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OneDrive\Documents\University of Louisville\(5) Junior Fall (2019)\(3) BSTA 301-01\(4) Assignments\Excel HW 3\"/>
    </mc:Choice>
  </mc:AlternateContent>
  <xr:revisionPtr revIDLastSave="90" documentId="11_466C9B36C10FCFB9BB75E7BA599A5EBDD7470BD6" xr6:coauthVersionLast="45" xr6:coauthVersionMax="45" xr10:uidLastSave="{B9D18BE6-9C75-4880-82FF-5680457B95A7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J30" i="1"/>
  <c r="O30" i="1"/>
</calcChain>
</file>

<file path=xl/sharedStrings.xml><?xml version="1.0" encoding="utf-8"?>
<sst xmlns="http://schemas.openxmlformats.org/spreadsheetml/2006/main" count="68" uniqueCount="65">
  <si>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</si>
  <si>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</si>
  <si>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</si>
  <si>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</si>
  <si>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</si>
  <si>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</si>
  <si>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</si>
  <si>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</si>
  <si>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</si>
  <si>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</si>
  <si>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</si>
  <si>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</si>
  <si>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</si>
  <si>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</si>
  <si>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</si>
  <si>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</si>
  <si>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</si>
  <si>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</si>
  <si>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</si>
  <si>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</si>
  <si>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</si>
  <si>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</si>
  <si>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</si>
  <si>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Norway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</si>
  <si>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</si>
  <si>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</si>
  <si>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</si>
  <si>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</si>
  <si>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</si>
  <si>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</si>
  <si>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</si>
  <si>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</si>
  <si>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2015 GDP Per Capita</t>
  </si>
  <si>
    <t>2015 GDP Per Labor Hour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</si>
  <si>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</si>
  <si>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</si>
  <si>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</si>
  <si>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</si>
  <si>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</si>
  <si>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</si>
  <si>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</si>
  <si>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</si>
  <si>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</si>
  <si>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</si>
  <si>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</si>
  <si>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</si>
  <si>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</si>
  <si>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</si>
  <si>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</si>
  <si>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</si>
  <si>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</si>
  <si>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</si>
  <si>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</si>
  <si>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</si>
  <si>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</si>
  <si>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</si>
  <si>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</si>
  <si>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</si>
  <si>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t>1. Interpret the meaning of the Y intercept,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and the slope, b</t>
    </r>
    <r>
      <rPr>
        <vertAlign val="subscript"/>
        <sz val="11"/>
        <color theme="1"/>
        <rFont val="Calibri"/>
        <family val="2"/>
        <scheme val="minor"/>
      </rPr>
      <t xml:space="preserve">1, </t>
    </r>
    <r>
      <rPr>
        <sz val="11"/>
        <color theme="1"/>
        <rFont val="Calibri"/>
        <family val="2"/>
        <scheme val="minor"/>
      </rPr>
      <t>in this problem.</t>
    </r>
  </si>
  <si>
    <t>2. Is the slope statistically significant?  Why or why not?</t>
  </si>
  <si>
    <t xml:space="preserve">3. Use the prediction line or linear equation from the output to predict the mean 2015 GDP Per Capita for a GDP Per Labor Hour of $40.   </t>
  </si>
  <si>
    <r>
      <t>4. Indicate the coefficient of determination,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interpret its meaning.</t>
    </r>
  </si>
  <si>
    <t>The y intercept is the value for GDP per Capita if GDP per Labor Hour =0; The Slopeof 771.85947 indicates a 1 unit increase in GDP per Labor hour increase per Capita around $771.86 on average.</t>
  </si>
  <si>
    <t>Yes, the slope is statistically significant since the p-value of 0.00000000000359 is well below .025 or .05</t>
  </si>
  <si>
    <t>Y-hat = 1265.586 + 771.860*40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</si>
</sst>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11" fontId="0" fillId="0" borderId="2" xfId="0" applyNumberFormat="1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2015 GDP Per Capita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Sheet1!$C$2:$C$35</c:f>
              <c:numCache>
                <c:formatCode>General</c:formatCode>
                <c:ptCount val="34"/>
                <c:pt idx="0">
                  <c:v>53</c:v>
                </c:pt>
                <c:pt idx="1">
                  <c:v>53.5</c:v>
                </c:pt>
                <c:pt idx="2">
                  <c:v>63</c:v>
                </c:pt>
                <c:pt idx="3">
                  <c:v>48.5</c:v>
                </c:pt>
                <c:pt idx="4">
                  <c:v>24.2</c:v>
                </c:pt>
                <c:pt idx="5">
                  <c:v>33.700000000000003</c:v>
                </c:pt>
                <c:pt idx="6">
                  <c:v>61.9</c:v>
                </c:pt>
                <c:pt idx="7">
                  <c:v>28.9</c:v>
                </c:pt>
                <c:pt idx="8">
                  <c:v>50.1</c:v>
                </c:pt>
                <c:pt idx="9">
                  <c:v>60.6</c:v>
                </c:pt>
                <c:pt idx="10">
                  <c:v>59.5</c:v>
                </c:pt>
                <c:pt idx="11">
                  <c:v>32.200000000000003</c:v>
                </c:pt>
                <c:pt idx="12">
                  <c:v>31.3</c:v>
                </c:pt>
                <c:pt idx="13">
                  <c:v>78.400000000000006</c:v>
                </c:pt>
                <c:pt idx="14">
                  <c:v>35</c:v>
                </c:pt>
                <c:pt idx="15">
                  <c:v>47.3</c:v>
                </c:pt>
                <c:pt idx="16">
                  <c:v>39.700000000000003</c:v>
                </c:pt>
                <c:pt idx="17">
                  <c:v>31.8</c:v>
                </c:pt>
                <c:pt idx="18">
                  <c:v>25.7</c:v>
                </c:pt>
                <c:pt idx="19">
                  <c:v>81.7</c:v>
                </c:pt>
                <c:pt idx="20">
                  <c:v>18.5</c:v>
                </c:pt>
                <c:pt idx="21">
                  <c:v>61.8</c:v>
                </c:pt>
                <c:pt idx="23">
                  <c:v>79.8</c:v>
                </c:pt>
                <c:pt idx="24">
                  <c:v>31.8</c:v>
                </c:pt>
                <c:pt idx="25">
                  <c:v>37.700000000000003</c:v>
                </c:pt>
                <c:pt idx="27">
                  <c:v>36.4</c:v>
                </c:pt>
                <c:pt idx="28">
                  <c:v>47.7</c:v>
                </c:pt>
                <c:pt idx="30">
                  <c:v>56</c:v>
                </c:pt>
                <c:pt idx="31">
                  <c:v>54.9</c:v>
                </c:pt>
                <c:pt idx="32">
                  <c:v>48.5</c:v>
                </c:pt>
                <c:pt idx="33">
                  <c:v>62.9</c:v>
                </c:pt>
              </c:numCache>
            </c:numRef>
          </c:xVal>
          <c:yVal>
            <c:numRef>
              <c:f>Sheet1!$D$2:$D$35</c:f>
              <c:numCache>
                <c:formatCode>#,##0.00</c:formatCode>
                <c:ptCount val="34"/>
                <c:pt idx="0">
                  <c:v>44430.7</c:v>
                </c:pt>
                <c:pt idx="1">
                  <c:v>42784.1</c:v>
                </c:pt>
                <c:pt idx="2">
                  <c:v>40097.599999999999</c:v>
                </c:pt>
                <c:pt idx="3">
                  <c:v>42227.1</c:v>
                </c:pt>
                <c:pt idx="4">
                  <c:v>20765.900000000001</c:v>
                </c:pt>
                <c:pt idx="5">
                  <c:v>29078.799999999999</c:v>
                </c:pt>
                <c:pt idx="6">
                  <c:v>43554.7</c:v>
                </c:pt>
                <c:pt idx="7">
                  <c:v>25409.8</c:v>
                </c:pt>
                <c:pt idx="8">
                  <c:v>37443.800000000003</c:v>
                </c:pt>
                <c:pt idx="9">
                  <c:v>36789.1</c:v>
                </c:pt>
                <c:pt idx="10">
                  <c:v>42932.4</c:v>
                </c:pt>
                <c:pt idx="11">
                  <c:v>24225.8</c:v>
                </c:pt>
                <c:pt idx="12">
                  <c:v>24089.9</c:v>
                </c:pt>
                <c:pt idx="13">
                  <c:v>58493.5</c:v>
                </c:pt>
                <c:pt idx="14">
                  <c:v>31152.2</c:v>
                </c:pt>
                <c:pt idx="15">
                  <c:v>32814.5</c:v>
                </c:pt>
                <c:pt idx="16">
                  <c:v>35196.800000000003</c:v>
                </c:pt>
                <c:pt idx="17">
                  <c:v>34414.699999999997</c:v>
                </c:pt>
                <c:pt idx="18">
                  <c:v>22015.5</c:v>
                </c:pt>
                <c:pt idx="19">
                  <c:v>87816.2</c:v>
                </c:pt>
                <c:pt idx="20">
                  <c:v>16419.599999999999</c:v>
                </c:pt>
                <c:pt idx="21">
                  <c:v>45610.7</c:v>
                </c:pt>
                <c:pt idx="23">
                  <c:v>60109</c:v>
                </c:pt>
                <c:pt idx="24">
                  <c:v>26260.6</c:v>
                </c:pt>
                <c:pt idx="25">
                  <c:v>27616.9</c:v>
                </c:pt>
                <c:pt idx="27">
                  <c:v>28014.2</c:v>
                </c:pt>
                <c:pt idx="28">
                  <c:v>32098.6</c:v>
                </c:pt>
                <c:pt idx="30">
                  <c:v>44247.8</c:v>
                </c:pt>
                <c:pt idx="31">
                  <c:v>52186.3</c:v>
                </c:pt>
                <c:pt idx="32">
                  <c:v>38608.9</c:v>
                </c:pt>
                <c:pt idx="33">
                  <c:v>51592.3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D-45B0-BC58-AE8684848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931928"/>
        <c:axId val="647928320"/>
      </c:scatterChart>
      <c:valAx>
        <c:axId val="64793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28320"/>
        <c:crosses val="autoZero"/>
        <c:crossBetween val="midCat"/>
      </c:valAx>
      <c:valAx>
        <c:axId val="64792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3192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1</xdr:row>
      <xdr:rowOff>123825</xdr:rowOff>
    </xdr:from>
    <xdr:to>
      <xdr:col>17</xdr:col>
      <xdr:colOff>447675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7568F1-A2BE-4C0E-B6C8-62227C890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E16" workbookViewId="0">
      <selection activeCell="F35" sqref="F35"/>
    </sheetView>
  </sheetViews>
  <sheetFormatPr defaultRowHeight="14.5" x14ac:dyDescent="0.35"/>
  <cols>
    <col min="1" max="1" width="14.1796875" bestFit="1" customWidth="1"/>
    <col min="2" max="2" width="17.90625" bestFit="1" customWidth="1"/>
    <col min="3" max="3" width="22.08984375" bestFit="1" customWidth="1"/>
    <col min="4" max="4" width="17.90625" bestFit="1" customWidth="1"/>
    <col min="5" max="5" width="19.1796875" customWidth="1"/>
    <col min="6" max="6" width="22.08984375" bestFit="1" customWidth="1"/>
    <col min="7" max="7" width="11.81640625" bestFit="1" customWidth="1"/>
    <col min="8" max="8" width="13.54296875" bestFit="1" customWidth="1"/>
    <col min="9" max="10" width="11.81640625" bestFit="1" customWidth="1"/>
    <col min="11" max="11" width="12.453125" bestFit="1" customWidth="1"/>
    <col min="12" max="12" width="11.81640625" bestFit="1" customWidth="1"/>
    <col min="13" max="13" width="12.453125" bestFit="1" customWidth="1"/>
    <col min="14" max="14" width="12" bestFit="1" customWidth="1"/>
  </cols>
  <sheetData>
    <row r="1" spans="1:11" x14ac:dyDescent="0.35">
      <c r="A1" t="s">
        <v>0</v>
      </c>
      <c r="B1" t="s">
        <v>32</v>
      </c>
      <c r="C1" t="s">
        <v>33</v>
      </c>
      <c r="D1" t="s">
        <v>32</v>
      </c>
    </row>
    <row r="2" spans="1:11" x14ac:dyDescent="0.35">
      <c r="A2" t="s">
        <v>1</v>
      </c>
      <c r="B2" s="1">
        <v>44430.7</v>
      </c>
      <c r="C2">
        <v>53</v>
      </c>
      <c r="D2" s="1">
        <v>44430.7</v>
      </c>
    </row>
    <row r="3" spans="1:11" x14ac:dyDescent="0.35">
      <c r="A3" t="s">
        <v>2</v>
      </c>
      <c r="B3" s="1">
        <v>42784.1</v>
      </c>
      <c r="C3">
        <v>53.5</v>
      </c>
      <c r="D3" s="1">
        <v>42784.1</v>
      </c>
    </row>
    <row r="4" spans="1:11" x14ac:dyDescent="0.35">
      <c r="A4" t="s">
        <v>3</v>
      </c>
      <c r="B4" s="1">
        <v>40097.599999999999</v>
      </c>
      <c r="C4">
        <v>63</v>
      </c>
      <c r="D4" s="1">
        <v>40097.599999999999</v>
      </c>
      <c r="F4" t="s">
        <v>34</v>
      </c>
    </row>
    <row r="5" spans="1:11" ht="15" thickBot="1" x14ac:dyDescent="0.4">
      <c r="A5" t="s">
        <v>4</v>
      </c>
      <c r="B5" s="1">
        <v>42227.1</v>
      </c>
      <c r="C5">
        <v>48.5</v>
      </c>
      <c r="D5" s="1">
        <v>42227.1</v>
      </c>
    </row>
    <row r="6" spans="1:11" x14ac:dyDescent="0.35">
      <c r="A6" t="s">
        <v>5</v>
      </c>
      <c r="B6" s="1">
        <v>20765.900000000001</v>
      </c>
      <c r="C6">
        <v>24.2</v>
      </c>
      <c r="D6" s="1">
        <v>20765.900000000001</v>
      </c>
      <c r="F6" s="16" t="s">
        <v>35</v>
      </c>
      <c r="G6" s="17"/>
    </row>
    <row r="7" spans="1:11" x14ac:dyDescent="0.35">
      <c r="A7" t="s">
        <v>6</v>
      </c>
      <c r="B7" s="1">
        <v>29078.799999999999</v>
      </c>
      <c r="C7">
        <v>33.700000000000003</v>
      </c>
      <c r="D7" s="1">
        <v>29078.799999999999</v>
      </c>
      <c r="F7" s="18" t="s">
        <v>36</v>
      </c>
      <c r="G7" s="19">
        <v>0.90320252352808561</v>
      </c>
    </row>
    <row r="8" spans="1:11" x14ac:dyDescent="0.35">
      <c r="A8" t="s">
        <v>7</v>
      </c>
      <c r="B8" s="1">
        <v>43554.7</v>
      </c>
      <c r="C8">
        <v>61.9</v>
      </c>
      <c r="D8" s="1">
        <v>43554.7</v>
      </c>
      <c r="F8" s="18" t="s">
        <v>37</v>
      </c>
      <c r="G8" s="19">
        <v>0.81577479850750201</v>
      </c>
    </row>
    <row r="9" spans="1:11" x14ac:dyDescent="0.35">
      <c r="A9" t="s">
        <v>8</v>
      </c>
      <c r="B9" s="1">
        <v>25409.8</v>
      </c>
      <c r="C9">
        <v>28.9</v>
      </c>
      <c r="D9" s="1">
        <v>25409.8</v>
      </c>
      <c r="F9" s="18" t="s">
        <v>38</v>
      </c>
      <c r="G9" s="19">
        <v>0.80942220535258835</v>
      </c>
    </row>
    <row r="10" spans="1:11" x14ac:dyDescent="0.35">
      <c r="A10" t="s">
        <v>9</v>
      </c>
      <c r="B10" s="1">
        <v>37443.800000000003</v>
      </c>
      <c r="C10">
        <v>50.1</v>
      </c>
      <c r="D10" s="1">
        <v>37443.800000000003</v>
      </c>
      <c r="F10" s="18" t="s">
        <v>39</v>
      </c>
      <c r="G10" s="19">
        <v>6241.0410291074877</v>
      </c>
    </row>
    <row r="11" spans="1:11" ht="15" thickBot="1" x14ac:dyDescent="0.4">
      <c r="A11" t="s">
        <v>10</v>
      </c>
      <c r="B11" s="1">
        <v>36789.1</v>
      </c>
      <c r="C11">
        <v>60.6</v>
      </c>
      <c r="D11" s="1">
        <v>36789.1</v>
      </c>
      <c r="F11" s="20" t="s">
        <v>40</v>
      </c>
      <c r="G11" s="21">
        <v>31</v>
      </c>
    </row>
    <row r="12" spans="1:11" x14ac:dyDescent="0.35">
      <c r="A12" t="s">
        <v>11</v>
      </c>
      <c r="B12" s="1">
        <v>42932.4</v>
      </c>
      <c r="C12">
        <v>59.5</v>
      </c>
      <c r="D12" s="1">
        <v>42932.4</v>
      </c>
    </row>
    <row r="13" spans="1:11" ht="15" thickBot="1" x14ac:dyDescent="0.4">
      <c r="A13" t="s">
        <v>12</v>
      </c>
      <c r="B13" s="1">
        <v>24225.8</v>
      </c>
      <c r="C13">
        <v>32.200000000000003</v>
      </c>
      <c r="D13" s="1">
        <v>24225.8</v>
      </c>
      <c r="F13" t="s">
        <v>41</v>
      </c>
    </row>
    <row r="14" spans="1:11" x14ac:dyDescent="0.35">
      <c r="A14" t="s">
        <v>13</v>
      </c>
      <c r="B14" s="1">
        <v>24089.9</v>
      </c>
      <c r="C14">
        <v>31.3</v>
      </c>
      <c r="D14" s="1">
        <v>24089.9</v>
      </c>
      <c r="F14" s="22"/>
      <c r="G14" s="4" t="s">
        <v>46</v>
      </c>
      <c r="H14" s="4" t="s">
        <v>47</v>
      </c>
      <c r="I14" s="4" t="s">
        <v>48</v>
      </c>
      <c r="J14" s="4" t="s">
        <v>49</v>
      </c>
      <c r="K14" s="23" t="s">
        <v>50</v>
      </c>
    </row>
    <row r="15" spans="1:11" x14ac:dyDescent="0.35">
      <c r="A15" t="s">
        <v>14</v>
      </c>
      <c r="B15" s="1">
        <v>58493.5</v>
      </c>
      <c r="C15">
        <v>78.400000000000006</v>
      </c>
      <c r="D15" s="1">
        <v>58493.5</v>
      </c>
      <c r="F15" s="18" t="s">
        <v>42</v>
      </c>
      <c r="G15" s="2">
        <v>1</v>
      </c>
      <c r="H15" s="2">
        <v>5001880568.3078794</v>
      </c>
      <c r="I15" s="2">
        <v>5001880568.3078794</v>
      </c>
      <c r="J15" s="2">
        <v>128.41603084190919</v>
      </c>
      <c r="K15" s="19">
        <v>3.5946937787910819E-12</v>
      </c>
    </row>
    <row r="16" spans="1:11" x14ac:dyDescent="0.35">
      <c r="A16" t="s">
        <v>15</v>
      </c>
      <c r="B16" s="1">
        <v>31152.2</v>
      </c>
      <c r="C16">
        <v>35</v>
      </c>
      <c r="D16" s="1">
        <v>31152.2</v>
      </c>
      <c r="F16" s="18" t="s">
        <v>43</v>
      </c>
      <c r="G16" s="2">
        <v>29</v>
      </c>
      <c r="H16" s="2">
        <v>1129567200.6830883</v>
      </c>
      <c r="I16" s="2">
        <v>38950593.127003044</v>
      </c>
      <c r="J16" s="2"/>
      <c r="K16" s="19"/>
    </row>
    <row r="17" spans="1:15" ht="15" thickBot="1" x14ac:dyDescent="0.4">
      <c r="A17" t="s">
        <v>16</v>
      </c>
      <c r="B17" s="1">
        <v>32814.5</v>
      </c>
      <c r="C17">
        <v>47.3</v>
      </c>
      <c r="D17" s="1">
        <v>32814.5</v>
      </c>
      <c r="F17" s="20" t="s">
        <v>44</v>
      </c>
      <c r="G17" s="3">
        <v>30</v>
      </c>
      <c r="H17" s="3">
        <v>6131447768.9909678</v>
      </c>
      <c r="I17" s="3"/>
      <c r="J17" s="3"/>
      <c r="K17" s="21"/>
    </row>
    <row r="18" spans="1:15" ht="15" thickBot="1" x14ac:dyDescent="0.4">
      <c r="A18" t="s">
        <v>17</v>
      </c>
      <c r="B18" s="1">
        <v>35196.800000000003</v>
      </c>
      <c r="C18">
        <v>39.700000000000003</v>
      </c>
      <c r="D18" s="1">
        <v>35196.800000000003</v>
      </c>
    </row>
    <row r="19" spans="1:15" x14ac:dyDescent="0.35">
      <c r="A19" t="s">
        <v>18</v>
      </c>
      <c r="B19" s="1">
        <v>34414.699999999997</v>
      </c>
      <c r="C19">
        <v>31.8</v>
      </c>
      <c r="D19" s="1">
        <v>34414.699999999997</v>
      </c>
      <c r="F19" s="22"/>
      <c r="G19" s="4" t="s">
        <v>51</v>
      </c>
      <c r="H19" s="4" t="s">
        <v>39</v>
      </c>
      <c r="I19" s="4" t="s">
        <v>52</v>
      </c>
      <c r="J19" s="4" t="s">
        <v>53</v>
      </c>
      <c r="K19" s="4" t="s">
        <v>54</v>
      </c>
      <c r="L19" s="4" t="s">
        <v>55</v>
      </c>
      <c r="M19" s="4" t="s">
        <v>56</v>
      </c>
      <c r="N19" s="23" t="s">
        <v>57</v>
      </c>
    </row>
    <row r="20" spans="1:15" x14ac:dyDescent="0.35">
      <c r="A20" t="s">
        <v>19</v>
      </c>
      <c r="B20" s="1">
        <v>22015.5</v>
      </c>
      <c r="C20">
        <v>25.7</v>
      </c>
      <c r="D20" s="1">
        <v>22015.5</v>
      </c>
      <c r="F20" s="18" t="s">
        <v>45</v>
      </c>
      <c r="G20" s="2">
        <v>1265.5858414992399</v>
      </c>
      <c r="H20" s="2">
        <v>3431.3016753707534</v>
      </c>
      <c r="I20" s="2">
        <v>0.36883549196020282</v>
      </c>
      <c r="J20" s="2">
        <v>0.71492953116976521</v>
      </c>
      <c r="K20" s="2">
        <v>-5752.2140560686366</v>
      </c>
      <c r="L20" s="2">
        <v>8283.3857390671164</v>
      </c>
      <c r="M20" s="2">
        <v>-5752.2140560686366</v>
      </c>
      <c r="N20" s="19">
        <v>8283.3857390671164</v>
      </c>
    </row>
    <row r="21" spans="1:15" ht="15" thickBot="1" x14ac:dyDescent="0.4">
      <c r="A21" t="s">
        <v>20</v>
      </c>
      <c r="B21" s="1">
        <v>87816.2</v>
      </c>
      <c r="C21">
        <v>81.7</v>
      </c>
      <c r="D21" s="1">
        <v>87816.2</v>
      </c>
      <c r="F21" s="20" t="s">
        <v>33</v>
      </c>
      <c r="G21" s="3">
        <v>771.85964696038161</v>
      </c>
      <c r="H21" s="3">
        <v>68.112797107611001</v>
      </c>
      <c r="I21" s="3">
        <v>11.332079722712388</v>
      </c>
      <c r="J21" s="24">
        <v>3.5946937787910399E-12</v>
      </c>
      <c r="K21" s="3">
        <v>632.5533353073248</v>
      </c>
      <c r="L21" s="3">
        <v>911.16595861343842</v>
      </c>
      <c r="M21" s="3">
        <v>632.5533353073248</v>
      </c>
      <c r="N21" s="21">
        <v>911.16595861343842</v>
      </c>
    </row>
    <row r="22" spans="1:15" ht="15" thickBot="1" x14ac:dyDescent="0.4">
      <c r="A22" t="s">
        <v>21</v>
      </c>
      <c r="B22" s="1">
        <v>16419.599999999999</v>
      </c>
      <c r="C22">
        <v>18.5</v>
      </c>
      <c r="D22" s="1">
        <v>16419.599999999999</v>
      </c>
    </row>
    <row r="23" spans="1:15" ht="17" thickBot="1" x14ac:dyDescent="0.4">
      <c r="A23" t="s">
        <v>22</v>
      </c>
      <c r="B23" s="1">
        <v>45610.7</v>
      </c>
      <c r="C23">
        <v>61.8</v>
      </c>
      <c r="D23" s="1">
        <v>45610.7</v>
      </c>
      <c r="F23" s="12" t="s">
        <v>58</v>
      </c>
      <c r="G23" s="13"/>
      <c r="H23" s="13"/>
      <c r="I23" s="13"/>
      <c r="J23" s="13"/>
      <c r="K23" s="13"/>
      <c r="L23" s="13"/>
      <c r="M23" s="13"/>
      <c r="N23" s="14"/>
    </row>
    <row r="24" spans="1:15" x14ac:dyDescent="0.35">
      <c r="B24" s="1"/>
      <c r="D24" s="1"/>
      <c r="F24" s="5" t="s">
        <v>62</v>
      </c>
      <c r="G24" s="6"/>
      <c r="H24" s="6"/>
      <c r="I24" s="6"/>
      <c r="J24" s="6"/>
      <c r="K24" s="6"/>
      <c r="L24" s="6"/>
      <c r="M24" s="6"/>
      <c r="N24" s="7"/>
    </row>
    <row r="25" spans="1:15" ht="15" thickBot="1" x14ac:dyDescent="0.4">
      <c r="A25" t="s">
        <v>23</v>
      </c>
      <c r="B25" s="1">
        <v>60109</v>
      </c>
      <c r="C25">
        <v>79.8</v>
      </c>
      <c r="D25" s="1">
        <v>60109</v>
      </c>
      <c r="F25" s="8"/>
      <c r="G25" s="9"/>
      <c r="H25" s="9"/>
      <c r="I25" s="9"/>
      <c r="J25" s="9"/>
      <c r="K25" s="9"/>
      <c r="L25" s="9"/>
      <c r="M25" s="9"/>
      <c r="N25" s="10"/>
    </row>
    <row r="26" spans="1:15" ht="15" thickBot="1" x14ac:dyDescent="0.4">
      <c r="A26" t="s">
        <v>24</v>
      </c>
      <c r="B26" s="1">
        <v>26260.6</v>
      </c>
      <c r="C26">
        <v>31.8</v>
      </c>
      <c r="D26" s="1">
        <v>26260.6</v>
      </c>
      <c r="F26" s="12" t="s">
        <v>59</v>
      </c>
      <c r="G26" s="13"/>
      <c r="H26" s="13"/>
      <c r="I26" s="13"/>
      <c r="J26" s="13"/>
      <c r="K26" s="13"/>
      <c r="L26" s="13"/>
      <c r="M26" s="13"/>
      <c r="N26" s="14"/>
    </row>
    <row r="27" spans="1:15" x14ac:dyDescent="0.35">
      <c r="A27" t="s">
        <v>25</v>
      </c>
      <c r="B27" s="1">
        <v>27616.9</v>
      </c>
      <c r="C27">
        <v>37.700000000000003</v>
      </c>
      <c r="D27" s="1">
        <v>27616.9</v>
      </c>
      <c r="F27" s="25" t="s">
        <v>63</v>
      </c>
      <c r="G27" s="15"/>
      <c r="H27" s="15"/>
      <c r="I27" s="15"/>
      <c r="J27" s="15"/>
      <c r="K27" s="15"/>
      <c r="L27" s="15"/>
      <c r="M27" s="15"/>
      <c r="N27" s="26"/>
    </row>
    <row r="28" spans="1:15" ht="15" thickBot="1" x14ac:dyDescent="0.4">
      <c r="B28" s="1"/>
      <c r="D28" s="1"/>
      <c r="F28" s="27"/>
      <c r="G28" s="11"/>
      <c r="H28" s="11"/>
      <c r="I28" s="11"/>
      <c r="J28" s="11"/>
      <c r="K28" s="11"/>
      <c r="L28" s="11"/>
      <c r="M28" s="11"/>
      <c r="N28" s="28"/>
    </row>
    <row r="29" spans="1:15" ht="15" thickBot="1" x14ac:dyDescent="0.4">
      <c r="A29" t="s">
        <v>26</v>
      </c>
      <c r="B29" s="1">
        <v>28014.2</v>
      </c>
      <c r="C29">
        <v>36.4</v>
      </c>
      <c r="D29" s="1">
        <v>28014.2</v>
      </c>
      <c r="F29" s="12" t="s">
        <v>60</v>
      </c>
      <c r="G29" s="13"/>
      <c r="H29" s="13"/>
      <c r="I29" s="13"/>
      <c r="J29" s="13"/>
      <c r="K29" s="13"/>
      <c r="L29" s="13"/>
      <c r="M29" s="13"/>
      <c r="N29" s="14"/>
    </row>
    <row r="30" spans="1:15" x14ac:dyDescent="0.35">
      <c r="A30" t="s">
        <v>27</v>
      </c>
      <c r="B30" s="1">
        <v>32098.6</v>
      </c>
      <c r="C30">
        <v>47.7</v>
      </c>
      <c r="D30" s="1">
        <v>32098.6</v>
      </c>
      <c r="F30" s="30" t="s">
        <v>64</v>
      </c>
      <c r="G30" s="31"/>
      <c r="H30" s="31"/>
      <c r="I30" s="31"/>
      <c r="J30" s="34">
        <f>O30</f>
        <v>81497.819538384865</v>
      </c>
      <c r="K30" s="34"/>
      <c r="L30" s="34"/>
      <c r="M30" s="34"/>
      <c r="N30" s="35"/>
      <c r="O30" s="29">
        <f>SUM(G20:G21)*40</f>
        <v>81497.819538384865</v>
      </c>
    </row>
    <row r="31" spans="1:15" ht="15" thickBot="1" x14ac:dyDescent="0.4">
      <c r="B31" s="1"/>
      <c r="D31" s="1"/>
      <c r="F31" s="32"/>
      <c r="G31" s="33"/>
      <c r="H31" s="33"/>
      <c r="I31" s="33"/>
      <c r="J31" s="36"/>
      <c r="K31" s="36"/>
      <c r="L31" s="36"/>
      <c r="M31" s="36"/>
      <c r="N31" s="37"/>
    </row>
    <row r="32" spans="1:15" ht="17" thickBot="1" x14ac:dyDescent="0.4">
      <c r="A32" t="s">
        <v>28</v>
      </c>
      <c r="B32" s="1">
        <v>44247.8</v>
      </c>
      <c r="C32">
        <v>56</v>
      </c>
      <c r="D32" s="1">
        <v>44247.8</v>
      </c>
      <c r="F32" s="12" t="s">
        <v>61</v>
      </c>
      <c r="G32" s="13"/>
      <c r="H32" s="13"/>
      <c r="I32" s="13"/>
      <c r="J32" s="13"/>
      <c r="K32" s="13"/>
      <c r="L32" s="13"/>
      <c r="M32" s="13"/>
      <c r="N32" s="14"/>
    </row>
    <row r="33" spans="1:14" x14ac:dyDescent="0.35">
      <c r="A33" t="s">
        <v>29</v>
      </c>
      <c r="B33" s="1">
        <v>52186.3</v>
      </c>
      <c r="C33">
        <v>54.9</v>
      </c>
      <c r="D33" s="1">
        <v>52186.3</v>
      </c>
      <c r="F33" s="5" t="str">
        <f>"The r-squared is around "&amp;ROUND(G8,3)&amp;" and indicates that 2015 GDP Per Labor Hour explains around "&amp;ROUND(G8*100,3)&amp;"% of the variation 2015 GDP Per Capita for each nation. This is a strong fit."</f>
        <v>The r-squared is around 0.816 and indicates that 2015 GDP Per Labor Hour explains around 81.577% of the variation 2015 GDP Per Capita for each nation. This is a strong fit.</v>
      </c>
      <c r="G33" s="6"/>
      <c r="H33" s="6"/>
      <c r="I33" s="6"/>
      <c r="J33" s="6"/>
      <c r="K33" s="6"/>
      <c r="L33" s="6"/>
      <c r="M33" s="6"/>
      <c r="N33" s="7"/>
    </row>
    <row r="34" spans="1:14" ht="15" thickBot="1" x14ac:dyDescent="0.4">
      <c r="A34" t="s">
        <v>30</v>
      </c>
      <c r="B34" s="1">
        <v>38608.9</v>
      </c>
      <c r="C34">
        <v>48.5</v>
      </c>
      <c r="D34" s="1">
        <v>38608.9</v>
      </c>
      <c r="F34" s="8"/>
      <c r="G34" s="9"/>
      <c r="H34" s="9"/>
      <c r="I34" s="9"/>
      <c r="J34" s="9"/>
      <c r="K34" s="9"/>
      <c r="L34" s="9"/>
      <c r="M34" s="9"/>
      <c r="N34" s="10"/>
    </row>
    <row r="35" spans="1:14" x14ac:dyDescent="0.35">
      <c r="A35" t="s">
        <v>31</v>
      </c>
      <c r="B35" s="1">
        <v>51592.3</v>
      </c>
      <c r="C35">
        <v>62.9</v>
      </c>
      <c r="D35" s="1">
        <v>51592.3</v>
      </c>
    </row>
  </sheetData>
  <mergeCells count="9">
    <mergeCell ref="F32:N32"/>
    <mergeCell ref="F33:N34"/>
    <mergeCell ref="F30:I31"/>
    <mergeCell ref="J30:N31"/>
    <mergeCell ref="F24:N25"/>
    <mergeCell ref="F23:N23"/>
    <mergeCell ref="F26:N26"/>
    <mergeCell ref="F27:N28"/>
    <mergeCell ref="F29:N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Lambert</dc:creator>
  <cp:lastModifiedBy>Kyle Broyles</cp:lastModifiedBy>
  <dcterms:created xsi:type="dcterms:W3CDTF">2016-11-23T06:52:04Z</dcterms:created>
  <dcterms:modified xsi:type="dcterms:W3CDTF">2019-12-03T18:28:47Z</dcterms:modified>
</cp:coreProperties>
</file>