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ayfa2" sheetId="1" state="visible" r:id="rId2"/>
    <sheet name="info" sheetId="2" state="visible" r:id="rId3"/>
    <sheet name="capacity" sheetId="3" state="visible" r:id="rId4"/>
    <sheet name="dema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<sst xmlns="http://schemas.openxmlformats.org/spreadsheetml/2006/main" count="147" uniqueCount="103">
  <si>
    <t xml:space="preserve">i : index of demand nodes    j : index of  facility sites         </t>
  </si>
  <si>
    <t xml:space="preserve">Medical Waste Amounts
(kg)</t>
  </si>
  <si>
    <t xml:space="preserve">Medical Waste Amounts (tons)</t>
  </si>
  <si>
    <t xml:space="preserve">Annual Capacity  (tons)</t>
  </si>
  <si>
    <t xml:space="preserve">ai values</t>
  </si>
  <si>
    <t xml:space="preserve">Cj values</t>
  </si>
  <si>
    <t xml:space="preserve">Ataşehir</t>
  </si>
  <si>
    <t xml:space="preserve">a1</t>
  </si>
  <si>
    <t xml:space="preserve">i=1</t>
  </si>
  <si>
    <t xml:space="preserve">(Ataşehir) Fatih Sultan Mehmet Eğitim ve Araştırma Hastanesi  </t>
  </si>
  <si>
    <t xml:space="preserve">Beykoz</t>
  </si>
  <si>
    <t xml:space="preserve">a2</t>
  </si>
  <si>
    <t xml:space="preserve">i=2</t>
  </si>
  <si>
    <t xml:space="preserve">  Beykoz Devlet Hastanesi   </t>
  </si>
  <si>
    <t xml:space="preserve">a3</t>
  </si>
  <si>
    <t xml:space="preserve">i=3</t>
  </si>
  <si>
    <t xml:space="preserve">Beykoz Devlet Hastanesi Tepeüstü Ek Hizmet Binası  </t>
  </si>
  <si>
    <t xml:space="preserve">Kadıköy</t>
  </si>
  <si>
    <t xml:space="preserve">a4</t>
  </si>
  <si>
    <t xml:space="preserve">i=4</t>
  </si>
  <si>
    <t xml:space="preserve"> Erenköy Fizik Tedavi ve Rehabilitasyon Hastanesi </t>
  </si>
  <si>
    <t xml:space="preserve">a5</t>
  </si>
  <si>
    <t xml:space="preserve">i=5</t>
  </si>
  <si>
    <t xml:space="preserve">Erenköy Ruh ve Sinir Hastalıkları Eğitim ve Araştırma Hastanesi </t>
  </si>
  <si>
    <t xml:space="preserve">a6</t>
  </si>
  <si>
    <t xml:space="preserve">i=6</t>
  </si>
  <si>
    <t xml:space="preserve">Sağlık Bakanlığı İstanbul Medeniyet Üniversitesi Göztepe Eğitim ve Araştırma Hastanesi </t>
  </si>
  <si>
    <t xml:space="preserve">Kartal</t>
  </si>
  <si>
    <t xml:space="preserve">a7</t>
  </si>
  <si>
    <t xml:space="preserve">i=7</t>
  </si>
  <si>
    <t xml:space="preserve">Kartal Dr. Lütfi Kırdar Şehir Hastanesi </t>
  </si>
  <si>
    <t xml:space="preserve">a8</t>
  </si>
  <si>
    <t xml:space="preserve">i=8</t>
  </si>
  <si>
    <t xml:space="preserve">Kartal Koşuyolu Yüksek İhtisas Eğitim ve Araştırma Hastanesi </t>
  </si>
  <si>
    <t xml:space="preserve">a9</t>
  </si>
  <si>
    <t xml:space="preserve">i=9</t>
  </si>
  <si>
    <t xml:space="preserve">Yakacık Doğum ve Çocuk Hastalıkları  Hastanesi </t>
  </si>
  <si>
    <t xml:space="preserve">Maltepe</t>
  </si>
  <si>
    <t xml:space="preserve">a10</t>
  </si>
  <si>
    <t xml:space="preserve">i=10</t>
  </si>
  <si>
    <t xml:space="preserve">İstanbul Meslek Hastalıkları Hastanesi (Maltepe) </t>
  </si>
  <si>
    <t xml:space="preserve">a11</t>
  </si>
  <si>
    <t xml:space="preserve">i=11</t>
  </si>
  <si>
    <t xml:space="preserve">Maltepe Devlet Hastanesi </t>
  </si>
  <si>
    <t xml:space="preserve">a12</t>
  </si>
  <si>
    <t xml:space="preserve">i=12</t>
  </si>
  <si>
    <t xml:space="preserve">Süreyyapaşa Göğüs Hastalıkları Eğitim ve Araştırma Hastanesi </t>
  </si>
  <si>
    <t xml:space="preserve">a13</t>
  </si>
  <si>
    <t xml:space="preserve">i=13</t>
  </si>
  <si>
    <t xml:space="preserve">Marmara Üniversitesi Pendik Eğitim ve Araştırma Hastanesi Başıbüyük Ek Hizmet Binası </t>
  </si>
  <si>
    <t xml:space="preserve">Pendik</t>
  </si>
  <si>
    <t xml:space="preserve">a14</t>
  </si>
  <si>
    <t xml:space="preserve">i=14</t>
  </si>
  <si>
    <t xml:space="preserve">Pendik Devlet Hastanesi </t>
  </si>
  <si>
    <t xml:space="preserve">a15</t>
  </si>
  <si>
    <t xml:space="preserve">i=15</t>
  </si>
  <si>
    <t xml:space="preserve">Pendik Devlet Hastanesi İstasyon Ek Hizmet Binası </t>
  </si>
  <si>
    <t xml:space="preserve">a16</t>
  </si>
  <si>
    <t xml:space="preserve">i=16</t>
  </si>
  <si>
    <t xml:space="preserve">Marmara üniversitesi pendik EAH </t>
  </si>
  <si>
    <t xml:space="preserve">Sancaktepe</t>
  </si>
  <si>
    <t xml:space="preserve">a17</t>
  </si>
  <si>
    <t xml:space="preserve">i=17</t>
  </si>
  <si>
    <t xml:space="preserve">Prof. Dr. Feriha Öz Acil Durum Hastanesi </t>
  </si>
  <si>
    <t xml:space="preserve">a18</t>
  </si>
  <si>
    <t xml:space="preserve">i=18</t>
  </si>
  <si>
    <t xml:space="preserve">Sancaktepe Şehit Prof. Dr. İlhan Varank Eğitim ve Araştırma Hastanesi </t>
  </si>
  <si>
    <t xml:space="preserve">Sultanbeyli</t>
  </si>
  <si>
    <t xml:space="preserve">a19</t>
  </si>
  <si>
    <t xml:space="preserve">i=19</t>
  </si>
  <si>
    <t xml:space="preserve"> Sultanbeyli Devlet Hastanesi </t>
  </si>
  <si>
    <t xml:space="preserve">Şile</t>
  </si>
  <si>
    <t xml:space="preserve">a20</t>
  </si>
  <si>
    <t xml:space="preserve">i=20</t>
  </si>
  <si>
    <t xml:space="preserve">Şile Devlet Hastanesi </t>
  </si>
  <si>
    <t xml:space="preserve">Tuzla</t>
  </si>
  <si>
    <t xml:space="preserve">a21</t>
  </si>
  <si>
    <t xml:space="preserve">i=21</t>
  </si>
  <si>
    <t xml:space="preserve">Tuzla Devlet Hastanesi </t>
  </si>
  <si>
    <t xml:space="preserve">Ümraniye</t>
  </si>
  <si>
    <t xml:space="preserve">a22</t>
  </si>
  <si>
    <t xml:space="preserve">i=22</t>
  </si>
  <si>
    <t xml:space="preserve">Ümraniye Eğitim ve Araştırma Hastanesi </t>
  </si>
  <si>
    <t xml:space="preserve">Üsküdar</t>
  </si>
  <si>
    <t xml:space="preserve">a23</t>
  </si>
  <si>
    <t xml:space="preserve">i=23</t>
  </si>
  <si>
    <t xml:space="preserve">Dr. Siyami Ersek Göğüs Kalp ve Damar Cerrahisi Eğitim ve Araştırma Hastanesi </t>
  </si>
  <si>
    <t xml:space="preserve">a24</t>
  </si>
  <si>
    <t xml:space="preserve">i=24</t>
  </si>
  <si>
    <t xml:space="preserve">Sağlık Bilimleri Üniversitesi Haydarpaşa Numune EAH Validebağ Ek Hizmet Binası</t>
  </si>
  <si>
    <t xml:space="preserve">a25</t>
  </si>
  <si>
    <t xml:space="preserve">i=25</t>
  </si>
  <si>
    <t xml:space="preserve">Haydarpaşa Numune Eğitim ve Araştırma Hastanesi </t>
  </si>
  <si>
    <t xml:space="preserve">a26</t>
  </si>
  <si>
    <t xml:space="preserve">i=26</t>
  </si>
  <si>
    <t xml:space="preserve">Sultan 2.Abdülhamid Han Eğitim ve Araştırma Hastanesi  </t>
  </si>
  <si>
    <t xml:space="preserve">a27</t>
  </si>
  <si>
    <t xml:space="preserve">i=27</t>
  </si>
  <si>
    <t xml:space="preserve">Üsküdar Devlet Hastanesi </t>
  </si>
  <si>
    <t xml:space="preserve">a28</t>
  </si>
  <si>
    <t xml:space="preserve">i=28</t>
  </si>
  <si>
    <t xml:space="preserve">Zeynep Kamil Kadın ve Çocuk Hastalıkları Eğitim ve Araştırma Hastanesi </t>
  </si>
  <si>
    <t xml:space="preserve">                                     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</si>
</sst>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"/>
    <numFmt numFmtId="167" formatCode="#,##0"/>
    <numFmt numFmtId="168" formatCode="0.00"/>
  </numFmts>
  <fonts count="8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Tur"/>
      <family val="0"/>
      <charset val="162"/>
    </font>
    <font>
      <b val="true"/>
      <sz val="11"/>
      <color rgb="FF000000"/>
      <name val="Calibri"/>
      <family val="2"/>
      <charset val="162"/>
    </font>
    <font>
      <u val="single"/>
      <sz val="11"/>
      <color rgb="FF0000FF"/>
      <name val="Calibri"/>
      <family val="2"/>
      <charset val="162"/>
    </font>
    <font>
      <b val="true"/>
      <sz val="11"/>
      <name val="Calibri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77933C"/>
        <bgColor rgb="FF808080"/>
      </patternFill>
    </fill>
    <fill>
      <patternFill patternType="solid">
        <fgColor rgb="FFFDEADA"/>
        <bgColor rgb="FFFFFFFF"/>
      </patternFill>
    </fill>
    <fill>
      <patternFill patternType="solid">
        <fgColor rgb="FFFFFFFF"/>
        <bgColor rgb="FFFDEADA"/>
      </patternFill>
    </fill>
    <fill>
      <patternFill patternType="solid">
        <fgColor rgb="FFD7E4BD"/>
        <bgColor rgb="FFFDEADA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7" fillId="4" borderId="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6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3" activeCellId="0" sqref="G3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0.29"/>
    <col collapsed="false" customWidth="true" hidden="false" outlineLevel="0" max="3" min="3" style="0" width="3.99"/>
    <col collapsed="false" customWidth="true" hidden="false" outlineLevel="0" max="5" min="5" style="0" width="76.14"/>
    <col collapsed="false" customWidth="true" hidden="false" outlineLevel="0" max="7" min="7" style="0" width="10.42"/>
    <col collapsed="false" customWidth="true" hidden="false" outlineLevel="0" max="9" min="9" style="0" width="0.14"/>
    <col collapsed="false" customWidth="true" hidden="false" outlineLevel="0" max="10" min="10" style="0" width="57.86"/>
  </cols>
  <sheetData>
    <row r="1" customFormat="false" ht="60" hidden="false" customHeight="false" outlineLevel="0" collapsed="false">
      <c r="E1" s="1" t="s">
        <v>0</v>
      </c>
      <c r="F1" s="2" t="s">
        <v>1</v>
      </c>
      <c r="G1" s="2" t="s">
        <v>2</v>
      </c>
      <c r="H1" s="3" t="s">
        <v>3</v>
      </c>
    </row>
    <row r="2" customFormat="false" ht="15" hidden="false" customHeight="false" outlineLevel="0" collapsed="false">
      <c r="E2" s="1"/>
      <c r="F2" s="2"/>
      <c r="G2" s="4" t="s">
        <v>4</v>
      </c>
      <c r="H2" s="5" t="s">
        <v>5</v>
      </c>
    </row>
    <row r="3" customFormat="false" ht="15" hidden="false" customHeight="false" outlineLevel="0" collapsed="false">
      <c r="B3" s="0" t="s">
        <v>6</v>
      </c>
      <c r="C3" s="6" t="s">
        <v>7</v>
      </c>
      <c r="D3" s="7" t="s">
        <v>8</v>
      </c>
      <c r="E3" s="8" t="s">
        <v>9</v>
      </c>
      <c r="F3" s="9" t="n">
        <v>251862</v>
      </c>
      <c r="G3" s="10" t="n">
        <f aca="false">F3/1000</f>
        <v>251.862</v>
      </c>
      <c r="H3" s="11" t="n">
        <f aca="false">(G3*100)/5.2</f>
        <v>4843.5</v>
      </c>
      <c r="I3" s="12"/>
      <c r="J3" s="12"/>
    </row>
    <row r="4" customFormat="false" ht="33" hidden="false" customHeight="true" outlineLevel="0" collapsed="false">
      <c r="B4" s="0" t="s">
        <v>10</v>
      </c>
      <c r="C4" s="6" t="s">
        <v>11</v>
      </c>
      <c r="D4" s="7" t="s">
        <v>12</v>
      </c>
      <c r="E4" s="8" t="s">
        <v>13</v>
      </c>
      <c r="F4" s="9" t="n">
        <v>113309</v>
      </c>
      <c r="G4" s="10" t="n">
        <f aca="false">F4/1000</f>
        <v>113.309</v>
      </c>
      <c r="H4" s="11" t="n">
        <f aca="false">(G4*100)/5.2</f>
        <v>2179.01923076923</v>
      </c>
      <c r="I4" s="12"/>
      <c r="J4" s="12"/>
    </row>
    <row r="5" customFormat="false" ht="15" hidden="false" customHeight="false" outlineLevel="0" collapsed="false">
      <c r="B5" s="0" t="s">
        <v>10</v>
      </c>
      <c r="C5" s="6" t="s">
        <v>14</v>
      </c>
      <c r="D5" s="7" t="s">
        <v>15</v>
      </c>
      <c r="E5" s="13" t="s">
        <v>16</v>
      </c>
      <c r="F5" s="14" t="n">
        <v>5946</v>
      </c>
      <c r="G5" s="10" t="n">
        <f aca="false">F5/1000</f>
        <v>5.946</v>
      </c>
      <c r="H5" s="11" t="n">
        <f aca="false">(G5*100)/5.2</f>
        <v>114.346153846154</v>
      </c>
      <c r="I5" s="12"/>
      <c r="J5" s="12"/>
    </row>
    <row r="6" customFormat="false" ht="15" hidden="false" customHeight="false" outlineLevel="0" collapsed="false">
      <c r="B6" s="0" t="s">
        <v>17</v>
      </c>
      <c r="C6" s="6" t="s">
        <v>18</v>
      </c>
      <c r="D6" s="7" t="s">
        <v>19</v>
      </c>
      <c r="E6" s="8" t="s">
        <v>20</v>
      </c>
      <c r="F6" s="15" t="n">
        <v>5563</v>
      </c>
      <c r="G6" s="10" t="n">
        <f aca="false">F6/1000</f>
        <v>5.563</v>
      </c>
      <c r="H6" s="11" t="n">
        <f aca="false">(G6*100)/5.2</f>
        <v>106.980769230769</v>
      </c>
      <c r="I6" s="12"/>
      <c r="J6" s="12"/>
    </row>
    <row r="7" customFormat="false" ht="15" hidden="false" customHeight="false" outlineLevel="0" collapsed="false">
      <c r="B7" s="0" t="s">
        <v>17</v>
      </c>
      <c r="C7" s="6" t="s">
        <v>21</v>
      </c>
      <c r="D7" s="7" t="s">
        <v>22</v>
      </c>
      <c r="E7" s="8" t="s">
        <v>23</v>
      </c>
      <c r="F7" s="15" t="n">
        <v>11002</v>
      </c>
      <c r="G7" s="10" t="n">
        <f aca="false">F7/1000</f>
        <v>11.002</v>
      </c>
      <c r="H7" s="11" t="n">
        <f aca="false">(G7*100)/5.2</f>
        <v>211.576923076923</v>
      </c>
      <c r="I7" s="12"/>
      <c r="J7" s="12"/>
    </row>
    <row r="8" customFormat="false" ht="30" hidden="false" customHeight="false" outlineLevel="0" collapsed="false">
      <c r="B8" s="0" t="s">
        <v>17</v>
      </c>
      <c r="C8" s="6" t="s">
        <v>24</v>
      </c>
      <c r="D8" s="7" t="s">
        <v>25</v>
      </c>
      <c r="E8" s="16" t="s">
        <v>26</v>
      </c>
      <c r="F8" s="17" t="n">
        <v>394861</v>
      </c>
      <c r="G8" s="10" t="n">
        <f aca="false">F8/1000</f>
        <v>394.861</v>
      </c>
      <c r="H8" s="11" t="n">
        <f aca="false">(G8*100)/5.2</f>
        <v>7593.48076923077</v>
      </c>
      <c r="I8" s="12"/>
      <c r="J8" s="12"/>
    </row>
    <row r="9" customFormat="false" ht="15" hidden="false" customHeight="false" outlineLevel="0" collapsed="false">
      <c r="B9" s="0" t="s">
        <v>27</v>
      </c>
      <c r="C9" s="6" t="s">
        <v>28</v>
      </c>
      <c r="D9" s="7" t="s">
        <v>29</v>
      </c>
      <c r="E9" s="8" t="s">
        <v>30</v>
      </c>
      <c r="F9" s="9" t="n">
        <v>750784</v>
      </c>
      <c r="G9" s="10" t="n">
        <f aca="false">F9/1000</f>
        <v>750.784</v>
      </c>
      <c r="H9" s="11" t="n">
        <f aca="false">(G9*100)/5.2</f>
        <v>14438.1538461538</v>
      </c>
      <c r="I9" s="12"/>
      <c r="J9" s="12"/>
    </row>
    <row r="10" customFormat="false" ht="15" hidden="false" customHeight="false" outlineLevel="0" collapsed="false">
      <c r="B10" s="0" t="s">
        <v>27</v>
      </c>
      <c r="C10" s="6" t="s">
        <v>31</v>
      </c>
      <c r="D10" s="7" t="s">
        <v>32</v>
      </c>
      <c r="E10" s="8" t="s">
        <v>33</v>
      </c>
      <c r="F10" s="15" t="n">
        <v>337250</v>
      </c>
      <c r="G10" s="10" t="n">
        <f aca="false">F10/1000</f>
        <v>337.25</v>
      </c>
      <c r="H10" s="11" t="n">
        <f aca="false">(G10*100)/5.2</f>
        <v>6485.57692307692</v>
      </c>
      <c r="I10" s="12"/>
      <c r="J10" s="12"/>
    </row>
    <row r="11" customFormat="false" ht="15" hidden="false" customHeight="false" outlineLevel="0" collapsed="false">
      <c r="B11" s="0" t="s">
        <v>27</v>
      </c>
      <c r="C11" s="6" t="s">
        <v>34</v>
      </c>
      <c r="D11" s="7" t="s">
        <v>35</v>
      </c>
      <c r="E11" s="16" t="s">
        <v>36</v>
      </c>
      <c r="F11" s="17" t="n">
        <v>16723</v>
      </c>
      <c r="G11" s="10" t="n">
        <f aca="false">F11/1000</f>
        <v>16.723</v>
      </c>
      <c r="H11" s="11" t="n">
        <f aca="false">(G11*100)/5.2</f>
        <v>321.596153846154</v>
      </c>
      <c r="I11" s="12"/>
      <c r="J11" s="12"/>
    </row>
    <row r="12" customFormat="false" ht="15" hidden="false" customHeight="false" outlineLevel="0" collapsed="false">
      <c r="B12" s="0" t="s">
        <v>37</v>
      </c>
      <c r="C12" s="6" t="s">
        <v>38</v>
      </c>
      <c r="D12" s="7" t="s">
        <v>39</v>
      </c>
      <c r="E12" s="8" t="s">
        <v>40</v>
      </c>
      <c r="F12" s="15" t="n">
        <v>5248</v>
      </c>
      <c r="G12" s="10" t="n">
        <f aca="false">F12/1000</f>
        <v>5.248</v>
      </c>
      <c r="H12" s="11" t="n">
        <v>100</v>
      </c>
      <c r="I12" s="12"/>
      <c r="J12" s="12"/>
    </row>
    <row r="13" customFormat="false" ht="15" hidden="false" customHeight="false" outlineLevel="0" collapsed="false">
      <c r="B13" s="0" t="s">
        <v>37</v>
      </c>
      <c r="C13" s="6" t="s">
        <v>41</v>
      </c>
      <c r="D13" s="7" t="s">
        <v>42</v>
      </c>
      <c r="E13" s="8" t="s">
        <v>43</v>
      </c>
      <c r="F13" s="15" t="n">
        <v>15814</v>
      </c>
      <c r="G13" s="10" t="n">
        <f aca="false">F13/1000</f>
        <v>15.814</v>
      </c>
      <c r="H13" s="11" t="n">
        <f aca="false">(G13*100)/5.2</f>
        <v>304.115384615385</v>
      </c>
      <c r="I13" s="12"/>
      <c r="J13" s="12"/>
    </row>
    <row r="14" customFormat="false" ht="15" hidden="false" customHeight="false" outlineLevel="0" collapsed="false">
      <c r="B14" s="0" t="s">
        <v>37</v>
      </c>
      <c r="C14" s="6" t="s">
        <v>44</v>
      </c>
      <c r="D14" s="7" t="s">
        <v>45</v>
      </c>
      <c r="E14" s="8" t="s">
        <v>46</v>
      </c>
      <c r="F14" s="15" t="n">
        <v>247308</v>
      </c>
      <c r="G14" s="10" t="n">
        <f aca="false">F14/1000</f>
        <v>247.308</v>
      </c>
      <c r="H14" s="11" t="n">
        <f aca="false">(G14*100)/5.2</f>
        <v>4755.92307692308</v>
      </c>
      <c r="I14" s="12"/>
      <c r="J14" s="12"/>
    </row>
    <row r="15" customFormat="false" ht="30" hidden="false" customHeight="false" outlineLevel="0" collapsed="false">
      <c r="B15" s="0" t="s">
        <v>37</v>
      </c>
      <c r="C15" s="6" t="s">
        <v>47</v>
      </c>
      <c r="D15" s="7" t="s">
        <v>48</v>
      </c>
      <c r="E15" s="16" t="s">
        <v>49</v>
      </c>
      <c r="F15" s="17" t="n">
        <v>74552</v>
      </c>
      <c r="G15" s="10" t="n">
        <f aca="false">F15/1000</f>
        <v>74.552</v>
      </c>
      <c r="H15" s="11" t="n">
        <f aca="false">(G15*100)/5.2</f>
        <v>1433.69230769231</v>
      </c>
      <c r="I15" s="12"/>
      <c r="J15" s="12"/>
    </row>
    <row r="16" customFormat="false" ht="15" hidden="false" customHeight="false" outlineLevel="0" collapsed="false">
      <c r="B16" s="0" t="s">
        <v>50</v>
      </c>
      <c r="C16" s="6" t="s">
        <v>51</v>
      </c>
      <c r="D16" s="7" t="s">
        <v>52</v>
      </c>
      <c r="E16" s="8" t="s">
        <v>53</v>
      </c>
      <c r="F16" s="15" t="n">
        <v>24184</v>
      </c>
      <c r="G16" s="10" t="n">
        <f aca="false">F16/1000</f>
        <v>24.184</v>
      </c>
      <c r="H16" s="11" t="n">
        <f aca="false">(G16*100)/5.2</f>
        <v>465.076923076923</v>
      </c>
      <c r="I16" s="12"/>
      <c r="J16" s="12"/>
    </row>
    <row r="17" customFormat="false" ht="15" hidden="false" customHeight="false" outlineLevel="0" collapsed="false">
      <c r="B17" s="0" t="s">
        <v>50</v>
      </c>
      <c r="C17" s="6" t="s">
        <v>54</v>
      </c>
      <c r="D17" s="7" t="s">
        <v>55</v>
      </c>
      <c r="E17" s="16" t="s">
        <v>56</v>
      </c>
      <c r="F17" s="15" t="n">
        <v>6241</v>
      </c>
      <c r="G17" s="10" t="n">
        <f aca="false">F17/1000</f>
        <v>6.241</v>
      </c>
      <c r="H17" s="11" t="n">
        <f aca="false">(G17*100)/5.2</f>
        <v>120.019230769231</v>
      </c>
      <c r="I17" s="12"/>
      <c r="J17" s="12"/>
    </row>
    <row r="18" customFormat="false" ht="15" hidden="false" customHeight="false" outlineLevel="0" collapsed="false">
      <c r="B18" s="0" t="s">
        <v>50</v>
      </c>
      <c r="C18" s="6" t="s">
        <v>57</v>
      </c>
      <c r="D18" s="7" t="s">
        <v>58</v>
      </c>
      <c r="E18" s="16" t="s">
        <v>59</v>
      </c>
      <c r="F18" s="17" t="n">
        <v>696371</v>
      </c>
      <c r="G18" s="10" t="n">
        <f aca="false">F18/1000</f>
        <v>696.371</v>
      </c>
      <c r="H18" s="11" t="n">
        <f aca="false">(G18*100)/5.2</f>
        <v>13391.75</v>
      </c>
      <c r="I18" s="12"/>
      <c r="J18" s="12"/>
    </row>
    <row r="19" customFormat="false" ht="15" hidden="false" customHeight="false" outlineLevel="0" collapsed="false">
      <c r="B19" s="0" t="s">
        <v>60</v>
      </c>
      <c r="C19" s="6" t="s">
        <v>61</v>
      </c>
      <c r="D19" s="7" t="s">
        <v>62</v>
      </c>
      <c r="E19" s="8" t="s">
        <v>63</v>
      </c>
      <c r="F19" s="15" t="n">
        <v>76178</v>
      </c>
      <c r="G19" s="10" t="n">
        <f aca="false">F19/1000</f>
        <v>76.178</v>
      </c>
      <c r="H19" s="11" t="n">
        <f aca="false">(G19*100)/5.2</f>
        <v>1464.96153846154</v>
      </c>
      <c r="I19" s="12"/>
      <c r="J19" s="12"/>
    </row>
    <row r="20" customFormat="false" ht="15" hidden="false" customHeight="false" outlineLevel="0" collapsed="false">
      <c r="B20" s="0" t="s">
        <v>60</v>
      </c>
      <c r="C20" s="6" t="s">
        <v>64</v>
      </c>
      <c r="D20" s="7" t="s">
        <v>65</v>
      </c>
      <c r="E20" s="8" t="s">
        <v>66</v>
      </c>
      <c r="F20" s="17" t="n">
        <v>34286</v>
      </c>
      <c r="G20" s="10" t="n">
        <f aca="false">F20/1000</f>
        <v>34.286</v>
      </c>
      <c r="H20" s="11" t="n">
        <f aca="false">(G20*100)/5.2</f>
        <v>659.346153846154</v>
      </c>
      <c r="I20" s="12"/>
      <c r="J20" s="12"/>
    </row>
    <row r="21" customFormat="false" ht="15" hidden="false" customHeight="false" outlineLevel="0" collapsed="false">
      <c r="B21" s="0" t="s">
        <v>67</v>
      </c>
      <c r="C21" s="6" t="s">
        <v>68</v>
      </c>
      <c r="D21" s="7" t="s">
        <v>69</v>
      </c>
      <c r="E21" s="8" t="s">
        <v>70</v>
      </c>
      <c r="F21" s="15" t="n">
        <v>83383</v>
      </c>
      <c r="G21" s="10" t="n">
        <f aca="false">F21/1000</f>
        <v>83.383</v>
      </c>
      <c r="H21" s="11" t="n">
        <f aca="false">(G21*100)/5.2</f>
        <v>1603.51923076923</v>
      </c>
      <c r="I21" s="12"/>
      <c r="J21" s="12"/>
    </row>
    <row r="22" customFormat="false" ht="15" hidden="false" customHeight="false" outlineLevel="0" collapsed="false">
      <c r="B22" s="0" t="s">
        <v>71</v>
      </c>
      <c r="C22" s="6" t="s">
        <v>72</v>
      </c>
      <c r="D22" s="7" t="s">
        <v>73</v>
      </c>
      <c r="E22" s="8" t="s">
        <v>74</v>
      </c>
      <c r="F22" s="15" t="n">
        <v>17333</v>
      </c>
      <c r="G22" s="10" t="n">
        <f aca="false">F22/1000</f>
        <v>17.333</v>
      </c>
      <c r="H22" s="11" t="n">
        <f aca="false">(G22*100)/5.2</f>
        <v>333.326923076923</v>
      </c>
      <c r="I22" s="12"/>
      <c r="J22" s="12"/>
    </row>
    <row r="23" customFormat="false" ht="15" hidden="false" customHeight="false" outlineLevel="0" collapsed="false">
      <c r="B23" s="0" t="s">
        <v>75</v>
      </c>
      <c r="C23" s="6" t="s">
        <v>76</v>
      </c>
      <c r="D23" s="7" t="s">
        <v>77</v>
      </c>
      <c r="E23" s="8" t="s">
        <v>78</v>
      </c>
      <c r="F23" s="15" t="n">
        <v>206790</v>
      </c>
      <c r="G23" s="10" t="n">
        <f aca="false">F23/1000</f>
        <v>206.79</v>
      </c>
      <c r="H23" s="11" t="n">
        <f aca="false">(G23*100)/5.2</f>
        <v>3976.73076923077</v>
      </c>
      <c r="I23" s="12"/>
      <c r="J23" s="12"/>
    </row>
    <row r="24" customFormat="false" ht="15" hidden="false" customHeight="false" outlineLevel="0" collapsed="false">
      <c r="B24" s="0" t="s">
        <v>79</v>
      </c>
      <c r="C24" s="6" t="s">
        <v>80</v>
      </c>
      <c r="D24" s="7" t="s">
        <v>81</v>
      </c>
      <c r="E24" s="8" t="s">
        <v>82</v>
      </c>
      <c r="F24" s="15" t="n">
        <v>610930</v>
      </c>
      <c r="G24" s="10" t="n">
        <f aca="false">F24/1000</f>
        <v>610.93</v>
      </c>
      <c r="H24" s="11" t="n">
        <f aca="false">(G24*100)/5.2</f>
        <v>11748.6538461538</v>
      </c>
      <c r="I24" s="12"/>
      <c r="J24" s="12"/>
    </row>
    <row r="25" customFormat="false" ht="15" hidden="false" customHeight="false" outlineLevel="0" collapsed="false">
      <c r="B25" s="0" t="s">
        <v>83</v>
      </c>
      <c r="C25" s="6" t="s">
        <v>84</v>
      </c>
      <c r="D25" s="7" t="s">
        <v>85</v>
      </c>
      <c r="E25" s="8" t="s">
        <v>86</v>
      </c>
      <c r="F25" s="17" t="n">
        <v>293388</v>
      </c>
      <c r="G25" s="10" t="n">
        <f aca="false">F25/1000</f>
        <v>293.388</v>
      </c>
      <c r="H25" s="11" t="n">
        <f aca="false">(G25*100)/5.2</f>
        <v>5642.07692307692</v>
      </c>
      <c r="I25" s="12"/>
      <c r="J25" s="12"/>
    </row>
    <row r="26" customFormat="false" ht="15" hidden="false" customHeight="false" outlineLevel="0" collapsed="false">
      <c r="B26" s="0" t="s">
        <v>83</v>
      </c>
      <c r="C26" s="6" t="s">
        <v>87</v>
      </c>
      <c r="D26" s="7" t="s">
        <v>88</v>
      </c>
      <c r="E26" s="8" t="s">
        <v>89</v>
      </c>
      <c r="F26" s="17" t="n">
        <v>20265</v>
      </c>
      <c r="G26" s="10" t="n">
        <f aca="false">F26/1000</f>
        <v>20.265</v>
      </c>
      <c r="H26" s="11" t="n">
        <f aca="false">(G26*100)/5.2</f>
        <v>389.711538461538</v>
      </c>
      <c r="I26" s="12"/>
      <c r="J26" s="12"/>
    </row>
    <row r="27" customFormat="false" ht="15" hidden="false" customHeight="false" outlineLevel="0" collapsed="false">
      <c r="B27" s="0" t="s">
        <v>83</v>
      </c>
      <c r="C27" s="6" t="s">
        <v>90</v>
      </c>
      <c r="D27" s="7" t="s">
        <v>91</v>
      </c>
      <c r="E27" s="8" t="s">
        <v>92</v>
      </c>
      <c r="F27" s="15" t="n">
        <v>316718</v>
      </c>
      <c r="G27" s="10" t="n">
        <f aca="false">F27/1000</f>
        <v>316.718</v>
      </c>
      <c r="H27" s="11" t="n">
        <f aca="false">(G27*100)/5.2</f>
        <v>6090.73076923077</v>
      </c>
      <c r="I27" s="12"/>
      <c r="J27" s="12"/>
    </row>
    <row r="28" customFormat="false" ht="15" hidden="false" customHeight="false" outlineLevel="0" collapsed="false">
      <c r="B28" s="0" t="s">
        <v>83</v>
      </c>
      <c r="C28" s="6" t="s">
        <v>93</v>
      </c>
      <c r="D28" s="7" t="s">
        <v>94</v>
      </c>
      <c r="E28" s="8" t="s">
        <v>95</v>
      </c>
      <c r="F28" s="15" t="n">
        <v>287837</v>
      </c>
      <c r="G28" s="10" t="n">
        <f aca="false">F28/1000</f>
        <v>287.837</v>
      </c>
      <c r="H28" s="11" t="n">
        <f aca="false">(G28*100)/5.2</f>
        <v>5535.32692307692</v>
      </c>
      <c r="I28" s="12"/>
      <c r="J28" s="12"/>
    </row>
    <row r="29" customFormat="false" ht="15" hidden="false" customHeight="false" outlineLevel="0" collapsed="false">
      <c r="B29" s="0" t="s">
        <v>83</v>
      </c>
      <c r="C29" s="6" t="s">
        <v>96</v>
      </c>
      <c r="D29" s="7" t="s">
        <v>97</v>
      </c>
      <c r="E29" s="16" t="s">
        <v>98</v>
      </c>
      <c r="F29" s="15" t="n">
        <v>86055</v>
      </c>
      <c r="G29" s="10" t="n">
        <f aca="false">F29/1000</f>
        <v>86.055</v>
      </c>
      <c r="H29" s="11" t="n">
        <f aca="false">(G29*100)/5.2</f>
        <v>1654.90384615385</v>
      </c>
      <c r="I29" s="12"/>
      <c r="J29" s="12"/>
    </row>
    <row r="30" customFormat="false" ht="27" hidden="false" customHeight="true" outlineLevel="0" collapsed="false">
      <c r="B30" s="0" t="s">
        <v>83</v>
      </c>
      <c r="C30" s="6" t="s">
        <v>99</v>
      </c>
      <c r="D30" s="7" t="s">
        <v>100</v>
      </c>
      <c r="E30" s="18" t="s">
        <v>101</v>
      </c>
      <c r="F30" s="17" t="n">
        <v>152164</v>
      </c>
      <c r="G30" s="10" t="n">
        <f aca="false">F30/1000</f>
        <v>152.164</v>
      </c>
      <c r="H30" s="11" t="n">
        <f aca="false">(G30*100)/5.2</f>
        <v>2926.23076923077</v>
      </c>
      <c r="I30" s="12"/>
      <c r="J30" s="12"/>
    </row>
    <row r="31" customFormat="false" ht="15" hidden="false" customHeight="false" outlineLevel="0" collapsed="false">
      <c r="D31" s="19" t="s">
        <v>102</v>
      </c>
      <c r="H31" s="20"/>
    </row>
    <row r="32" customFormat="false" ht="15" hidden="false" customHeight="false" outlineLevel="0" collapsed="false">
      <c r="E32" s="21"/>
      <c r="F32" s="22"/>
      <c r="G32" s="23"/>
    </row>
    <row r="37" customFormat="false" ht="15" hidden="false" customHeight="false" outlineLevel="0" collapsed="false">
      <c r="F37" s="24"/>
      <c r="G37" s="25"/>
      <c r="H37" s="20"/>
    </row>
    <row r="38" customFormat="false" ht="15" hidden="false" customHeight="false" outlineLevel="0" collapsed="false">
      <c r="F38" s="24"/>
      <c r="G38" s="25"/>
      <c r="H38" s="20"/>
    </row>
    <row r="39" customFormat="false" ht="15" hidden="false" customHeight="false" outlineLevel="0" collapsed="false">
      <c r="F39" s="26"/>
      <c r="G39" s="25"/>
      <c r="H39" s="20"/>
    </row>
    <row r="40" customFormat="false" ht="15" hidden="false" customHeight="false" outlineLevel="0" collapsed="false">
      <c r="F40" s="24"/>
      <c r="G40" s="25"/>
      <c r="H40" s="20"/>
    </row>
    <row r="41" customFormat="false" ht="15" hidden="false" customHeight="false" outlineLevel="0" collapsed="false">
      <c r="F41" s="24"/>
      <c r="G41" s="25"/>
      <c r="H41" s="20"/>
    </row>
    <row r="42" customFormat="false" ht="15" hidden="false" customHeight="false" outlineLevel="0" collapsed="false">
      <c r="F42" s="24"/>
      <c r="G42" s="25"/>
      <c r="H42" s="20"/>
    </row>
    <row r="43" customFormat="false" ht="15" hidden="false" customHeight="false" outlineLevel="0" collapsed="false">
      <c r="F43" s="27"/>
      <c r="G43" s="25"/>
      <c r="H43" s="20"/>
    </row>
    <row r="44" customFormat="false" ht="15" hidden="false" customHeight="false" outlineLevel="0" collapsed="false">
      <c r="F44" s="24"/>
      <c r="G44" s="25"/>
      <c r="H44" s="20"/>
    </row>
    <row r="45" customFormat="false" ht="15" hidden="false" customHeight="false" outlineLevel="0" collapsed="false">
      <c r="F45" s="27"/>
      <c r="G45" s="25"/>
      <c r="H45" s="20"/>
    </row>
    <row r="46" customFormat="false" ht="15" hidden="false" customHeight="false" outlineLevel="0" collapsed="false">
      <c r="F46" s="24"/>
      <c r="G46" s="25"/>
      <c r="H46" s="20"/>
    </row>
    <row r="47" customFormat="false" ht="15" hidden="false" customHeight="false" outlineLevel="0" collapsed="false">
      <c r="F47" s="27"/>
      <c r="G47" s="25"/>
      <c r="H47" s="20"/>
    </row>
    <row r="48" customFormat="false" ht="15" hidden="false" customHeight="false" outlineLevel="0" collapsed="false">
      <c r="F48" s="27"/>
      <c r="G48" s="25"/>
      <c r="H48" s="20"/>
    </row>
    <row r="49" customFormat="false" ht="15" hidden="false" customHeight="false" outlineLevel="0" collapsed="false">
      <c r="F49" s="24"/>
      <c r="G49" s="25"/>
      <c r="H49" s="20"/>
    </row>
    <row r="50" customFormat="false" ht="15" hidden="false" customHeight="false" outlineLevel="0" collapsed="false">
      <c r="F50" s="24"/>
      <c r="G50" s="25"/>
      <c r="H50" s="20"/>
    </row>
    <row r="51" customFormat="false" ht="15" hidden="false" customHeight="false" outlineLevel="0" collapsed="false">
      <c r="F51" s="24"/>
      <c r="G51" s="25"/>
      <c r="H51" s="20"/>
    </row>
    <row r="52" customFormat="false" ht="15" hidden="false" customHeight="false" outlineLevel="0" collapsed="false">
      <c r="F52" s="28"/>
      <c r="G52" s="25"/>
      <c r="H52" s="20"/>
    </row>
    <row r="53" customFormat="false" ht="15" hidden="false" customHeight="false" outlineLevel="0" collapsed="false">
      <c r="F53" s="27"/>
      <c r="G53" s="25"/>
      <c r="H53" s="20"/>
    </row>
    <row r="54" customFormat="false" ht="15" hidden="false" customHeight="false" outlineLevel="0" collapsed="false">
      <c r="F54" s="24"/>
      <c r="G54" s="25"/>
      <c r="H54" s="20"/>
    </row>
    <row r="55" customFormat="false" ht="15" hidden="false" customHeight="false" outlineLevel="0" collapsed="false">
      <c r="F55" s="24"/>
      <c r="G55" s="25"/>
      <c r="H55" s="20"/>
    </row>
    <row r="56" customFormat="false" ht="15" hidden="false" customHeight="false" outlineLevel="0" collapsed="false">
      <c r="F56" s="28"/>
      <c r="G56" s="25"/>
      <c r="H56" s="20"/>
    </row>
    <row r="57" customFormat="false" ht="15" hidden="false" customHeight="false" outlineLevel="0" collapsed="false">
      <c r="F57" s="24"/>
      <c r="G57" s="25"/>
      <c r="H57" s="20"/>
    </row>
    <row r="58" customFormat="false" ht="15" hidden="false" customHeight="false" outlineLevel="0" collapsed="false">
      <c r="F58" s="27"/>
      <c r="G58" s="25"/>
      <c r="H58" s="20"/>
    </row>
    <row r="59" customFormat="false" ht="15" hidden="false" customHeight="false" outlineLevel="0" collapsed="false">
      <c r="F59" s="24"/>
      <c r="G59" s="25"/>
      <c r="H59" s="20"/>
    </row>
    <row r="60" customFormat="false" ht="15" hidden="false" customHeight="false" outlineLevel="0" collapsed="false">
      <c r="F60" s="24"/>
      <c r="G60" s="25"/>
      <c r="H60" s="20"/>
    </row>
    <row r="61" customFormat="false" ht="15" hidden="false" customHeight="false" outlineLevel="0" collapsed="false">
      <c r="F61" s="27"/>
      <c r="G61" s="25"/>
      <c r="H61" s="20"/>
    </row>
    <row r="62" customFormat="false" ht="15" hidden="false" customHeight="false" outlineLevel="0" collapsed="false">
      <c r="F62" s="24"/>
      <c r="G62" s="25"/>
      <c r="H62" s="20"/>
    </row>
    <row r="63" customFormat="false" ht="15" hidden="false" customHeight="false" outlineLevel="0" collapsed="false">
      <c r="F63" s="27"/>
      <c r="G63" s="25"/>
      <c r="H63" s="20"/>
    </row>
    <row r="64" customFormat="false" ht="15" hidden="false" customHeight="false" outlineLevel="0" collapsed="false">
      <c r="F64" s="28"/>
      <c r="G64" s="25"/>
      <c r="H64" s="20"/>
    </row>
    <row r="65" customFormat="false" ht="15" hidden="false" customHeight="false" outlineLevel="0" collapsed="false">
      <c r="H65" s="2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1.85"/>
  </cols>
  <sheetData>
    <row r="1" customFormat="false" ht="13.8" hidden="false" customHeight="false" outlineLevel="0" collapsed="false">
      <c r="A1" s="29" t="s">
        <v>9</v>
      </c>
    </row>
    <row r="2" customFormat="false" ht="13.8" hidden="false" customHeight="false" outlineLevel="0" collapsed="false">
      <c r="A2" s="29" t="s">
        <v>13</v>
      </c>
    </row>
    <row r="3" customFormat="false" ht="13.8" hidden="false" customHeight="false" outlineLevel="0" collapsed="false">
      <c r="A3" s="30" t="s">
        <v>16</v>
      </c>
    </row>
    <row r="4" customFormat="false" ht="13.8" hidden="false" customHeight="false" outlineLevel="0" collapsed="false">
      <c r="A4" s="29" t="s">
        <v>20</v>
      </c>
    </row>
    <row r="5" customFormat="false" ht="13.8" hidden="false" customHeight="false" outlineLevel="0" collapsed="false">
      <c r="A5" s="29" t="s">
        <v>23</v>
      </c>
    </row>
    <row r="6" customFormat="false" ht="13.8" hidden="false" customHeight="false" outlineLevel="0" collapsed="false">
      <c r="A6" s="31" t="s">
        <v>26</v>
      </c>
    </row>
    <row r="7" customFormat="false" ht="13.8" hidden="false" customHeight="false" outlineLevel="0" collapsed="false">
      <c r="A7" s="29" t="s">
        <v>30</v>
      </c>
    </row>
    <row r="8" customFormat="false" ht="13.8" hidden="false" customHeight="false" outlineLevel="0" collapsed="false">
      <c r="A8" s="29" t="s">
        <v>33</v>
      </c>
    </row>
    <row r="9" customFormat="false" ht="13.8" hidden="false" customHeight="false" outlineLevel="0" collapsed="false">
      <c r="A9" s="31" t="s">
        <v>36</v>
      </c>
    </row>
    <row r="10" customFormat="false" ht="13.8" hidden="false" customHeight="false" outlineLevel="0" collapsed="false">
      <c r="A10" s="29" t="s">
        <v>40</v>
      </c>
    </row>
    <row r="11" customFormat="false" ht="13.8" hidden="false" customHeight="false" outlineLevel="0" collapsed="false">
      <c r="A11" s="29" t="s">
        <v>43</v>
      </c>
    </row>
    <row r="12" customFormat="false" ht="13.8" hidden="false" customHeight="false" outlineLevel="0" collapsed="false">
      <c r="A12" s="29" t="s">
        <v>46</v>
      </c>
    </row>
    <row r="13" customFormat="false" ht="13.8" hidden="false" customHeight="false" outlineLevel="0" collapsed="false">
      <c r="A13" s="31" t="s">
        <v>49</v>
      </c>
    </row>
    <row r="14" customFormat="false" ht="13.8" hidden="false" customHeight="false" outlineLevel="0" collapsed="false">
      <c r="A14" s="29" t="s">
        <v>53</v>
      </c>
    </row>
    <row r="15" customFormat="false" ht="13.8" hidden="false" customHeight="false" outlineLevel="0" collapsed="false">
      <c r="A15" s="31" t="s">
        <v>56</v>
      </c>
    </row>
    <row r="16" customFormat="false" ht="13.8" hidden="false" customHeight="false" outlineLevel="0" collapsed="false">
      <c r="A16" s="31" t="s">
        <v>59</v>
      </c>
    </row>
    <row r="17" customFormat="false" ht="13.8" hidden="false" customHeight="false" outlineLevel="0" collapsed="false">
      <c r="A17" s="29" t="s">
        <v>63</v>
      </c>
    </row>
    <row r="18" customFormat="false" ht="13.8" hidden="false" customHeight="false" outlineLevel="0" collapsed="false">
      <c r="A18" s="29" t="s">
        <v>66</v>
      </c>
    </row>
    <row r="19" customFormat="false" ht="13.8" hidden="false" customHeight="false" outlineLevel="0" collapsed="false">
      <c r="A19" s="29" t="s">
        <v>70</v>
      </c>
    </row>
    <row r="20" customFormat="false" ht="13.8" hidden="false" customHeight="false" outlineLevel="0" collapsed="false">
      <c r="A20" s="29" t="s">
        <v>74</v>
      </c>
    </row>
    <row r="21" customFormat="false" ht="13.8" hidden="false" customHeight="false" outlineLevel="0" collapsed="false">
      <c r="A21" s="29" t="s">
        <v>78</v>
      </c>
    </row>
    <row r="22" customFormat="false" ht="13.8" hidden="false" customHeight="false" outlineLevel="0" collapsed="false">
      <c r="A22" s="29" t="s">
        <v>82</v>
      </c>
    </row>
    <row r="23" customFormat="false" ht="13.8" hidden="false" customHeight="false" outlineLevel="0" collapsed="false">
      <c r="A23" s="29" t="s">
        <v>86</v>
      </c>
    </row>
    <row r="24" customFormat="false" ht="13.8" hidden="false" customHeight="false" outlineLevel="0" collapsed="false">
      <c r="A24" s="29" t="s">
        <v>89</v>
      </c>
    </row>
    <row r="25" customFormat="false" ht="13.8" hidden="false" customHeight="false" outlineLevel="0" collapsed="false">
      <c r="A25" s="29" t="s">
        <v>92</v>
      </c>
    </row>
    <row r="26" customFormat="false" ht="13.8" hidden="false" customHeight="false" outlineLevel="0" collapsed="false">
      <c r="A26" s="29" t="s">
        <v>95</v>
      </c>
    </row>
    <row r="27" customFormat="false" ht="13.8" hidden="false" customHeight="false" outlineLevel="0" collapsed="false">
      <c r="A27" s="31" t="s">
        <v>98</v>
      </c>
    </row>
    <row r="28" customFormat="false" ht="13.8" hidden="false" customHeight="false" outlineLevel="0" collapsed="false">
      <c r="A28" s="32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n">
        <v>4843.5</v>
      </c>
    </row>
    <row r="2" customFormat="false" ht="13.8" hidden="false" customHeight="false" outlineLevel="0" collapsed="false">
      <c r="A2" s="0" t="n">
        <v>2179.01923076923</v>
      </c>
    </row>
    <row r="3" customFormat="false" ht="13.8" hidden="false" customHeight="false" outlineLevel="0" collapsed="false">
      <c r="A3" s="0" t="n">
        <v>114.346153846154</v>
      </c>
    </row>
    <row r="4" customFormat="false" ht="13.8" hidden="false" customHeight="false" outlineLevel="0" collapsed="false">
      <c r="A4" s="0" t="n">
        <v>106.980769230769</v>
      </c>
    </row>
    <row r="5" customFormat="false" ht="13.8" hidden="false" customHeight="false" outlineLevel="0" collapsed="false">
      <c r="A5" s="0" t="n">
        <v>211.576923076923</v>
      </c>
    </row>
    <row r="6" customFormat="false" ht="13.8" hidden="false" customHeight="false" outlineLevel="0" collapsed="false">
      <c r="A6" s="0" t="n">
        <v>7593.48076923077</v>
      </c>
    </row>
    <row r="7" customFormat="false" ht="13.8" hidden="false" customHeight="false" outlineLevel="0" collapsed="false">
      <c r="A7" s="0" t="n">
        <v>14438.1538461538</v>
      </c>
    </row>
    <row r="8" customFormat="false" ht="13.8" hidden="false" customHeight="false" outlineLevel="0" collapsed="false">
      <c r="A8" s="0" t="n">
        <v>6485.57692307692</v>
      </c>
    </row>
    <row r="9" customFormat="false" ht="13.8" hidden="false" customHeight="false" outlineLevel="0" collapsed="false">
      <c r="A9" s="0" t="n">
        <v>321.596153846154</v>
      </c>
    </row>
    <row r="10" customFormat="false" ht="13.8" hidden="false" customHeight="false" outlineLevel="0" collapsed="false">
      <c r="A10" s="0" t="n">
        <v>100</v>
      </c>
    </row>
    <row r="11" customFormat="false" ht="13.8" hidden="false" customHeight="false" outlineLevel="0" collapsed="false">
      <c r="A11" s="0" t="n">
        <v>304.115384615385</v>
      </c>
    </row>
    <row r="12" customFormat="false" ht="13.8" hidden="false" customHeight="false" outlineLevel="0" collapsed="false">
      <c r="A12" s="0" t="n">
        <v>4755.92307692308</v>
      </c>
    </row>
    <row r="13" customFormat="false" ht="13.8" hidden="false" customHeight="false" outlineLevel="0" collapsed="false">
      <c r="A13" s="0" t="n">
        <v>1433.69230769231</v>
      </c>
    </row>
    <row r="14" customFormat="false" ht="13.8" hidden="false" customHeight="false" outlineLevel="0" collapsed="false">
      <c r="A14" s="0" t="n">
        <v>465.076923076923</v>
      </c>
    </row>
    <row r="15" customFormat="false" ht="13.8" hidden="false" customHeight="false" outlineLevel="0" collapsed="false">
      <c r="A15" s="0" t="n">
        <v>120.019230769231</v>
      </c>
    </row>
    <row r="16" customFormat="false" ht="13.8" hidden="false" customHeight="false" outlineLevel="0" collapsed="false">
      <c r="A16" s="0" t="n">
        <v>13391.75</v>
      </c>
    </row>
    <row r="17" customFormat="false" ht="13.8" hidden="false" customHeight="false" outlineLevel="0" collapsed="false">
      <c r="A17" s="0" t="n">
        <v>1464.96153846154</v>
      </c>
    </row>
    <row r="18" customFormat="false" ht="13.8" hidden="false" customHeight="false" outlineLevel="0" collapsed="false">
      <c r="A18" s="0" t="n">
        <v>659.346153846154</v>
      </c>
    </row>
    <row r="19" customFormat="false" ht="13.8" hidden="false" customHeight="false" outlineLevel="0" collapsed="false">
      <c r="A19" s="0" t="n">
        <v>1603.51923076923</v>
      </c>
    </row>
    <row r="20" customFormat="false" ht="13.8" hidden="false" customHeight="false" outlineLevel="0" collapsed="false">
      <c r="A20" s="0" t="n">
        <v>333.326923076923</v>
      </c>
    </row>
    <row r="21" customFormat="false" ht="13.8" hidden="false" customHeight="false" outlineLevel="0" collapsed="false">
      <c r="A21" s="0" t="n">
        <v>3976.73076923077</v>
      </c>
    </row>
    <row r="22" customFormat="false" ht="13.8" hidden="false" customHeight="false" outlineLevel="0" collapsed="false">
      <c r="A22" s="0" t="n">
        <v>11748.6538461538</v>
      </c>
    </row>
    <row r="23" customFormat="false" ht="13.8" hidden="false" customHeight="false" outlineLevel="0" collapsed="false">
      <c r="A23" s="0" t="n">
        <v>5642.07692307692</v>
      </c>
    </row>
    <row r="24" customFormat="false" ht="13.8" hidden="false" customHeight="false" outlineLevel="0" collapsed="false">
      <c r="A24" s="0" t="n">
        <v>389.711538461538</v>
      </c>
    </row>
    <row r="25" customFormat="false" ht="13.8" hidden="false" customHeight="false" outlineLevel="0" collapsed="false">
      <c r="A25" s="0" t="n">
        <v>6090.73076923077</v>
      </c>
    </row>
    <row r="26" customFormat="false" ht="13.8" hidden="false" customHeight="false" outlineLevel="0" collapsed="false">
      <c r="A26" s="0" t="n">
        <v>5535.32692307692</v>
      </c>
    </row>
    <row r="27" customFormat="false" ht="13.8" hidden="false" customHeight="false" outlineLevel="0" collapsed="false">
      <c r="A27" s="0" t="n">
        <v>1654.90384615385</v>
      </c>
    </row>
    <row r="28" customFormat="false" ht="13.8" hidden="false" customHeight="false" outlineLevel="0" collapsed="false">
      <c r="A28" s="0" t="n">
        <v>2926.23076923077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ColWidth="8.6875" defaultRowHeight="15" zeroHeight="false" outlineLevelRow="0" outlineLevelCol="0"/>
  <sheetData>
    <row r="1" customFormat="false" ht="13.8" hidden="false" customHeight="false" outlineLevel="0" collapsed="false">
      <c r="A1" s="0" t="n">
        <v>251.862</v>
      </c>
    </row>
    <row r="2" customFormat="false" ht="13.8" hidden="false" customHeight="false" outlineLevel="0" collapsed="false">
      <c r="A2" s="0" t="n">
        <v>113.309</v>
      </c>
    </row>
    <row r="3" customFormat="false" ht="13.8" hidden="false" customHeight="false" outlineLevel="0" collapsed="false">
      <c r="A3" s="0" t="n">
        <v>5.946</v>
      </c>
    </row>
    <row r="4" customFormat="false" ht="13.8" hidden="false" customHeight="false" outlineLevel="0" collapsed="false">
      <c r="A4" s="0" t="n">
        <v>5.563</v>
      </c>
    </row>
    <row r="5" customFormat="false" ht="13.8" hidden="false" customHeight="false" outlineLevel="0" collapsed="false">
      <c r="A5" s="0" t="n">
        <v>11.002</v>
      </c>
    </row>
    <row r="6" customFormat="false" ht="13.8" hidden="false" customHeight="false" outlineLevel="0" collapsed="false">
      <c r="A6" s="0" t="n">
        <v>394.861</v>
      </c>
    </row>
    <row r="7" customFormat="false" ht="13.8" hidden="false" customHeight="false" outlineLevel="0" collapsed="false">
      <c r="A7" s="0" t="n">
        <v>750.784</v>
      </c>
    </row>
    <row r="8" customFormat="false" ht="13.8" hidden="false" customHeight="false" outlineLevel="0" collapsed="false">
      <c r="A8" s="0" t="n">
        <v>337.25</v>
      </c>
    </row>
    <row r="9" customFormat="false" ht="13.8" hidden="false" customHeight="false" outlineLevel="0" collapsed="false">
      <c r="A9" s="0" t="n">
        <v>16.723</v>
      </c>
    </row>
    <row r="10" customFormat="false" ht="13.8" hidden="false" customHeight="false" outlineLevel="0" collapsed="false">
      <c r="A10" s="0" t="n">
        <v>5.248</v>
      </c>
    </row>
    <row r="11" customFormat="false" ht="13.8" hidden="false" customHeight="false" outlineLevel="0" collapsed="false">
      <c r="A11" s="0" t="n">
        <v>15.814</v>
      </c>
    </row>
    <row r="12" customFormat="false" ht="13.8" hidden="false" customHeight="false" outlineLevel="0" collapsed="false">
      <c r="A12" s="0" t="n">
        <v>247.308</v>
      </c>
    </row>
    <row r="13" customFormat="false" ht="13.8" hidden="false" customHeight="false" outlineLevel="0" collapsed="false">
      <c r="A13" s="0" t="n">
        <v>74.552</v>
      </c>
    </row>
    <row r="14" customFormat="false" ht="13.8" hidden="false" customHeight="false" outlineLevel="0" collapsed="false">
      <c r="A14" s="0" t="n">
        <v>24.184</v>
      </c>
    </row>
    <row r="15" customFormat="false" ht="13.8" hidden="false" customHeight="false" outlineLevel="0" collapsed="false">
      <c r="A15" s="0" t="n">
        <v>6.241</v>
      </c>
    </row>
    <row r="16" customFormat="false" ht="13.8" hidden="false" customHeight="false" outlineLevel="0" collapsed="false">
      <c r="A16" s="0" t="n">
        <v>696.371</v>
      </c>
    </row>
    <row r="17" customFormat="false" ht="13.8" hidden="false" customHeight="false" outlineLevel="0" collapsed="false">
      <c r="A17" s="0" t="n">
        <v>76.178</v>
      </c>
    </row>
    <row r="18" customFormat="false" ht="13.8" hidden="false" customHeight="false" outlineLevel="0" collapsed="false">
      <c r="A18" s="0" t="n">
        <v>34.286</v>
      </c>
    </row>
    <row r="19" customFormat="false" ht="13.8" hidden="false" customHeight="false" outlineLevel="0" collapsed="false">
      <c r="A19" s="0" t="n">
        <v>83.383</v>
      </c>
    </row>
    <row r="20" customFormat="false" ht="13.8" hidden="false" customHeight="false" outlineLevel="0" collapsed="false">
      <c r="A20" s="0" t="n">
        <v>17.333</v>
      </c>
    </row>
    <row r="21" customFormat="false" ht="13.8" hidden="false" customHeight="false" outlineLevel="0" collapsed="false">
      <c r="A21" s="0" t="n">
        <v>206.79</v>
      </c>
    </row>
    <row r="22" customFormat="false" ht="13.8" hidden="false" customHeight="false" outlineLevel="0" collapsed="false">
      <c r="A22" s="0" t="n">
        <v>610.93</v>
      </c>
    </row>
    <row r="23" customFormat="false" ht="13.8" hidden="false" customHeight="false" outlineLevel="0" collapsed="false">
      <c r="A23" s="0" t="n">
        <v>293.388</v>
      </c>
    </row>
    <row r="24" customFormat="false" ht="13.8" hidden="false" customHeight="false" outlineLevel="0" collapsed="false">
      <c r="A24" s="0" t="n">
        <v>20.265</v>
      </c>
    </row>
    <row r="25" customFormat="false" ht="13.8" hidden="false" customHeight="false" outlineLevel="0" collapsed="false">
      <c r="A25" s="0" t="n">
        <v>316.718</v>
      </c>
    </row>
    <row r="26" customFormat="false" ht="13.8" hidden="false" customHeight="false" outlineLevel="0" collapsed="false">
      <c r="A26" s="0" t="n">
        <v>287.837</v>
      </c>
    </row>
    <row r="27" customFormat="false" ht="13.8" hidden="false" customHeight="false" outlineLevel="0" collapsed="false">
      <c r="A27" s="0" t="n">
        <v>86.055</v>
      </c>
    </row>
    <row r="28" customFormat="false" ht="13.8" hidden="false" customHeight="false" outlineLevel="0" collapsed="false">
      <c r="A28" s="0" t="n">
        <v>152.164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LibreOffice/7.2.4.1$Windows_X86_64 LibreOffice_project/27d75539669ac387bb498e35313b970b7fe9c4f9</Application>
  <AppVersion>15.0000</AppVersion>
  <Company>NouS TncTR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2021-12-29T18:53:06Z</dcterms:created>
  <dc:creator>asus</dc:creator>
  <dc:description/>
  <dc:language>en-US</dc:language>
  <cp:lastModifiedBy/>
  <dcterms:modified xsi:type="dcterms:W3CDTF">2022-01-08T12:20:23Z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