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5" minimized="0" showHorizontalScroll="1" showSheetTabs="1" showVerticalScroll="1" tabRatio="734" visibility="visible" windowHeight="8040" windowWidth="21570" xWindow="0" yWindow="0"/>
  </bookViews>
  <sheets>
    <sheet name="EIS" sheetId="1" state="visible" r:id="rId1"/>
    <sheet name="EIS (func)" sheetId="2" state="visible" r:id="rId2"/>
    <sheet name="EIS Graph" sheetId="3" state="visible" r:id="rId3"/>
    <sheet name="Ea 계산" sheetId="4" state="visible" r:id="rId4"/>
    <sheet name="C,P" sheetId="5" state="visible" r:id="rId5"/>
    <sheet name="j-V-P" sheetId="6" state="visible" r:id="rId6"/>
    <sheet name="j-V-P graph" sheetId="7" state="visible" r:id="rId7"/>
    <sheet name="SEM image" sheetId="8" state="visible" r:id="rId8"/>
    <sheet name="Longterm" sheetId="9" state="visible" r:id="rId9"/>
  </sheets>
  <definedNames>
    <definedName hidden="1" localSheetId="0" name="_xlnm._FilterDatabase">EIS!$A$4:$K$144</definedName>
    <definedName hidden="1" localSheetId="5" name="_xlnm._FilterDatabase">'j-V-P'!$A$3:$G$938</definedName>
    <definedName hidden="1" localSheetId="0" name="_xlnm._FilterDatabase">EIS!$A$4:$K$144</definedName>
    <definedName hidden="1" localSheetId="5" name="_xlnm._FilterDatabase">'j-V-P'!$A$3:$G$938</definedName>
  </definedNames>
  <calcPr calcCompleted="0" calcId="191028" fullCalcOnLoad="1"/>
</workbook>
</file>

<file path=xl/sharedStrings.xml><?xml version="1.0" encoding="utf-8"?>
<sst xmlns="http://schemas.openxmlformats.org/spreadsheetml/2006/main" uniqueCount="100">
  <si>
    <t>area</t>
  </si>
  <si>
    <t>650°C</t>
  </si>
  <si>
    <t xml:space="preserve"> 600°C</t>
  </si>
  <si>
    <t>550°C</t>
  </si>
  <si>
    <t>500°C</t>
  </si>
  <si>
    <t xml:space="preserve"> OCV</t>
  </si>
  <si>
    <t>750mV</t>
  </si>
  <si>
    <t>550mV</t>
  </si>
  <si>
    <t>Func.</t>
  </si>
  <si>
    <t>Freq</t>
  </si>
  <si>
    <t>XY</t>
  </si>
  <si>
    <t xml:space="preserve">Zreal </t>
  </si>
  <si>
    <t>­Zimag</t>
  </si>
  <si>
    <t>Zreal (Fit)</t>
  </si>
  <si>
    <t>Zimag (Fit)</t>
  </si>
  <si>
    <t>Zreal</t>
  </si>
  <si>
    <t>Zimag</t>
  </si>
  <si>
    <t>Hz</t>
  </si>
  <si>
    <t>ZCURVE (650_[EIS]OCV_#1.DTA)</t>
  </si>
  <si>
    <t>(Ω cm2)</t>
  </si>
  <si>
    <t>ohm</t>
  </si>
  <si>
    <t>ZCURVE (650_[EIS]750mV_#1.DTA)</t>
  </si>
  <si>
    <t>ZCURVE (650_[EIS]550mV_#1.DTA)</t>
  </si>
  <si>
    <t>ZCURVE (600_[EIS]OCV_#1.DTA)</t>
  </si>
  <si>
    <t>ZCURVE (600_[EIS]750mV_#1.DTA)</t>
  </si>
  <si>
    <t>ZCURVE (600_[EIS]550mV_#1.DTA)</t>
  </si>
  <si>
    <t>pol</t>
  </si>
  <si>
    <t xml:space="preserve"> 650°C</t>
  </si>
  <si>
    <t xml:space="preserve"> 550°C</t>
  </si>
  <si>
    <t xml:space="preserve"> 500°C</t>
  </si>
  <si>
    <t>750 mV</t>
  </si>
  <si>
    <t>550 mV</t>
  </si>
  <si>
    <t>Zreal, func</t>
  </si>
  <si>
    <t>­Zimag, func</t>
  </si>
  <si>
    <t>Func. (Ω cm2)</t>
  </si>
  <si>
    <t>total</t>
  </si>
  <si>
    <t>섭씨</t>
  </si>
  <si>
    <t>x</t>
  </si>
  <si>
    <t>LSC_this</t>
  </si>
  <si>
    <t>LSC_origin</t>
  </si>
  <si>
    <t>1000/T</t>
  </si>
  <si>
    <t>Ohmic</t>
  </si>
  <si>
    <t>Activation energy cal.</t>
  </si>
  <si>
    <t>ASRpol</t>
  </si>
  <si>
    <t>Slope</t>
  </si>
  <si>
    <t>Ea (eV)</t>
  </si>
  <si>
    <t>LSC_now</t>
  </si>
  <si>
    <t>Pol.</t>
  </si>
  <si>
    <t>입력해야함</t>
  </si>
  <si>
    <t>Area :</t>
  </si>
  <si>
    <t>Thickness :</t>
  </si>
  <si>
    <t>14um</t>
  </si>
  <si>
    <t>Fitting Model: v02/Rohm fixed</t>
  </si>
  <si>
    <t>650C</t>
  </si>
  <si>
    <t>600C</t>
  </si>
  <si>
    <t>OCV</t>
  </si>
  <si>
    <t>950mV</t>
  </si>
  <si>
    <t>Rohm</t>
  </si>
  <si>
    <t>Yo1</t>
  </si>
  <si>
    <t>a1</t>
  </si>
  <si>
    <t>R1</t>
  </si>
  <si>
    <t>Yo2</t>
  </si>
  <si>
    <t>a2</t>
  </si>
  <si>
    <t>R2</t>
  </si>
  <si>
    <t>Yo3</t>
  </si>
  <si>
    <t>a3</t>
  </si>
  <si>
    <t>R3</t>
  </si>
  <si>
    <t>Goodness of Fit</t>
  </si>
  <si>
    <t>ASRohm</t>
  </si>
  <si>
    <t>C1</t>
  </si>
  <si>
    <t>ASC1</t>
  </si>
  <si>
    <t>ASR1</t>
  </si>
  <si>
    <t>F1</t>
  </si>
  <si>
    <t>C2</t>
  </si>
  <si>
    <t>ASC2</t>
  </si>
  <si>
    <t>ASR2</t>
  </si>
  <si>
    <t>F2</t>
  </si>
  <si>
    <t>C3</t>
  </si>
  <si>
    <t>ASC3</t>
  </si>
  <si>
    <t>ASR3</t>
  </si>
  <si>
    <t>F3</t>
  </si>
  <si>
    <t>550C</t>
  </si>
  <si>
    <t>500C</t>
  </si>
  <si>
    <t>Area</t>
  </si>
  <si>
    <t>cm2</t>
  </si>
  <si>
    <t>Vf</t>
  </si>
  <si>
    <t>Im</t>
  </si>
  <si>
    <t>Current density</t>
  </si>
  <si>
    <t>Cell voltage</t>
  </si>
  <si>
    <t>Power density</t>
  </si>
  <si>
    <t>Peak</t>
  </si>
  <si>
    <t>V vs. Ref.</t>
  </si>
  <si>
    <t>A</t>
  </si>
  <si>
    <t>[A/cm2]</t>
  </si>
  <si>
    <t>[V]</t>
  </si>
  <si>
    <t>[mW/cm2]</t>
  </si>
  <si>
    <t>CURVE (500_LSV_#1.DTA)</t>
  </si>
  <si>
    <t>Temperature</t>
  </si>
  <si>
    <t>Peak power density</t>
  </si>
  <si>
    <t>Decrease rate</t>
  </si>
</sst>
</file>

<file path=xl/styles.xml><?xml version="1.0" encoding="utf-8"?>
<styleSheet xmlns="http://schemas.openxmlformats.org/spreadsheetml/2006/main">
  <numFmts count="4">
    <numFmt formatCode="0.0_ " numFmtId="164"/>
    <numFmt formatCode="0_);[Red]\(0\)" numFmtId="165"/>
    <numFmt formatCode="0.0E+00" numFmtId="166"/>
    <numFmt formatCode="0.0000_);[Red]\(0.0000\)" numFmtId="167"/>
  </numFmts>
  <fonts count="2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color theme="1"/>
      <sz val="20"/>
    </font>
    <font>
      <name val="맑은 고딕"/>
      <charset val="129"/>
      <family val="3"/>
      <color theme="0"/>
      <sz val="20"/>
    </font>
    <font>
      <name val="Malgun Gothic Semilight"/>
      <charset val="129"/>
      <family val="2"/>
      <color theme="1"/>
      <sz val="11"/>
    </font>
    <font>
      <name val="Malgun Gothic Semilight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Malgun Gothic Semilight"/>
      <charset val="129"/>
      <family val="2"/>
      <b val="1"/>
      <color theme="0"/>
      <sz val="20"/>
    </font>
    <font>
      <name val="Malgun Gothic Semilight"/>
      <charset val="129"/>
      <family val="3"/>
      <b val="1"/>
      <color theme="0"/>
      <sz val="20"/>
    </font>
    <font>
      <name val="Malgun Gothic Semilight"/>
      <charset val="129"/>
      <family val="3"/>
      <b val="1"/>
      <color theme="1"/>
      <sz val="20"/>
    </font>
    <font>
      <name val="Malgun Gothic Semilight"/>
      <charset val="129"/>
      <family val="2"/>
      <b val="1"/>
      <color theme="0"/>
      <sz val="15"/>
    </font>
    <font>
      <name val="Malgun Gothic Semilight"/>
      <charset val="129"/>
      <family val="3"/>
      <b val="1"/>
      <color theme="1"/>
      <sz val="11"/>
    </font>
    <font>
      <name val="Malgun Gothic Semilight"/>
      <charset val="129"/>
      <family val="2"/>
      <b val="1"/>
      <color theme="1"/>
      <sz val="20"/>
    </font>
    <font>
      <name val="Malgun Gothic Semilight"/>
      <charset val="129"/>
      <family val="2"/>
      <b val="1"/>
      <color theme="1"/>
      <sz val="11"/>
    </font>
    <font>
      <name val="맑은 고딕"/>
      <charset val="129"/>
      <family val="3"/>
      <b val="1"/>
      <color theme="0"/>
      <sz val="15"/>
    </font>
    <font>
      <name val="맑은 고딕"/>
      <charset val="129"/>
      <family val="3"/>
      <b val="1"/>
      <color theme="1"/>
      <sz val="20"/>
    </font>
    <font>
      <name val="맑은 고딕"/>
      <charset val="129"/>
      <family val="3"/>
      <b val="1"/>
      <color theme="0"/>
      <sz val="20"/>
    </font>
    <font>
      <name val="맑은 고딕"/>
      <charset val="129"/>
      <family val="3"/>
      <color theme="1"/>
      <sz val="11"/>
      <vertAlign val="superscript"/>
    </font>
    <font>
      <name val="맑은 고딕"/>
      <charset val="129"/>
      <family val="3"/>
      <color theme="1"/>
      <sz val="8"/>
    </font>
    <font>
      <name val="맑은 고딕"/>
      <charset val="129"/>
      <family val="3"/>
      <b val="1"/>
      <color theme="1"/>
      <sz val="8"/>
    </font>
    <font>
      <name val="맑은 고딕"/>
      <charset val="129"/>
      <family val="3"/>
      <b val="1"/>
      <color rgb="FFFF0000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FF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44705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09997863704336681"/>
        <bgColor indexed="64"/>
      </patternFill>
    </fill>
    <fill>
      <patternFill patternType="solid">
        <fgColor theme="7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1" numFmtId="0"/>
  </cellStyleXfs>
  <cellXfs count="117">
    <xf borderId="0" fillId="0" fontId="0" numFmtId="0" pivotButton="0" quotePrefix="0" xfId="0"/>
    <xf borderId="0" fillId="0" fontId="0" numFmtId="11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11" pivotButton="0" quotePrefix="0" xfId="0">
      <alignment vertical="center"/>
    </xf>
    <xf borderId="0" fillId="0" fontId="4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vertical="center" wrapText="1"/>
    </xf>
    <xf applyAlignment="1" borderId="0" fillId="0" fontId="4" numFmtId="11" pivotButton="0" quotePrefix="0" xfId="0">
      <alignment vertical="center"/>
    </xf>
    <xf borderId="0" fillId="0" fontId="4" numFmtId="11" pivotButton="0" quotePrefix="0" xfId="0"/>
    <xf borderId="0" fillId="0" fontId="7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8" numFmtId="0" pivotButton="0" quotePrefix="0" xfId="0">
      <alignment horizontal="center" vertical="center"/>
    </xf>
    <xf borderId="0" fillId="0" fontId="8" numFmtId="0" pivotButton="0" quotePrefix="0" xfId="0"/>
    <xf applyAlignment="1" borderId="0" fillId="0" fontId="8" numFmtId="11" pivotButton="0" quotePrefix="0" xfId="0">
      <alignment vertical="center"/>
    </xf>
    <xf borderId="2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5" fillId="0" fontId="4" numFmtId="11" pivotButton="0" quotePrefix="0" xfId="0"/>
    <xf borderId="2" fillId="0" fontId="4" numFmtId="11" pivotButton="0" quotePrefix="0" xfId="0"/>
    <xf borderId="3" fillId="0" fontId="4" numFmtId="11" pivotButton="0" quotePrefix="0" xfId="0"/>
    <xf borderId="6" fillId="0" fontId="4" numFmtId="11" pivotButton="0" quotePrefix="0" xfId="0"/>
    <xf borderId="1" fillId="0" fontId="4" numFmtId="11" pivotButton="0" quotePrefix="0" xfId="0"/>
    <xf borderId="6" fillId="2" fontId="4" numFmtId="11" pivotButton="0" quotePrefix="0" xfId="0"/>
    <xf borderId="1" fillId="2" fontId="4" numFmtId="0" pivotButton="0" quotePrefix="0" xfId="0"/>
    <xf borderId="5" fillId="0" fontId="4" numFmtId="164" pivotButton="0" quotePrefix="0" xfId="0"/>
    <xf borderId="1" fillId="2" fontId="4" numFmtId="11" pivotButton="0" quotePrefix="0" xfId="0"/>
    <xf borderId="0" fillId="6" fontId="9" numFmtId="0" pivotButton="0" quotePrefix="0" xfId="0"/>
    <xf applyAlignment="1" borderId="0" fillId="0" fontId="11" numFmtId="0" pivotButton="0" quotePrefix="0" xfId="0">
      <alignment vertical="center"/>
    </xf>
    <xf applyAlignment="1" borderId="0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0" fontId="12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8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9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borderId="0" fillId="0" fontId="21" numFmtId="0" pivotButton="0" quotePrefix="0" xfId="0"/>
    <xf borderId="0" fillId="0" fontId="21" numFmtId="165" pivotButton="0" quotePrefix="0" xfId="0"/>
    <xf borderId="0" fillId="0" fontId="22" numFmtId="0" pivotButton="0" quotePrefix="0" xfId="0"/>
    <xf applyAlignment="1" borderId="0" fillId="6" fontId="9" numFmtId="0" pivotButton="0" quotePrefix="0" xfId="0">
      <alignment horizontal="right"/>
    </xf>
    <xf borderId="0" fillId="0" fontId="9" numFmtId="0" pivotButton="0" quotePrefix="0" xfId="0"/>
    <xf borderId="0" fillId="0" fontId="21" numFmtId="9" pivotButton="0" quotePrefix="0" xfId="0"/>
    <xf borderId="0" fillId="2" fontId="4" numFmtId="0" pivotButton="0" quotePrefix="0" xfId="0"/>
    <xf borderId="0" fillId="2" fontId="23" numFmtId="0" pivotButton="0" quotePrefix="0" xfId="0"/>
    <xf borderId="5" fillId="0" fontId="4" numFmtId="165" pivotButton="0" quotePrefix="0" xfId="0"/>
    <xf borderId="0" fillId="0" fontId="4" numFmtId="166" pivotButton="0" quotePrefix="0" xfId="0"/>
    <xf borderId="0" fillId="11" fontId="4" numFmtId="0" pivotButton="0" quotePrefix="0" xfId="0"/>
    <xf borderId="0" fillId="11" fontId="9" numFmtId="0" pivotButton="0" quotePrefix="0" xfId="0"/>
    <xf borderId="0" fillId="0" fontId="0" numFmtId="165" pivotButton="0" quotePrefix="0" xfId="0"/>
    <xf borderId="0" fillId="0" fontId="0" numFmtId="167" pivotButton="0" quotePrefix="0" xfId="0"/>
    <xf borderId="0" fillId="2" fontId="0" numFmtId="0" pivotButton="0" quotePrefix="0" xfId="0"/>
    <xf borderId="0" fillId="2" fontId="24" numFmtId="0" pivotButton="0" quotePrefix="0" xfId="0"/>
    <xf borderId="0" fillId="0" fontId="0" numFmtId="49" pivotButton="0" quotePrefix="0" xfId="0"/>
    <xf borderId="0" fillId="2" fontId="0" numFmtId="10" pivotButton="0" quotePrefix="0" xfId="0"/>
    <xf borderId="0" fillId="0" fontId="25" numFmtId="11" pivotButton="0" quotePrefix="0" xfId="0"/>
    <xf applyAlignment="1" borderId="0" fillId="0" fontId="1" numFmtId="0" pivotButton="0" quotePrefix="0" xfId="1">
      <alignment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vertical="center"/>
    </xf>
    <xf applyAlignment="1" borderId="8" fillId="0" fontId="1" numFmtId="0" pivotButton="0" quotePrefix="0" xfId="1">
      <alignment vertical="center"/>
    </xf>
    <xf borderId="8" fillId="0" fontId="1" numFmtId="0" pivotButton="0" quotePrefix="0" xfId="1"/>
    <xf applyAlignment="1" borderId="9" fillId="0" fontId="1" numFmtId="0" pivotButton="0" quotePrefix="0" xfId="1">
      <alignment vertical="center"/>
    </xf>
    <xf applyAlignment="1" borderId="7" fillId="0" fontId="1" numFmtId="0" pivotButton="0" quotePrefix="0" xfId="1">
      <alignment vertical="center"/>
    </xf>
    <xf applyAlignment="1" borderId="11" fillId="0" fontId="1" numFmtId="0" pivotButton="0" quotePrefix="0" xfId="1">
      <alignment vertical="center"/>
    </xf>
    <xf applyAlignment="1" borderId="10" fillId="0" fontId="24" numFmtId="0" pivotButton="0" quotePrefix="0" xfId="1">
      <alignment vertical="center"/>
    </xf>
    <xf applyAlignment="1" borderId="0" fillId="0" fontId="1" numFmtId="0" pivotButton="0" quotePrefix="0" xfId="1">
      <alignment vertical="center"/>
    </xf>
    <xf applyAlignment="1" borderId="11" fillId="0" fontId="1" numFmtId="0" pivotButton="0" quotePrefix="0" xfId="1">
      <alignment vertical="center"/>
    </xf>
    <xf applyAlignment="1" borderId="13" fillId="0" fontId="1" numFmtId="0" pivotButton="0" quotePrefix="0" xfId="1">
      <alignment vertical="center"/>
    </xf>
    <xf borderId="13" fillId="0" fontId="1" numFmtId="0" pivotButton="0" quotePrefix="0" xfId="1"/>
    <xf applyAlignment="1" borderId="14" fillId="0" fontId="1" numFmtId="0" pivotButton="0" quotePrefix="0" xfId="1">
      <alignment vertical="center"/>
    </xf>
    <xf applyAlignment="1" borderId="10" fillId="0" fontId="24" numFmtId="0" pivotButton="0" quotePrefix="0" xfId="1">
      <alignment vertical="center"/>
    </xf>
    <xf applyAlignment="1" borderId="10" fillId="0" fontId="1" numFmtId="0" pivotButton="0" quotePrefix="0" xfId="1">
      <alignment vertical="center"/>
    </xf>
    <xf applyAlignment="1" borderId="12" fillId="0" fontId="1" numFmtId="0" pivotButton="0" quotePrefix="0" xfId="1">
      <alignment vertical="center"/>
    </xf>
    <xf applyAlignment="1" borderId="13" fillId="0" fontId="1" numFmtId="0" pivotButton="0" quotePrefix="0" xfId="1">
      <alignment vertical="center"/>
    </xf>
    <xf applyAlignment="1" borderId="14" fillId="0" fontId="1" numFmtId="0" pivotButton="0" quotePrefix="0" xfId="1">
      <alignment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11" pivotButton="0" quotePrefix="0" xfId="1">
      <alignment vertical="center"/>
    </xf>
    <xf applyAlignment="1" borderId="0" fillId="0" fontId="14" numFmtId="0" pivotButton="0" quotePrefix="0" xfId="0">
      <alignment vertical="center"/>
    </xf>
    <xf applyAlignment="1" borderId="0" fillId="0" fontId="24" numFmtId="0" pivotButton="0" quotePrefix="0" xfId="1">
      <alignment vertical="center"/>
    </xf>
    <xf applyAlignment="1" borderId="0" fillId="2" fontId="26" numFmtId="0" pivotButton="0" quotePrefix="0" xfId="1">
      <alignment vertical="center"/>
    </xf>
    <xf applyAlignment="1" borderId="0" fillId="2" fontId="25" numFmtId="0" pivotButton="0" quotePrefix="0" xfId="1">
      <alignment vertical="center"/>
    </xf>
    <xf applyAlignment="1" borderId="0" fillId="2" fontId="25" numFmtId="0" pivotButton="0" quotePrefix="0" xfId="1">
      <alignment vertical="center"/>
    </xf>
    <xf applyAlignment="1" borderId="13" fillId="2" fontId="25" numFmtId="0" pivotButton="0" quotePrefix="0" xfId="1">
      <alignment vertical="center"/>
    </xf>
    <xf applyAlignment="1" borderId="0" fillId="8" fontId="11" numFmtId="0" pivotButton="0" quotePrefix="0" xfId="0">
      <alignment horizontal="center" vertical="center"/>
    </xf>
    <xf applyAlignment="1" borderId="0" fillId="7" fontId="11" numFmtId="0" pivotButton="0" quotePrefix="0" xfId="0">
      <alignment horizontal="center" vertical="center"/>
    </xf>
    <xf applyAlignment="1" borderId="0" fillId="10" fontId="10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/>
    </xf>
    <xf applyAlignment="1" borderId="0" fillId="8" fontId="19" numFmtId="0" pivotButton="0" quotePrefix="0" xfId="0">
      <alignment horizontal="center" vertical="center"/>
    </xf>
    <xf applyAlignment="1" borderId="0" fillId="5" fontId="19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0" fillId="10" fontId="19" numFmtId="0" pivotButton="0" quotePrefix="0" xfId="0">
      <alignment horizontal="center" vertical="center"/>
    </xf>
    <xf applyAlignment="1" borderId="0" fillId="4" fontId="19" numFmtId="0" pivotButton="0" quotePrefix="0" xfId="0">
      <alignment horizontal="center" vertical="center"/>
    </xf>
    <xf applyAlignment="1" borderId="7" fillId="0" fontId="1" numFmtId="0" pivotButton="0" quotePrefix="0" xfId="1">
      <alignment horizontal="center" vertical="center"/>
    </xf>
    <xf applyAlignment="1" borderId="10" fillId="0" fontId="1" numFmtId="0" pivotButton="0" quotePrefix="0" xfId="1">
      <alignment horizontal="center" vertical="center"/>
    </xf>
    <xf applyAlignment="1" borderId="12" fillId="0" fontId="1" numFmtId="0" pivotButton="0" quotePrefix="0" xfId="1">
      <alignment horizontal="center" vertical="center"/>
    </xf>
    <xf applyAlignment="1" borderId="8" fillId="0" fontId="1" numFmtId="0" pivotButton="0" quotePrefix="0" xfId="1">
      <alignment horizontal="center" vertical="center"/>
    </xf>
    <xf applyAlignment="1" borderId="9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horizontal="center" vertical="center"/>
    </xf>
    <xf applyAlignment="1" borderId="0" fillId="8" fontId="17" numFmtId="0" pivotButton="0" quotePrefix="0" xfId="0">
      <alignment horizontal="center" vertical="center"/>
    </xf>
    <xf applyAlignment="1" borderId="0" fillId="7" fontId="17" numFmtId="0" pivotButton="0" quotePrefix="0" xfId="0">
      <alignment horizontal="center" vertical="center"/>
    </xf>
    <xf applyAlignment="1" borderId="0" fillId="9" fontId="9" numFmtId="0" pivotButton="0" quotePrefix="0" xfId="0">
      <alignment horizontal="center"/>
    </xf>
    <xf applyAlignment="1" borderId="0" fillId="10" fontId="17" numFmtId="0" pivotButton="0" quotePrefix="0" xfId="0">
      <alignment horizontal="center" vertical="center"/>
    </xf>
    <xf applyAlignment="1" borderId="0" fillId="4" fontId="17" numFmtId="0" pivotButton="0" quotePrefix="0" xfId="0">
      <alignment horizontal="center" vertical="center"/>
    </xf>
    <xf applyAlignment="1" borderId="0" fillId="7" fontId="6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0" fillId="10" fontId="6" numFmtId="0" pivotButton="0" quotePrefix="0" xfId="0">
      <alignment horizontal="center" vertical="center"/>
    </xf>
    <xf applyAlignment="1" borderId="0" fillId="8" fontId="6" numFmtId="0" pivotButton="0" quotePrefix="0" xfId="0">
      <alignment horizontal="center" vertical="center"/>
    </xf>
    <xf borderId="5" fillId="0" fontId="4" numFmtId="164" pivotButton="0" quotePrefix="0" xfId="0"/>
    <xf borderId="5" fillId="0" fontId="4" numFmtId="165" pivotButton="0" quotePrefix="0" xfId="0"/>
    <xf borderId="0" fillId="0" fontId="4" numFmtId="166" pivotButton="0" quotePrefix="0" xfId="0"/>
    <xf borderId="0" fillId="0" fontId="21" numFmtId="165" pivotButton="0" quotePrefix="0" xfId="0"/>
    <xf borderId="0" fillId="0" fontId="0" numFmtId="165" pivotButton="0" quotePrefix="0" xfId="0"/>
    <xf borderId="0" fillId="0" fontId="0" numFmtId="167" pivotButton="0" quotePrefix="0" xfId="0"/>
  </cellXfs>
  <cellStyles count="2">
    <cellStyle builtinId="0" name="표준" xf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'j-V-P graph'!$I$3</f>
              <strCache>
                <ptCount val="1"/>
                <pt idx="0">
                  <v>Peak power density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6">
                  <a:lumMod val="50000"/>
                </a:schemeClr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44705F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8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'j-V-P graph'!$H$4:$H$7</f>
              <numCache>
                <formatCode>General</formatCode>
                <ptCount val="4"/>
                <pt idx="0">
                  <v>650</v>
                </pt>
                <pt idx="1">
                  <v>600</v>
                </pt>
                <pt idx="2">
                  <v>550</v>
                </pt>
                <pt idx="3">
                  <v>500</v>
                </pt>
              </numCache>
            </numRef>
          </cat>
          <val>
            <numRef>
              <f>'j-V-P graph'!$I$4:$I$7</f>
              <numCache>
                <formatCode>0_);[Red]\(0\)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720943"/>
        <axId val="662176047"/>
      </barChart>
      <catAx>
        <axId val="538720943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Temperature(</a:t>
                </a:r>
                <a:r>
                  <a:rPr altLang="en-US" b="1" lang="ko-KR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℃</a:t>
                </a: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)</a:t>
                </a:r>
                <a:endParaRPr altLang="en-US" b="1" lang="ko-KR">
                  <a:solidFill>
                    <a:sysClr lastClr="000000" val="windowText"/>
                  </a:solidFill>
                  <a:latin charset="0" panose="020B0604020202020204" pitchFamily="34" typeface="Arial"/>
                  <a:cs charset="0" panose="020B0604020202020204" pitchFamily="34" typeface="Arial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1" baseline="0" i="0" kern="1200" strike="noStrike" sz="1000">
                  <a:solidFill>
                    <a:sysClr lastClr="000000" val="windowText"/>
                  </a:solidFill>
                  <a:latin charset="0" panose="020B0604020202020204" pitchFamily="34" typeface="Arial"/>
                  <a:ea typeface="+mn-ea"/>
                  <a:cs charset="0" panose="020B0604020202020204" pitchFamily="34" typeface="Arial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en-US"/>
          </a:p>
        </txPr>
        <crossAx val="662176047"/>
        <crosses val="autoZero"/>
        <auto val="1"/>
        <lblAlgn val="ctr"/>
        <lblOffset val="100"/>
        <noMultiLvlLbl val="0"/>
      </catAx>
      <valAx>
        <axId val="662176047"/>
        <scaling>
          <orientation val="minMax"/>
        </scaling>
        <delete val="0"/>
        <axPos val="l"/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ysClr lastClr="000000" val="windowText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r>
                  <a:rPr altLang="ko-KR" b="1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Peak power density</a:t>
                </a:r>
                <a:r>
                  <a:rPr altLang="ko-KR" b="1" baseline="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 (mW cm</a:t>
                </a:r>
                <a:r>
                  <a:rPr altLang="ko-KR" b="1" baseline="3000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-2</a:t>
                </a:r>
                <a:r>
                  <a:rPr altLang="ko-KR" b="1" baseline="0" lang="en-US">
                    <a:solidFill>
                      <a:sysClr lastClr="000000" val="windowText"/>
                    </a:solidFill>
                    <a:latin charset="0" panose="020B0604020202020204" pitchFamily="34" typeface="Arial"/>
                    <a:cs charset="0" panose="020B0604020202020204" pitchFamily="34" typeface="Arial"/>
                  </a:rPr>
                  <a:t>)</a:t>
                </a:r>
                <a:endParaRPr altLang="en-US" b="1" lang="ko-KR">
                  <a:solidFill>
                    <a:sysClr lastClr="000000" val="windowText"/>
                  </a:solidFill>
                  <a:latin charset="0" panose="020B0604020202020204" pitchFamily="34" typeface="Arial"/>
                  <a:cs charset="0" panose="020B0604020202020204" pitchFamily="34" typeface="Arial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1" baseline="0" i="0" kern="1200" strike="noStrike" sz="1000">
                  <a:solidFill>
                    <a:sysClr lastClr="000000" val="windowText"/>
                  </a:solidFill>
                  <a:latin charset="0" panose="020B0604020202020204" pitchFamily="34" typeface="Arial"/>
                  <a:ea typeface="+mn-ea"/>
                  <a:cs charset="0" panose="020B0604020202020204" pitchFamily="34" typeface="Arial"/>
                </a:defRPr>
              </a:pPr>
              <a:r>
                <a:t/>
              </a:r>
              <a:endParaRPr lang="en-US"/>
            </a:p>
          </txPr>
        </title>
        <numFmt formatCode="0_);[Red]\(0\)" sourceLinked="1"/>
        <majorTickMark val="out"/>
        <minorTickMark val="none"/>
        <tickLblPos val="nextTo"/>
        <spPr>
          <a:noFill/>
          <a:ln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en-US"/>
          </a:p>
        </txPr>
        <crossAx val="538720943"/>
        <crosses val="autoZero"/>
        <crossBetween val="between"/>
        <majorUnit val="20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cap="rnd" w="285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Longterm!$F$3:$F$987</f>
              <numCache>
                <formatCode>0.0000_);[Red]\(0.0000\)</formatCode>
                <ptCount val="985"/>
              </numCache>
            </numRef>
          </xVal>
          <yVal>
            <numRef>
              <f>Longterm!$G$3:$G$987</f>
              <numCache>
                <formatCode>General</formatCode>
                <ptCount val="98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9199008"/>
        <axId val="650513424"/>
      </scatterChart>
      <valAx>
        <axId val="649199008"/>
        <scaling>
          <orientation val="minMax"/>
          <max val="90"/>
          <min val="0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6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ko-KR" b="1" lang="en-US" sz="1600"/>
                  <a:t>Time (h)</a:t>
                </a:r>
                <a:endParaRPr altLang="en-US" b="1" lang="ko-KR" sz="16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1" baseline="0" i="0" kern="1200" strike="noStrike" sz="16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#,##0_);[Red]\(#,##0\)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50513424"/>
        <crosses val="autoZero"/>
        <crossBetween val="midCat"/>
        <majorUnit val="10"/>
      </valAx>
      <valAx>
        <axId val="650513424"/>
        <scaling>
          <orientation val="minMax"/>
          <max val="1.2"/>
          <min val="0"/>
        </scaling>
        <delete val="0"/>
        <axPos val="l"/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6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ko-KR" b="1" lang="en-US" sz="1600"/>
                  <a:t>Voltage (V)</a:t>
                </a:r>
                <a:endParaRPr altLang="en-US" b="1" lang="ko-KR" sz="1600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1" baseline="0" i="0" kern="1200" strike="noStrike" sz="16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4919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676603</colOff>
      <row>19</row>
      <rowOff>0</rowOff>
    </from>
    <to>
      <col>6</col>
      <colOff>0</colOff>
      <row>34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2</row>
      <rowOff>0</rowOff>
    </from>
    <to>
      <col>14</col>
      <colOff>0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BlueYellow">
  <a:themeElements>
    <a:clrScheme name="CharcoalCrea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9DCCD"/>
      </a:accent1>
      <a:accent2>
        <a:srgbClr val="E3BAB3"/>
      </a:accent2>
      <a:accent3>
        <a:srgbClr val="613A43"/>
      </a:accent3>
      <a:accent4>
        <a:srgbClr val="849974"/>
      </a:accent4>
      <a:accent5>
        <a:srgbClr val="36384C"/>
      </a:accent5>
      <a:accent6>
        <a:srgbClr val="BFBFBF"/>
      </a:accent6>
      <a:hlink>
        <a:srgbClr val="0563C1"/>
      </a:hlink>
      <a:folHlink>
        <a:srgbClr val="954F72"/>
      </a:folHlink>
    </a:clrScheme>
    <a:fontScheme name="사용자 지정 3">
      <a:majorFont>
        <a:latin typeface="Calibri Light"/>
        <a:ea typeface="맑은 고딕"/>
        <a:cs typeface=""/>
      </a:majorFont>
      <a:minorFont>
        <a:latin typeface="Calibri"/>
        <a:ea typeface="맑은 고딕"/>
        <a:cs typeface="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lueYellow" id="{A605028E-74CA-46EB-AA1F-9AE1AE937659}" vid="{CDDD0A0B-C22F-47D5-94B9-7B13A2C09F42}"/>
    </a:ext>
  </a:extLst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1368"/>
  <sheetViews>
    <sheetView workbookViewId="0" zoomScale="70" zoomScaleNormal="70">
      <pane activePane="bottomLeft" state="frozen" topLeftCell="A6" ySplit="5"/>
      <selection activeCell="B2" pane="bottomLeft" sqref="B2"/>
    </sheetView>
  </sheetViews>
  <sheetFormatPr baseColWidth="8" defaultColWidth="8.875" defaultRowHeight="16.5" outlineLevelCol="0"/>
  <cols>
    <col customWidth="1" max="1" min="1" style="13" width="9"/>
    <col customWidth="1" max="2" min="2" style="13" width="8.875"/>
    <col customWidth="1" max="3" min="3" style="13" width="14.625"/>
    <col customWidth="1" max="4" min="4" style="13" width="10.625"/>
    <col customWidth="1" max="5" min="5" style="13" width="12.625"/>
    <col customWidth="1" max="6" min="6" style="13" width="14.125"/>
    <col customWidth="1" max="8" min="7" style="13" width="15.125"/>
    <col customWidth="1" max="9" min="9" style="13" width="16.375"/>
    <col customWidth="1" max="10" min="10" style="13" width="12.5"/>
    <col customWidth="1" max="11" min="11" style="13" width="14"/>
    <col customWidth="1" max="12" min="12" style="13" width="9.125"/>
    <col customWidth="1" max="13" min="13" style="13" width="11.625"/>
    <col customWidth="1" max="14" min="14" style="13" width="10"/>
    <col customWidth="1" max="15" min="15" style="13" width="12.625"/>
    <col customWidth="1" max="16" min="16" style="13" width="13"/>
    <col customWidth="1" max="17" min="17" style="13" width="15.125"/>
    <col customWidth="1" max="18" min="18" style="13" width="10"/>
    <col customWidth="1" max="19" min="19" style="13" width="10.625"/>
    <col customWidth="1" max="20" min="20" style="13" width="9.625"/>
    <col customWidth="1" max="21" min="21" style="13" width="11.5"/>
    <col customWidth="1" max="22" min="22" style="13" width="8.875"/>
    <col customWidth="1" max="23" min="23" style="13" width="11.625"/>
    <col customWidth="1" max="24" min="24" style="13" width="10.625"/>
    <col customWidth="1" max="25" min="25" style="13" width="12.625"/>
    <col customWidth="1" max="26" min="26" style="13" width="13"/>
    <col customWidth="1" max="27" min="27" style="13" width="15.125"/>
    <col customWidth="1" max="28" min="28" style="13" width="10"/>
    <col customWidth="1" max="29" min="29" style="13" width="10.625"/>
    <col customWidth="1" max="30" min="30" style="13" width="9.625"/>
    <col customWidth="1" max="31" min="31" style="13" width="10.125"/>
    <col customWidth="1" max="32" min="32" style="10" width="10.125"/>
    <col customWidth="1" max="33" min="33" style="10" width="11.625"/>
    <col customWidth="1" max="34" min="34" style="10" width="10.625"/>
    <col customWidth="1" max="35" min="35" style="10" width="12.625"/>
    <col customWidth="1" max="36" min="36" style="10" width="13"/>
    <col customWidth="1" max="37" min="37" style="10" width="15.125"/>
    <col customWidth="1" max="38" min="38" style="10" width="10"/>
    <col customWidth="1" max="39" min="39" style="10" width="10.625"/>
    <col customWidth="1" max="40" min="40" style="10" width="9.625"/>
    <col customWidth="1" max="41" min="41" style="10" width="10.125"/>
    <col customWidth="1" max="42" min="42" style="10" width="8.875"/>
    <col customWidth="1" max="43" min="43" style="13" width="11.625"/>
    <col customWidth="1" max="44" min="44" style="13" width="10.625"/>
    <col customWidth="1" max="45" min="45" style="13" width="12.625"/>
    <col customWidth="1" max="46" min="46" style="13" width="13"/>
    <col customWidth="1" max="47" min="47" style="13" width="15.125"/>
    <col customWidth="1" max="48" min="48" style="13" width="10"/>
    <col customWidth="1" max="49" min="49" style="13" width="10.625"/>
    <col customWidth="1" max="50" min="50" style="13" width="9.625"/>
    <col customWidth="1" max="51" min="51" style="13" width="10.125"/>
    <col customWidth="1" max="52" min="52" style="13" width="8.875"/>
    <col customWidth="1" max="53" min="53" style="13" width="11.625"/>
    <col customWidth="1" max="54" min="54" style="13" width="10.625"/>
    <col customWidth="1" max="55" min="55" style="13" width="12.625"/>
    <col customWidth="1" max="56" min="56" style="13" width="13"/>
    <col customWidth="1" max="57" min="57" style="13" width="15.125"/>
    <col customWidth="1" max="58" min="58" style="13" width="10"/>
    <col customWidth="1" max="59" min="59" style="13" width="10.625"/>
    <col customWidth="1" max="60" min="60" style="13" width="9.625"/>
    <col customWidth="1" max="61" min="61" style="13" width="10.125"/>
    <col customWidth="1" max="62" min="62" style="13" width="8.875"/>
    <col customWidth="1" max="63" min="63" style="13" width="10"/>
    <col customWidth="1" max="64" min="64" style="13" width="9"/>
    <col bestFit="1" customWidth="1" max="65" min="65" style="13" width="10.625"/>
    <col customWidth="1" max="66" min="66" style="13" width="9"/>
    <col customWidth="1" max="67" min="67" style="13" width="15.125"/>
    <col customWidth="1" max="68" min="68" style="13" width="10"/>
    <col customWidth="1" max="69" min="69" style="13" width="10.625"/>
    <col customWidth="1" max="70" min="70" style="13" width="9.625"/>
    <col customWidth="1" max="71" min="71" style="13" width="10.125"/>
    <col customWidth="1" max="72" min="72" style="13" width="8.875"/>
    <col customWidth="1" max="74" min="73" style="10" width="9"/>
    <col bestFit="1" customWidth="1" max="75" min="75" style="10" width="10.625"/>
    <col customWidth="1" max="76" min="76" style="10" width="9"/>
    <col customWidth="1" max="77" min="77" style="10" width="12.5"/>
    <col customWidth="1" max="78" min="78" style="10" width="10"/>
    <col customWidth="1" max="79" min="79" style="10" width="10.625"/>
    <col customWidth="1" max="80" min="80" style="10" width="9.625"/>
    <col customWidth="1" max="81" min="81" style="10" width="10.125"/>
    <col customWidth="1" max="82" min="82" style="10" width="8.875"/>
    <col customWidth="1" max="83" min="83" style="13" width="10.5"/>
    <col customWidth="1" max="84" min="84" style="13" width="9"/>
    <col bestFit="1" customWidth="1" max="85" min="85" style="13" width="10.625"/>
    <col customWidth="1" max="86" min="86" style="13" width="9"/>
    <col customWidth="1" max="87" min="87" style="13" width="10.625"/>
    <col customWidth="1" max="88" min="88" style="13" width="8.875"/>
    <col customWidth="1" max="89" min="89" style="13" width="11"/>
    <col customWidth="1" max="90" min="90" style="13" width="9"/>
    <col customWidth="1" max="91" min="91" style="13" width="9.5"/>
    <col customWidth="1" max="92" min="92" style="13" width="8.875"/>
    <col customWidth="1" max="93" min="93" style="10" width="10.625"/>
    <col customWidth="1" max="94" min="94" style="10" width="9"/>
    <col customWidth="1" max="95" min="95" style="10" width="9.5"/>
    <col customWidth="1" max="97" min="96" style="10" width="9"/>
    <col customWidth="1" max="98" min="98" style="10" width="9.625"/>
    <col customWidth="1" max="99" min="99" style="10" width="11"/>
    <col customWidth="1" max="100" min="100" style="10" width="9.625"/>
    <col customWidth="1" max="101" min="101" style="10" width="10.875"/>
    <col customWidth="1" max="102" min="102" style="10" width="8.875"/>
    <col customWidth="1" max="103" min="103" style="13" width="10.625"/>
    <col customWidth="1" max="104" min="104" style="13" width="9"/>
    <col customWidth="1" max="105" min="105" style="13" width="9.5"/>
    <col customWidth="1" max="108" min="106" style="13" width="9"/>
    <col customWidth="1" max="109" min="109" style="13" width="11"/>
    <col customWidth="1" max="110" min="110" style="13" width="9"/>
    <col customWidth="1" max="111" min="111" style="13" width="9.5"/>
    <col customWidth="1" max="112" min="112" style="13" width="10.625"/>
    <col customWidth="1" max="113" min="113" style="13" width="9"/>
    <col bestFit="1" customWidth="1" max="114" min="114" style="13" width="10"/>
    <col bestFit="1" customWidth="1" max="115" min="115" style="13" width="10.625"/>
    <col customWidth="1" max="117" min="116" style="13" width="9"/>
    <col customWidth="1" max="118" min="118" style="13" width="8.875"/>
    <col customWidth="1" max="119" min="119" style="13" width="10.875"/>
    <col customWidth="1" max="120" min="120" style="13" width="9"/>
    <col customWidth="1" max="121" min="121" style="13" width="9.5"/>
    <col customWidth="1" max="122" min="122" style="13" width="8.875"/>
    <col customWidth="1" max="124" min="123" style="13" width="9"/>
    <col customWidth="1" max="125" min="125" style="13" width="10.625"/>
    <col customWidth="1" max="127" min="126" style="13" width="9"/>
    <col customWidth="1" max="128" min="128" style="13" width="8.875"/>
    <col customWidth="1" max="129" min="129" style="13" width="10.875"/>
    <col customWidth="1" max="130" min="130" style="13" width="9"/>
    <col customWidth="1" max="131" min="131" style="13" width="9.5"/>
    <col customWidth="1" max="132" min="132" style="13" width="8.875"/>
    <col customWidth="1" max="134" min="133" style="13" width="9"/>
    <col customWidth="1" max="135" min="135" style="13" width="10.625"/>
    <col customWidth="1" max="137" min="136" style="13" width="9"/>
    <col customWidth="1" max="138" min="138" style="13" width="8.875"/>
    <col customWidth="1" max="139" min="139" style="13" width="10.875"/>
    <col customWidth="1" max="140" min="140" style="13" width="9"/>
    <col customWidth="1" max="141" min="141" style="13" width="9.5"/>
    <col customWidth="1" max="142" min="142" style="13" width="8.875"/>
    <col customWidth="1" max="144" min="143" style="13" width="9"/>
    <col customWidth="1" max="145" min="145" style="13" width="10.625"/>
    <col customWidth="1" max="147" min="146" style="13" width="9"/>
    <col customWidth="1" max="148" min="148" style="13" width="10"/>
    <col customWidth="1" max="149" min="149" style="13" width="10.875"/>
    <col customWidth="1" max="150" min="150" style="13" width="9"/>
    <col customWidth="1" max="151" min="151" style="13" width="9.5"/>
    <col customWidth="1" max="152" min="152" style="13" width="8.875"/>
    <col customWidth="1" max="157" min="153" style="10" width="9"/>
    <col customWidth="1" max="158" min="158" style="10" width="10"/>
    <col customWidth="1" max="159" min="159" style="10" width="10.875"/>
    <col customWidth="1" max="160" min="160" style="10" width="9"/>
    <col customWidth="1" max="161" min="161" style="10" width="9.5"/>
    <col customWidth="1" max="162" min="162" style="10" width="8.875"/>
    <col customWidth="1" max="16384" min="163" style="13" width="8.875"/>
  </cols>
  <sheetData>
    <row customFormat="1" r="1" s="10" spans="1:162">
      <c r="A1" s="10" t="s">
        <v>0</v>
      </c>
      <c r="B1" s="10" t="n">
        <v>0.1256</v>
      </c>
    </row>
    <row customFormat="1" customHeight="1" ht="58.5" r="2" s="30" spans="1:162">
      <c r="C2" s="88" t="s">
        <v>1</v>
      </c>
      <c r="AF2" s="33" t="n"/>
      <c r="AG2" s="90" t="s">
        <v>2</v>
      </c>
      <c r="BJ2" s="28" t="n"/>
      <c r="BK2" s="86" t="s">
        <v>3</v>
      </c>
      <c r="CN2" s="28" t="n"/>
      <c r="CO2" s="87" t="s">
        <v>4</v>
      </c>
      <c r="DR2" s="28" t="n"/>
      <c r="DS2" s="28" t="n"/>
      <c r="DT2" s="28" t="n"/>
      <c r="DU2" s="28" t="n"/>
      <c r="DV2" s="28" t="n"/>
      <c r="DW2" s="28" t="n"/>
      <c r="DX2" s="28" t="n"/>
      <c r="DY2" s="28" t="n"/>
      <c r="DZ2" s="28" t="n"/>
      <c r="EA2" s="28" t="n"/>
      <c r="EB2" s="28" t="n"/>
      <c r="EC2" s="28" t="n"/>
      <c r="ED2" s="28" t="n"/>
      <c r="EE2" s="28" t="n"/>
      <c r="EF2" s="28" t="n"/>
      <c r="EG2" s="28" t="n"/>
      <c r="EH2" s="28" t="n"/>
      <c r="EI2" s="28" t="n"/>
      <c r="EJ2" s="28" t="n"/>
      <c r="EK2" s="28" t="n"/>
      <c r="EL2" s="28" t="n"/>
      <c r="EM2" s="28" t="n"/>
      <c r="EN2" s="28" t="n"/>
      <c r="EO2" s="28" t="n"/>
      <c r="EP2" s="28" t="n"/>
      <c r="EQ2" s="28" t="n"/>
      <c r="ER2" s="28" t="n"/>
      <c r="ES2" s="28" t="n"/>
      <c r="ET2" s="28" t="n"/>
      <c r="EU2" s="28" t="n"/>
      <c r="EV2" s="31" t="n"/>
    </row>
    <row customFormat="1" customHeight="1" ht="41.1" r="3" s="32" spans="1:162">
      <c r="C3" s="89" t="s">
        <v>5</v>
      </c>
      <c r="L3" s="29" t="n"/>
      <c r="M3" s="89" t="s">
        <v>6</v>
      </c>
      <c r="W3" s="89" t="s">
        <v>7</v>
      </c>
      <c r="AG3" s="89" t="s">
        <v>5</v>
      </c>
      <c r="AP3" s="29" t="n"/>
      <c r="AQ3" s="89" t="s">
        <v>6</v>
      </c>
      <c r="BA3" s="89" t="s">
        <v>7</v>
      </c>
      <c r="BK3" s="89" t="s">
        <v>5</v>
      </c>
      <c r="BT3" s="29" t="n"/>
      <c r="BU3" s="89" t="s">
        <v>6</v>
      </c>
      <c r="CE3" s="89" t="s">
        <v>7</v>
      </c>
      <c r="CO3" s="89" t="s">
        <v>5</v>
      </c>
      <c r="CX3" s="29" t="n"/>
      <c r="CY3" s="89" t="s">
        <v>6</v>
      </c>
      <c r="DI3" s="89" t="s">
        <v>7</v>
      </c>
    </row>
    <row r="4" spans="1:162">
      <c r="A4" s="11" t="s">
        <v>8</v>
      </c>
      <c r="B4" s="11" t="n"/>
      <c r="C4" s="11" t="s">
        <v>9</v>
      </c>
      <c r="D4" s="11" t="s">
        <v>10</v>
      </c>
      <c r="E4" s="11" t="n"/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13</v>
      </c>
      <c r="K4" s="12" t="s">
        <v>14</v>
      </c>
      <c r="L4" s="12" t="n"/>
      <c r="M4" s="11" t="s">
        <v>9</v>
      </c>
      <c r="N4" s="11" t="s">
        <v>10</v>
      </c>
      <c r="O4" s="11" t="n"/>
      <c r="P4" s="11" t="s">
        <v>11</v>
      </c>
      <c r="Q4" s="11" t="s">
        <v>12</v>
      </c>
      <c r="R4" s="12" t="s">
        <v>13</v>
      </c>
      <c r="S4" s="12" t="s">
        <v>14</v>
      </c>
      <c r="T4" s="12" t="s">
        <v>13</v>
      </c>
      <c r="U4" s="12" t="s">
        <v>14</v>
      </c>
      <c r="V4" s="10" t="n"/>
      <c r="W4" s="11" t="s">
        <v>9</v>
      </c>
      <c r="X4" s="11" t="s">
        <v>10</v>
      </c>
      <c r="Y4" s="11" t="n"/>
      <c r="Z4" s="11" t="s">
        <v>11</v>
      </c>
      <c r="AA4" s="11" t="s">
        <v>12</v>
      </c>
      <c r="AB4" s="12" t="s">
        <v>13</v>
      </c>
      <c r="AC4" s="12" t="s">
        <v>14</v>
      </c>
      <c r="AD4" s="12" t="s">
        <v>13</v>
      </c>
      <c r="AE4" s="12" t="s">
        <v>14</v>
      </c>
      <c r="AF4" s="11" t="n"/>
      <c r="AG4" s="11" t="s">
        <v>9</v>
      </c>
      <c r="AH4" s="11" t="s">
        <v>10</v>
      </c>
      <c r="AI4" s="11" t="n"/>
      <c r="AJ4" s="11" t="s">
        <v>11</v>
      </c>
      <c r="AK4" s="11" t="s">
        <v>12</v>
      </c>
      <c r="AL4" s="12" t="s">
        <v>13</v>
      </c>
      <c r="AM4" s="12" t="s">
        <v>14</v>
      </c>
      <c r="AN4" s="12" t="s">
        <v>13</v>
      </c>
      <c r="AO4" s="12" t="s">
        <v>14</v>
      </c>
      <c r="AP4" s="11" t="n"/>
      <c r="AQ4" s="11" t="s">
        <v>9</v>
      </c>
      <c r="AR4" s="11" t="s">
        <v>10</v>
      </c>
      <c r="AS4" s="11" t="n"/>
      <c r="AT4" s="11" t="s">
        <v>11</v>
      </c>
      <c r="AU4" s="11" t="s">
        <v>12</v>
      </c>
      <c r="AV4" s="12" t="s">
        <v>13</v>
      </c>
      <c r="AW4" s="12" t="s">
        <v>14</v>
      </c>
      <c r="AX4" s="12" t="s">
        <v>13</v>
      </c>
      <c r="AY4" s="12" t="s">
        <v>14</v>
      </c>
      <c r="AZ4" s="11" t="n"/>
      <c r="BA4" s="11" t="s">
        <v>9</v>
      </c>
      <c r="BB4" s="11" t="s">
        <v>10</v>
      </c>
      <c r="BC4" s="11" t="n"/>
      <c r="BD4" s="11" t="s">
        <v>11</v>
      </c>
      <c r="BE4" s="11" t="s">
        <v>12</v>
      </c>
      <c r="BF4" s="12" t="s">
        <v>13</v>
      </c>
      <c r="BG4" s="12" t="s">
        <v>14</v>
      </c>
      <c r="BH4" s="12" t="s">
        <v>13</v>
      </c>
      <c r="BI4" s="12" t="s">
        <v>14</v>
      </c>
      <c r="BJ4" s="11" t="n"/>
      <c r="BK4" s="11" t="s">
        <v>9</v>
      </c>
      <c r="BL4" s="11" t="s">
        <v>15</v>
      </c>
      <c r="BM4" s="11" t="s">
        <v>16</v>
      </c>
      <c r="BN4" s="11" t="s">
        <v>11</v>
      </c>
      <c r="BO4" s="11" t="s">
        <v>12</v>
      </c>
      <c r="BP4" s="12" t="s">
        <v>13</v>
      </c>
      <c r="BQ4" s="12" t="s">
        <v>14</v>
      </c>
      <c r="BR4" s="12" t="s">
        <v>13</v>
      </c>
      <c r="BS4" s="12" t="s">
        <v>14</v>
      </c>
      <c r="BT4" s="11" t="n"/>
      <c r="BU4" s="11" t="s">
        <v>9</v>
      </c>
      <c r="BV4" s="11" t="s">
        <v>15</v>
      </c>
      <c r="BW4" s="11" t="s">
        <v>16</v>
      </c>
      <c r="BX4" s="11" t="s">
        <v>11</v>
      </c>
      <c r="BY4" s="11" t="s">
        <v>12</v>
      </c>
      <c r="BZ4" s="12" t="s">
        <v>13</v>
      </c>
      <c r="CA4" s="12" t="s">
        <v>14</v>
      </c>
      <c r="CB4" s="12" t="s">
        <v>13</v>
      </c>
      <c r="CC4" s="12" t="s">
        <v>14</v>
      </c>
      <c r="CD4" s="13" t="n"/>
      <c r="CE4" s="11" t="s">
        <v>9</v>
      </c>
      <c r="CF4" s="11" t="s">
        <v>15</v>
      </c>
      <c r="CG4" s="11" t="s">
        <v>16</v>
      </c>
      <c r="CH4" s="11" t="s">
        <v>11</v>
      </c>
      <c r="CI4" s="11" t="s">
        <v>12</v>
      </c>
      <c r="CJ4" s="12" t="s">
        <v>13</v>
      </c>
      <c r="CK4" s="12" t="s">
        <v>14</v>
      </c>
      <c r="CL4" s="12" t="s">
        <v>13</v>
      </c>
      <c r="CM4" s="12" t="s">
        <v>14</v>
      </c>
      <c r="CO4" s="11" t="s">
        <v>9</v>
      </c>
      <c r="CP4" s="11" t="s">
        <v>15</v>
      </c>
      <c r="CQ4" s="11" t="s">
        <v>16</v>
      </c>
      <c r="CR4" s="11" t="s">
        <v>11</v>
      </c>
      <c r="CS4" s="11" t="s">
        <v>12</v>
      </c>
      <c r="CT4" s="12" t="s">
        <v>13</v>
      </c>
      <c r="CU4" s="12" t="s">
        <v>14</v>
      </c>
      <c r="CV4" s="12" t="s">
        <v>13</v>
      </c>
      <c r="CW4" s="12" t="s">
        <v>14</v>
      </c>
      <c r="CX4" s="11" t="n"/>
      <c r="CY4" s="11" t="s">
        <v>9</v>
      </c>
      <c r="CZ4" s="11" t="s">
        <v>15</v>
      </c>
      <c r="DA4" s="11" t="s">
        <v>16</v>
      </c>
      <c r="DB4" s="11" t="s">
        <v>11</v>
      </c>
      <c r="DC4" s="11" t="s">
        <v>12</v>
      </c>
      <c r="DD4" s="12" t="s">
        <v>13</v>
      </c>
      <c r="DE4" s="12" t="s">
        <v>14</v>
      </c>
      <c r="DF4" s="12" t="s">
        <v>13</v>
      </c>
      <c r="DG4" s="12" t="s">
        <v>14</v>
      </c>
      <c r="DI4" s="11" t="s">
        <v>9</v>
      </c>
      <c r="DJ4" s="11" t="s">
        <v>15</v>
      </c>
      <c r="DK4" s="11" t="s">
        <v>16</v>
      </c>
      <c r="DL4" s="11" t="s">
        <v>11</v>
      </c>
      <c r="DM4" s="11" t="s">
        <v>12</v>
      </c>
      <c r="DN4" s="12" t="s">
        <v>13</v>
      </c>
      <c r="DO4" s="12" t="s">
        <v>14</v>
      </c>
      <c r="DP4" s="12" t="s">
        <v>13</v>
      </c>
      <c r="DQ4" s="12" t="s">
        <v>14</v>
      </c>
      <c r="DR4" s="10" t="n"/>
      <c r="EW4" s="13" t="n"/>
      <c r="EX4" s="13" t="n"/>
      <c r="EY4" s="13" t="n"/>
      <c r="EZ4" s="13" t="n"/>
      <c r="FA4" s="13" t="n"/>
      <c r="FB4" s="13" t="n"/>
      <c r="FC4" s="13" t="n"/>
      <c r="FD4" s="13" t="n"/>
      <c r="FE4" s="13" t="n"/>
      <c r="FF4" s="13" t="n"/>
    </row>
    <row r="5" spans="1:162">
      <c r="A5" s="11" t="n"/>
      <c r="B5" s="11" t="n"/>
      <c r="C5" s="11" t="s">
        <v>17</v>
      </c>
      <c r="D5" s="11" t="n"/>
      <c r="E5" s="11" t="s">
        <v>18</v>
      </c>
      <c r="F5" s="11" t="s">
        <v>19</v>
      </c>
      <c r="G5" s="11" t="s">
        <v>19</v>
      </c>
      <c r="H5" s="11" t="s">
        <v>20</v>
      </c>
      <c r="I5" s="11" t="s">
        <v>20</v>
      </c>
      <c r="J5" s="11" t="s">
        <v>19</v>
      </c>
      <c r="K5" s="11" t="s">
        <v>19</v>
      </c>
      <c r="L5" s="11" t="n"/>
      <c r="M5" s="11" t="s">
        <v>17</v>
      </c>
      <c r="N5" s="11" t="n"/>
      <c r="O5" s="11" t="s">
        <v>21</v>
      </c>
      <c r="P5" s="11" t="s">
        <v>19</v>
      </c>
      <c r="Q5" s="11" t="s">
        <v>19</v>
      </c>
      <c r="R5" s="11" t="s">
        <v>20</v>
      </c>
      <c r="S5" s="11" t="s">
        <v>20</v>
      </c>
      <c r="T5" s="11" t="s">
        <v>19</v>
      </c>
      <c r="U5" s="11" t="s">
        <v>19</v>
      </c>
      <c r="V5" s="11" t="n"/>
      <c r="W5" s="11" t="s">
        <v>17</v>
      </c>
      <c r="X5" s="11" t="n"/>
      <c r="Y5" s="11" t="s">
        <v>22</v>
      </c>
      <c r="Z5" s="11" t="s">
        <v>19</v>
      </c>
      <c r="AA5" s="11" t="s">
        <v>19</v>
      </c>
      <c r="AB5" s="11" t="s">
        <v>20</v>
      </c>
      <c r="AC5" s="11" t="s">
        <v>20</v>
      </c>
      <c r="AD5" s="11" t="s">
        <v>19</v>
      </c>
      <c r="AE5" s="11" t="s">
        <v>19</v>
      </c>
      <c r="AF5" s="11" t="n"/>
      <c r="AG5" s="11" t="s">
        <v>17</v>
      </c>
      <c r="AH5" s="11" t="n"/>
      <c r="AI5" s="11" t="s">
        <v>23</v>
      </c>
      <c r="AJ5" s="11" t="s">
        <v>19</v>
      </c>
      <c r="AK5" s="11" t="s">
        <v>19</v>
      </c>
      <c r="AL5" s="11" t="s">
        <v>20</v>
      </c>
      <c r="AM5" s="11" t="s">
        <v>20</v>
      </c>
      <c r="AN5" s="11" t="s">
        <v>19</v>
      </c>
      <c r="AO5" s="11" t="s">
        <v>19</v>
      </c>
      <c r="AP5" s="11" t="n"/>
      <c r="AQ5" s="11" t="s">
        <v>17</v>
      </c>
      <c r="AR5" s="11" t="n"/>
      <c r="AS5" s="11" t="s">
        <v>24</v>
      </c>
      <c r="AT5" s="11" t="s">
        <v>19</v>
      </c>
      <c r="AU5" s="11" t="s">
        <v>19</v>
      </c>
      <c r="AV5" s="11" t="s">
        <v>20</v>
      </c>
      <c r="AW5" s="11" t="s">
        <v>20</v>
      </c>
      <c r="AX5" s="11" t="s">
        <v>19</v>
      </c>
      <c r="AY5" s="11" t="s">
        <v>19</v>
      </c>
      <c r="AZ5" s="11" t="n"/>
      <c r="BA5" s="11" t="s">
        <v>17</v>
      </c>
      <c r="BB5" s="11" t="n"/>
      <c r="BC5" s="11" t="s">
        <v>25</v>
      </c>
      <c r="BD5" s="11" t="s">
        <v>19</v>
      </c>
      <c r="BE5" s="11" t="s">
        <v>19</v>
      </c>
      <c r="BF5" s="11" t="s">
        <v>20</v>
      </c>
      <c r="BG5" s="11" t="s">
        <v>20</v>
      </c>
      <c r="BH5" s="11" t="s">
        <v>19</v>
      </c>
      <c r="BI5" s="11" t="s">
        <v>19</v>
      </c>
      <c r="BJ5" s="11" t="n"/>
      <c r="BK5" s="11" t="s">
        <v>17</v>
      </c>
      <c r="BL5" s="11" t="s">
        <v>20</v>
      </c>
      <c r="BM5" s="11" t="s">
        <v>20</v>
      </c>
      <c r="BN5" s="11" t="s">
        <v>19</v>
      </c>
      <c r="BO5" s="11" t="s">
        <v>19</v>
      </c>
      <c r="BP5" s="11" t="s">
        <v>20</v>
      </c>
      <c r="BQ5" s="11" t="s">
        <v>20</v>
      </c>
      <c r="BR5" s="11" t="s">
        <v>19</v>
      </c>
      <c r="BS5" s="11" t="s">
        <v>19</v>
      </c>
      <c r="BT5" s="11" t="n"/>
      <c r="BU5" s="11" t="s">
        <v>17</v>
      </c>
      <c r="BV5" s="11" t="s">
        <v>20</v>
      </c>
      <c r="BW5" s="11" t="s">
        <v>20</v>
      </c>
      <c r="BX5" s="11" t="s">
        <v>19</v>
      </c>
      <c r="BY5" s="11" t="s">
        <v>19</v>
      </c>
      <c r="BZ5" s="11" t="s">
        <v>20</v>
      </c>
      <c r="CA5" s="11" t="s">
        <v>20</v>
      </c>
      <c r="CB5" s="11" t="s">
        <v>19</v>
      </c>
      <c r="CC5" s="11" t="s">
        <v>19</v>
      </c>
      <c r="CD5" s="11" t="n"/>
      <c r="CE5" s="11" t="s">
        <v>17</v>
      </c>
      <c r="CF5" s="11" t="s">
        <v>20</v>
      </c>
      <c r="CG5" s="11" t="s">
        <v>20</v>
      </c>
      <c r="CH5" s="11" t="s">
        <v>19</v>
      </c>
      <c r="CI5" s="11" t="s">
        <v>19</v>
      </c>
      <c r="CJ5" s="11" t="s">
        <v>20</v>
      </c>
      <c r="CK5" s="11" t="s">
        <v>20</v>
      </c>
      <c r="CL5" s="11" t="s">
        <v>19</v>
      </c>
      <c r="CM5" s="11" t="s">
        <v>19</v>
      </c>
      <c r="CO5" s="11" t="s">
        <v>17</v>
      </c>
      <c r="CP5" s="11" t="s">
        <v>20</v>
      </c>
      <c r="CQ5" s="11" t="s">
        <v>20</v>
      </c>
      <c r="CR5" s="11" t="s">
        <v>19</v>
      </c>
      <c r="CS5" s="11" t="s">
        <v>19</v>
      </c>
      <c r="CT5" s="11" t="s">
        <v>20</v>
      </c>
      <c r="CU5" s="11" t="s">
        <v>20</v>
      </c>
      <c r="CV5" s="11" t="s">
        <v>19</v>
      </c>
      <c r="CW5" s="11" t="s">
        <v>19</v>
      </c>
      <c r="CX5" s="11" t="n"/>
      <c r="CY5" s="11" t="s">
        <v>17</v>
      </c>
      <c r="CZ5" s="11" t="s">
        <v>20</v>
      </c>
      <c r="DA5" s="11" t="s">
        <v>20</v>
      </c>
      <c r="DB5" s="11" t="s">
        <v>19</v>
      </c>
      <c r="DC5" s="11" t="s">
        <v>19</v>
      </c>
      <c r="DD5" s="11" t="s">
        <v>20</v>
      </c>
      <c r="DE5" s="11" t="s">
        <v>20</v>
      </c>
      <c r="DF5" s="11" t="s">
        <v>19</v>
      </c>
      <c r="DG5" s="11" t="s">
        <v>19</v>
      </c>
      <c r="DI5" s="11" t="s">
        <v>17</v>
      </c>
      <c r="DJ5" s="11" t="s">
        <v>20</v>
      </c>
      <c r="DK5" s="11" t="s">
        <v>20</v>
      </c>
      <c r="DL5" s="11" t="s">
        <v>19</v>
      </c>
      <c r="DM5" s="11" t="s">
        <v>19</v>
      </c>
      <c r="DN5" s="11" t="s">
        <v>20</v>
      </c>
      <c r="DO5" s="11" t="s">
        <v>20</v>
      </c>
      <c r="DP5" s="11" t="s">
        <v>19</v>
      </c>
      <c r="DQ5" s="11" t="s">
        <v>19</v>
      </c>
      <c r="DR5" s="10" t="n"/>
      <c r="EW5" s="13" t="n"/>
      <c r="EX5" s="13" t="n"/>
      <c r="EY5" s="13" t="n"/>
      <c r="EZ5" s="13" t="n"/>
      <c r="FA5" s="13" t="n"/>
      <c r="FB5" s="13" t="n"/>
      <c r="FC5" s="13" t="n"/>
      <c r="FD5" s="13" t="n"/>
      <c r="FE5" s="13" t="n"/>
      <c r="FF5" s="13" t="n"/>
    </row>
    <row r="6" spans="1:162">
      <c r="A6" s="11">
        <f>IF(MOD(ROW(A7),2)=1,0,1)</f>
        <v/>
      </c>
      <c r="B6" s="11" t="n"/>
      <c r="C6" s="11" t="n">
        <v>1000078</v>
      </c>
      <c r="D6" s="3" t="n"/>
      <c r="E6" s="3" t="n"/>
      <c r="F6" s="14">
        <f>D6*$B$1</f>
        <v/>
      </c>
      <c r="G6" s="14">
        <f>E6*$B$1</f>
        <v/>
      </c>
      <c r="H6" s="1" t="n"/>
      <c r="I6" s="1" t="n"/>
      <c r="J6" s="11">
        <f>H6*0.09</f>
        <v/>
      </c>
      <c r="K6" s="14">
        <f>I6*0.09</f>
        <v/>
      </c>
      <c r="L6" s="11" t="n"/>
      <c r="M6" s="11" t="n">
        <v>1000078</v>
      </c>
      <c r="N6" s="3" t="n"/>
      <c r="O6" s="3" t="n"/>
      <c r="P6" s="14">
        <f>N6*$B$1</f>
        <v/>
      </c>
      <c r="Q6" s="14">
        <f>O6*$B$1</f>
        <v/>
      </c>
      <c r="R6" s="1" t="n"/>
      <c r="S6" s="1" t="n"/>
      <c r="T6" s="11">
        <f>R6*0.09</f>
        <v/>
      </c>
      <c r="U6" s="14">
        <f>S6*0.09</f>
        <v/>
      </c>
      <c r="V6" s="14" t="n"/>
      <c r="W6" s="11" t="n">
        <v>1000078</v>
      </c>
      <c r="X6" s="3" t="n"/>
      <c r="Y6" s="3" t="n"/>
      <c r="Z6" s="14">
        <f>X6*$B$1</f>
        <v/>
      </c>
      <c r="AA6" s="14">
        <f>Y6*$B$1</f>
        <v/>
      </c>
      <c r="AB6" s="1" t="n"/>
      <c r="AC6" s="1" t="n"/>
      <c r="AD6" s="11">
        <f>AB6*0.09</f>
        <v/>
      </c>
      <c r="AE6" s="14">
        <f>AC6*0.09</f>
        <v/>
      </c>
      <c r="AF6" s="11" t="n"/>
      <c r="AG6" s="11" t="n">
        <v>1000078</v>
      </c>
      <c r="AH6" s="3" t="n"/>
      <c r="AI6" s="3" t="n"/>
      <c r="AJ6" s="14">
        <f>AH6*$B$1</f>
        <v/>
      </c>
      <c r="AK6" s="14">
        <f>AI6*$B$1</f>
        <v/>
      </c>
      <c r="AL6" s="57" t="n"/>
      <c r="AM6" s="57" t="n"/>
      <c r="AN6" s="14">
        <f>AL6*0.09</f>
        <v/>
      </c>
      <c r="AO6" s="14">
        <f>AM6*0.09</f>
        <v/>
      </c>
      <c r="AP6" s="11" t="n"/>
      <c r="AQ6" s="11" t="n">
        <v>1000078</v>
      </c>
      <c r="AR6" s="3" t="n"/>
      <c r="AS6" s="3" t="n"/>
      <c r="AT6" s="14">
        <f>AR6*$B$1</f>
        <v/>
      </c>
      <c r="AU6" s="14">
        <f>AS6*$B$1</f>
        <v/>
      </c>
      <c r="AV6" s="57" t="n"/>
      <c r="AW6" s="57" t="n"/>
      <c r="AX6" s="14">
        <f>AV6*0.09</f>
        <v/>
      </c>
      <c r="AY6" s="14">
        <f>AW6*0.09</f>
        <v/>
      </c>
      <c r="AZ6" s="11" t="n"/>
      <c r="BA6" s="11" t="n">
        <v>1000078</v>
      </c>
      <c r="BB6" s="3" t="n"/>
      <c r="BC6" s="3" t="n"/>
      <c r="BD6" s="14">
        <f>BB6*$B$1</f>
        <v/>
      </c>
      <c r="BE6" s="14">
        <f>BC6*$B$1</f>
        <v/>
      </c>
      <c r="BF6" s="57" t="n"/>
      <c r="BG6" s="57" t="n"/>
      <c r="BH6" s="11">
        <f>BF6*0.09</f>
        <v/>
      </c>
      <c r="BI6" s="14">
        <f>BG6*0.09</f>
        <v/>
      </c>
      <c r="BJ6" s="11" t="n"/>
      <c r="BK6" s="11" t="n">
        <v>1000078</v>
      </c>
      <c r="BL6" s="3" t="n"/>
      <c r="BM6" s="3" t="n"/>
      <c r="BN6" s="14">
        <f>BL6*$B$1</f>
        <v/>
      </c>
      <c r="BO6" s="14">
        <f>BM6*$B$1</f>
        <v/>
      </c>
      <c r="BP6" s="57" t="n"/>
      <c r="BQ6" s="57" t="n"/>
      <c r="BR6" s="11">
        <f>BP6*0.09</f>
        <v/>
      </c>
      <c r="BS6" s="14">
        <f>BQ6*0.09</f>
        <v/>
      </c>
      <c r="BT6" s="11" t="n"/>
      <c r="BU6" s="11" t="n">
        <v>1000078</v>
      </c>
      <c r="BV6" s="3" t="n"/>
      <c r="BW6" s="3" t="n"/>
      <c r="BX6" s="14">
        <f>BV6*$B$1</f>
        <v/>
      </c>
      <c r="BY6" s="14">
        <f>BW6*$B$1</f>
        <v/>
      </c>
      <c r="BZ6" s="57" t="n"/>
      <c r="CA6" s="57" t="n"/>
      <c r="CB6" s="11">
        <f>BZ6*0.09</f>
        <v/>
      </c>
      <c r="CC6" s="14">
        <f>CA6*0.09</f>
        <v/>
      </c>
      <c r="CE6" s="11" t="n">
        <v>1000078</v>
      </c>
      <c r="CF6" s="3" t="n"/>
      <c r="CG6" s="3" t="n"/>
      <c r="CH6" s="14">
        <f>CF6*$B$1</f>
        <v/>
      </c>
      <c r="CI6" s="14">
        <f>CG6*$B$1</f>
        <v/>
      </c>
      <c r="CJ6" s="57" t="n"/>
      <c r="CK6" s="57" t="n"/>
      <c r="CL6" s="11">
        <f>CJ6*0.09</f>
        <v/>
      </c>
      <c r="CM6" s="14">
        <f>CK6*0.09</f>
        <v/>
      </c>
      <c r="CO6" s="11" t="n">
        <v>1000078</v>
      </c>
      <c r="CP6" s="3" t="n"/>
      <c r="CQ6" s="3" t="n"/>
      <c r="CR6" s="14">
        <f>CP6*$B$1</f>
        <v/>
      </c>
      <c r="CS6" s="14">
        <f>CQ6*$B$1</f>
        <v/>
      </c>
      <c r="CT6" s="57" t="n"/>
      <c r="CU6" s="57" t="n"/>
      <c r="CV6" s="11">
        <f>CT6*0.09</f>
        <v/>
      </c>
      <c r="CW6" s="14">
        <f>CU6*0.09</f>
        <v/>
      </c>
      <c r="CX6" s="11" t="n"/>
      <c r="CY6" s="11" t="n">
        <v>1000078</v>
      </c>
      <c r="CZ6" s="3" t="n"/>
      <c r="DA6" s="3" t="n"/>
      <c r="DB6" s="14">
        <f>CZ6*$B$1</f>
        <v/>
      </c>
      <c r="DC6" s="14">
        <f>DA6*$B$1</f>
        <v/>
      </c>
      <c r="DD6" s="57" t="n"/>
      <c r="DE6" s="57" t="n"/>
      <c r="DF6" s="11">
        <f>DD6*0.09</f>
        <v/>
      </c>
      <c r="DG6" s="14">
        <f>DE6*0.09</f>
        <v/>
      </c>
      <c r="DI6" s="11" t="n">
        <v>1000078</v>
      </c>
      <c r="DJ6" s="3" t="n"/>
      <c r="DK6" s="3" t="n"/>
      <c r="DL6" s="14">
        <f>DJ6*$B$1</f>
        <v/>
      </c>
      <c r="DM6" s="14">
        <f>DK6*$B$1</f>
        <v/>
      </c>
      <c r="DN6" s="57" t="n"/>
      <c r="DO6" s="57" t="n"/>
      <c r="DP6" s="11">
        <f>DN6*0.09</f>
        <v/>
      </c>
      <c r="DQ6" s="14">
        <f>DO6*0.09</f>
        <v/>
      </c>
      <c r="DR6" s="10" t="n"/>
      <c r="EW6" s="13" t="n"/>
      <c r="EX6" s="13" t="n"/>
      <c r="EY6" s="13" t="n"/>
      <c r="EZ6" s="13" t="n"/>
      <c r="FA6" s="13" t="n"/>
      <c r="FB6" s="13" t="n"/>
      <c r="FC6" s="13" t="n"/>
      <c r="FD6" s="13" t="n"/>
      <c r="FE6" s="13" t="n"/>
      <c r="FF6" s="13" t="n"/>
    </row>
    <row customHeight="1" ht="16.5" r="7" spans="1:162">
      <c r="A7" s="11">
        <f>IF(MOD(ROW(A8),2)=1,0,1)</f>
        <v/>
      </c>
      <c r="B7" s="11" t="n"/>
      <c r="C7" s="11" t="n">
        <v>891328.1</v>
      </c>
      <c r="D7" s="3" t="n"/>
      <c r="E7" s="3" t="n"/>
      <c r="F7" s="14">
        <f>D7*$B$1</f>
        <v/>
      </c>
      <c r="G7" s="14">
        <f>E7*$B$1</f>
        <v/>
      </c>
      <c r="H7" s="1" t="n"/>
      <c r="I7" s="1" t="n"/>
      <c r="J7" s="11">
        <f>H7*0.09</f>
        <v/>
      </c>
      <c r="K7" s="14">
        <f>I7*0.09</f>
        <v/>
      </c>
      <c r="L7" s="11" t="n"/>
      <c r="M7" s="11" t="n">
        <v>891328.1</v>
      </c>
      <c r="N7" s="3" t="n"/>
      <c r="O7" s="3" t="n"/>
      <c r="P7" s="14">
        <f>N7*$B$1</f>
        <v/>
      </c>
      <c r="Q7" s="14">
        <f>O7*$B$1</f>
        <v/>
      </c>
      <c r="R7" s="1" t="n"/>
      <c r="S7" s="1" t="n"/>
      <c r="T7" s="11">
        <f>R7*0.09</f>
        <v/>
      </c>
      <c r="U7" s="14">
        <f>S7*0.09</f>
        <v/>
      </c>
      <c r="V7" s="14" t="n"/>
      <c r="W7" s="11" t="n">
        <v>891328.1</v>
      </c>
      <c r="X7" s="3" t="n"/>
      <c r="Y7" s="3" t="n"/>
      <c r="Z7" s="14">
        <f>X7*$B$1</f>
        <v/>
      </c>
      <c r="AA7" s="14">
        <f>Y7*$B$1</f>
        <v/>
      </c>
      <c r="AB7" s="1" t="n"/>
      <c r="AC7" s="1" t="n"/>
      <c r="AD7" s="11">
        <f>AB7*0.09</f>
        <v/>
      </c>
      <c r="AE7" s="14">
        <f>AC7*0.09</f>
        <v/>
      </c>
      <c r="AF7" s="11" t="n"/>
      <c r="AG7" s="11" t="n">
        <v>891328.1</v>
      </c>
      <c r="AH7" s="3" t="n"/>
      <c r="AI7" s="3" t="n"/>
      <c r="AJ7" s="14">
        <f>AH7*$B$1</f>
        <v/>
      </c>
      <c r="AK7" s="14">
        <f>AI7*$B$1</f>
        <v/>
      </c>
      <c r="AL7" s="57" t="n"/>
      <c r="AM7" s="57" t="n"/>
      <c r="AN7" s="11">
        <f>AL7*0.09</f>
        <v/>
      </c>
      <c r="AO7" s="14">
        <f>AM7*0.09</f>
        <v/>
      </c>
      <c r="AP7" s="11" t="n"/>
      <c r="AQ7" s="11" t="n">
        <v>891328.1</v>
      </c>
      <c r="AR7" s="3" t="n"/>
      <c r="AS7" s="3" t="n"/>
      <c r="AT7" s="14">
        <f>AR7*$B$1</f>
        <v/>
      </c>
      <c r="AU7" s="14">
        <f>AS7*$B$1</f>
        <v/>
      </c>
      <c r="AV7" s="57" t="n"/>
      <c r="AW7" s="57" t="n"/>
      <c r="AX7" s="14">
        <f>AV7*0.09</f>
        <v/>
      </c>
      <c r="AY7" s="14">
        <f>AW7*0.09</f>
        <v/>
      </c>
      <c r="AZ7" s="11" t="n"/>
      <c r="BA7" s="11" t="n">
        <v>891328.1</v>
      </c>
      <c r="BB7" s="3" t="n"/>
      <c r="BC7" s="3" t="n"/>
      <c r="BD7" s="14">
        <f>BB7*$B$1</f>
        <v/>
      </c>
      <c r="BE7" s="14">
        <f>BC7*$B$1</f>
        <v/>
      </c>
      <c r="BF7" s="57" t="n"/>
      <c r="BG7" s="57" t="n"/>
      <c r="BH7" s="11">
        <f>BF7*0.09</f>
        <v/>
      </c>
      <c r="BI7" s="14">
        <f>BG7*0.09</f>
        <v/>
      </c>
      <c r="BJ7" s="11" t="n"/>
      <c r="BK7" s="11" t="n">
        <v>891328.1</v>
      </c>
      <c r="BL7" s="3" t="n"/>
      <c r="BM7" s="3" t="n"/>
      <c r="BN7" s="14">
        <f>BL7*$B$1</f>
        <v/>
      </c>
      <c r="BO7" s="14">
        <f>BM7*$B$1</f>
        <v/>
      </c>
      <c r="BP7" s="57" t="n"/>
      <c r="BQ7" s="57" t="n"/>
      <c r="BR7" s="11">
        <f>BP7*0.09</f>
        <v/>
      </c>
      <c r="BS7" s="14">
        <f>BQ7*0.09</f>
        <v/>
      </c>
      <c r="BT7" s="11" t="n"/>
      <c r="BU7" s="11" t="n">
        <v>891328.1</v>
      </c>
      <c r="BV7" s="3" t="n"/>
      <c r="BW7" s="3" t="n"/>
      <c r="BX7" s="14">
        <f>BV7*$B$1</f>
        <v/>
      </c>
      <c r="BY7" s="14">
        <f>BW7*$B$1</f>
        <v/>
      </c>
      <c r="BZ7" s="57" t="n"/>
      <c r="CA7" s="57" t="n"/>
      <c r="CB7" s="11">
        <f>BZ7*0.09</f>
        <v/>
      </c>
      <c r="CC7" s="14">
        <f>CA7*0.09</f>
        <v/>
      </c>
      <c r="CE7" s="11" t="n">
        <v>891328.1</v>
      </c>
      <c r="CF7" s="3" t="n"/>
      <c r="CG7" s="3" t="n"/>
      <c r="CH7" s="14">
        <f>CF7*$B$1</f>
        <v/>
      </c>
      <c r="CI7" s="14">
        <f>CG7*$B$1</f>
        <v/>
      </c>
      <c r="CJ7" s="57" t="n"/>
      <c r="CK7" s="57" t="n"/>
      <c r="CL7" s="11">
        <f>CJ7*0.09</f>
        <v/>
      </c>
      <c r="CM7" s="14">
        <f>CK7*0.09</f>
        <v/>
      </c>
      <c r="CO7" s="11" t="n">
        <v>891328.1</v>
      </c>
      <c r="CP7" s="3" t="n"/>
      <c r="CQ7" s="3" t="n"/>
      <c r="CR7" s="14">
        <f>CP7*$B$1</f>
        <v/>
      </c>
      <c r="CS7" s="14">
        <f>CQ7*$B$1</f>
        <v/>
      </c>
      <c r="CT7" s="57" t="n"/>
      <c r="CU7" s="57" t="n"/>
      <c r="CV7" s="11">
        <f>CT7*0.09</f>
        <v/>
      </c>
      <c r="CW7" s="14">
        <f>CU7*0.09</f>
        <v/>
      </c>
      <c r="CX7" s="11" t="n"/>
      <c r="CY7" s="11" t="n">
        <v>891328.1</v>
      </c>
      <c r="CZ7" s="3" t="n"/>
      <c r="DA7" s="3" t="n"/>
      <c r="DB7" s="14">
        <f>CZ7*$B$1</f>
        <v/>
      </c>
      <c r="DC7" s="14">
        <f>DA7*$B$1</f>
        <v/>
      </c>
      <c r="DD7" s="57" t="n"/>
      <c r="DE7" s="57" t="n"/>
      <c r="DF7" s="11">
        <f>DD7*0.09</f>
        <v/>
      </c>
      <c r="DG7" s="14">
        <f>DE7*0.09</f>
        <v/>
      </c>
      <c r="DI7" s="11" t="n">
        <v>891328.1</v>
      </c>
      <c r="DJ7" s="3" t="n"/>
      <c r="DK7" s="3" t="n"/>
      <c r="DL7" s="14">
        <f>DJ7*$B$1</f>
        <v/>
      </c>
      <c r="DM7" s="14">
        <f>DK7*$B$1</f>
        <v/>
      </c>
      <c r="DN7" s="57" t="n"/>
      <c r="DO7" s="57" t="n"/>
      <c r="DP7" s="11">
        <f>DN7*0.09</f>
        <v/>
      </c>
      <c r="DQ7" s="14">
        <f>DO7*0.09</f>
        <v/>
      </c>
      <c r="DR7" s="10" t="n"/>
      <c r="EW7" s="13" t="n"/>
      <c r="EX7" s="13" t="n"/>
      <c r="EY7" s="13" t="n"/>
      <c r="EZ7" s="13" t="n"/>
      <c r="FA7" s="13" t="n"/>
      <c r="FB7" s="13" t="n"/>
      <c r="FC7" s="13" t="n"/>
      <c r="FD7" s="13" t="n"/>
      <c r="FE7" s="13" t="n"/>
      <c r="FF7" s="13" t="n"/>
    </row>
    <row r="8" spans="1:162">
      <c r="A8" s="11">
        <f>IF(MOD(ROW(A9),2)=1,0,1)</f>
        <v/>
      </c>
      <c r="B8" s="11" t="n"/>
      <c r="C8" s="11" t="n">
        <v>794390.6</v>
      </c>
      <c r="D8" s="3" t="n"/>
      <c r="E8" s="3" t="n"/>
      <c r="F8" s="14">
        <f>D8*$B$1</f>
        <v/>
      </c>
      <c r="G8" s="14">
        <f>E8*$B$1</f>
        <v/>
      </c>
      <c r="H8" s="1" t="n"/>
      <c r="I8" s="1" t="n"/>
      <c r="J8" s="11">
        <f>H8*0.09</f>
        <v/>
      </c>
      <c r="K8" s="14">
        <f>I8*0.09</f>
        <v/>
      </c>
      <c r="L8" s="11" t="n"/>
      <c r="M8" s="11" t="n">
        <v>794390.6</v>
      </c>
      <c r="N8" s="3" t="n"/>
      <c r="O8" s="3" t="n"/>
      <c r="P8" s="14">
        <f>N8*$B$1</f>
        <v/>
      </c>
      <c r="Q8" s="14">
        <f>O8*$B$1</f>
        <v/>
      </c>
      <c r="R8" s="1" t="n"/>
      <c r="S8" s="1" t="n"/>
      <c r="T8" s="11">
        <f>R8*0.09</f>
        <v/>
      </c>
      <c r="U8" s="14">
        <f>S8*0.09</f>
        <v/>
      </c>
      <c r="V8" s="14" t="n"/>
      <c r="W8" s="11" t="n">
        <v>794390.6</v>
      </c>
      <c r="X8" s="3" t="n"/>
      <c r="Y8" s="3" t="n"/>
      <c r="Z8" s="14">
        <f>X8*$B$1</f>
        <v/>
      </c>
      <c r="AA8" s="14">
        <f>Y8*$B$1</f>
        <v/>
      </c>
      <c r="AB8" s="1" t="n"/>
      <c r="AC8" s="1" t="n"/>
      <c r="AD8" s="11">
        <f>AB8*0.09</f>
        <v/>
      </c>
      <c r="AE8" s="14">
        <f>AC8*0.09</f>
        <v/>
      </c>
      <c r="AF8" s="11" t="n"/>
      <c r="AG8" s="11" t="n">
        <v>794390.6</v>
      </c>
      <c r="AH8" s="3" t="n"/>
      <c r="AI8" s="3" t="n"/>
      <c r="AJ8" s="14">
        <f>AH8*$B$1</f>
        <v/>
      </c>
      <c r="AK8" s="14">
        <f>AI8*$B$1</f>
        <v/>
      </c>
      <c r="AL8" s="57" t="n"/>
      <c r="AM8" s="57" t="n"/>
      <c r="AN8" s="11">
        <f>AL8*0.09</f>
        <v/>
      </c>
      <c r="AO8" s="14">
        <f>AM8*0.09</f>
        <v/>
      </c>
      <c r="AP8" s="11" t="n"/>
      <c r="AQ8" s="11" t="n">
        <v>794390.6</v>
      </c>
      <c r="AR8" s="3" t="n"/>
      <c r="AS8" s="3" t="n"/>
      <c r="AT8" s="14">
        <f>AR8*$B$1</f>
        <v/>
      </c>
      <c r="AU8" s="14">
        <f>AS8*$B$1</f>
        <v/>
      </c>
      <c r="AV8" s="57" t="n"/>
      <c r="AW8" s="57" t="n"/>
      <c r="AX8" s="14">
        <f>AV8*0.09</f>
        <v/>
      </c>
      <c r="AY8" s="14">
        <f>AW8*0.09</f>
        <v/>
      </c>
      <c r="AZ8" s="11" t="n"/>
      <c r="BA8" s="11" t="n">
        <v>794390.6</v>
      </c>
      <c r="BB8" s="3" t="n"/>
      <c r="BC8" s="3" t="n"/>
      <c r="BD8" s="14">
        <f>BB8*$B$1</f>
        <v/>
      </c>
      <c r="BE8" s="14">
        <f>BC8*$B$1</f>
        <v/>
      </c>
      <c r="BF8" s="57" t="n"/>
      <c r="BG8" s="57" t="n"/>
      <c r="BH8" s="11">
        <f>BF8*0.09</f>
        <v/>
      </c>
      <c r="BI8" s="14">
        <f>BG8*0.09</f>
        <v/>
      </c>
      <c r="BJ8" s="11" t="n"/>
      <c r="BK8" s="11" t="n">
        <v>794390.6</v>
      </c>
      <c r="BL8" s="3" t="n"/>
      <c r="BM8" s="3" t="n"/>
      <c r="BN8" s="14">
        <f>BL8*$B$1</f>
        <v/>
      </c>
      <c r="BO8" s="14">
        <f>BM8*$B$1</f>
        <v/>
      </c>
      <c r="BP8" s="57" t="n"/>
      <c r="BQ8" s="57" t="n"/>
      <c r="BR8" s="11">
        <f>BP8*0.09</f>
        <v/>
      </c>
      <c r="BS8" s="14">
        <f>BQ8*0.09</f>
        <v/>
      </c>
      <c r="BT8" s="11" t="n"/>
      <c r="BU8" s="11" t="n">
        <v>794390.6</v>
      </c>
      <c r="BV8" s="3" t="n"/>
      <c r="BW8" s="3" t="n"/>
      <c r="BX8" s="14">
        <f>BV8*$B$1</f>
        <v/>
      </c>
      <c r="BY8" s="14">
        <f>BW8*$B$1</f>
        <v/>
      </c>
      <c r="BZ8" s="57" t="n"/>
      <c r="CA8" s="57" t="n"/>
      <c r="CB8" s="11">
        <f>BZ8*0.09</f>
        <v/>
      </c>
      <c r="CC8" s="14">
        <f>CA8*0.09</f>
        <v/>
      </c>
      <c r="CE8" s="11" t="n">
        <v>794390.6</v>
      </c>
      <c r="CF8" s="3" t="n"/>
      <c r="CG8" s="3" t="n"/>
      <c r="CH8" s="14">
        <f>CF8*$B$1</f>
        <v/>
      </c>
      <c r="CI8" s="14">
        <f>CG8*$B$1</f>
        <v/>
      </c>
      <c r="CJ8" s="57" t="n"/>
      <c r="CK8" s="57" t="n"/>
      <c r="CL8" s="11">
        <f>CJ8*0.09</f>
        <v/>
      </c>
      <c r="CM8" s="14">
        <f>CK8*0.09</f>
        <v/>
      </c>
      <c r="CO8" s="11" t="n">
        <v>794390.6</v>
      </c>
      <c r="CP8" s="3" t="n"/>
      <c r="CQ8" s="3" t="n"/>
      <c r="CR8" s="14">
        <f>CP8*$B$1</f>
        <v/>
      </c>
      <c r="CS8" s="14">
        <f>CQ8*$B$1</f>
        <v/>
      </c>
      <c r="CT8" s="57" t="n"/>
      <c r="CU8" s="57" t="n"/>
      <c r="CV8" s="11">
        <f>CT8*0.09</f>
        <v/>
      </c>
      <c r="CW8" s="14">
        <f>CU8*0.09</f>
        <v/>
      </c>
      <c r="CX8" s="11" t="n"/>
      <c r="CY8" s="11" t="n">
        <v>794390.6</v>
      </c>
      <c r="CZ8" s="3" t="n"/>
      <c r="DA8" s="3" t="n"/>
      <c r="DB8" s="14">
        <f>CZ8*$B$1</f>
        <v/>
      </c>
      <c r="DC8" s="14">
        <f>DA8*$B$1</f>
        <v/>
      </c>
      <c r="DD8" s="57" t="n"/>
      <c r="DE8" s="57" t="n"/>
      <c r="DF8" s="11">
        <f>DD8*0.09</f>
        <v/>
      </c>
      <c r="DG8" s="14">
        <f>DE8*0.09</f>
        <v/>
      </c>
      <c r="DI8" s="11" t="n">
        <v>794390.6</v>
      </c>
      <c r="DJ8" s="3" t="n"/>
      <c r="DK8" s="3" t="n"/>
      <c r="DL8" s="14">
        <f>DJ8*$B$1</f>
        <v/>
      </c>
      <c r="DM8" s="14">
        <f>DK8*$B$1</f>
        <v/>
      </c>
      <c r="DN8" s="57" t="n"/>
      <c r="DO8" s="57" t="n"/>
      <c r="DP8" s="11">
        <f>DN8*0.09</f>
        <v/>
      </c>
      <c r="DQ8" s="14">
        <f>DO8*0.09</f>
        <v/>
      </c>
      <c r="DR8" s="10" t="n"/>
      <c r="EW8" s="13" t="n"/>
      <c r="EX8" s="13" t="n"/>
      <c r="EY8" s="13" t="n"/>
      <c r="EZ8" s="13" t="n"/>
      <c r="FA8" s="13" t="n"/>
      <c r="FB8" s="13" t="n"/>
      <c r="FC8" s="13" t="n"/>
      <c r="FD8" s="13" t="n"/>
      <c r="FE8" s="13" t="n"/>
      <c r="FF8" s="13" t="n"/>
    </row>
    <row customHeight="1" ht="16.5" r="9" spans="1:162">
      <c r="A9" s="11">
        <f>IF(MOD(ROW(A10),2)=1,0,1)</f>
        <v/>
      </c>
      <c r="B9" s="11" t="n"/>
      <c r="C9" s="11" t="n">
        <v>707953.1</v>
      </c>
      <c r="D9" s="3" t="n"/>
      <c r="E9" s="3" t="n"/>
      <c r="F9" s="14">
        <f>D9*$B$1</f>
        <v/>
      </c>
      <c r="G9" s="14">
        <f>E9*$B$1</f>
        <v/>
      </c>
      <c r="H9" s="1" t="n"/>
      <c r="I9" s="1" t="n"/>
      <c r="J9" s="11">
        <f>H9*0.09</f>
        <v/>
      </c>
      <c r="K9" s="14">
        <f>I9*0.09</f>
        <v/>
      </c>
      <c r="L9" s="11" t="n"/>
      <c r="M9" s="11" t="n">
        <v>707953.1</v>
      </c>
      <c r="N9" s="3" t="n"/>
      <c r="O9" s="3" t="n"/>
      <c r="P9" s="14">
        <f>N9*$B$1</f>
        <v/>
      </c>
      <c r="Q9" s="14">
        <f>O9*$B$1</f>
        <v/>
      </c>
      <c r="R9" s="1" t="n"/>
      <c r="S9" s="1" t="n"/>
      <c r="T9" s="11">
        <f>R9*0.09</f>
        <v/>
      </c>
      <c r="U9" s="14">
        <f>S9*0.09</f>
        <v/>
      </c>
      <c r="V9" s="14" t="n"/>
      <c r="W9" s="11" t="n">
        <v>707953.1</v>
      </c>
      <c r="X9" s="3" t="n"/>
      <c r="Y9" s="3" t="n"/>
      <c r="Z9" s="14">
        <f>X9*$B$1</f>
        <v/>
      </c>
      <c r="AA9" s="14">
        <f>Y9*$B$1</f>
        <v/>
      </c>
      <c r="AB9" s="1" t="n"/>
      <c r="AC9" s="1" t="n"/>
      <c r="AD9" s="11">
        <f>AB9*0.09</f>
        <v/>
      </c>
      <c r="AE9" s="14">
        <f>AC9*0.09</f>
        <v/>
      </c>
      <c r="AF9" s="11" t="n"/>
      <c r="AG9" s="11" t="n">
        <v>707953.1</v>
      </c>
      <c r="AH9" s="3" t="n"/>
      <c r="AI9" s="3" t="n"/>
      <c r="AJ9" s="14">
        <f>AH9*$B$1</f>
        <v/>
      </c>
      <c r="AK9" s="14">
        <f>AI9*$B$1</f>
        <v/>
      </c>
      <c r="AL9" s="57" t="n"/>
      <c r="AM9" s="57" t="n"/>
      <c r="AN9" s="11">
        <f>AL9*0.09</f>
        <v/>
      </c>
      <c r="AO9" s="14">
        <f>AM9*0.09</f>
        <v/>
      </c>
      <c r="AP9" s="11" t="n"/>
      <c r="AQ9" s="11" t="n">
        <v>707953.1</v>
      </c>
      <c r="AR9" s="3" t="n"/>
      <c r="AS9" s="3" t="n"/>
      <c r="AT9" s="14">
        <f>AR9*$B$1</f>
        <v/>
      </c>
      <c r="AU9" s="14">
        <f>AS9*$B$1</f>
        <v/>
      </c>
      <c r="AV9" s="57" t="n"/>
      <c r="AW9" s="57" t="n"/>
      <c r="AX9" s="14">
        <f>AV9*0.09</f>
        <v/>
      </c>
      <c r="AY9" s="14">
        <f>AW9*0.09</f>
        <v/>
      </c>
      <c r="AZ9" s="11" t="n"/>
      <c r="BA9" s="11" t="n">
        <v>707953.1</v>
      </c>
      <c r="BB9" s="3" t="n"/>
      <c r="BC9" s="3" t="n"/>
      <c r="BD9" s="14">
        <f>BB9*$B$1</f>
        <v/>
      </c>
      <c r="BE9" s="14">
        <f>BC9*$B$1</f>
        <v/>
      </c>
      <c r="BF9" s="57" t="n"/>
      <c r="BG9" s="57" t="n"/>
      <c r="BH9" s="11">
        <f>BF9*0.09</f>
        <v/>
      </c>
      <c r="BI9" s="14">
        <f>BG9*0.09</f>
        <v/>
      </c>
      <c r="BJ9" s="11" t="n"/>
      <c r="BK9" s="11" t="n">
        <v>707953.1</v>
      </c>
      <c r="BL9" s="3" t="n"/>
      <c r="BM9" s="3" t="n"/>
      <c r="BN9" s="14">
        <f>BL9*$B$1</f>
        <v/>
      </c>
      <c r="BO9" s="14">
        <f>BM9*$B$1</f>
        <v/>
      </c>
      <c r="BP9" s="57" t="n"/>
      <c r="BQ9" s="57" t="n"/>
      <c r="BR9" s="11">
        <f>BP9*0.09</f>
        <v/>
      </c>
      <c r="BS9" s="14">
        <f>BQ9*0.09</f>
        <v/>
      </c>
      <c r="BT9" s="11" t="n"/>
      <c r="BU9" s="11" t="n">
        <v>707953.1</v>
      </c>
      <c r="BV9" s="3" t="n"/>
      <c r="BW9" s="3" t="n"/>
      <c r="BX9" s="14">
        <f>BV9*$B$1</f>
        <v/>
      </c>
      <c r="BY9" s="14">
        <f>BW9*$B$1</f>
        <v/>
      </c>
      <c r="BZ9" s="57" t="n"/>
      <c r="CA9" s="57" t="n"/>
      <c r="CB9" s="11">
        <f>BZ9*0.09</f>
        <v/>
      </c>
      <c r="CC9" s="14">
        <f>CA9*0.09</f>
        <v/>
      </c>
      <c r="CE9" s="11" t="n">
        <v>707953.1</v>
      </c>
      <c r="CF9" s="3" t="n"/>
      <c r="CG9" s="3" t="n"/>
      <c r="CH9" s="14">
        <f>CF9*$B$1</f>
        <v/>
      </c>
      <c r="CI9" s="14">
        <f>CG9*$B$1</f>
        <v/>
      </c>
      <c r="CJ9" s="57" t="n"/>
      <c r="CK9" s="57" t="n"/>
      <c r="CL9" s="11">
        <f>CJ9*0.09</f>
        <v/>
      </c>
      <c r="CM9" s="14">
        <f>CK9*0.09</f>
        <v/>
      </c>
      <c r="CO9" s="11" t="n">
        <v>707953.1</v>
      </c>
      <c r="CP9" s="3" t="n"/>
      <c r="CQ9" s="3" t="n"/>
      <c r="CR9" s="14">
        <f>CP9*$B$1</f>
        <v/>
      </c>
      <c r="CS9" s="14">
        <f>CQ9*$B$1</f>
        <v/>
      </c>
      <c r="CT9" s="57" t="n"/>
      <c r="CU9" s="57" t="n"/>
      <c r="CV9" s="11">
        <f>CT9*0.09</f>
        <v/>
      </c>
      <c r="CW9" s="14">
        <f>CU9*0.09</f>
        <v/>
      </c>
      <c r="CX9" s="11" t="n"/>
      <c r="CY9" s="11" t="n">
        <v>707953.1</v>
      </c>
      <c r="CZ9" s="3" t="n"/>
      <c r="DA9" s="3" t="n"/>
      <c r="DB9" s="14">
        <f>CZ9*$B$1</f>
        <v/>
      </c>
      <c r="DC9" s="14">
        <f>DA9*$B$1</f>
        <v/>
      </c>
      <c r="DD9" s="57" t="n"/>
      <c r="DE9" s="57" t="n"/>
      <c r="DF9" s="11">
        <f>DD9*0.09</f>
        <v/>
      </c>
      <c r="DG9" s="14">
        <f>DE9*0.09</f>
        <v/>
      </c>
      <c r="DI9" s="11" t="n">
        <v>707953.1</v>
      </c>
      <c r="DJ9" s="3" t="n"/>
      <c r="DK9" s="3" t="n"/>
      <c r="DL9" s="14">
        <f>DJ9*$B$1</f>
        <v/>
      </c>
      <c r="DM9" s="14">
        <f>DK9*$B$1</f>
        <v/>
      </c>
      <c r="DN9" s="57" t="n"/>
      <c r="DO9" s="57" t="n"/>
      <c r="DP9" s="11">
        <f>DN9*0.09</f>
        <v/>
      </c>
      <c r="DQ9" s="14">
        <f>DO9*0.09</f>
        <v/>
      </c>
      <c r="DR9" s="10" t="n"/>
      <c r="EW9" s="13" t="n"/>
      <c r="EX9" s="13" t="n"/>
      <c r="EY9" s="13" t="n"/>
      <c r="EZ9" s="13" t="n"/>
      <c r="FA9" s="13" t="n"/>
      <c r="FB9" s="13" t="n"/>
      <c r="FC9" s="13" t="n"/>
      <c r="FD9" s="13" t="n"/>
      <c r="FE9" s="13" t="n"/>
      <c r="FF9" s="13" t="n"/>
    </row>
    <row r="10" spans="1:162">
      <c r="A10" s="11">
        <f>IF(MOD(ROW(A11),2)=1,0,1)</f>
        <v/>
      </c>
      <c r="B10" s="11" t="n"/>
      <c r="C10" s="11" t="n">
        <v>630984.4</v>
      </c>
      <c r="D10" s="3" t="n"/>
      <c r="E10" s="3" t="n"/>
      <c r="F10" s="14">
        <f>D10*$B$1</f>
        <v/>
      </c>
      <c r="G10" s="14">
        <f>E10*$B$1</f>
        <v/>
      </c>
      <c r="H10" s="1" t="n"/>
      <c r="I10" s="1" t="n"/>
      <c r="J10" s="11">
        <f>H10*0.09</f>
        <v/>
      </c>
      <c r="K10" s="14">
        <f>I10*0.09</f>
        <v/>
      </c>
      <c r="L10" s="11" t="n"/>
      <c r="M10" s="11" t="n">
        <v>630984.4</v>
      </c>
      <c r="N10" s="3" t="n"/>
      <c r="O10" s="3" t="n"/>
      <c r="P10" s="14">
        <f>N10*$B$1</f>
        <v/>
      </c>
      <c r="Q10" s="14">
        <f>O10*$B$1</f>
        <v/>
      </c>
      <c r="R10" s="1" t="n"/>
      <c r="S10" s="1" t="n"/>
      <c r="T10" s="11">
        <f>R10*0.09</f>
        <v/>
      </c>
      <c r="U10" s="14">
        <f>S10*0.09</f>
        <v/>
      </c>
      <c r="V10" s="14" t="n"/>
      <c r="W10" s="11" t="n">
        <v>630984.4</v>
      </c>
      <c r="X10" s="3" t="n"/>
      <c r="Y10" s="3" t="n"/>
      <c r="Z10" s="14">
        <f>X10*$B$1</f>
        <v/>
      </c>
      <c r="AA10" s="14">
        <f>Y10*$B$1</f>
        <v/>
      </c>
      <c r="AB10" s="1" t="n"/>
      <c r="AC10" s="1" t="n"/>
      <c r="AD10" s="11">
        <f>AB10*0.09</f>
        <v/>
      </c>
      <c r="AE10" s="14">
        <f>AC10*0.09</f>
        <v/>
      </c>
      <c r="AF10" s="11" t="n"/>
      <c r="AG10" s="11" t="n">
        <v>630984.4</v>
      </c>
      <c r="AH10" s="3" t="n"/>
      <c r="AI10" s="3" t="n"/>
      <c r="AJ10" s="14">
        <f>AH10*$B$1</f>
        <v/>
      </c>
      <c r="AK10" s="14">
        <f>AI10*$B$1</f>
        <v/>
      </c>
      <c r="AL10" s="57" t="n"/>
      <c r="AM10" s="57" t="n"/>
      <c r="AN10" s="11">
        <f>AL10*0.09</f>
        <v/>
      </c>
      <c r="AO10" s="14">
        <f>AM10*0.09</f>
        <v/>
      </c>
      <c r="AP10" s="11" t="n"/>
      <c r="AQ10" s="11" t="n">
        <v>630984.4</v>
      </c>
      <c r="AR10" s="3" t="n"/>
      <c r="AS10" s="3" t="n"/>
      <c r="AT10" s="14">
        <f>AR10*$B$1</f>
        <v/>
      </c>
      <c r="AU10" s="14">
        <f>AS10*$B$1</f>
        <v/>
      </c>
      <c r="AV10" s="57" t="n"/>
      <c r="AW10" s="57" t="n"/>
      <c r="AX10" s="14">
        <f>AV10*0.09</f>
        <v/>
      </c>
      <c r="AY10" s="14">
        <f>AW10*0.09</f>
        <v/>
      </c>
      <c r="AZ10" s="11" t="n"/>
      <c r="BA10" s="11" t="n">
        <v>630984.4</v>
      </c>
      <c r="BB10" s="3" t="n"/>
      <c r="BC10" s="3" t="n"/>
      <c r="BD10" s="14">
        <f>BB10*$B$1</f>
        <v/>
      </c>
      <c r="BE10" s="14">
        <f>BC10*$B$1</f>
        <v/>
      </c>
      <c r="BF10" s="57" t="n"/>
      <c r="BG10" s="57" t="n"/>
      <c r="BH10" s="11">
        <f>BF10*0.09</f>
        <v/>
      </c>
      <c r="BI10" s="14">
        <f>BG10*0.09</f>
        <v/>
      </c>
      <c r="BJ10" s="11" t="n"/>
      <c r="BK10" s="11" t="n">
        <v>630984.4</v>
      </c>
      <c r="BL10" s="3" t="n"/>
      <c r="BM10" s="3" t="n"/>
      <c r="BN10" s="14">
        <f>BL10*$B$1</f>
        <v/>
      </c>
      <c r="BO10" s="14">
        <f>BM10*$B$1</f>
        <v/>
      </c>
      <c r="BP10" s="57" t="n"/>
      <c r="BQ10" s="57" t="n"/>
      <c r="BR10" s="11">
        <f>BP10*0.09</f>
        <v/>
      </c>
      <c r="BS10" s="14">
        <f>BQ10*0.09</f>
        <v/>
      </c>
      <c r="BT10" s="11" t="n"/>
      <c r="BU10" s="11" t="n">
        <v>630984.4</v>
      </c>
      <c r="BV10" s="3" t="n"/>
      <c r="BW10" s="3" t="n"/>
      <c r="BX10" s="14">
        <f>BV10*$B$1</f>
        <v/>
      </c>
      <c r="BY10" s="14">
        <f>BW10*$B$1</f>
        <v/>
      </c>
      <c r="BZ10" s="57" t="n"/>
      <c r="CA10" s="57" t="n"/>
      <c r="CB10" s="11">
        <f>BZ10*0.09</f>
        <v/>
      </c>
      <c r="CC10" s="14">
        <f>CA10*0.09</f>
        <v/>
      </c>
      <c r="CE10" s="11" t="n">
        <v>630984.4</v>
      </c>
      <c r="CF10" s="3" t="n"/>
      <c r="CG10" s="3" t="n"/>
      <c r="CH10" s="14">
        <f>CF10*$B$1</f>
        <v/>
      </c>
      <c r="CI10" s="14">
        <f>CG10*$B$1</f>
        <v/>
      </c>
      <c r="CJ10" s="57" t="n"/>
      <c r="CK10" s="57" t="n"/>
      <c r="CL10" s="11">
        <f>CJ10*0.09</f>
        <v/>
      </c>
      <c r="CM10" s="14">
        <f>CK10*0.09</f>
        <v/>
      </c>
      <c r="CO10" s="11" t="n">
        <v>630984.4</v>
      </c>
      <c r="CP10" s="3" t="n"/>
      <c r="CQ10" s="3" t="n"/>
      <c r="CR10" s="14">
        <f>CP10*$B$1</f>
        <v/>
      </c>
      <c r="CS10" s="14">
        <f>CQ10*$B$1</f>
        <v/>
      </c>
      <c r="CT10" s="57" t="n"/>
      <c r="CU10" s="57" t="n"/>
      <c r="CV10" s="11">
        <f>CT10*0.09</f>
        <v/>
      </c>
      <c r="CW10" s="14">
        <f>CU10*0.09</f>
        <v/>
      </c>
      <c r="CX10" s="11" t="n"/>
      <c r="CY10" s="11" t="n">
        <v>630984.4</v>
      </c>
      <c r="CZ10" s="3" t="n"/>
      <c r="DA10" s="3" t="n"/>
      <c r="DB10" s="14">
        <f>CZ10*$B$1</f>
        <v/>
      </c>
      <c r="DC10" s="14">
        <f>DA10*$B$1</f>
        <v/>
      </c>
      <c r="DD10" s="57" t="n"/>
      <c r="DE10" s="57" t="n"/>
      <c r="DF10" s="11">
        <f>DD10*0.09</f>
        <v/>
      </c>
      <c r="DG10" s="14">
        <f>DE10*0.09</f>
        <v/>
      </c>
      <c r="DI10" s="11" t="n">
        <v>630984.4</v>
      </c>
      <c r="DJ10" s="3" t="n"/>
      <c r="DK10" s="3" t="n"/>
      <c r="DL10" s="14">
        <f>DJ10*$B$1</f>
        <v/>
      </c>
      <c r="DM10" s="14">
        <f>DK10*$B$1</f>
        <v/>
      </c>
      <c r="DN10" s="57" t="n"/>
      <c r="DO10" s="57" t="n"/>
      <c r="DP10" s="11">
        <f>DN10*0.09</f>
        <v/>
      </c>
      <c r="DQ10" s="14">
        <f>DO10*0.09</f>
        <v/>
      </c>
      <c r="DR10" s="10" t="n"/>
      <c r="EW10" s="13" t="n"/>
      <c r="EX10" s="13" t="n"/>
      <c r="EY10" s="13" t="n"/>
      <c r="EZ10" s="13" t="n"/>
      <c r="FA10" s="13" t="n"/>
      <c r="FB10" s="13" t="n"/>
      <c r="FC10" s="13" t="n"/>
      <c r="FD10" s="13" t="n"/>
      <c r="FE10" s="13" t="n"/>
      <c r="FF10" s="13" t="n"/>
    </row>
    <row customHeight="1" ht="16.5" r="11" spans="1:162">
      <c r="A11" s="11">
        <f>IF(MOD(ROW(A12),2)=1,0,1)</f>
        <v/>
      </c>
      <c r="B11" s="11" t="n"/>
      <c r="C11" s="11" t="n">
        <v>562359.4</v>
      </c>
      <c r="D11" s="3" t="n"/>
      <c r="E11" s="3" t="n"/>
      <c r="F11" s="14">
        <f>D11*$B$1</f>
        <v/>
      </c>
      <c r="G11" s="14">
        <f>E11*$B$1</f>
        <v/>
      </c>
      <c r="H11" s="1" t="n"/>
      <c r="I11" s="1" t="n"/>
      <c r="J11" s="11">
        <f>H11*0.09</f>
        <v/>
      </c>
      <c r="K11" s="14">
        <f>I11*0.09</f>
        <v/>
      </c>
      <c r="L11" s="11" t="n"/>
      <c r="M11" s="11" t="n">
        <v>562359.4</v>
      </c>
      <c r="N11" s="3" t="n"/>
      <c r="O11" s="3" t="n"/>
      <c r="P11" s="14">
        <f>N11*$B$1</f>
        <v/>
      </c>
      <c r="Q11" s="14">
        <f>O11*$B$1</f>
        <v/>
      </c>
      <c r="R11" s="1" t="n"/>
      <c r="S11" s="1" t="n"/>
      <c r="T11" s="11">
        <f>R11*0.09</f>
        <v/>
      </c>
      <c r="U11" s="14">
        <f>S11*0.09</f>
        <v/>
      </c>
      <c r="V11" s="14" t="n"/>
      <c r="W11" s="11" t="n">
        <v>562359.4</v>
      </c>
      <c r="X11" s="3" t="n"/>
      <c r="Y11" s="3" t="n"/>
      <c r="Z11" s="14">
        <f>X11*$B$1</f>
        <v/>
      </c>
      <c r="AA11" s="14">
        <f>Y11*$B$1</f>
        <v/>
      </c>
      <c r="AB11" s="1" t="n"/>
      <c r="AC11" s="1" t="n"/>
      <c r="AD11" s="11">
        <f>AB11*0.09</f>
        <v/>
      </c>
      <c r="AE11" s="14">
        <f>AC11*0.09</f>
        <v/>
      </c>
      <c r="AF11" s="11" t="n"/>
      <c r="AG11" s="11" t="n">
        <v>562359.4</v>
      </c>
      <c r="AH11" s="3" t="n"/>
      <c r="AI11" s="3" t="n"/>
      <c r="AJ11" s="14">
        <f>AH11*$B$1</f>
        <v/>
      </c>
      <c r="AK11" s="14">
        <f>AI11*$B$1</f>
        <v/>
      </c>
      <c r="AL11" s="57" t="n"/>
      <c r="AM11" s="57" t="n"/>
      <c r="AN11" s="11">
        <f>AL11*0.09</f>
        <v/>
      </c>
      <c r="AO11" s="14">
        <f>AM11*0.09</f>
        <v/>
      </c>
      <c r="AP11" s="11" t="n"/>
      <c r="AQ11" s="11" t="n">
        <v>562359.4</v>
      </c>
      <c r="AR11" s="3" t="n"/>
      <c r="AS11" s="3" t="n"/>
      <c r="AT11" s="14">
        <f>AR11*$B$1</f>
        <v/>
      </c>
      <c r="AU11" s="14">
        <f>AS11*$B$1</f>
        <v/>
      </c>
      <c r="AV11" s="57" t="n"/>
      <c r="AW11" s="57" t="n"/>
      <c r="AX11" s="14">
        <f>AV11*0.09</f>
        <v/>
      </c>
      <c r="AY11" s="14">
        <f>AW11*0.09</f>
        <v/>
      </c>
      <c r="AZ11" s="11" t="n"/>
      <c r="BA11" s="11" t="n">
        <v>562359.4</v>
      </c>
      <c r="BB11" s="3" t="n"/>
      <c r="BC11" s="3" t="n"/>
      <c r="BD11" s="14">
        <f>BB11*$B$1</f>
        <v/>
      </c>
      <c r="BE11" s="14">
        <f>BC11*$B$1</f>
        <v/>
      </c>
      <c r="BF11" s="57" t="n"/>
      <c r="BG11" s="57" t="n"/>
      <c r="BH11" s="11">
        <f>BF11*0.09</f>
        <v/>
      </c>
      <c r="BI11" s="14">
        <f>BG11*0.09</f>
        <v/>
      </c>
      <c r="BJ11" s="11" t="n"/>
      <c r="BK11" s="11" t="n">
        <v>562359.4</v>
      </c>
      <c r="BL11" s="3" t="n"/>
      <c r="BM11" s="3" t="n"/>
      <c r="BN11" s="14">
        <f>BL11*$B$1</f>
        <v/>
      </c>
      <c r="BO11" s="14">
        <f>BM11*$B$1</f>
        <v/>
      </c>
      <c r="BP11" s="57" t="n"/>
      <c r="BQ11" s="57" t="n"/>
      <c r="BR11" s="11">
        <f>BP11*0.09</f>
        <v/>
      </c>
      <c r="BS11" s="14">
        <f>BQ11*0.09</f>
        <v/>
      </c>
      <c r="BT11" s="11" t="n"/>
      <c r="BU11" s="11" t="n">
        <v>562359.4</v>
      </c>
      <c r="BV11" s="3" t="n"/>
      <c r="BW11" s="3" t="n"/>
      <c r="BX11" s="14">
        <f>BV11*$B$1</f>
        <v/>
      </c>
      <c r="BY11" s="14">
        <f>BW11*$B$1</f>
        <v/>
      </c>
      <c r="BZ11" s="57" t="n"/>
      <c r="CA11" s="57" t="n"/>
      <c r="CB11" s="11">
        <f>BZ11*0.09</f>
        <v/>
      </c>
      <c r="CC11" s="14">
        <f>CA11*0.09</f>
        <v/>
      </c>
      <c r="CE11" s="11" t="n">
        <v>562359.4</v>
      </c>
      <c r="CF11" s="3" t="n"/>
      <c r="CG11" s="3" t="n"/>
      <c r="CH11" s="14">
        <f>CF11*$B$1</f>
        <v/>
      </c>
      <c r="CI11" s="14">
        <f>CG11*$B$1</f>
        <v/>
      </c>
      <c r="CJ11" s="57" t="n"/>
      <c r="CK11" s="57" t="n"/>
      <c r="CL11" s="11">
        <f>CJ11*0.09</f>
        <v/>
      </c>
      <c r="CM11" s="14">
        <f>CK11*0.09</f>
        <v/>
      </c>
      <c r="CO11" s="11" t="n">
        <v>562359.4</v>
      </c>
      <c r="CP11" s="3" t="n"/>
      <c r="CQ11" s="3" t="n"/>
      <c r="CR11" s="14">
        <f>CP11*$B$1</f>
        <v/>
      </c>
      <c r="CS11" s="14">
        <f>CQ11*$B$1</f>
        <v/>
      </c>
      <c r="CT11" s="57" t="n"/>
      <c r="CU11" s="57" t="n"/>
      <c r="CV11" s="11">
        <f>CT11*0.09</f>
        <v/>
      </c>
      <c r="CW11" s="14">
        <f>CU11*0.09</f>
        <v/>
      </c>
      <c r="CX11" s="11" t="n"/>
      <c r="CY11" s="11" t="n">
        <v>562359.4</v>
      </c>
      <c r="CZ11" s="3" t="n"/>
      <c r="DA11" s="3" t="n"/>
      <c r="DB11" s="14">
        <f>CZ11*$B$1</f>
        <v/>
      </c>
      <c r="DC11" s="14">
        <f>DA11*$B$1</f>
        <v/>
      </c>
      <c r="DD11" s="57" t="n"/>
      <c r="DE11" s="57" t="n"/>
      <c r="DF11" s="11">
        <f>DD11*0.09</f>
        <v/>
      </c>
      <c r="DG11" s="14">
        <f>DE11*0.09</f>
        <v/>
      </c>
      <c r="DI11" s="11" t="n">
        <v>562359.4</v>
      </c>
      <c r="DJ11" s="3" t="n"/>
      <c r="DK11" s="3" t="n"/>
      <c r="DL11" s="14">
        <f>DJ11*$B$1</f>
        <v/>
      </c>
      <c r="DM11" s="14">
        <f>DK11*$B$1</f>
        <v/>
      </c>
      <c r="DN11" s="57" t="n"/>
      <c r="DO11" s="57" t="n"/>
      <c r="DP11" s="11">
        <f>DN11*0.09</f>
        <v/>
      </c>
      <c r="DQ11" s="14">
        <f>DO11*0.09</f>
        <v/>
      </c>
      <c r="DR11" s="10" t="n"/>
      <c r="EW11" s="13" t="n"/>
      <c r="EX11" s="13" t="n"/>
      <c r="EY11" s="13" t="n"/>
      <c r="EZ11" s="13" t="n"/>
      <c r="FA11" s="13" t="n"/>
      <c r="FB11" s="13" t="n"/>
      <c r="FC11" s="13" t="n"/>
      <c r="FD11" s="13" t="n"/>
      <c r="FE11" s="13" t="n"/>
      <c r="FF11" s="13" t="n"/>
    </row>
    <row r="12" spans="1:162">
      <c r="A12" s="11">
        <f>IF(MOD(ROW(A13),2)=1,0,1)</f>
        <v/>
      </c>
      <c r="B12" s="11" t="n"/>
      <c r="C12" s="11" t="n">
        <v>501234.4</v>
      </c>
      <c r="D12" s="3" t="n"/>
      <c r="E12" s="3" t="n"/>
      <c r="F12" s="14">
        <f>D12*$B$1</f>
        <v/>
      </c>
      <c r="G12" s="14">
        <f>E12*$B$1</f>
        <v/>
      </c>
      <c r="H12" s="1" t="n"/>
      <c r="I12" s="1" t="n"/>
      <c r="J12" s="11">
        <f>H12*0.09</f>
        <v/>
      </c>
      <c r="K12" s="14">
        <f>I12*0.09</f>
        <v/>
      </c>
      <c r="L12" s="11" t="n"/>
      <c r="M12" s="11" t="n">
        <v>501234.4</v>
      </c>
      <c r="N12" s="3" t="n"/>
      <c r="O12" s="3" t="n"/>
      <c r="P12" s="14">
        <f>N12*$B$1</f>
        <v/>
      </c>
      <c r="Q12" s="14">
        <f>O12*$B$1</f>
        <v/>
      </c>
      <c r="R12" s="1" t="n"/>
      <c r="S12" s="1" t="n"/>
      <c r="T12" s="11">
        <f>R12*0.09</f>
        <v/>
      </c>
      <c r="U12" s="14">
        <f>S12*0.09</f>
        <v/>
      </c>
      <c r="V12" s="14" t="n"/>
      <c r="W12" s="11" t="n">
        <v>501234.4</v>
      </c>
      <c r="X12" s="3" t="n"/>
      <c r="Y12" s="3" t="n"/>
      <c r="Z12" s="14">
        <f>X12*$B$1</f>
        <v/>
      </c>
      <c r="AA12" s="14">
        <f>Y12*$B$1</f>
        <v/>
      </c>
      <c r="AB12" s="1" t="n"/>
      <c r="AC12" s="1" t="n"/>
      <c r="AD12" s="11">
        <f>AB12*0.09</f>
        <v/>
      </c>
      <c r="AE12" s="14">
        <f>AC12*0.09</f>
        <v/>
      </c>
      <c r="AF12" s="11" t="n"/>
      <c r="AG12" s="11" t="n">
        <v>501234.4</v>
      </c>
      <c r="AH12" s="3" t="n"/>
      <c r="AI12" s="3" t="n"/>
      <c r="AJ12" s="14">
        <f>AH12*$B$1</f>
        <v/>
      </c>
      <c r="AK12" s="14">
        <f>AI12*$B$1</f>
        <v/>
      </c>
      <c r="AL12" s="57" t="n"/>
      <c r="AM12" s="57" t="n"/>
      <c r="AN12" s="11">
        <f>AL12*0.09</f>
        <v/>
      </c>
      <c r="AO12" s="14">
        <f>AM12*0.09</f>
        <v/>
      </c>
      <c r="AP12" s="11" t="n"/>
      <c r="AQ12" s="11" t="n">
        <v>501234.4</v>
      </c>
      <c r="AR12" s="3" t="n"/>
      <c r="AS12" s="3" t="n"/>
      <c r="AT12" s="14">
        <f>AR12*$B$1</f>
        <v/>
      </c>
      <c r="AU12" s="14">
        <f>AS12*$B$1</f>
        <v/>
      </c>
      <c r="AV12" s="57" t="n"/>
      <c r="AW12" s="57" t="n"/>
      <c r="AX12" s="14">
        <f>AV12*0.09</f>
        <v/>
      </c>
      <c r="AY12" s="14">
        <f>AW12*0.09</f>
        <v/>
      </c>
      <c r="AZ12" s="11" t="n"/>
      <c r="BA12" s="11" t="n">
        <v>501234.4</v>
      </c>
      <c r="BB12" s="3" t="n"/>
      <c r="BC12" s="3" t="n"/>
      <c r="BD12" s="14">
        <f>BB12*$B$1</f>
        <v/>
      </c>
      <c r="BE12" s="14">
        <f>BC12*$B$1</f>
        <v/>
      </c>
      <c r="BF12" s="57" t="n"/>
      <c r="BG12" s="57" t="n"/>
      <c r="BH12" s="11">
        <f>BF12*0.09</f>
        <v/>
      </c>
      <c r="BI12" s="14">
        <f>BG12*0.09</f>
        <v/>
      </c>
      <c r="BJ12" s="11" t="n"/>
      <c r="BK12" s="11" t="n">
        <v>501234.4</v>
      </c>
      <c r="BL12" s="3" t="n"/>
      <c r="BM12" s="3" t="n"/>
      <c r="BN12" s="14">
        <f>BL12*$B$1</f>
        <v/>
      </c>
      <c r="BO12" s="14">
        <f>BM12*$B$1</f>
        <v/>
      </c>
      <c r="BP12" s="57" t="n"/>
      <c r="BQ12" s="57" t="n"/>
      <c r="BR12" s="11">
        <f>BP12*0.09</f>
        <v/>
      </c>
      <c r="BS12" s="14">
        <f>BQ12*0.09</f>
        <v/>
      </c>
      <c r="BT12" s="11" t="n"/>
      <c r="BU12" s="11" t="n">
        <v>501234.4</v>
      </c>
      <c r="BV12" s="3" t="n"/>
      <c r="BW12" s="3" t="n"/>
      <c r="BX12" s="14">
        <f>BV12*$B$1</f>
        <v/>
      </c>
      <c r="BY12" s="14">
        <f>BW12*$B$1</f>
        <v/>
      </c>
      <c r="BZ12" s="57" t="n"/>
      <c r="CA12" s="57" t="n"/>
      <c r="CB12" s="11">
        <f>BZ12*0.09</f>
        <v/>
      </c>
      <c r="CC12" s="14">
        <f>CA12*0.09</f>
        <v/>
      </c>
      <c r="CE12" s="11" t="n">
        <v>501234.4</v>
      </c>
      <c r="CF12" s="3" t="n"/>
      <c r="CG12" s="3" t="n"/>
      <c r="CH12" s="14">
        <f>CF12*$B$1</f>
        <v/>
      </c>
      <c r="CI12" s="14">
        <f>CG12*$B$1</f>
        <v/>
      </c>
      <c r="CJ12" s="57" t="n"/>
      <c r="CK12" s="57" t="n"/>
      <c r="CL12" s="11">
        <f>CJ12*0.09</f>
        <v/>
      </c>
      <c r="CM12" s="14">
        <f>CK12*0.09</f>
        <v/>
      </c>
      <c r="CO12" s="11" t="n">
        <v>501234.4</v>
      </c>
      <c r="CP12" s="3" t="n"/>
      <c r="CQ12" s="3" t="n"/>
      <c r="CR12" s="14">
        <f>CP12*$B$1</f>
        <v/>
      </c>
      <c r="CS12" s="14">
        <f>CQ12*$B$1</f>
        <v/>
      </c>
      <c r="CT12" s="57" t="n"/>
      <c r="CU12" s="57" t="n"/>
      <c r="CV12" s="11">
        <f>CT12*0.09</f>
        <v/>
      </c>
      <c r="CW12" s="14">
        <f>CU12*0.09</f>
        <v/>
      </c>
      <c r="CX12" s="11" t="n"/>
      <c r="CY12" s="11" t="n">
        <v>501234.4</v>
      </c>
      <c r="CZ12" s="3" t="n"/>
      <c r="DA12" s="3" t="n"/>
      <c r="DB12" s="14">
        <f>CZ12*$B$1</f>
        <v/>
      </c>
      <c r="DC12" s="14">
        <f>DA12*$B$1</f>
        <v/>
      </c>
      <c r="DD12" s="57" t="n"/>
      <c r="DE12" s="57" t="n"/>
      <c r="DF12" s="11">
        <f>DD12*0.09</f>
        <v/>
      </c>
      <c r="DG12" s="14">
        <f>DE12*0.09</f>
        <v/>
      </c>
      <c r="DI12" s="11" t="n">
        <v>501234.4</v>
      </c>
      <c r="DJ12" s="3" t="n"/>
      <c r="DK12" s="3" t="n"/>
      <c r="DL12" s="14">
        <f>DJ12*$B$1</f>
        <v/>
      </c>
      <c r="DM12" s="14">
        <f>DK12*$B$1</f>
        <v/>
      </c>
      <c r="DN12" s="57" t="n"/>
      <c r="DO12" s="57" t="n"/>
      <c r="DP12" s="11">
        <f>DN12*0.09</f>
        <v/>
      </c>
      <c r="DQ12" s="14">
        <f>DO12*0.09</f>
        <v/>
      </c>
      <c r="DR12" s="10" t="n"/>
      <c r="EW12" s="13" t="n"/>
      <c r="EX12" s="13" t="n"/>
      <c r="EY12" s="13" t="n"/>
      <c r="EZ12" s="13" t="n"/>
      <c r="FA12" s="13" t="n"/>
      <c r="FB12" s="13" t="n"/>
      <c r="FC12" s="13" t="n"/>
      <c r="FD12" s="13" t="n"/>
      <c r="FE12" s="13" t="n"/>
      <c r="FF12" s="13" t="n"/>
    </row>
    <row customHeight="1" ht="16.5" r="13" spans="1:162">
      <c r="A13" s="11">
        <f>IF(MOD(ROW(A14),2)=1,0,1)</f>
        <v/>
      </c>
      <c r="B13" s="11" t="n"/>
      <c r="C13" s="11" t="n">
        <v>446765.6</v>
      </c>
      <c r="D13" s="3" t="n"/>
      <c r="E13" s="3" t="n"/>
      <c r="F13" s="14">
        <f>D13*$B$1</f>
        <v/>
      </c>
      <c r="G13" s="14">
        <f>E13*$B$1</f>
        <v/>
      </c>
      <c r="H13" s="1" t="n"/>
      <c r="I13" s="1" t="n"/>
      <c r="J13" s="11">
        <f>H13*0.09</f>
        <v/>
      </c>
      <c r="K13" s="14">
        <f>I13*0.09</f>
        <v/>
      </c>
      <c r="L13" s="11" t="n"/>
      <c r="M13" s="11" t="n">
        <v>446765.6</v>
      </c>
      <c r="N13" s="3" t="n"/>
      <c r="O13" s="3" t="n"/>
      <c r="P13" s="14">
        <f>N13*$B$1</f>
        <v/>
      </c>
      <c r="Q13" s="14">
        <f>O13*$B$1</f>
        <v/>
      </c>
      <c r="R13" s="1" t="n"/>
      <c r="S13" s="1" t="n"/>
      <c r="T13" s="11">
        <f>R13*0.09</f>
        <v/>
      </c>
      <c r="U13" s="14">
        <f>S13*0.09</f>
        <v/>
      </c>
      <c r="V13" s="14" t="n"/>
      <c r="W13" s="11" t="n">
        <v>446765.6</v>
      </c>
      <c r="X13" s="3" t="n"/>
      <c r="Y13" s="3" t="n"/>
      <c r="Z13" s="14">
        <f>X13*$B$1</f>
        <v/>
      </c>
      <c r="AA13" s="14">
        <f>Y13*$B$1</f>
        <v/>
      </c>
      <c r="AB13" s="1" t="n"/>
      <c r="AC13" s="1" t="n"/>
      <c r="AD13" s="11">
        <f>AB13*0.09</f>
        <v/>
      </c>
      <c r="AE13" s="14">
        <f>AC13*0.09</f>
        <v/>
      </c>
      <c r="AF13" s="11" t="n"/>
      <c r="AG13" s="11" t="n">
        <v>446765.6</v>
      </c>
      <c r="AH13" s="3" t="n"/>
      <c r="AI13" s="3" t="n"/>
      <c r="AJ13" s="14">
        <f>AH13*$B$1</f>
        <v/>
      </c>
      <c r="AK13" s="14">
        <f>AI13*$B$1</f>
        <v/>
      </c>
      <c r="AL13" s="57" t="n"/>
      <c r="AM13" s="57" t="n"/>
      <c r="AN13" s="11">
        <f>AL13*0.09</f>
        <v/>
      </c>
      <c r="AO13" s="14">
        <f>AM13*0.09</f>
        <v/>
      </c>
      <c r="AP13" s="11" t="n"/>
      <c r="AQ13" s="11" t="n">
        <v>446765.6</v>
      </c>
      <c r="AR13" s="3" t="n"/>
      <c r="AS13" s="3" t="n"/>
      <c r="AT13" s="14">
        <f>AR13*$B$1</f>
        <v/>
      </c>
      <c r="AU13" s="14">
        <f>AS13*$B$1</f>
        <v/>
      </c>
      <c r="AV13" s="57" t="n"/>
      <c r="AW13" s="57" t="n"/>
      <c r="AX13" s="14">
        <f>AV13*0.09</f>
        <v/>
      </c>
      <c r="AY13" s="14">
        <f>AW13*0.09</f>
        <v/>
      </c>
      <c r="AZ13" s="11" t="n"/>
      <c r="BA13" s="11" t="n">
        <v>446765.6</v>
      </c>
      <c r="BB13" s="3" t="n"/>
      <c r="BC13" s="3" t="n"/>
      <c r="BD13" s="14">
        <f>BB13*$B$1</f>
        <v/>
      </c>
      <c r="BE13" s="14">
        <f>BC13*$B$1</f>
        <v/>
      </c>
      <c r="BF13" s="57" t="n"/>
      <c r="BG13" s="57" t="n"/>
      <c r="BH13" s="11">
        <f>BF13*0.09</f>
        <v/>
      </c>
      <c r="BI13" s="14">
        <f>BG13*0.09</f>
        <v/>
      </c>
      <c r="BJ13" s="11" t="n"/>
      <c r="BK13" s="11" t="n">
        <v>446765.6</v>
      </c>
      <c r="BL13" s="3" t="n"/>
      <c r="BM13" s="3" t="n"/>
      <c r="BN13" s="14">
        <f>BL13*$B$1</f>
        <v/>
      </c>
      <c r="BO13" s="14">
        <f>BM13*$B$1</f>
        <v/>
      </c>
      <c r="BP13" s="57" t="n"/>
      <c r="BQ13" s="57" t="n"/>
      <c r="BR13" s="11">
        <f>BP13*0.09</f>
        <v/>
      </c>
      <c r="BS13" s="14">
        <f>BQ13*0.09</f>
        <v/>
      </c>
      <c r="BT13" s="11" t="n"/>
      <c r="BU13" s="11" t="n">
        <v>446765.6</v>
      </c>
      <c r="BV13" s="3" t="n"/>
      <c r="BW13" s="3" t="n"/>
      <c r="BX13" s="14">
        <f>BV13*$B$1</f>
        <v/>
      </c>
      <c r="BY13" s="14">
        <f>BW13*$B$1</f>
        <v/>
      </c>
      <c r="BZ13" s="57" t="n"/>
      <c r="CA13" s="57" t="n"/>
      <c r="CB13" s="11">
        <f>BZ13*0.09</f>
        <v/>
      </c>
      <c r="CC13" s="14">
        <f>CA13*0.09</f>
        <v/>
      </c>
      <c r="CE13" s="11" t="n">
        <v>446765.6</v>
      </c>
      <c r="CF13" s="3" t="n"/>
      <c r="CG13" s="3" t="n"/>
      <c r="CH13" s="14">
        <f>CF13*$B$1</f>
        <v/>
      </c>
      <c r="CI13" s="14">
        <f>CG13*$B$1</f>
        <v/>
      </c>
      <c r="CJ13" s="57" t="n"/>
      <c r="CK13" s="57" t="n"/>
      <c r="CL13" s="11">
        <f>CJ13*0.09</f>
        <v/>
      </c>
      <c r="CM13" s="14">
        <f>CK13*0.09</f>
        <v/>
      </c>
      <c r="CO13" s="11" t="n">
        <v>446765.6</v>
      </c>
      <c r="CP13" s="3" t="n"/>
      <c r="CQ13" s="3" t="n"/>
      <c r="CR13" s="14">
        <f>CP13*$B$1</f>
        <v/>
      </c>
      <c r="CS13" s="14">
        <f>CQ13*$B$1</f>
        <v/>
      </c>
      <c r="CT13" s="57" t="n"/>
      <c r="CU13" s="57" t="n"/>
      <c r="CV13" s="11">
        <f>CT13*0.09</f>
        <v/>
      </c>
      <c r="CW13" s="14">
        <f>CU13*0.09</f>
        <v/>
      </c>
      <c r="CX13" s="11" t="n"/>
      <c r="CY13" s="11" t="n">
        <v>446765.6</v>
      </c>
      <c r="CZ13" s="3" t="n"/>
      <c r="DA13" s="3" t="n"/>
      <c r="DB13" s="14">
        <f>CZ13*$B$1</f>
        <v/>
      </c>
      <c r="DC13" s="14">
        <f>DA13*$B$1</f>
        <v/>
      </c>
      <c r="DD13" s="57" t="n"/>
      <c r="DE13" s="57" t="n"/>
      <c r="DF13" s="11">
        <f>DD13*0.09</f>
        <v/>
      </c>
      <c r="DG13" s="14">
        <f>DE13*0.09</f>
        <v/>
      </c>
      <c r="DI13" s="11" t="n">
        <v>446765.6</v>
      </c>
      <c r="DJ13" s="3" t="n"/>
      <c r="DK13" s="3" t="n"/>
      <c r="DL13" s="14">
        <f>DJ13*$B$1</f>
        <v/>
      </c>
      <c r="DM13" s="14">
        <f>DK13*$B$1</f>
        <v/>
      </c>
      <c r="DN13" s="57" t="n"/>
      <c r="DO13" s="57" t="n"/>
      <c r="DP13" s="11">
        <f>DN13*0.09</f>
        <v/>
      </c>
      <c r="DQ13" s="14">
        <f>DO13*0.09</f>
        <v/>
      </c>
      <c r="DR13" s="10" t="n"/>
      <c r="EW13" s="13" t="n"/>
      <c r="EX13" s="13" t="n"/>
      <c r="EY13" s="13" t="n"/>
      <c r="EZ13" s="13" t="n"/>
      <c r="FA13" s="13" t="n"/>
      <c r="FB13" s="13" t="n"/>
      <c r="FC13" s="13" t="n"/>
      <c r="FD13" s="13" t="n"/>
      <c r="FE13" s="13" t="n"/>
      <c r="FF13" s="13" t="n"/>
    </row>
    <row r="14" spans="1:162">
      <c r="A14" s="11">
        <f>IF(MOD(ROW(A15),2)=1,0,1)</f>
        <v/>
      </c>
      <c r="B14" s="11" t="n"/>
      <c r="C14" s="11" t="n">
        <v>398109.4</v>
      </c>
      <c r="D14" s="3" t="n"/>
      <c r="E14" s="3" t="n"/>
      <c r="F14" s="14">
        <f>D14*$B$1</f>
        <v/>
      </c>
      <c r="G14" s="14">
        <f>E14*$B$1</f>
        <v/>
      </c>
      <c r="H14" s="1" t="n"/>
      <c r="I14" s="1" t="n"/>
      <c r="J14" s="11">
        <f>H14*0.09</f>
        <v/>
      </c>
      <c r="K14" s="14">
        <f>I14*0.09</f>
        <v/>
      </c>
      <c r="L14" s="11" t="n"/>
      <c r="M14" s="11" t="n">
        <v>398109.4</v>
      </c>
      <c r="N14" s="3" t="n"/>
      <c r="O14" s="3" t="n"/>
      <c r="P14" s="14">
        <f>N14*$B$1</f>
        <v/>
      </c>
      <c r="Q14" s="14">
        <f>O14*$B$1</f>
        <v/>
      </c>
      <c r="R14" s="1" t="n"/>
      <c r="S14" s="1" t="n"/>
      <c r="T14" s="11">
        <f>R14*0.09</f>
        <v/>
      </c>
      <c r="U14" s="14">
        <f>S14*0.09</f>
        <v/>
      </c>
      <c r="V14" s="14" t="n"/>
      <c r="W14" s="11" t="n">
        <v>398109.4</v>
      </c>
      <c r="X14" s="3" t="n"/>
      <c r="Y14" s="3" t="n"/>
      <c r="Z14" s="14">
        <f>X14*$B$1</f>
        <v/>
      </c>
      <c r="AA14" s="14">
        <f>Y14*$B$1</f>
        <v/>
      </c>
      <c r="AB14" s="1" t="n"/>
      <c r="AC14" s="1" t="n"/>
      <c r="AD14" s="11">
        <f>AB14*0.09</f>
        <v/>
      </c>
      <c r="AE14" s="14">
        <f>AC14*0.09</f>
        <v/>
      </c>
      <c r="AF14" s="11" t="n"/>
      <c r="AG14" s="11" t="n">
        <v>398109.4</v>
      </c>
      <c r="AH14" s="3" t="n"/>
      <c r="AI14" s="3" t="n"/>
      <c r="AJ14" s="14">
        <f>AH14*$B$1</f>
        <v/>
      </c>
      <c r="AK14" s="14">
        <f>AI14*$B$1</f>
        <v/>
      </c>
      <c r="AL14" s="57" t="n"/>
      <c r="AM14" s="57" t="n"/>
      <c r="AN14" s="11">
        <f>AL14*0.09</f>
        <v/>
      </c>
      <c r="AO14" s="14">
        <f>AM14*0.09</f>
        <v/>
      </c>
      <c r="AP14" s="11" t="n"/>
      <c r="AQ14" s="11" t="n">
        <v>398109.4</v>
      </c>
      <c r="AR14" s="3" t="n"/>
      <c r="AS14" s="3" t="n"/>
      <c r="AT14" s="14">
        <f>AR14*$B$1</f>
        <v/>
      </c>
      <c r="AU14" s="14">
        <f>AS14*$B$1</f>
        <v/>
      </c>
      <c r="AV14" s="57" t="n"/>
      <c r="AW14" s="57" t="n"/>
      <c r="AX14" s="14">
        <f>AV14*0.09</f>
        <v/>
      </c>
      <c r="AY14" s="14">
        <f>AW14*0.09</f>
        <v/>
      </c>
      <c r="AZ14" s="11" t="n"/>
      <c r="BA14" s="11" t="n">
        <v>398109.4</v>
      </c>
      <c r="BB14" s="3" t="n"/>
      <c r="BC14" s="3" t="n"/>
      <c r="BD14" s="14">
        <f>BB14*$B$1</f>
        <v/>
      </c>
      <c r="BE14" s="14">
        <f>BC14*$B$1</f>
        <v/>
      </c>
      <c r="BF14" s="57" t="n"/>
      <c r="BG14" s="57" t="n"/>
      <c r="BH14" s="11">
        <f>BF14*0.09</f>
        <v/>
      </c>
      <c r="BI14" s="14">
        <f>BG14*0.09</f>
        <v/>
      </c>
      <c r="BJ14" s="11" t="n"/>
      <c r="BK14" s="11" t="n">
        <v>398109.4</v>
      </c>
      <c r="BL14" s="3" t="n"/>
      <c r="BM14" s="3" t="n"/>
      <c r="BN14" s="14">
        <f>BL14*$B$1</f>
        <v/>
      </c>
      <c r="BO14" s="14">
        <f>BM14*$B$1</f>
        <v/>
      </c>
      <c r="BP14" s="57" t="n"/>
      <c r="BQ14" s="57" t="n"/>
      <c r="BR14" s="11">
        <f>BP14*0.09</f>
        <v/>
      </c>
      <c r="BS14" s="14">
        <f>BQ14*0.09</f>
        <v/>
      </c>
      <c r="BT14" s="11" t="n"/>
      <c r="BU14" s="11" t="n">
        <v>398109.4</v>
      </c>
      <c r="BV14" s="3" t="n"/>
      <c r="BW14" s="3" t="n"/>
      <c r="BX14" s="14">
        <f>BV14*$B$1</f>
        <v/>
      </c>
      <c r="BY14" s="14">
        <f>BW14*$B$1</f>
        <v/>
      </c>
      <c r="BZ14" s="57" t="n"/>
      <c r="CA14" s="57" t="n"/>
      <c r="CB14" s="11">
        <f>BZ14*0.09</f>
        <v/>
      </c>
      <c r="CC14" s="14">
        <f>CA14*0.09</f>
        <v/>
      </c>
      <c r="CE14" s="11" t="n">
        <v>398109.4</v>
      </c>
      <c r="CF14" s="3" t="n"/>
      <c r="CG14" s="3" t="n"/>
      <c r="CH14" s="14">
        <f>CF14*$B$1</f>
        <v/>
      </c>
      <c r="CI14" s="14">
        <f>CG14*$B$1</f>
        <v/>
      </c>
      <c r="CJ14" s="57" t="n"/>
      <c r="CK14" s="57" t="n"/>
      <c r="CL14" s="11">
        <f>CJ14*0.09</f>
        <v/>
      </c>
      <c r="CM14" s="14">
        <f>CK14*0.09</f>
        <v/>
      </c>
      <c r="CO14" s="11" t="n">
        <v>398109.4</v>
      </c>
      <c r="CP14" s="3" t="n"/>
      <c r="CQ14" s="3" t="n"/>
      <c r="CR14" s="14">
        <f>CP14*$B$1</f>
        <v/>
      </c>
      <c r="CS14" s="14">
        <f>CQ14*$B$1</f>
        <v/>
      </c>
      <c r="CT14" s="57" t="n"/>
      <c r="CU14" s="57" t="n"/>
      <c r="CV14" s="11">
        <f>CT14*0.09</f>
        <v/>
      </c>
      <c r="CW14" s="14">
        <f>CU14*0.09</f>
        <v/>
      </c>
      <c r="CX14" s="11" t="n"/>
      <c r="CY14" s="11" t="n">
        <v>398109.4</v>
      </c>
      <c r="CZ14" s="3" t="n"/>
      <c r="DA14" s="3" t="n"/>
      <c r="DB14" s="14">
        <f>CZ14*$B$1</f>
        <v/>
      </c>
      <c r="DC14" s="14">
        <f>DA14*$B$1</f>
        <v/>
      </c>
      <c r="DD14" s="57" t="n"/>
      <c r="DE14" s="57" t="n"/>
      <c r="DF14" s="11">
        <f>DD14*0.09</f>
        <v/>
      </c>
      <c r="DG14" s="14">
        <f>DE14*0.09</f>
        <v/>
      </c>
      <c r="DI14" s="11" t="n">
        <v>398109.4</v>
      </c>
      <c r="DJ14" s="3" t="n"/>
      <c r="DK14" s="3" t="n"/>
      <c r="DL14" s="14">
        <f>DJ14*$B$1</f>
        <v/>
      </c>
      <c r="DM14" s="14">
        <f>DK14*$B$1</f>
        <v/>
      </c>
      <c r="DN14" s="57" t="n"/>
      <c r="DO14" s="57" t="n"/>
      <c r="DP14" s="11">
        <f>DN14*0.09</f>
        <v/>
      </c>
      <c r="DQ14" s="14">
        <f>DO14*0.09</f>
        <v/>
      </c>
      <c r="DR14" s="10" t="n"/>
      <c r="EW14" s="13" t="n"/>
      <c r="EX14" s="13" t="n"/>
      <c r="EY14" s="13" t="n"/>
      <c r="EZ14" s="13" t="n"/>
      <c r="FA14" s="13" t="n"/>
      <c r="FB14" s="13" t="n"/>
      <c r="FC14" s="13" t="n"/>
      <c r="FD14" s="13" t="n"/>
      <c r="FE14" s="13" t="n"/>
      <c r="FF14" s="13" t="n"/>
    </row>
    <row customHeight="1" ht="16.5" r="15" spans="1:162">
      <c r="A15" s="11">
        <f>IF(MOD(ROW(A16),2)=1,0,1)</f>
        <v/>
      </c>
      <c r="B15" s="11" t="n"/>
      <c r="C15" s="11" t="n">
        <v>354890.6</v>
      </c>
      <c r="D15" s="3" t="n"/>
      <c r="E15" s="3" t="n"/>
      <c r="F15" s="14">
        <f>D15*$B$1</f>
        <v/>
      </c>
      <c r="G15" s="14">
        <f>E15*$B$1</f>
        <v/>
      </c>
      <c r="H15" s="1" t="n"/>
      <c r="I15" s="1" t="n"/>
      <c r="J15" s="11">
        <f>H15*0.09</f>
        <v/>
      </c>
      <c r="K15" s="14">
        <f>I15*0.09</f>
        <v/>
      </c>
      <c r="L15" s="11" t="n"/>
      <c r="M15" s="11" t="n">
        <v>354890.6</v>
      </c>
      <c r="N15" s="3" t="n"/>
      <c r="O15" s="3" t="n"/>
      <c r="P15" s="14">
        <f>N15*$B$1</f>
        <v/>
      </c>
      <c r="Q15" s="14">
        <f>O15*$B$1</f>
        <v/>
      </c>
      <c r="R15" s="1" t="n"/>
      <c r="S15" s="1" t="n"/>
      <c r="T15" s="11">
        <f>R15*0.09</f>
        <v/>
      </c>
      <c r="U15" s="14">
        <f>S15*0.09</f>
        <v/>
      </c>
      <c r="V15" s="14" t="n"/>
      <c r="W15" s="11" t="n">
        <v>354890.6</v>
      </c>
      <c r="X15" s="3" t="n"/>
      <c r="Y15" s="3" t="n"/>
      <c r="Z15" s="14">
        <f>X15*$B$1</f>
        <v/>
      </c>
      <c r="AA15" s="14">
        <f>Y15*$B$1</f>
        <v/>
      </c>
      <c r="AB15" s="1" t="n"/>
      <c r="AC15" s="1" t="n"/>
      <c r="AD15" s="11">
        <f>AB15*0.09</f>
        <v/>
      </c>
      <c r="AE15" s="14">
        <f>AC15*0.09</f>
        <v/>
      </c>
      <c r="AF15" s="11" t="n"/>
      <c r="AG15" s="11" t="n">
        <v>354890.6</v>
      </c>
      <c r="AH15" s="3" t="n"/>
      <c r="AI15" s="3" t="n"/>
      <c r="AJ15" s="14">
        <f>AH15*$B$1</f>
        <v/>
      </c>
      <c r="AK15" s="14">
        <f>AI15*$B$1</f>
        <v/>
      </c>
      <c r="AL15" s="57" t="n"/>
      <c r="AM15" s="57" t="n"/>
      <c r="AN15" s="11">
        <f>AL15*0.09</f>
        <v/>
      </c>
      <c r="AO15" s="14">
        <f>AM15*0.09</f>
        <v/>
      </c>
      <c r="AP15" s="11" t="n"/>
      <c r="AQ15" s="11" t="n">
        <v>354890.6</v>
      </c>
      <c r="AR15" s="3" t="n"/>
      <c r="AS15" s="3" t="n"/>
      <c r="AT15" s="14">
        <f>AR15*$B$1</f>
        <v/>
      </c>
      <c r="AU15" s="14">
        <f>AS15*$B$1</f>
        <v/>
      </c>
      <c r="AV15" s="57" t="n"/>
      <c r="AW15" s="57" t="n"/>
      <c r="AX15" s="14">
        <f>AV15*0.09</f>
        <v/>
      </c>
      <c r="AY15" s="14">
        <f>AW15*0.09</f>
        <v/>
      </c>
      <c r="AZ15" s="11" t="n"/>
      <c r="BA15" s="11" t="n">
        <v>354890.6</v>
      </c>
      <c r="BB15" s="3" t="n"/>
      <c r="BC15" s="3" t="n"/>
      <c r="BD15" s="14">
        <f>BB15*$B$1</f>
        <v/>
      </c>
      <c r="BE15" s="14">
        <f>BC15*$B$1</f>
        <v/>
      </c>
      <c r="BF15" s="57" t="n"/>
      <c r="BG15" s="57" t="n"/>
      <c r="BH15" s="11">
        <f>BF15*0.09</f>
        <v/>
      </c>
      <c r="BI15" s="14">
        <f>BG15*0.09</f>
        <v/>
      </c>
      <c r="BJ15" s="11" t="n"/>
      <c r="BK15" s="11" t="n">
        <v>354890.6</v>
      </c>
      <c r="BL15" s="3" t="n"/>
      <c r="BM15" s="3" t="n"/>
      <c r="BN15" s="14">
        <f>BL15*$B$1</f>
        <v/>
      </c>
      <c r="BO15" s="14">
        <f>BM15*$B$1</f>
        <v/>
      </c>
      <c r="BP15" s="57" t="n"/>
      <c r="BQ15" s="57" t="n"/>
      <c r="BR15" s="11">
        <f>BP15*0.09</f>
        <v/>
      </c>
      <c r="BS15" s="14">
        <f>BQ15*0.09</f>
        <v/>
      </c>
      <c r="BT15" s="11" t="n"/>
      <c r="BU15" s="11" t="n">
        <v>354890.6</v>
      </c>
      <c r="BV15" s="3" t="n"/>
      <c r="BW15" s="3" t="n"/>
      <c r="BX15" s="14">
        <f>BV15*$B$1</f>
        <v/>
      </c>
      <c r="BY15" s="14">
        <f>BW15*$B$1</f>
        <v/>
      </c>
      <c r="BZ15" s="57" t="n"/>
      <c r="CA15" s="57" t="n"/>
      <c r="CB15" s="11">
        <f>BZ15*0.09</f>
        <v/>
      </c>
      <c r="CC15" s="14">
        <f>CA15*0.09</f>
        <v/>
      </c>
      <c r="CE15" s="11" t="n">
        <v>354890.6</v>
      </c>
      <c r="CF15" s="3" t="n"/>
      <c r="CG15" s="3" t="n"/>
      <c r="CH15" s="14">
        <f>CF15*$B$1</f>
        <v/>
      </c>
      <c r="CI15" s="14">
        <f>CG15*$B$1</f>
        <v/>
      </c>
      <c r="CJ15" s="57" t="n"/>
      <c r="CK15" s="57" t="n"/>
      <c r="CL15" s="11">
        <f>CJ15*0.09</f>
        <v/>
      </c>
      <c r="CM15" s="14">
        <f>CK15*0.09</f>
        <v/>
      </c>
      <c r="CO15" s="11" t="n">
        <v>354890.6</v>
      </c>
      <c r="CP15" s="3" t="n"/>
      <c r="CQ15" s="3" t="n"/>
      <c r="CR15" s="14">
        <f>CP15*$B$1</f>
        <v/>
      </c>
      <c r="CS15" s="14">
        <f>CQ15*$B$1</f>
        <v/>
      </c>
      <c r="CT15" s="57" t="n"/>
      <c r="CU15" s="57" t="n"/>
      <c r="CV15" s="11">
        <f>CT15*0.09</f>
        <v/>
      </c>
      <c r="CW15" s="14">
        <f>CU15*0.09</f>
        <v/>
      </c>
      <c r="CX15" s="11" t="n"/>
      <c r="CY15" s="11" t="n">
        <v>354890.6</v>
      </c>
      <c r="CZ15" s="3" t="n"/>
      <c r="DA15" s="3" t="n"/>
      <c r="DB15" s="14">
        <f>CZ15*$B$1</f>
        <v/>
      </c>
      <c r="DC15" s="14">
        <f>DA15*$B$1</f>
        <v/>
      </c>
      <c r="DD15" s="57" t="n"/>
      <c r="DE15" s="57" t="n"/>
      <c r="DF15" s="11">
        <f>DD15*0.09</f>
        <v/>
      </c>
      <c r="DG15" s="14">
        <f>DE15*0.09</f>
        <v/>
      </c>
      <c r="DI15" s="11" t="n">
        <v>354890.6</v>
      </c>
      <c r="DJ15" s="3" t="n"/>
      <c r="DK15" s="3" t="n"/>
      <c r="DL15" s="14">
        <f>DJ15*$B$1</f>
        <v/>
      </c>
      <c r="DM15" s="14">
        <f>DK15*$B$1</f>
        <v/>
      </c>
      <c r="DN15" s="57" t="n"/>
      <c r="DO15" s="57" t="n"/>
      <c r="DP15" s="11">
        <f>DN15*0.09</f>
        <v/>
      </c>
      <c r="DQ15" s="14">
        <f>DO15*0.09</f>
        <v/>
      </c>
      <c r="DR15" s="10" t="n"/>
      <c r="EW15" s="13" t="n"/>
      <c r="EX15" s="13" t="n"/>
      <c r="EY15" s="13" t="n"/>
      <c r="EZ15" s="13" t="n"/>
      <c r="FA15" s="13" t="n"/>
      <c r="FB15" s="13" t="n"/>
      <c r="FC15" s="13" t="n"/>
      <c r="FD15" s="13" t="n"/>
      <c r="FE15" s="13" t="n"/>
      <c r="FF15" s="13" t="n"/>
    </row>
    <row r="16" spans="1:162">
      <c r="A16" s="11">
        <f>IF(MOD(ROW(A17),2)=1,0,1)</f>
        <v/>
      </c>
      <c r="B16" s="11" t="n"/>
      <c r="C16" s="11" t="n">
        <v>316265.6</v>
      </c>
      <c r="D16" s="3" t="n"/>
      <c r="E16" s="3" t="n"/>
      <c r="F16" s="14">
        <f>D16*$B$1</f>
        <v/>
      </c>
      <c r="G16" s="14">
        <f>E16*$B$1</f>
        <v/>
      </c>
      <c r="H16" s="1" t="n"/>
      <c r="I16" s="1" t="n"/>
      <c r="J16" s="11">
        <f>H16*0.09</f>
        <v/>
      </c>
      <c r="K16" s="14">
        <f>I16*0.09</f>
        <v/>
      </c>
      <c r="L16" s="11" t="n"/>
      <c r="M16" s="11" t="n">
        <v>316265.6</v>
      </c>
      <c r="N16" s="3" t="n"/>
      <c r="O16" s="3" t="n"/>
      <c r="P16" s="14">
        <f>N16*$B$1</f>
        <v/>
      </c>
      <c r="Q16" s="14">
        <f>O16*$B$1</f>
        <v/>
      </c>
      <c r="R16" s="1" t="n"/>
      <c r="S16" s="1" t="n"/>
      <c r="T16" s="11">
        <f>R16*0.09</f>
        <v/>
      </c>
      <c r="U16" s="14">
        <f>S16*0.09</f>
        <v/>
      </c>
      <c r="V16" s="14" t="n"/>
      <c r="W16" s="11" t="n">
        <v>316265.6</v>
      </c>
      <c r="X16" s="3" t="n"/>
      <c r="Y16" s="3" t="n"/>
      <c r="Z16" s="14">
        <f>X16*$B$1</f>
        <v/>
      </c>
      <c r="AA16" s="14">
        <f>Y16*$B$1</f>
        <v/>
      </c>
      <c r="AB16" s="1" t="n"/>
      <c r="AC16" s="1" t="n"/>
      <c r="AD16" s="11">
        <f>AB16*0.09</f>
        <v/>
      </c>
      <c r="AE16" s="14">
        <f>AC16*0.09</f>
        <v/>
      </c>
      <c r="AF16" s="11" t="n"/>
      <c r="AG16" s="11" t="n">
        <v>316265.6</v>
      </c>
      <c r="AH16" s="3" t="n"/>
      <c r="AI16" s="3" t="n"/>
      <c r="AJ16" s="14">
        <f>AH16*$B$1</f>
        <v/>
      </c>
      <c r="AK16" s="14">
        <f>AI16*$B$1</f>
        <v/>
      </c>
      <c r="AL16" s="57" t="n"/>
      <c r="AM16" s="57" t="n"/>
      <c r="AN16" s="11">
        <f>AL16*0.09</f>
        <v/>
      </c>
      <c r="AO16" s="14">
        <f>AM16*0.09</f>
        <v/>
      </c>
      <c r="AP16" s="11" t="n"/>
      <c r="AQ16" s="11" t="n">
        <v>316265.6</v>
      </c>
      <c r="AR16" s="3" t="n"/>
      <c r="AS16" s="3" t="n"/>
      <c r="AT16" s="14">
        <f>AR16*$B$1</f>
        <v/>
      </c>
      <c r="AU16" s="14">
        <f>AS16*$B$1</f>
        <v/>
      </c>
      <c r="AV16" s="57" t="n"/>
      <c r="AW16" s="57" t="n"/>
      <c r="AX16" s="14">
        <f>AV16*0.09</f>
        <v/>
      </c>
      <c r="AY16" s="14">
        <f>AW16*0.09</f>
        <v/>
      </c>
      <c r="AZ16" s="11" t="n"/>
      <c r="BA16" s="11" t="n">
        <v>316265.6</v>
      </c>
      <c r="BB16" s="3" t="n"/>
      <c r="BC16" s="3" t="n"/>
      <c r="BD16" s="14">
        <f>BB16*$B$1</f>
        <v/>
      </c>
      <c r="BE16" s="14">
        <f>BC16*$B$1</f>
        <v/>
      </c>
      <c r="BF16" s="57" t="n"/>
      <c r="BG16" s="57" t="n"/>
      <c r="BH16" s="11">
        <f>BF16*0.09</f>
        <v/>
      </c>
      <c r="BI16" s="14">
        <f>BG16*0.09</f>
        <v/>
      </c>
      <c r="BJ16" s="11" t="n"/>
      <c r="BK16" s="11" t="n">
        <v>316265.6</v>
      </c>
      <c r="BL16" s="3" t="n"/>
      <c r="BM16" s="3" t="n"/>
      <c r="BN16" s="14">
        <f>BL16*$B$1</f>
        <v/>
      </c>
      <c r="BO16" s="14">
        <f>BM16*$B$1</f>
        <v/>
      </c>
      <c r="BP16" s="57" t="n"/>
      <c r="BQ16" s="57" t="n"/>
      <c r="BR16" s="11">
        <f>BP16*0.09</f>
        <v/>
      </c>
      <c r="BS16" s="14">
        <f>BQ16*0.09</f>
        <v/>
      </c>
      <c r="BT16" s="11" t="n"/>
      <c r="BU16" s="11" t="n">
        <v>316265.6</v>
      </c>
      <c r="BV16" s="3" t="n"/>
      <c r="BW16" s="3" t="n"/>
      <c r="BX16" s="14">
        <f>BV16*$B$1</f>
        <v/>
      </c>
      <c r="BY16" s="14">
        <f>BW16*$B$1</f>
        <v/>
      </c>
      <c r="BZ16" s="57" t="n"/>
      <c r="CA16" s="57" t="n"/>
      <c r="CB16" s="11">
        <f>BZ16*0.09</f>
        <v/>
      </c>
      <c r="CC16" s="14">
        <f>CA16*0.09</f>
        <v/>
      </c>
      <c r="CE16" s="11" t="n">
        <v>316265.6</v>
      </c>
      <c r="CF16" s="3" t="n"/>
      <c r="CG16" s="3" t="n"/>
      <c r="CH16" s="14">
        <f>CF16*$B$1</f>
        <v/>
      </c>
      <c r="CI16" s="14">
        <f>CG16*$B$1</f>
        <v/>
      </c>
      <c r="CJ16" s="57" t="n"/>
      <c r="CK16" s="57" t="n"/>
      <c r="CL16" s="11">
        <f>CJ16*0.09</f>
        <v/>
      </c>
      <c r="CM16" s="14">
        <f>CK16*0.09</f>
        <v/>
      </c>
      <c r="CO16" s="11" t="n">
        <v>316265.6</v>
      </c>
      <c r="CP16" s="3" t="n"/>
      <c r="CQ16" s="3" t="n"/>
      <c r="CR16" s="14">
        <f>CP16*$B$1</f>
        <v/>
      </c>
      <c r="CS16" s="14">
        <f>CQ16*$B$1</f>
        <v/>
      </c>
      <c r="CT16" s="57" t="n"/>
      <c r="CU16" s="57" t="n"/>
      <c r="CV16" s="11">
        <f>CT16*0.09</f>
        <v/>
      </c>
      <c r="CW16" s="14">
        <f>CU16*0.09</f>
        <v/>
      </c>
      <c r="CX16" s="11" t="n"/>
      <c r="CY16" s="11" t="n">
        <v>316265.6</v>
      </c>
      <c r="CZ16" s="3" t="n"/>
      <c r="DA16" s="3" t="n"/>
      <c r="DB16" s="14">
        <f>CZ16*$B$1</f>
        <v/>
      </c>
      <c r="DC16" s="14">
        <f>DA16*$B$1</f>
        <v/>
      </c>
      <c r="DD16" s="57" t="n"/>
      <c r="DE16" s="57" t="n"/>
      <c r="DF16" s="11">
        <f>DD16*0.09</f>
        <v/>
      </c>
      <c r="DG16" s="14">
        <f>DE16*0.09</f>
        <v/>
      </c>
      <c r="DI16" s="11" t="n">
        <v>316265.6</v>
      </c>
      <c r="DJ16" s="3" t="n"/>
      <c r="DK16" s="3" t="n"/>
      <c r="DL16" s="14">
        <f>DJ16*$B$1</f>
        <v/>
      </c>
      <c r="DM16" s="14">
        <f>DK16*$B$1</f>
        <v/>
      </c>
      <c r="DN16" s="57" t="n"/>
      <c r="DO16" s="57" t="n"/>
      <c r="DP16" s="11">
        <f>DN16*0.09</f>
        <v/>
      </c>
      <c r="DQ16" s="14">
        <f>DO16*0.09</f>
        <v/>
      </c>
      <c r="DR16" s="10" t="n"/>
      <c r="EW16" s="13" t="n"/>
      <c r="EX16" s="13" t="n"/>
      <c r="EY16" s="13" t="n"/>
      <c r="EZ16" s="13" t="n"/>
      <c r="FA16" s="13" t="n"/>
      <c r="FB16" s="13" t="n"/>
      <c r="FC16" s="13" t="n"/>
      <c r="FD16" s="13" t="n"/>
      <c r="FE16" s="13" t="n"/>
      <c r="FF16" s="13" t="n"/>
    </row>
    <row customHeight="1" ht="16.5" r="17" spans="1:162">
      <c r="A17" s="11">
        <f>IF(MOD(ROW(A18),2)=1,0,1)</f>
        <v/>
      </c>
      <c r="B17" s="11" t="n"/>
      <c r="C17" s="11" t="n">
        <v>281859.4</v>
      </c>
      <c r="D17" s="3" t="n"/>
      <c r="E17" s="3" t="n"/>
      <c r="F17" s="14">
        <f>D17*$B$1</f>
        <v/>
      </c>
      <c r="G17" s="14">
        <f>E17*$B$1</f>
        <v/>
      </c>
      <c r="H17" s="1" t="n"/>
      <c r="I17" s="1" t="n"/>
      <c r="J17" s="11">
        <f>H17*0.09</f>
        <v/>
      </c>
      <c r="K17" s="14">
        <f>I17*0.09</f>
        <v/>
      </c>
      <c r="L17" s="11" t="n"/>
      <c r="M17" s="11" t="n">
        <v>281859.4</v>
      </c>
      <c r="N17" s="3" t="n"/>
      <c r="O17" s="3" t="n"/>
      <c r="P17" s="14">
        <f>N17*$B$1</f>
        <v/>
      </c>
      <c r="Q17" s="14">
        <f>O17*$B$1</f>
        <v/>
      </c>
      <c r="R17" s="1" t="n"/>
      <c r="S17" s="1" t="n"/>
      <c r="T17" s="11">
        <f>R17*0.09</f>
        <v/>
      </c>
      <c r="U17" s="14">
        <f>S17*0.09</f>
        <v/>
      </c>
      <c r="V17" s="14" t="n"/>
      <c r="W17" s="11" t="n">
        <v>281859.4</v>
      </c>
      <c r="X17" s="3" t="n"/>
      <c r="Y17" s="3" t="n"/>
      <c r="Z17" s="14">
        <f>X17*$B$1</f>
        <v/>
      </c>
      <c r="AA17" s="14">
        <f>Y17*$B$1</f>
        <v/>
      </c>
      <c r="AB17" s="1" t="n"/>
      <c r="AC17" s="1" t="n"/>
      <c r="AD17" s="11">
        <f>AB17*0.09</f>
        <v/>
      </c>
      <c r="AE17" s="14">
        <f>AC17*0.09</f>
        <v/>
      </c>
      <c r="AF17" s="11" t="n"/>
      <c r="AG17" s="11" t="n">
        <v>281859.4</v>
      </c>
      <c r="AH17" s="3" t="n"/>
      <c r="AI17" s="3" t="n"/>
      <c r="AJ17" s="14">
        <f>AH17*$B$1</f>
        <v/>
      </c>
      <c r="AK17" s="14">
        <f>AI17*$B$1</f>
        <v/>
      </c>
      <c r="AL17" s="57" t="n"/>
      <c r="AM17" s="57" t="n"/>
      <c r="AN17" s="11">
        <f>AL17*0.09</f>
        <v/>
      </c>
      <c r="AO17" s="14">
        <f>AM17*0.09</f>
        <v/>
      </c>
      <c r="AP17" s="11" t="n"/>
      <c r="AQ17" s="11" t="n">
        <v>281859.4</v>
      </c>
      <c r="AR17" s="3" t="n"/>
      <c r="AS17" s="3" t="n"/>
      <c r="AT17" s="14">
        <f>AR17*$B$1</f>
        <v/>
      </c>
      <c r="AU17" s="14">
        <f>AS17*$B$1</f>
        <v/>
      </c>
      <c r="AV17" s="57" t="n"/>
      <c r="AW17" s="57" t="n"/>
      <c r="AX17" s="14">
        <f>AV17*0.09</f>
        <v/>
      </c>
      <c r="AY17" s="14">
        <f>AW17*0.09</f>
        <v/>
      </c>
      <c r="AZ17" s="11" t="n"/>
      <c r="BA17" s="11" t="n">
        <v>281859.4</v>
      </c>
      <c r="BB17" s="3" t="n"/>
      <c r="BC17" s="3" t="n"/>
      <c r="BD17" s="14">
        <f>BB17*$B$1</f>
        <v/>
      </c>
      <c r="BE17" s="14">
        <f>BC17*$B$1</f>
        <v/>
      </c>
      <c r="BF17" s="57" t="n"/>
      <c r="BG17" s="57" t="n"/>
      <c r="BH17" s="11">
        <f>BF17*0.09</f>
        <v/>
      </c>
      <c r="BI17" s="14">
        <f>BG17*0.09</f>
        <v/>
      </c>
      <c r="BJ17" s="11" t="n"/>
      <c r="BK17" s="11" t="n">
        <v>281859.4</v>
      </c>
      <c r="BL17" s="3" t="n"/>
      <c r="BM17" s="3" t="n"/>
      <c r="BN17" s="14">
        <f>BL17*$B$1</f>
        <v/>
      </c>
      <c r="BO17" s="14">
        <f>BM17*$B$1</f>
        <v/>
      </c>
      <c r="BP17" s="57" t="n"/>
      <c r="BQ17" s="57" t="n"/>
      <c r="BR17" s="11">
        <f>BP17*0.09</f>
        <v/>
      </c>
      <c r="BS17" s="14">
        <f>BQ17*0.09</f>
        <v/>
      </c>
      <c r="BT17" s="11" t="n"/>
      <c r="BU17" s="11" t="n">
        <v>281859.4</v>
      </c>
      <c r="BV17" s="3" t="n"/>
      <c r="BW17" s="3" t="n"/>
      <c r="BX17" s="14">
        <f>BV17*$B$1</f>
        <v/>
      </c>
      <c r="BY17" s="14">
        <f>BW17*$B$1</f>
        <v/>
      </c>
      <c r="BZ17" s="57" t="n"/>
      <c r="CA17" s="57" t="n"/>
      <c r="CB17" s="11">
        <f>BZ17*0.09</f>
        <v/>
      </c>
      <c r="CC17" s="14">
        <f>CA17*0.09</f>
        <v/>
      </c>
      <c r="CE17" s="11" t="n">
        <v>281859.4</v>
      </c>
      <c r="CF17" s="3" t="n"/>
      <c r="CG17" s="3" t="n"/>
      <c r="CH17" s="14">
        <f>CF17*$B$1</f>
        <v/>
      </c>
      <c r="CI17" s="14">
        <f>CG17*$B$1</f>
        <v/>
      </c>
      <c r="CJ17" s="57" t="n"/>
      <c r="CK17" s="57" t="n"/>
      <c r="CL17" s="11">
        <f>CJ17*0.09</f>
        <v/>
      </c>
      <c r="CM17" s="14">
        <f>CK17*0.09</f>
        <v/>
      </c>
      <c r="CO17" s="11" t="n">
        <v>281859.4</v>
      </c>
      <c r="CP17" s="3" t="n"/>
      <c r="CQ17" s="3" t="n"/>
      <c r="CR17" s="14">
        <f>CP17*$B$1</f>
        <v/>
      </c>
      <c r="CS17" s="14">
        <f>CQ17*$B$1</f>
        <v/>
      </c>
      <c r="CT17" s="57" t="n"/>
      <c r="CU17" s="57" t="n"/>
      <c r="CV17" s="11">
        <f>CT17*0.09</f>
        <v/>
      </c>
      <c r="CW17" s="14">
        <f>CU17*0.09</f>
        <v/>
      </c>
      <c r="CX17" s="11" t="n"/>
      <c r="CY17" s="11" t="n">
        <v>281859.4</v>
      </c>
      <c r="CZ17" s="3" t="n"/>
      <c r="DA17" s="3" t="n"/>
      <c r="DB17" s="14">
        <f>CZ17*$B$1</f>
        <v/>
      </c>
      <c r="DC17" s="14">
        <f>DA17*$B$1</f>
        <v/>
      </c>
      <c r="DD17" s="57" t="n"/>
      <c r="DE17" s="57" t="n"/>
      <c r="DF17" s="11">
        <f>DD17*0.09</f>
        <v/>
      </c>
      <c r="DG17" s="14">
        <f>DE17*0.09</f>
        <v/>
      </c>
      <c r="DI17" s="11" t="n">
        <v>281859.4</v>
      </c>
      <c r="DJ17" s="3" t="n"/>
      <c r="DK17" s="3" t="n"/>
      <c r="DL17" s="14">
        <f>DJ17*$B$1</f>
        <v/>
      </c>
      <c r="DM17" s="14">
        <f>DK17*$B$1</f>
        <v/>
      </c>
      <c r="DN17" s="57" t="n"/>
      <c r="DO17" s="57" t="n"/>
      <c r="DP17" s="11">
        <f>DN17*0.09</f>
        <v/>
      </c>
      <c r="DQ17" s="14">
        <f>DO17*0.09</f>
        <v/>
      </c>
      <c r="DR17" s="10" t="n"/>
      <c r="EW17" s="13" t="n"/>
      <c r="EX17" s="13" t="n"/>
      <c r="EY17" s="13" t="n"/>
      <c r="EZ17" s="13" t="n"/>
      <c r="FA17" s="13" t="n"/>
      <c r="FB17" s="13" t="n"/>
      <c r="FC17" s="13" t="n"/>
      <c r="FD17" s="13" t="n"/>
      <c r="FE17" s="13" t="n"/>
      <c r="FF17" s="13" t="n"/>
    </row>
    <row r="18" spans="1:162">
      <c r="A18" s="11">
        <f>IF(MOD(ROW(A19),2)=1,0,1)</f>
        <v/>
      </c>
      <c r="B18" s="11" t="n"/>
      <c r="C18" s="11" t="n">
        <v>251203.1</v>
      </c>
      <c r="D18" s="3" t="n"/>
      <c r="E18" s="3" t="n"/>
      <c r="F18" s="14">
        <f>D18*$B$1</f>
        <v/>
      </c>
      <c r="G18" s="14">
        <f>E18*$B$1</f>
        <v/>
      </c>
      <c r="H18" s="1" t="n"/>
      <c r="I18" s="1" t="n"/>
      <c r="J18" s="11">
        <f>H18*0.09</f>
        <v/>
      </c>
      <c r="K18" s="14">
        <f>I18*0.09</f>
        <v/>
      </c>
      <c r="L18" s="11" t="n"/>
      <c r="M18" s="11" t="n">
        <v>251203.1</v>
      </c>
      <c r="N18" s="3" t="n"/>
      <c r="O18" s="3" t="n"/>
      <c r="P18" s="14">
        <f>N18*$B$1</f>
        <v/>
      </c>
      <c r="Q18" s="14">
        <f>O18*$B$1</f>
        <v/>
      </c>
      <c r="R18" s="1" t="n"/>
      <c r="S18" s="1" t="n"/>
      <c r="T18" s="11">
        <f>R18*0.09</f>
        <v/>
      </c>
      <c r="U18" s="14">
        <f>S18*0.09</f>
        <v/>
      </c>
      <c r="V18" s="14" t="n"/>
      <c r="W18" s="11" t="n">
        <v>251203.1</v>
      </c>
      <c r="X18" s="3" t="n"/>
      <c r="Y18" s="3" t="n"/>
      <c r="Z18" s="14">
        <f>X18*$B$1</f>
        <v/>
      </c>
      <c r="AA18" s="14">
        <f>Y18*$B$1</f>
        <v/>
      </c>
      <c r="AB18" s="1" t="n"/>
      <c r="AC18" s="1" t="n"/>
      <c r="AD18" s="11">
        <f>AB18*0.09</f>
        <v/>
      </c>
      <c r="AE18" s="14">
        <f>AC18*0.09</f>
        <v/>
      </c>
      <c r="AF18" s="11" t="n"/>
      <c r="AG18" s="11" t="n">
        <v>251203.1</v>
      </c>
      <c r="AH18" s="3" t="n"/>
      <c r="AI18" s="3" t="n"/>
      <c r="AJ18" s="14">
        <f>AH18*$B$1</f>
        <v/>
      </c>
      <c r="AK18" s="14">
        <f>AI18*$B$1</f>
        <v/>
      </c>
      <c r="AL18" s="57" t="n"/>
      <c r="AM18" s="57" t="n"/>
      <c r="AN18" s="11">
        <f>AL18*0.09</f>
        <v/>
      </c>
      <c r="AO18" s="14">
        <f>AM18*0.09</f>
        <v/>
      </c>
      <c r="AP18" s="11" t="n"/>
      <c r="AQ18" s="11" t="n">
        <v>251203.1</v>
      </c>
      <c r="AR18" s="3" t="n"/>
      <c r="AS18" s="3" t="n"/>
      <c r="AT18" s="14">
        <f>AR18*$B$1</f>
        <v/>
      </c>
      <c r="AU18" s="14">
        <f>AS18*$B$1</f>
        <v/>
      </c>
      <c r="AV18" s="57" t="n"/>
      <c r="AW18" s="57" t="n"/>
      <c r="AX18" s="14">
        <f>AV18*0.09</f>
        <v/>
      </c>
      <c r="AY18" s="14">
        <f>AW18*0.09</f>
        <v/>
      </c>
      <c r="AZ18" s="11" t="n"/>
      <c r="BA18" s="11" t="n">
        <v>251203.1</v>
      </c>
      <c r="BB18" s="3" t="n"/>
      <c r="BC18" s="3" t="n"/>
      <c r="BD18" s="14">
        <f>BB18*$B$1</f>
        <v/>
      </c>
      <c r="BE18" s="14">
        <f>BC18*$B$1</f>
        <v/>
      </c>
      <c r="BF18" s="57" t="n"/>
      <c r="BG18" s="57" t="n"/>
      <c r="BH18" s="11">
        <f>BF18*0.09</f>
        <v/>
      </c>
      <c r="BI18" s="14">
        <f>BG18*0.09</f>
        <v/>
      </c>
      <c r="BJ18" s="11" t="n"/>
      <c r="BK18" s="11" t="n">
        <v>251203.1</v>
      </c>
      <c r="BL18" s="3" t="n"/>
      <c r="BM18" s="3" t="n"/>
      <c r="BN18" s="14">
        <f>BL18*$B$1</f>
        <v/>
      </c>
      <c r="BO18" s="14">
        <f>BM18*$B$1</f>
        <v/>
      </c>
      <c r="BP18" s="57" t="n"/>
      <c r="BQ18" s="57" t="n"/>
      <c r="BR18" s="11">
        <f>BP18*0.09</f>
        <v/>
      </c>
      <c r="BS18" s="14">
        <f>BQ18*0.09</f>
        <v/>
      </c>
      <c r="BT18" s="11" t="n"/>
      <c r="BU18" s="11" t="n">
        <v>251203.1</v>
      </c>
      <c r="BV18" s="3" t="n"/>
      <c r="BW18" s="3" t="n"/>
      <c r="BX18" s="14">
        <f>BV18*$B$1</f>
        <v/>
      </c>
      <c r="BY18" s="14">
        <f>BW18*$B$1</f>
        <v/>
      </c>
      <c r="BZ18" s="57" t="n"/>
      <c r="CA18" s="57" t="n"/>
      <c r="CB18" s="11">
        <f>BZ18*0.09</f>
        <v/>
      </c>
      <c r="CC18" s="14">
        <f>CA18*0.09</f>
        <v/>
      </c>
      <c r="CE18" s="11" t="n">
        <v>251203.1</v>
      </c>
      <c r="CF18" s="3" t="n"/>
      <c r="CG18" s="3" t="n"/>
      <c r="CH18" s="14">
        <f>CF18*$B$1</f>
        <v/>
      </c>
      <c r="CI18" s="14">
        <f>CG18*$B$1</f>
        <v/>
      </c>
      <c r="CJ18" s="57" t="n"/>
      <c r="CK18" s="57" t="n"/>
      <c r="CL18" s="11">
        <f>CJ18*0.09</f>
        <v/>
      </c>
      <c r="CM18" s="14">
        <f>CK18*0.09</f>
        <v/>
      </c>
      <c r="CO18" s="11" t="n">
        <v>251203.1</v>
      </c>
      <c r="CP18" s="3" t="n"/>
      <c r="CQ18" s="3" t="n"/>
      <c r="CR18" s="14">
        <f>CP18*$B$1</f>
        <v/>
      </c>
      <c r="CS18" s="14">
        <f>CQ18*$B$1</f>
        <v/>
      </c>
      <c r="CT18" s="57" t="n"/>
      <c r="CU18" s="57" t="n"/>
      <c r="CV18" s="11">
        <f>CT18*0.09</f>
        <v/>
      </c>
      <c r="CW18" s="14">
        <f>CU18*0.09</f>
        <v/>
      </c>
      <c r="CX18" s="11" t="n"/>
      <c r="CY18" s="11" t="n">
        <v>251203.1</v>
      </c>
      <c r="CZ18" s="3" t="n"/>
      <c r="DA18" s="3" t="n"/>
      <c r="DB18" s="14">
        <f>CZ18*$B$1</f>
        <v/>
      </c>
      <c r="DC18" s="14">
        <f>DA18*$B$1</f>
        <v/>
      </c>
      <c r="DD18" s="57" t="n"/>
      <c r="DE18" s="57" t="n"/>
      <c r="DF18" s="11">
        <f>DD18*0.09</f>
        <v/>
      </c>
      <c r="DG18" s="14">
        <f>DE18*0.09</f>
        <v/>
      </c>
      <c r="DI18" s="11" t="n">
        <v>251203.1</v>
      </c>
      <c r="DJ18" s="3" t="n"/>
      <c r="DK18" s="3" t="n"/>
      <c r="DL18" s="14">
        <f>DJ18*$B$1</f>
        <v/>
      </c>
      <c r="DM18" s="14">
        <f>DK18*$B$1</f>
        <v/>
      </c>
      <c r="DN18" s="57" t="n"/>
      <c r="DO18" s="57" t="n"/>
      <c r="DP18" s="11">
        <f>DN18*0.09</f>
        <v/>
      </c>
      <c r="DQ18" s="14">
        <f>DO18*0.09</f>
        <v/>
      </c>
      <c r="DR18" s="10" t="n"/>
      <c r="EW18" s="13" t="n"/>
      <c r="EX18" s="13" t="n"/>
      <c r="EY18" s="13" t="n"/>
      <c r="EZ18" s="13" t="n"/>
      <c r="FA18" s="13" t="n"/>
      <c r="FB18" s="13" t="n"/>
      <c r="FC18" s="13" t="n"/>
      <c r="FD18" s="13" t="n"/>
      <c r="FE18" s="13" t="n"/>
      <c r="FF18" s="13" t="n"/>
    </row>
    <row customHeight="1" ht="16.5" r="19" spans="1:162">
      <c r="A19" s="11">
        <f>IF(MOD(ROW(A20),2)=1,0,1)</f>
        <v/>
      </c>
      <c r="B19" s="11" t="n"/>
      <c r="C19" s="11" t="n">
        <v>223921.9</v>
      </c>
      <c r="D19" s="3" t="n"/>
      <c r="E19" s="3" t="n"/>
      <c r="F19" s="14">
        <f>D19*$B$1</f>
        <v/>
      </c>
      <c r="G19" s="14">
        <f>E19*$B$1</f>
        <v/>
      </c>
      <c r="H19" s="1" t="n"/>
      <c r="I19" s="1" t="n"/>
      <c r="J19" s="11">
        <f>H19*0.09</f>
        <v/>
      </c>
      <c r="K19" s="14">
        <f>I19*0.09</f>
        <v/>
      </c>
      <c r="L19" s="11" t="n"/>
      <c r="M19" s="11" t="n">
        <v>223921.9</v>
      </c>
      <c r="N19" s="3" t="n"/>
      <c r="O19" s="3" t="n"/>
      <c r="P19" s="14">
        <f>N19*$B$1</f>
        <v/>
      </c>
      <c r="Q19" s="14">
        <f>O19*$B$1</f>
        <v/>
      </c>
      <c r="R19" s="1" t="n"/>
      <c r="S19" s="1" t="n"/>
      <c r="T19" s="11">
        <f>R19*0.09</f>
        <v/>
      </c>
      <c r="U19" s="14">
        <f>S19*0.09</f>
        <v/>
      </c>
      <c r="V19" s="14" t="n"/>
      <c r="W19" s="11" t="n">
        <v>223921.9</v>
      </c>
      <c r="X19" s="3" t="n"/>
      <c r="Y19" s="3" t="n"/>
      <c r="Z19" s="14">
        <f>X19*$B$1</f>
        <v/>
      </c>
      <c r="AA19" s="14">
        <f>Y19*$B$1</f>
        <v/>
      </c>
      <c r="AB19" s="1" t="n"/>
      <c r="AC19" s="1" t="n"/>
      <c r="AD19" s="11">
        <f>AB19*0.09</f>
        <v/>
      </c>
      <c r="AE19" s="14">
        <f>AC19*0.09</f>
        <v/>
      </c>
      <c r="AF19" s="11" t="n"/>
      <c r="AG19" s="11" t="n">
        <v>223921.9</v>
      </c>
      <c r="AH19" s="3" t="n"/>
      <c r="AI19" s="3" t="n"/>
      <c r="AJ19" s="14">
        <f>AH19*$B$1</f>
        <v/>
      </c>
      <c r="AK19" s="14">
        <f>AI19*$B$1</f>
        <v/>
      </c>
      <c r="AL19" s="57" t="n"/>
      <c r="AM19" s="57" t="n"/>
      <c r="AN19" s="11">
        <f>AL19*0.09</f>
        <v/>
      </c>
      <c r="AO19" s="14">
        <f>AM19*0.09</f>
        <v/>
      </c>
      <c r="AP19" s="11" t="n"/>
      <c r="AQ19" s="11" t="n">
        <v>223921.9</v>
      </c>
      <c r="AR19" s="3" t="n"/>
      <c r="AS19" s="3" t="n"/>
      <c r="AT19" s="14">
        <f>AR19*$B$1</f>
        <v/>
      </c>
      <c r="AU19" s="14">
        <f>AS19*$B$1</f>
        <v/>
      </c>
      <c r="AV19" s="57" t="n"/>
      <c r="AW19" s="57" t="n"/>
      <c r="AX19" s="14">
        <f>AV19*0.09</f>
        <v/>
      </c>
      <c r="AY19" s="14">
        <f>AW19*0.09</f>
        <v/>
      </c>
      <c r="AZ19" s="11" t="n"/>
      <c r="BA19" s="11" t="n">
        <v>223921.9</v>
      </c>
      <c r="BB19" s="3" t="n"/>
      <c r="BC19" s="3" t="n"/>
      <c r="BD19" s="14">
        <f>BB19*$B$1</f>
        <v/>
      </c>
      <c r="BE19" s="14">
        <f>BC19*$B$1</f>
        <v/>
      </c>
      <c r="BF19" s="57" t="n"/>
      <c r="BG19" s="57" t="n"/>
      <c r="BH19" s="11">
        <f>BF19*0.09</f>
        <v/>
      </c>
      <c r="BI19" s="14">
        <f>BG19*0.09</f>
        <v/>
      </c>
      <c r="BJ19" s="11" t="n"/>
      <c r="BK19" s="11" t="n">
        <v>223921.9</v>
      </c>
      <c r="BL19" s="3" t="n"/>
      <c r="BM19" s="3" t="n"/>
      <c r="BN19" s="14">
        <f>BL19*$B$1</f>
        <v/>
      </c>
      <c r="BO19" s="14">
        <f>BM19*$B$1</f>
        <v/>
      </c>
      <c r="BP19" s="57" t="n"/>
      <c r="BQ19" s="57" t="n"/>
      <c r="BR19" s="11">
        <f>BP19*0.09</f>
        <v/>
      </c>
      <c r="BS19" s="14">
        <f>BQ19*0.09</f>
        <v/>
      </c>
      <c r="BT19" s="11" t="n"/>
      <c r="BU19" s="11" t="n">
        <v>223921.9</v>
      </c>
      <c r="BV19" s="3" t="n"/>
      <c r="BW19" s="3" t="n"/>
      <c r="BX19" s="14">
        <f>BV19*$B$1</f>
        <v/>
      </c>
      <c r="BY19" s="14">
        <f>BW19*$B$1</f>
        <v/>
      </c>
      <c r="BZ19" s="57" t="n"/>
      <c r="CA19" s="57" t="n"/>
      <c r="CB19" s="11">
        <f>BZ19*0.09</f>
        <v/>
      </c>
      <c r="CC19" s="14">
        <f>CA19*0.09</f>
        <v/>
      </c>
      <c r="CE19" s="11" t="n">
        <v>223921.9</v>
      </c>
      <c r="CF19" s="3" t="n"/>
      <c r="CG19" s="3" t="n"/>
      <c r="CH19" s="14">
        <f>CF19*$B$1</f>
        <v/>
      </c>
      <c r="CI19" s="14">
        <f>CG19*$B$1</f>
        <v/>
      </c>
      <c r="CJ19" s="57" t="n"/>
      <c r="CK19" s="57" t="n"/>
      <c r="CL19" s="11">
        <f>CJ19*0.09</f>
        <v/>
      </c>
      <c r="CM19" s="14">
        <f>CK19*0.09</f>
        <v/>
      </c>
      <c r="CO19" s="11" t="n">
        <v>223921.9</v>
      </c>
      <c r="CP19" s="3" t="n"/>
      <c r="CQ19" s="3" t="n"/>
      <c r="CR19" s="14">
        <f>CP19*$B$1</f>
        <v/>
      </c>
      <c r="CS19" s="14">
        <f>CQ19*$B$1</f>
        <v/>
      </c>
      <c r="CT19" s="57" t="n"/>
      <c r="CU19" s="57" t="n"/>
      <c r="CV19" s="11">
        <f>CT19*0.09</f>
        <v/>
      </c>
      <c r="CW19" s="14">
        <f>CU19*0.09</f>
        <v/>
      </c>
      <c r="CX19" s="11" t="n"/>
      <c r="CY19" s="11" t="n">
        <v>223921.9</v>
      </c>
      <c r="CZ19" s="3" t="n"/>
      <c r="DA19" s="3" t="n"/>
      <c r="DB19" s="14">
        <f>CZ19*$B$1</f>
        <v/>
      </c>
      <c r="DC19" s="14">
        <f>DA19*$B$1</f>
        <v/>
      </c>
      <c r="DD19" s="57" t="n"/>
      <c r="DE19" s="57" t="n"/>
      <c r="DF19" s="11">
        <f>DD19*0.09</f>
        <v/>
      </c>
      <c r="DG19" s="14">
        <f>DE19*0.09</f>
        <v/>
      </c>
      <c r="DI19" s="11" t="n">
        <v>223921.9</v>
      </c>
      <c r="DJ19" s="3" t="n"/>
      <c r="DK19" s="3" t="n"/>
      <c r="DL19" s="14">
        <f>DJ19*$B$1</f>
        <v/>
      </c>
      <c r="DM19" s="14">
        <f>DK19*$B$1</f>
        <v/>
      </c>
      <c r="DN19" s="57" t="n"/>
      <c r="DO19" s="57" t="n"/>
      <c r="DP19" s="11">
        <f>DN19*0.09</f>
        <v/>
      </c>
      <c r="DQ19" s="14">
        <f>DO19*0.09</f>
        <v/>
      </c>
      <c r="DR19" s="10" t="n"/>
      <c r="EW19" s="13" t="n"/>
      <c r="EX19" s="13" t="n"/>
      <c r="EY19" s="13" t="n"/>
      <c r="EZ19" s="13" t="n"/>
      <c r="FA19" s="13" t="n"/>
      <c r="FB19" s="13" t="n"/>
      <c r="FC19" s="13" t="n"/>
      <c r="FD19" s="13" t="n"/>
      <c r="FE19" s="13" t="n"/>
      <c r="FF19" s="13" t="n"/>
    </row>
    <row r="20" spans="1:162">
      <c r="A20" s="11">
        <f>IF(MOD(ROW(A21),2)=1,0,1)</f>
        <v/>
      </c>
      <c r="B20" s="11" t="n"/>
      <c r="C20" s="11" t="n">
        <v>199546.9</v>
      </c>
      <c r="D20" s="3" t="n"/>
      <c r="E20" s="3" t="n"/>
      <c r="F20" s="14">
        <f>D20*$B$1</f>
        <v/>
      </c>
      <c r="G20" s="14">
        <f>E20*$B$1</f>
        <v/>
      </c>
      <c r="H20" s="1" t="n"/>
      <c r="I20" s="1" t="n"/>
      <c r="J20" s="11">
        <f>H20*0.09</f>
        <v/>
      </c>
      <c r="K20" s="14">
        <f>I20*0.09</f>
        <v/>
      </c>
      <c r="L20" s="11" t="n"/>
      <c r="M20" s="11" t="n">
        <v>199546.9</v>
      </c>
      <c r="N20" s="3" t="n"/>
      <c r="O20" s="3" t="n"/>
      <c r="P20" s="14">
        <f>N20*$B$1</f>
        <v/>
      </c>
      <c r="Q20" s="14">
        <f>O20*$B$1</f>
        <v/>
      </c>
      <c r="R20" s="1" t="n"/>
      <c r="S20" s="1" t="n"/>
      <c r="T20" s="11">
        <f>R20*0.09</f>
        <v/>
      </c>
      <c r="U20" s="14">
        <f>S20*0.09</f>
        <v/>
      </c>
      <c r="V20" s="14" t="n"/>
      <c r="W20" s="11" t="n">
        <v>199546.9</v>
      </c>
      <c r="X20" s="3" t="n"/>
      <c r="Y20" s="3" t="n"/>
      <c r="Z20" s="14">
        <f>X20*$B$1</f>
        <v/>
      </c>
      <c r="AA20" s="14">
        <f>Y20*$B$1</f>
        <v/>
      </c>
      <c r="AB20" s="1" t="n"/>
      <c r="AC20" s="1" t="n"/>
      <c r="AD20" s="11">
        <f>AB20*0.09</f>
        <v/>
      </c>
      <c r="AE20" s="14">
        <f>AC20*0.09</f>
        <v/>
      </c>
      <c r="AF20" s="11" t="n"/>
      <c r="AG20" s="11" t="n">
        <v>199546.9</v>
      </c>
      <c r="AH20" s="3" t="n"/>
      <c r="AI20" s="3" t="n"/>
      <c r="AJ20" s="14">
        <f>AH20*$B$1</f>
        <v/>
      </c>
      <c r="AK20" s="14">
        <f>AI20*$B$1</f>
        <v/>
      </c>
      <c r="AL20" s="57" t="n"/>
      <c r="AM20" s="57" t="n"/>
      <c r="AN20" s="11">
        <f>AL20*0.09</f>
        <v/>
      </c>
      <c r="AO20" s="14">
        <f>AM20*0.09</f>
        <v/>
      </c>
      <c r="AP20" s="11" t="n"/>
      <c r="AQ20" s="11" t="n">
        <v>199546.9</v>
      </c>
      <c r="AR20" s="3" t="n"/>
      <c r="AS20" s="3" t="n"/>
      <c r="AT20" s="14">
        <f>AR20*$B$1</f>
        <v/>
      </c>
      <c r="AU20" s="14">
        <f>AS20*$B$1</f>
        <v/>
      </c>
      <c r="AV20" s="57" t="n"/>
      <c r="AW20" s="57" t="n"/>
      <c r="AX20" s="14">
        <f>AV20*0.09</f>
        <v/>
      </c>
      <c r="AY20" s="14">
        <f>AW20*0.09</f>
        <v/>
      </c>
      <c r="AZ20" s="11" t="n"/>
      <c r="BA20" s="11" t="n">
        <v>199546.9</v>
      </c>
      <c r="BB20" s="3" t="n"/>
      <c r="BC20" s="3" t="n"/>
      <c r="BD20" s="14">
        <f>BB20*$B$1</f>
        <v/>
      </c>
      <c r="BE20" s="14">
        <f>BC20*$B$1</f>
        <v/>
      </c>
      <c r="BF20" s="57" t="n"/>
      <c r="BG20" s="57" t="n"/>
      <c r="BH20" s="11">
        <f>BF20*0.09</f>
        <v/>
      </c>
      <c r="BI20" s="14">
        <f>BG20*0.09</f>
        <v/>
      </c>
      <c r="BJ20" s="11" t="n"/>
      <c r="BK20" s="11" t="n">
        <v>199546.9</v>
      </c>
      <c r="BL20" s="3" t="n"/>
      <c r="BM20" s="3" t="n"/>
      <c r="BN20" s="14">
        <f>BL20*$B$1</f>
        <v/>
      </c>
      <c r="BO20" s="14">
        <f>BM20*$B$1</f>
        <v/>
      </c>
      <c r="BP20" s="57" t="n"/>
      <c r="BQ20" s="57" t="n"/>
      <c r="BR20" s="11">
        <f>BP20*0.09</f>
        <v/>
      </c>
      <c r="BS20" s="14">
        <f>BQ20*0.09</f>
        <v/>
      </c>
      <c r="BT20" s="11" t="n"/>
      <c r="BU20" s="11" t="n">
        <v>199546.9</v>
      </c>
      <c r="BV20" s="3" t="n"/>
      <c r="BW20" s="3" t="n"/>
      <c r="BX20" s="14">
        <f>BV20*$B$1</f>
        <v/>
      </c>
      <c r="BY20" s="14">
        <f>BW20*$B$1</f>
        <v/>
      </c>
      <c r="BZ20" s="57" t="n"/>
      <c r="CA20" s="57" t="n"/>
      <c r="CB20" s="11">
        <f>BZ20*0.09</f>
        <v/>
      </c>
      <c r="CC20" s="14">
        <f>CA20*0.09</f>
        <v/>
      </c>
      <c r="CE20" s="11" t="n">
        <v>199546.9</v>
      </c>
      <c r="CF20" s="3" t="n"/>
      <c r="CG20" s="3" t="n"/>
      <c r="CH20" s="14">
        <f>CF20*$B$1</f>
        <v/>
      </c>
      <c r="CI20" s="14">
        <f>CG20*$B$1</f>
        <v/>
      </c>
      <c r="CJ20" s="57" t="n"/>
      <c r="CK20" s="57" t="n"/>
      <c r="CL20" s="11">
        <f>CJ20*0.09</f>
        <v/>
      </c>
      <c r="CM20" s="14">
        <f>CK20*0.09</f>
        <v/>
      </c>
      <c r="CO20" s="11" t="n">
        <v>199546.9</v>
      </c>
      <c r="CP20" s="3" t="n"/>
      <c r="CQ20" s="3" t="n"/>
      <c r="CR20" s="14">
        <f>CP20*$B$1</f>
        <v/>
      </c>
      <c r="CS20" s="14">
        <f>CQ20*$B$1</f>
        <v/>
      </c>
      <c r="CT20" s="57" t="n"/>
      <c r="CU20" s="57" t="n"/>
      <c r="CV20" s="11">
        <f>CT20*0.09</f>
        <v/>
      </c>
      <c r="CW20" s="14">
        <f>CU20*0.09</f>
        <v/>
      </c>
      <c r="CX20" s="11" t="n"/>
      <c r="CY20" s="11" t="n">
        <v>199546.9</v>
      </c>
      <c r="CZ20" s="3" t="n"/>
      <c r="DA20" s="3" t="n"/>
      <c r="DB20" s="14">
        <f>CZ20*$B$1</f>
        <v/>
      </c>
      <c r="DC20" s="14">
        <f>DA20*$B$1</f>
        <v/>
      </c>
      <c r="DD20" s="57" t="n"/>
      <c r="DE20" s="57" t="n"/>
      <c r="DF20" s="11">
        <f>DD20*0.09</f>
        <v/>
      </c>
      <c r="DG20" s="14">
        <f>DE20*0.09</f>
        <v/>
      </c>
      <c r="DI20" s="11" t="n">
        <v>199546.9</v>
      </c>
      <c r="DJ20" s="3" t="n"/>
      <c r="DK20" s="3" t="n"/>
      <c r="DL20" s="14">
        <f>DJ20*$B$1</f>
        <v/>
      </c>
      <c r="DM20" s="14">
        <f>DK20*$B$1</f>
        <v/>
      </c>
      <c r="DN20" s="57" t="n"/>
      <c r="DO20" s="57" t="n"/>
      <c r="DP20" s="11">
        <f>DN20*0.09</f>
        <v/>
      </c>
      <c r="DQ20" s="14">
        <f>DO20*0.09</f>
        <v/>
      </c>
      <c r="DR20" s="10" t="n"/>
      <c r="EW20" s="13" t="n"/>
      <c r="EX20" s="13" t="n"/>
      <c r="EY20" s="13" t="n"/>
      <c r="EZ20" s="13" t="n"/>
      <c r="FA20" s="13" t="n"/>
      <c r="FB20" s="13" t="n"/>
      <c r="FC20" s="13" t="n"/>
      <c r="FD20" s="13" t="n"/>
      <c r="FE20" s="13" t="n"/>
      <c r="FF20" s="13" t="n"/>
    </row>
    <row customHeight="1" ht="16.5" r="21" spans="1:162">
      <c r="A21" s="11">
        <f>IF(MOD(ROW(A22),2)=1,0,1)</f>
        <v/>
      </c>
      <c r="B21" s="11" t="n"/>
      <c r="C21" s="11" t="n">
        <v>177890.6</v>
      </c>
      <c r="D21" s="3" t="n"/>
      <c r="E21" s="3" t="n"/>
      <c r="F21" s="14">
        <f>D21*$B$1</f>
        <v/>
      </c>
      <c r="G21" s="14">
        <f>E21*$B$1</f>
        <v/>
      </c>
      <c r="H21" s="1" t="n"/>
      <c r="I21" s="1" t="n"/>
      <c r="J21" s="11">
        <f>H21*0.09</f>
        <v/>
      </c>
      <c r="K21" s="14">
        <f>I21*0.09</f>
        <v/>
      </c>
      <c r="L21" s="11" t="n"/>
      <c r="M21" s="11" t="n">
        <v>177890.6</v>
      </c>
      <c r="N21" s="3" t="n"/>
      <c r="O21" s="3" t="n"/>
      <c r="P21" s="14">
        <f>N21*$B$1</f>
        <v/>
      </c>
      <c r="Q21" s="14">
        <f>O21*$B$1</f>
        <v/>
      </c>
      <c r="R21" s="1" t="n"/>
      <c r="S21" s="1" t="n"/>
      <c r="T21" s="11">
        <f>R21*0.09</f>
        <v/>
      </c>
      <c r="U21" s="14">
        <f>S21*0.09</f>
        <v/>
      </c>
      <c r="V21" s="14" t="n"/>
      <c r="W21" s="11" t="n">
        <v>177890.6</v>
      </c>
      <c r="X21" s="3" t="n"/>
      <c r="Y21" s="3" t="n"/>
      <c r="Z21" s="14">
        <f>X21*$B$1</f>
        <v/>
      </c>
      <c r="AA21" s="14">
        <f>Y21*$B$1</f>
        <v/>
      </c>
      <c r="AB21" s="1" t="n"/>
      <c r="AC21" s="1" t="n"/>
      <c r="AD21" s="11">
        <f>AB21*0.09</f>
        <v/>
      </c>
      <c r="AE21" s="14">
        <f>AC21*0.09</f>
        <v/>
      </c>
      <c r="AF21" s="11" t="n"/>
      <c r="AG21" s="11" t="n">
        <v>177890.6</v>
      </c>
      <c r="AH21" s="3" t="n"/>
      <c r="AI21" s="3" t="n"/>
      <c r="AJ21" s="14">
        <f>AH21*$B$1</f>
        <v/>
      </c>
      <c r="AK21" s="14">
        <f>AI21*$B$1</f>
        <v/>
      </c>
      <c r="AL21" s="57" t="n"/>
      <c r="AM21" s="57" t="n"/>
      <c r="AN21" s="11">
        <f>AL21*0.09</f>
        <v/>
      </c>
      <c r="AO21" s="14">
        <f>AM21*0.09</f>
        <v/>
      </c>
      <c r="AP21" s="11" t="n"/>
      <c r="AQ21" s="11" t="n">
        <v>177890.6</v>
      </c>
      <c r="AR21" s="3" t="n"/>
      <c r="AS21" s="3" t="n"/>
      <c r="AT21" s="14">
        <f>AR21*$B$1</f>
        <v/>
      </c>
      <c r="AU21" s="14">
        <f>AS21*$B$1</f>
        <v/>
      </c>
      <c r="AV21" s="57" t="n"/>
      <c r="AW21" s="57" t="n"/>
      <c r="AX21" s="14">
        <f>AV21*0.09</f>
        <v/>
      </c>
      <c r="AY21" s="14">
        <f>AW21*0.09</f>
        <v/>
      </c>
      <c r="AZ21" s="11" t="n"/>
      <c r="BA21" s="11" t="n">
        <v>177890.6</v>
      </c>
      <c r="BB21" s="3" t="n"/>
      <c r="BC21" s="3" t="n"/>
      <c r="BD21" s="14">
        <f>BB21*$B$1</f>
        <v/>
      </c>
      <c r="BE21" s="14">
        <f>BC21*$B$1</f>
        <v/>
      </c>
      <c r="BF21" s="57" t="n"/>
      <c r="BG21" s="57" t="n"/>
      <c r="BH21" s="11">
        <f>BF21*0.09</f>
        <v/>
      </c>
      <c r="BI21" s="14">
        <f>BG21*0.09</f>
        <v/>
      </c>
      <c r="BJ21" s="11" t="n"/>
      <c r="BK21" s="11" t="n">
        <v>177890.6</v>
      </c>
      <c r="BL21" s="3" t="n"/>
      <c r="BM21" s="3" t="n"/>
      <c r="BN21" s="14">
        <f>BL21*$B$1</f>
        <v/>
      </c>
      <c r="BO21" s="14">
        <f>BM21*$B$1</f>
        <v/>
      </c>
      <c r="BP21" s="57" t="n"/>
      <c r="BQ21" s="57" t="n"/>
      <c r="BR21" s="11">
        <f>BP21*0.09</f>
        <v/>
      </c>
      <c r="BS21" s="14">
        <f>BQ21*0.09</f>
        <v/>
      </c>
      <c r="BT21" s="11" t="n"/>
      <c r="BU21" s="11" t="n">
        <v>177890.6</v>
      </c>
      <c r="BV21" s="3" t="n"/>
      <c r="BW21" s="3" t="n"/>
      <c r="BX21" s="14">
        <f>BV21*$B$1</f>
        <v/>
      </c>
      <c r="BY21" s="14">
        <f>BW21*$B$1</f>
        <v/>
      </c>
      <c r="BZ21" s="57" t="n"/>
      <c r="CA21" s="57" t="n"/>
      <c r="CB21" s="11">
        <f>BZ21*0.09</f>
        <v/>
      </c>
      <c r="CC21" s="14">
        <f>CA21*0.09</f>
        <v/>
      </c>
      <c r="CE21" s="11" t="n">
        <v>177890.6</v>
      </c>
      <c r="CF21" s="3" t="n"/>
      <c r="CG21" s="3" t="n"/>
      <c r="CH21" s="14">
        <f>CF21*$B$1</f>
        <v/>
      </c>
      <c r="CI21" s="14">
        <f>CG21*$B$1</f>
        <v/>
      </c>
      <c r="CJ21" s="57" t="n"/>
      <c r="CK21" s="57" t="n"/>
      <c r="CL21" s="11">
        <f>CJ21*0.09</f>
        <v/>
      </c>
      <c r="CM21" s="14">
        <f>CK21*0.09</f>
        <v/>
      </c>
      <c r="CO21" s="11" t="n">
        <v>177890.6</v>
      </c>
      <c r="CP21" s="3" t="n"/>
      <c r="CQ21" s="3" t="n"/>
      <c r="CR21" s="14">
        <f>CP21*$B$1</f>
        <v/>
      </c>
      <c r="CS21" s="14">
        <f>CQ21*$B$1</f>
        <v/>
      </c>
      <c r="CT21" s="57" t="n"/>
      <c r="CU21" s="57" t="n"/>
      <c r="CV21" s="11">
        <f>CT21*0.09</f>
        <v/>
      </c>
      <c r="CW21" s="14">
        <f>CU21*0.09</f>
        <v/>
      </c>
      <c r="CX21" s="11" t="n"/>
      <c r="CY21" s="11" t="n">
        <v>177890.6</v>
      </c>
      <c r="CZ21" s="3" t="n"/>
      <c r="DA21" s="3" t="n"/>
      <c r="DB21" s="14">
        <f>CZ21*$B$1</f>
        <v/>
      </c>
      <c r="DC21" s="14">
        <f>DA21*$B$1</f>
        <v/>
      </c>
      <c r="DD21" s="57" t="n"/>
      <c r="DE21" s="57" t="n"/>
      <c r="DF21" s="11">
        <f>DD21*0.09</f>
        <v/>
      </c>
      <c r="DG21" s="14">
        <f>DE21*0.09</f>
        <v/>
      </c>
      <c r="DI21" s="11" t="n">
        <v>177890.6</v>
      </c>
      <c r="DJ21" s="3" t="n"/>
      <c r="DK21" s="3" t="n"/>
      <c r="DL21" s="14">
        <f>DJ21*$B$1</f>
        <v/>
      </c>
      <c r="DM21" s="14">
        <f>DK21*$B$1</f>
        <v/>
      </c>
      <c r="DN21" s="57" t="n"/>
      <c r="DO21" s="57" t="n"/>
      <c r="DP21" s="11">
        <f>DN21*0.09</f>
        <v/>
      </c>
      <c r="DQ21" s="14">
        <f>DO21*0.09</f>
        <v/>
      </c>
      <c r="DR21" s="10" t="n"/>
      <c r="EW21" s="13" t="n"/>
      <c r="EX21" s="13" t="n"/>
      <c r="EY21" s="13" t="n"/>
      <c r="EZ21" s="13" t="n"/>
      <c r="FA21" s="13" t="n"/>
      <c r="FB21" s="13" t="n"/>
      <c r="FC21" s="13" t="n"/>
      <c r="FD21" s="13" t="n"/>
      <c r="FE21" s="13" t="n"/>
      <c r="FF21" s="13" t="n"/>
    </row>
    <row r="22" spans="1:162">
      <c r="A22" s="11">
        <f>IF(MOD(ROW(A23),2)=1,0,1)</f>
        <v/>
      </c>
      <c r="B22" s="11" t="n"/>
      <c r="C22" s="11" t="n">
        <v>158578.1</v>
      </c>
      <c r="D22" s="3" t="n"/>
      <c r="E22" s="3" t="n"/>
      <c r="F22" s="14">
        <f>D22*$B$1</f>
        <v/>
      </c>
      <c r="G22" s="14">
        <f>E22*$B$1</f>
        <v/>
      </c>
      <c r="H22" s="1" t="n"/>
      <c r="I22" s="1" t="n"/>
      <c r="J22" s="11">
        <f>H22*0.09</f>
        <v/>
      </c>
      <c r="K22" s="14">
        <f>I22*0.09</f>
        <v/>
      </c>
      <c r="L22" s="11" t="n"/>
      <c r="M22" s="11" t="n">
        <v>158578.1</v>
      </c>
      <c r="N22" s="3" t="n"/>
      <c r="O22" s="3" t="n"/>
      <c r="P22" s="14">
        <f>N22*$B$1</f>
        <v/>
      </c>
      <c r="Q22" s="14">
        <f>O22*$B$1</f>
        <v/>
      </c>
      <c r="R22" s="1" t="n"/>
      <c r="S22" s="1" t="n"/>
      <c r="T22" s="11">
        <f>R22*0.09</f>
        <v/>
      </c>
      <c r="U22" s="14">
        <f>S22*0.09</f>
        <v/>
      </c>
      <c r="V22" s="14" t="n"/>
      <c r="W22" s="11" t="n">
        <v>158578.1</v>
      </c>
      <c r="X22" s="3" t="n"/>
      <c r="Y22" s="3" t="n"/>
      <c r="Z22" s="14">
        <f>X22*$B$1</f>
        <v/>
      </c>
      <c r="AA22" s="14">
        <f>Y22*$B$1</f>
        <v/>
      </c>
      <c r="AB22" s="1" t="n"/>
      <c r="AC22" s="1" t="n"/>
      <c r="AD22" s="11">
        <f>AB22*0.09</f>
        <v/>
      </c>
      <c r="AE22" s="14">
        <f>AC22*0.09</f>
        <v/>
      </c>
      <c r="AF22" s="11" t="n"/>
      <c r="AG22" s="11" t="n">
        <v>158578.1</v>
      </c>
      <c r="AH22" s="3" t="n"/>
      <c r="AI22" s="3" t="n"/>
      <c r="AJ22" s="14">
        <f>AH22*$B$1</f>
        <v/>
      </c>
      <c r="AK22" s="14">
        <f>AI22*$B$1</f>
        <v/>
      </c>
      <c r="AL22" s="57" t="n"/>
      <c r="AM22" s="57" t="n"/>
      <c r="AN22" s="11">
        <f>AL22*0.09</f>
        <v/>
      </c>
      <c r="AO22" s="14">
        <f>AM22*0.09</f>
        <v/>
      </c>
      <c r="AP22" s="11" t="n"/>
      <c r="AQ22" s="11" t="n">
        <v>158578.1</v>
      </c>
      <c r="AR22" s="3" t="n"/>
      <c r="AS22" s="3" t="n"/>
      <c r="AT22" s="14">
        <f>AR22*$B$1</f>
        <v/>
      </c>
      <c r="AU22" s="14">
        <f>AS22*$B$1</f>
        <v/>
      </c>
      <c r="AV22" s="57" t="n"/>
      <c r="AW22" s="57" t="n"/>
      <c r="AX22" s="14">
        <f>AV22*0.09</f>
        <v/>
      </c>
      <c r="AY22" s="14">
        <f>AW22*0.09</f>
        <v/>
      </c>
      <c r="AZ22" s="11" t="n"/>
      <c r="BA22" s="11" t="n">
        <v>158578.1</v>
      </c>
      <c r="BB22" s="3" t="n"/>
      <c r="BC22" s="3" t="n"/>
      <c r="BD22" s="14">
        <f>BB22*$B$1</f>
        <v/>
      </c>
      <c r="BE22" s="14">
        <f>BC22*$B$1</f>
        <v/>
      </c>
      <c r="BF22" s="57" t="n"/>
      <c r="BG22" s="57" t="n"/>
      <c r="BH22" s="11">
        <f>BF22*0.09</f>
        <v/>
      </c>
      <c r="BI22" s="14">
        <f>BG22*0.09</f>
        <v/>
      </c>
      <c r="BJ22" s="11" t="n"/>
      <c r="BK22" s="11" t="n">
        <v>158578.1</v>
      </c>
      <c r="BL22" s="3" t="n"/>
      <c r="BM22" s="3" t="n"/>
      <c r="BN22" s="14">
        <f>BL22*$B$1</f>
        <v/>
      </c>
      <c r="BO22" s="14">
        <f>BM22*$B$1</f>
        <v/>
      </c>
      <c r="BP22" s="57" t="n"/>
      <c r="BQ22" s="57" t="n"/>
      <c r="BR22" s="11">
        <f>BP22*0.09</f>
        <v/>
      </c>
      <c r="BS22" s="14">
        <f>BQ22*0.09</f>
        <v/>
      </c>
      <c r="BT22" s="11" t="n"/>
      <c r="BU22" s="11" t="n">
        <v>158578.1</v>
      </c>
      <c r="BV22" s="3" t="n"/>
      <c r="BW22" s="3" t="n"/>
      <c r="BX22" s="14">
        <f>BV22*$B$1</f>
        <v/>
      </c>
      <c r="BY22" s="14">
        <f>BW22*$B$1</f>
        <v/>
      </c>
      <c r="BZ22" s="57" t="n"/>
      <c r="CA22" s="57" t="n"/>
      <c r="CB22" s="11">
        <f>BZ22*0.09</f>
        <v/>
      </c>
      <c r="CC22" s="14">
        <f>CA22*0.09</f>
        <v/>
      </c>
      <c r="CE22" s="11" t="n">
        <v>158578.1</v>
      </c>
      <c r="CF22" s="3" t="n"/>
      <c r="CG22" s="3" t="n"/>
      <c r="CH22" s="14">
        <f>CF22*$B$1</f>
        <v/>
      </c>
      <c r="CI22" s="14">
        <f>CG22*$B$1</f>
        <v/>
      </c>
      <c r="CJ22" s="57" t="n"/>
      <c r="CK22" s="57" t="n"/>
      <c r="CL22" s="11">
        <f>CJ22*0.09</f>
        <v/>
      </c>
      <c r="CM22" s="14">
        <f>CK22*0.09</f>
        <v/>
      </c>
      <c r="CO22" s="11" t="n">
        <v>158578.1</v>
      </c>
      <c r="CP22" s="3" t="n"/>
      <c r="CQ22" s="3" t="n"/>
      <c r="CR22" s="14">
        <f>CP22*$B$1</f>
        <v/>
      </c>
      <c r="CS22" s="14">
        <f>CQ22*$B$1</f>
        <v/>
      </c>
      <c r="CT22" s="57" t="n"/>
      <c r="CU22" s="57" t="n"/>
      <c r="CV22" s="11">
        <f>CT22*0.09</f>
        <v/>
      </c>
      <c r="CW22" s="14">
        <f>CU22*0.09</f>
        <v/>
      </c>
      <c r="CX22" s="11" t="n"/>
      <c r="CY22" s="11" t="n">
        <v>158578.1</v>
      </c>
      <c r="CZ22" s="3" t="n"/>
      <c r="DA22" s="3" t="n"/>
      <c r="DB22" s="14">
        <f>CZ22*$B$1</f>
        <v/>
      </c>
      <c r="DC22" s="14">
        <f>DA22*$B$1</f>
        <v/>
      </c>
      <c r="DD22" s="57" t="n"/>
      <c r="DE22" s="57" t="n"/>
      <c r="DF22" s="11">
        <f>DD22*0.09</f>
        <v/>
      </c>
      <c r="DG22" s="14">
        <f>DE22*0.09</f>
        <v/>
      </c>
      <c r="DI22" s="11" t="n">
        <v>158578.1</v>
      </c>
      <c r="DJ22" s="3" t="n"/>
      <c r="DK22" s="3" t="n"/>
      <c r="DL22" s="14">
        <f>DJ22*$B$1</f>
        <v/>
      </c>
      <c r="DM22" s="14">
        <f>DK22*$B$1</f>
        <v/>
      </c>
      <c r="DN22" s="57" t="n"/>
      <c r="DO22" s="57" t="n"/>
      <c r="DP22" s="11">
        <f>DN22*0.09</f>
        <v/>
      </c>
      <c r="DQ22" s="14">
        <f>DO22*0.09</f>
        <v/>
      </c>
      <c r="DR22" s="10" t="n"/>
      <c r="EW22" s="13" t="n"/>
      <c r="EX22" s="13" t="n"/>
      <c r="EY22" s="13" t="n"/>
      <c r="EZ22" s="13" t="n"/>
      <c r="FA22" s="13" t="n"/>
      <c r="FB22" s="13" t="n"/>
      <c r="FC22" s="13" t="n"/>
      <c r="FD22" s="13" t="n"/>
      <c r="FE22" s="13" t="n"/>
      <c r="FF22" s="13" t="n"/>
    </row>
    <row customHeight="1" ht="16.5" r="23" spans="1:162">
      <c r="A23" s="11">
        <f>IF(MOD(ROW(A24),2)=1,0,1)</f>
        <v/>
      </c>
      <c r="B23" s="11" t="n"/>
      <c r="C23" s="11" t="n">
        <v>141328.1</v>
      </c>
      <c r="D23" s="3" t="n"/>
      <c r="E23" s="3" t="n"/>
      <c r="F23" s="14">
        <f>D23*$B$1</f>
        <v/>
      </c>
      <c r="G23" s="14">
        <f>E23*$B$1</f>
        <v/>
      </c>
      <c r="H23" s="1" t="n"/>
      <c r="I23" s="1" t="n"/>
      <c r="J23" s="11">
        <f>H23*0.09</f>
        <v/>
      </c>
      <c r="K23" s="14">
        <f>I23*0.09</f>
        <v/>
      </c>
      <c r="L23" s="11" t="n"/>
      <c r="M23" s="11" t="n">
        <v>141328.1</v>
      </c>
      <c r="N23" s="3" t="n"/>
      <c r="O23" s="3" t="n"/>
      <c r="P23" s="14">
        <f>N23*$B$1</f>
        <v/>
      </c>
      <c r="Q23" s="14">
        <f>O23*$B$1</f>
        <v/>
      </c>
      <c r="R23" s="1" t="n"/>
      <c r="S23" s="1" t="n"/>
      <c r="T23" s="11">
        <f>R23*0.09</f>
        <v/>
      </c>
      <c r="U23" s="14">
        <f>S23*0.09</f>
        <v/>
      </c>
      <c r="V23" s="14" t="n"/>
      <c r="W23" s="11" t="n">
        <v>141328.1</v>
      </c>
      <c r="X23" s="3" t="n"/>
      <c r="Y23" s="3" t="n"/>
      <c r="Z23" s="14">
        <f>X23*$B$1</f>
        <v/>
      </c>
      <c r="AA23" s="14">
        <f>Y23*$B$1</f>
        <v/>
      </c>
      <c r="AB23" s="1" t="n"/>
      <c r="AC23" s="1" t="n"/>
      <c r="AD23" s="11">
        <f>AB23*0.09</f>
        <v/>
      </c>
      <c r="AE23" s="14">
        <f>AC23*0.09</f>
        <v/>
      </c>
      <c r="AF23" s="11" t="n"/>
      <c r="AG23" s="11" t="n">
        <v>141328.1</v>
      </c>
      <c r="AH23" s="3" t="n"/>
      <c r="AI23" s="3" t="n"/>
      <c r="AJ23" s="14">
        <f>AH23*$B$1</f>
        <v/>
      </c>
      <c r="AK23" s="14">
        <f>AI23*$B$1</f>
        <v/>
      </c>
      <c r="AL23" s="57" t="n"/>
      <c r="AM23" s="57" t="n"/>
      <c r="AN23" s="11">
        <f>AL23*0.09</f>
        <v/>
      </c>
      <c r="AO23" s="14">
        <f>AM23*0.09</f>
        <v/>
      </c>
      <c r="AP23" s="11" t="n"/>
      <c r="AQ23" s="11" t="n">
        <v>141328.1</v>
      </c>
      <c r="AR23" s="3" t="n"/>
      <c r="AS23" s="3" t="n"/>
      <c r="AT23" s="14">
        <f>AR23*$B$1</f>
        <v/>
      </c>
      <c r="AU23" s="14">
        <f>AS23*$B$1</f>
        <v/>
      </c>
      <c r="AV23" s="57" t="n"/>
      <c r="AW23" s="57" t="n"/>
      <c r="AX23" s="14">
        <f>AV23*0.09</f>
        <v/>
      </c>
      <c r="AY23" s="14">
        <f>AW23*0.09</f>
        <v/>
      </c>
      <c r="AZ23" s="11" t="n"/>
      <c r="BA23" s="11" t="n">
        <v>141328.1</v>
      </c>
      <c r="BB23" s="3" t="n"/>
      <c r="BC23" s="3" t="n"/>
      <c r="BD23" s="14">
        <f>BB23*$B$1</f>
        <v/>
      </c>
      <c r="BE23" s="14">
        <f>BC23*$B$1</f>
        <v/>
      </c>
      <c r="BF23" s="57" t="n"/>
      <c r="BG23" s="57" t="n"/>
      <c r="BH23" s="11">
        <f>BF23*0.09</f>
        <v/>
      </c>
      <c r="BI23" s="14">
        <f>BG23*0.09</f>
        <v/>
      </c>
      <c r="BJ23" s="11" t="n"/>
      <c r="BK23" s="11" t="n">
        <v>141328.1</v>
      </c>
      <c r="BL23" s="3" t="n"/>
      <c r="BM23" s="3" t="n"/>
      <c r="BN23" s="14">
        <f>BL23*$B$1</f>
        <v/>
      </c>
      <c r="BO23" s="14">
        <f>BM23*$B$1</f>
        <v/>
      </c>
      <c r="BP23" s="57" t="n"/>
      <c r="BQ23" s="57" t="n"/>
      <c r="BR23" s="11">
        <f>BP23*0.09</f>
        <v/>
      </c>
      <c r="BS23" s="14">
        <f>BQ23*0.09</f>
        <v/>
      </c>
      <c r="BT23" s="11" t="n"/>
      <c r="BU23" s="11" t="n">
        <v>141328.1</v>
      </c>
      <c r="BV23" s="3" t="n"/>
      <c r="BW23" s="3" t="n"/>
      <c r="BX23" s="14">
        <f>BV23*$B$1</f>
        <v/>
      </c>
      <c r="BY23" s="14">
        <f>BW23*$B$1</f>
        <v/>
      </c>
      <c r="BZ23" s="57" t="n"/>
      <c r="CA23" s="57" t="n"/>
      <c r="CB23" s="11">
        <f>BZ23*0.09</f>
        <v/>
      </c>
      <c r="CC23" s="14">
        <f>CA23*0.09</f>
        <v/>
      </c>
      <c r="CE23" s="11" t="n">
        <v>141328.1</v>
      </c>
      <c r="CF23" s="3" t="n"/>
      <c r="CG23" s="3" t="n"/>
      <c r="CH23" s="14">
        <f>CF23*$B$1</f>
        <v/>
      </c>
      <c r="CI23" s="14">
        <f>CG23*$B$1</f>
        <v/>
      </c>
      <c r="CJ23" s="57" t="n"/>
      <c r="CK23" s="57" t="n"/>
      <c r="CL23" s="11">
        <f>CJ23*0.09</f>
        <v/>
      </c>
      <c r="CM23" s="14">
        <f>CK23*0.09</f>
        <v/>
      </c>
      <c r="CO23" s="11" t="n">
        <v>141328.1</v>
      </c>
      <c r="CP23" s="3" t="n"/>
      <c r="CQ23" s="3" t="n"/>
      <c r="CR23" s="14">
        <f>CP23*$B$1</f>
        <v/>
      </c>
      <c r="CS23" s="14">
        <f>CQ23*$B$1</f>
        <v/>
      </c>
      <c r="CT23" s="57" t="n"/>
      <c r="CU23" s="57" t="n"/>
      <c r="CV23" s="11">
        <f>CT23*0.09</f>
        <v/>
      </c>
      <c r="CW23" s="14">
        <f>CU23*0.09</f>
        <v/>
      </c>
      <c r="CX23" s="11" t="n"/>
      <c r="CY23" s="11" t="n">
        <v>141328.1</v>
      </c>
      <c r="CZ23" s="3" t="n"/>
      <c r="DA23" s="3" t="n"/>
      <c r="DB23" s="14">
        <f>CZ23*$B$1</f>
        <v/>
      </c>
      <c r="DC23" s="14">
        <f>DA23*$B$1</f>
        <v/>
      </c>
      <c r="DD23" s="57" t="n"/>
      <c r="DE23" s="57" t="n"/>
      <c r="DF23" s="11">
        <f>DD23*0.09</f>
        <v/>
      </c>
      <c r="DG23" s="14">
        <f>DE23*0.09</f>
        <v/>
      </c>
      <c r="DI23" s="11" t="n">
        <v>141328.1</v>
      </c>
      <c r="DJ23" s="3" t="n"/>
      <c r="DK23" s="3" t="n"/>
      <c r="DL23" s="14">
        <f>DJ23*$B$1</f>
        <v/>
      </c>
      <c r="DM23" s="14">
        <f>DK23*$B$1</f>
        <v/>
      </c>
      <c r="DN23" s="57" t="n"/>
      <c r="DO23" s="57" t="n"/>
      <c r="DP23" s="11">
        <f>DN23*0.09</f>
        <v/>
      </c>
      <c r="DQ23" s="14">
        <f>DO23*0.09</f>
        <v/>
      </c>
      <c r="DR23" s="10" t="n"/>
      <c r="EW23" s="13" t="n"/>
      <c r="EX23" s="13" t="n"/>
      <c r="EY23" s="13" t="n"/>
      <c r="EZ23" s="13" t="n"/>
      <c r="FA23" s="13" t="n"/>
      <c r="FB23" s="13" t="n"/>
      <c r="FC23" s="13" t="n"/>
      <c r="FD23" s="13" t="n"/>
      <c r="FE23" s="13" t="n"/>
      <c r="FF23" s="13" t="n"/>
    </row>
    <row r="24" spans="1:162">
      <c r="A24" s="11">
        <f>IF(MOD(ROW(A25),2)=1,0,1)</f>
        <v/>
      </c>
      <c r="B24" s="11" t="n"/>
      <c r="C24" s="11" t="n">
        <v>125953.1</v>
      </c>
      <c r="D24" s="3" t="n"/>
      <c r="E24" s="3" t="n"/>
      <c r="F24" s="14">
        <f>D24*$B$1</f>
        <v/>
      </c>
      <c r="G24" s="14">
        <f>E24*$B$1</f>
        <v/>
      </c>
      <c r="H24" s="1" t="n"/>
      <c r="I24" s="1" t="n"/>
      <c r="J24" s="11">
        <f>H24*0.09</f>
        <v/>
      </c>
      <c r="K24" s="14">
        <f>I24*0.09</f>
        <v/>
      </c>
      <c r="L24" s="11" t="n"/>
      <c r="M24" s="11" t="n">
        <v>125953.1</v>
      </c>
      <c r="N24" s="3" t="n"/>
      <c r="O24" s="3" t="n"/>
      <c r="P24" s="14">
        <f>N24*$B$1</f>
        <v/>
      </c>
      <c r="Q24" s="14">
        <f>O24*$B$1</f>
        <v/>
      </c>
      <c r="R24" s="1" t="n"/>
      <c r="S24" s="1" t="n"/>
      <c r="T24" s="11">
        <f>R24*0.09</f>
        <v/>
      </c>
      <c r="U24" s="14">
        <f>S24*0.09</f>
        <v/>
      </c>
      <c r="V24" s="14" t="n"/>
      <c r="W24" s="11" t="n">
        <v>125953.1</v>
      </c>
      <c r="X24" s="3" t="n"/>
      <c r="Y24" s="3" t="n"/>
      <c r="Z24" s="14">
        <f>X24*$B$1</f>
        <v/>
      </c>
      <c r="AA24" s="14">
        <f>Y24*$B$1</f>
        <v/>
      </c>
      <c r="AB24" s="1" t="n"/>
      <c r="AC24" s="1" t="n"/>
      <c r="AD24" s="11">
        <f>AB24*0.09</f>
        <v/>
      </c>
      <c r="AE24" s="14">
        <f>AC24*0.09</f>
        <v/>
      </c>
      <c r="AF24" s="11" t="n"/>
      <c r="AG24" s="11" t="n">
        <v>125953.1</v>
      </c>
      <c r="AH24" s="3" t="n"/>
      <c r="AI24" s="3" t="n"/>
      <c r="AJ24" s="14">
        <f>AH24*$B$1</f>
        <v/>
      </c>
      <c r="AK24" s="14">
        <f>AI24*$B$1</f>
        <v/>
      </c>
      <c r="AL24" s="57" t="n"/>
      <c r="AM24" s="57" t="n"/>
      <c r="AN24" s="11">
        <f>AL24*0.09</f>
        <v/>
      </c>
      <c r="AO24" s="14">
        <f>AM24*0.09</f>
        <v/>
      </c>
      <c r="AP24" s="11" t="n"/>
      <c r="AQ24" s="11" t="n">
        <v>125953.1</v>
      </c>
      <c r="AR24" s="3" t="n"/>
      <c r="AS24" s="3" t="n"/>
      <c r="AT24" s="14">
        <f>AR24*$B$1</f>
        <v/>
      </c>
      <c r="AU24" s="14">
        <f>AS24*$B$1</f>
        <v/>
      </c>
      <c r="AV24" s="57" t="n"/>
      <c r="AW24" s="57" t="n"/>
      <c r="AX24" s="14">
        <f>AV24*0.09</f>
        <v/>
      </c>
      <c r="AY24" s="14">
        <f>AW24*0.09</f>
        <v/>
      </c>
      <c r="AZ24" s="11" t="n"/>
      <c r="BA24" s="11" t="n">
        <v>125953.1</v>
      </c>
      <c r="BB24" s="3" t="n"/>
      <c r="BC24" s="3" t="n"/>
      <c r="BD24" s="14">
        <f>BB24*$B$1</f>
        <v/>
      </c>
      <c r="BE24" s="14">
        <f>BC24*$B$1</f>
        <v/>
      </c>
      <c r="BF24" s="57" t="n"/>
      <c r="BG24" s="57" t="n"/>
      <c r="BH24" s="11">
        <f>BF24*0.09</f>
        <v/>
      </c>
      <c r="BI24" s="14">
        <f>BG24*0.09</f>
        <v/>
      </c>
      <c r="BJ24" s="11" t="n"/>
      <c r="BK24" s="11" t="n">
        <v>125953.1</v>
      </c>
      <c r="BL24" s="3" t="n"/>
      <c r="BM24" s="3" t="n"/>
      <c r="BN24" s="14">
        <f>BL24*$B$1</f>
        <v/>
      </c>
      <c r="BO24" s="14">
        <f>BM24*$B$1</f>
        <v/>
      </c>
      <c r="BP24" s="57" t="n"/>
      <c r="BQ24" s="57" t="n"/>
      <c r="BR24" s="11">
        <f>BP24*0.09</f>
        <v/>
      </c>
      <c r="BS24" s="14">
        <f>BQ24*0.09</f>
        <v/>
      </c>
      <c r="BT24" s="11" t="n"/>
      <c r="BU24" s="11" t="n">
        <v>125953.1</v>
      </c>
      <c r="BV24" s="3" t="n"/>
      <c r="BW24" s="3" t="n"/>
      <c r="BX24" s="14">
        <f>BV24*$B$1</f>
        <v/>
      </c>
      <c r="BY24" s="14">
        <f>BW24*$B$1</f>
        <v/>
      </c>
      <c r="BZ24" s="57" t="n"/>
      <c r="CA24" s="57" t="n"/>
      <c r="CB24" s="11">
        <f>BZ24*0.09</f>
        <v/>
      </c>
      <c r="CC24" s="14">
        <f>CA24*0.09</f>
        <v/>
      </c>
      <c r="CE24" s="11" t="n">
        <v>125953.1</v>
      </c>
      <c r="CF24" s="3" t="n"/>
      <c r="CG24" s="3" t="n"/>
      <c r="CH24" s="14">
        <f>CF24*$B$1</f>
        <v/>
      </c>
      <c r="CI24" s="14">
        <f>CG24*$B$1</f>
        <v/>
      </c>
      <c r="CJ24" s="57" t="n"/>
      <c r="CK24" s="57" t="n"/>
      <c r="CL24" s="11">
        <f>CJ24*0.09</f>
        <v/>
      </c>
      <c r="CM24" s="14">
        <f>CK24*0.09</f>
        <v/>
      </c>
      <c r="CO24" s="11" t="n">
        <v>125953.1</v>
      </c>
      <c r="CP24" s="3" t="n"/>
      <c r="CQ24" s="3" t="n"/>
      <c r="CR24" s="14">
        <f>CP24*$B$1</f>
        <v/>
      </c>
      <c r="CS24" s="14">
        <f>CQ24*$B$1</f>
        <v/>
      </c>
      <c r="CT24" s="57" t="n"/>
      <c r="CU24" s="57" t="n"/>
      <c r="CV24" s="11">
        <f>CT24*0.09</f>
        <v/>
      </c>
      <c r="CW24" s="14">
        <f>CU24*0.09</f>
        <v/>
      </c>
      <c r="CX24" s="11" t="n"/>
      <c r="CY24" s="11" t="n">
        <v>125953.1</v>
      </c>
      <c r="CZ24" s="3" t="n"/>
      <c r="DA24" s="3" t="n"/>
      <c r="DB24" s="14">
        <f>CZ24*$B$1</f>
        <v/>
      </c>
      <c r="DC24" s="14">
        <f>DA24*$B$1</f>
        <v/>
      </c>
      <c r="DD24" s="57" t="n"/>
      <c r="DE24" s="57" t="n"/>
      <c r="DF24" s="11">
        <f>DD24*0.09</f>
        <v/>
      </c>
      <c r="DG24" s="14">
        <f>DE24*0.09</f>
        <v/>
      </c>
      <c r="DI24" s="11" t="n">
        <v>125953.1</v>
      </c>
      <c r="DJ24" s="3" t="n"/>
      <c r="DK24" s="3" t="n"/>
      <c r="DL24" s="14">
        <f>DJ24*$B$1</f>
        <v/>
      </c>
      <c r="DM24" s="14">
        <f>DK24*$B$1</f>
        <v/>
      </c>
      <c r="DN24" s="57" t="n"/>
      <c r="DO24" s="57" t="n"/>
      <c r="DP24" s="11">
        <f>DN24*0.09</f>
        <v/>
      </c>
      <c r="DQ24" s="14">
        <f>DO24*0.09</f>
        <v/>
      </c>
      <c r="DR24" s="10" t="n"/>
      <c r="EW24" s="13" t="n"/>
      <c r="EX24" s="13" t="n"/>
      <c r="EY24" s="13" t="n"/>
      <c r="EZ24" s="13" t="n"/>
      <c r="FA24" s="13" t="n"/>
      <c r="FB24" s="13" t="n"/>
      <c r="FC24" s="13" t="n"/>
      <c r="FD24" s="13" t="n"/>
      <c r="FE24" s="13" t="n"/>
      <c r="FF24" s="13" t="n"/>
    </row>
    <row customHeight="1" ht="16.5" r="25" spans="1:162">
      <c r="A25" s="11">
        <f>IF(MOD(ROW(A26),2)=1,0,1)</f>
        <v/>
      </c>
      <c r="B25" s="11" t="n"/>
      <c r="C25" s="11" t="n">
        <v>112265.6</v>
      </c>
      <c r="D25" s="3" t="n"/>
      <c r="E25" s="3" t="n"/>
      <c r="F25" s="14">
        <f>D25*$B$1</f>
        <v/>
      </c>
      <c r="G25" s="14">
        <f>E25*$B$1</f>
        <v/>
      </c>
      <c r="H25" s="1" t="n"/>
      <c r="I25" s="1" t="n"/>
      <c r="J25" s="11">
        <f>H25*0.09</f>
        <v/>
      </c>
      <c r="K25" s="14">
        <f>I25*0.09</f>
        <v/>
      </c>
      <c r="L25" s="11" t="n"/>
      <c r="M25" s="11" t="n">
        <v>112265.6</v>
      </c>
      <c r="N25" s="3" t="n"/>
      <c r="O25" s="3" t="n"/>
      <c r="P25" s="14">
        <f>N25*$B$1</f>
        <v/>
      </c>
      <c r="Q25" s="14">
        <f>O25*$B$1</f>
        <v/>
      </c>
      <c r="R25" s="1" t="n"/>
      <c r="S25" s="1" t="n"/>
      <c r="T25" s="11">
        <f>R25*0.09</f>
        <v/>
      </c>
      <c r="U25" s="14">
        <f>S25*0.09</f>
        <v/>
      </c>
      <c r="V25" s="14" t="n"/>
      <c r="W25" s="11" t="n">
        <v>112265.6</v>
      </c>
      <c r="X25" s="3" t="n"/>
      <c r="Y25" s="3" t="n"/>
      <c r="Z25" s="14">
        <f>X25*$B$1</f>
        <v/>
      </c>
      <c r="AA25" s="14">
        <f>Y25*$B$1</f>
        <v/>
      </c>
      <c r="AB25" s="1" t="n"/>
      <c r="AC25" s="1" t="n"/>
      <c r="AD25" s="11">
        <f>AB25*0.09</f>
        <v/>
      </c>
      <c r="AE25" s="14">
        <f>AC25*0.09</f>
        <v/>
      </c>
      <c r="AF25" s="11" t="n"/>
      <c r="AG25" s="11" t="n">
        <v>112265.6</v>
      </c>
      <c r="AH25" s="3" t="n"/>
      <c r="AI25" s="3" t="n"/>
      <c r="AJ25" s="14">
        <f>AH25*$B$1</f>
        <v/>
      </c>
      <c r="AK25" s="14">
        <f>AI25*$B$1</f>
        <v/>
      </c>
      <c r="AL25" s="57" t="n"/>
      <c r="AM25" s="57" t="n"/>
      <c r="AN25" s="11">
        <f>AL25*0.09</f>
        <v/>
      </c>
      <c r="AO25" s="14">
        <f>AM25*0.09</f>
        <v/>
      </c>
      <c r="AP25" s="11" t="n"/>
      <c r="AQ25" s="11" t="n">
        <v>112265.6</v>
      </c>
      <c r="AR25" s="3" t="n"/>
      <c r="AS25" s="3" t="n"/>
      <c r="AT25" s="14">
        <f>AR25*$B$1</f>
        <v/>
      </c>
      <c r="AU25" s="14">
        <f>AS25*$B$1</f>
        <v/>
      </c>
      <c r="AV25" s="57" t="n"/>
      <c r="AW25" s="57" t="n"/>
      <c r="AX25" s="14">
        <f>AV25*0.09</f>
        <v/>
      </c>
      <c r="AY25" s="14">
        <f>AW25*0.09</f>
        <v/>
      </c>
      <c r="AZ25" s="11" t="n"/>
      <c r="BA25" s="11" t="n">
        <v>112265.6</v>
      </c>
      <c r="BB25" s="3" t="n"/>
      <c r="BC25" s="3" t="n"/>
      <c r="BD25" s="14">
        <f>BB25*$B$1</f>
        <v/>
      </c>
      <c r="BE25" s="14">
        <f>BC25*$B$1</f>
        <v/>
      </c>
      <c r="BF25" s="57" t="n"/>
      <c r="BG25" s="57" t="n"/>
      <c r="BH25" s="11">
        <f>BF25*0.09</f>
        <v/>
      </c>
      <c r="BI25" s="14">
        <f>BG25*0.09</f>
        <v/>
      </c>
      <c r="BJ25" s="11" t="n"/>
      <c r="BK25" s="11" t="n">
        <v>112265.6</v>
      </c>
      <c r="BL25" s="3" t="n"/>
      <c r="BM25" s="3" t="n"/>
      <c r="BN25" s="14">
        <f>BL25*$B$1</f>
        <v/>
      </c>
      <c r="BO25" s="14">
        <f>BM25*$B$1</f>
        <v/>
      </c>
      <c r="BP25" s="57" t="n"/>
      <c r="BQ25" s="57" t="n"/>
      <c r="BR25" s="11">
        <f>BP25*0.09</f>
        <v/>
      </c>
      <c r="BS25" s="14">
        <f>BQ25*0.09</f>
        <v/>
      </c>
      <c r="BT25" s="11" t="n"/>
      <c r="BU25" s="11" t="n">
        <v>112265.6</v>
      </c>
      <c r="BV25" s="3" t="n"/>
      <c r="BW25" s="3" t="n"/>
      <c r="BX25" s="14">
        <f>BV25*$B$1</f>
        <v/>
      </c>
      <c r="BY25" s="14">
        <f>BW25*$B$1</f>
        <v/>
      </c>
      <c r="BZ25" s="57" t="n"/>
      <c r="CA25" s="57" t="n"/>
      <c r="CB25" s="11">
        <f>BZ25*0.09</f>
        <v/>
      </c>
      <c r="CC25" s="14">
        <f>CA25*0.09</f>
        <v/>
      </c>
      <c r="CE25" s="11" t="n">
        <v>112265.6</v>
      </c>
      <c r="CF25" s="3" t="n"/>
      <c r="CG25" s="3" t="n"/>
      <c r="CH25" s="14">
        <f>CF25*$B$1</f>
        <v/>
      </c>
      <c r="CI25" s="14">
        <f>CG25*$B$1</f>
        <v/>
      </c>
      <c r="CJ25" s="57" t="n"/>
      <c r="CK25" s="57" t="n"/>
      <c r="CL25" s="11">
        <f>CJ25*0.09</f>
        <v/>
      </c>
      <c r="CM25" s="14">
        <f>CK25*0.09</f>
        <v/>
      </c>
      <c r="CO25" s="11" t="n">
        <v>112265.6</v>
      </c>
      <c r="CP25" s="3" t="n"/>
      <c r="CQ25" s="3" t="n"/>
      <c r="CR25" s="14">
        <f>CP25*$B$1</f>
        <v/>
      </c>
      <c r="CS25" s="14">
        <f>CQ25*$B$1</f>
        <v/>
      </c>
      <c r="CT25" s="57" t="n"/>
      <c r="CU25" s="57" t="n"/>
      <c r="CV25" s="11">
        <f>CT25*0.09</f>
        <v/>
      </c>
      <c r="CW25" s="14">
        <f>CU25*0.09</f>
        <v/>
      </c>
      <c r="CX25" s="11" t="n"/>
      <c r="CY25" s="11" t="n">
        <v>112265.6</v>
      </c>
      <c r="CZ25" s="3" t="n"/>
      <c r="DA25" s="3" t="n"/>
      <c r="DB25" s="14">
        <f>CZ25*$B$1</f>
        <v/>
      </c>
      <c r="DC25" s="14">
        <f>DA25*$B$1</f>
        <v/>
      </c>
      <c r="DD25" s="57" t="n"/>
      <c r="DE25" s="57" t="n"/>
      <c r="DF25" s="11">
        <f>DD25*0.09</f>
        <v/>
      </c>
      <c r="DG25" s="14">
        <f>DE25*0.09</f>
        <v/>
      </c>
      <c r="DI25" s="11" t="n">
        <v>112265.6</v>
      </c>
      <c r="DJ25" s="3" t="n"/>
      <c r="DK25" s="3" t="n"/>
      <c r="DL25" s="14">
        <f>DJ25*$B$1</f>
        <v/>
      </c>
      <c r="DM25" s="14">
        <f>DK25*$B$1</f>
        <v/>
      </c>
      <c r="DN25" s="57" t="n"/>
      <c r="DO25" s="57" t="n"/>
      <c r="DP25" s="11">
        <f>DN25*0.09</f>
        <v/>
      </c>
      <c r="DQ25" s="14">
        <f>DO25*0.09</f>
        <v/>
      </c>
      <c r="DR25" s="10" t="n"/>
      <c r="EW25" s="13" t="n"/>
      <c r="EX25" s="13" t="n"/>
      <c r="EY25" s="13" t="n"/>
      <c r="EZ25" s="13" t="n"/>
      <c r="FA25" s="13" t="n"/>
      <c r="FB25" s="13" t="n"/>
      <c r="FC25" s="13" t="n"/>
      <c r="FD25" s="13" t="n"/>
      <c r="FE25" s="13" t="n"/>
      <c r="FF25" s="13" t="n"/>
    </row>
    <row r="26" spans="1:162">
      <c r="A26" s="11">
        <f>IF(MOD(ROW(A27),2)=1,0,1)</f>
        <v/>
      </c>
      <c r="B26" s="11" t="n"/>
      <c r="C26" s="11" t="n">
        <v>100078.1</v>
      </c>
      <c r="D26" s="3" t="n"/>
      <c r="E26" s="3" t="n"/>
      <c r="F26" s="14">
        <f>D26*$B$1</f>
        <v/>
      </c>
      <c r="G26" s="14">
        <f>E26*$B$1</f>
        <v/>
      </c>
      <c r="H26" s="1" t="n"/>
      <c r="I26" s="1" t="n"/>
      <c r="J26" s="11">
        <f>H26*0.09</f>
        <v/>
      </c>
      <c r="K26" s="14">
        <f>I26*0.09</f>
        <v/>
      </c>
      <c r="L26" s="11" t="n"/>
      <c r="M26" s="11" t="n">
        <v>100078.1</v>
      </c>
      <c r="N26" s="3" t="n"/>
      <c r="O26" s="3" t="n"/>
      <c r="P26" s="14">
        <f>N26*$B$1</f>
        <v/>
      </c>
      <c r="Q26" s="14">
        <f>O26*$B$1</f>
        <v/>
      </c>
      <c r="R26" s="1" t="n"/>
      <c r="S26" s="1" t="n"/>
      <c r="T26" s="11">
        <f>R26*0.09</f>
        <v/>
      </c>
      <c r="U26" s="14">
        <f>S26*0.09</f>
        <v/>
      </c>
      <c r="V26" s="14" t="n"/>
      <c r="W26" s="11" t="n">
        <v>100078.1</v>
      </c>
      <c r="X26" s="3" t="n"/>
      <c r="Y26" s="3" t="n"/>
      <c r="Z26" s="14">
        <f>X26*$B$1</f>
        <v/>
      </c>
      <c r="AA26" s="14">
        <f>Y26*$B$1</f>
        <v/>
      </c>
      <c r="AB26" s="1" t="n"/>
      <c r="AC26" s="1" t="n"/>
      <c r="AD26" s="11">
        <f>AB26*0.09</f>
        <v/>
      </c>
      <c r="AE26" s="14">
        <f>AC26*0.09</f>
        <v/>
      </c>
      <c r="AF26" s="11" t="n"/>
      <c r="AG26" s="11" t="n">
        <v>100078.1</v>
      </c>
      <c r="AH26" s="3" t="n"/>
      <c r="AI26" s="3" t="n"/>
      <c r="AJ26" s="14">
        <f>AH26*$B$1</f>
        <v/>
      </c>
      <c r="AK26" s="14">
        <f>AI26*$B$1</f>
        <v/>
      </c>
      <c r="AL26" s="57" t="n"/>
      <c r="AM26" s="57" t="n"/>
      <c r="AN26" s="11">
        <f>AL26*0.09</f>
        <v/>
      </c>
      <c r="AO26" s="14">
        <f>AM26*0.09</f>
        <v/>
      </c>
      <c r="AP26" s="11" t="n"/>
      <c r="AQ26" s="11" t="n">
        <v>100078.1</v>
      </c>
      <c r="AR26" s="3" t="n"/>
      <c r="AS26" s="3" t="n"/>
      <c r="AT26" s="14">
        <f>AR26*$B$1</f>
        <v/>
      </c>
      <c r="AU26" s="14">
        <f>AS26*$B$1</f>
        <v/>
      </c>
      <c r="AV26" s="57" t="n"/>
      <c r="AW26" s="57" t="n"/>
      <c r="AX26" s="14">
        <f>AV26*0.09</f>
        <v/>
      </c>
      <c r="AY26" s="14">
        <f>AW26*0.09</f>
        <v/>
      </c>
      <c r="AZ26" s="11" t="n"/>
      <c r="BA26" s="11" t="n">
        <v>100078.1</v>
      </c>
      <c r="BB26" s="3" t="n"/>
      <c r="BC26" s="3" t="n"/>
      <c r="BD26" s="14">
        <f>BB26*$B$1</f>
        <v/>
      </c>
      <c r="BE26" s="14">
        <f>BC26*$B$1</f>
        <v/>
      </c>
      <c r="BF26" s="57" t="n"/>
      <c r="BG26" s="57" t="n"/>
      <c r="BH26" s="11">
        <f>BF26*0.09</f>
        <v/>
      </c>
      <c r="BI26" s="14">
        <f>BG26*0.09</f>
        <v/>
      </c>
      <c r="BJ26" s="11" t="n"/>
      <c r="BK26" s="11" t="n">
        <v>100078.1</v>
      </c>
      <c r="BL26" s="3" t="n"/>
      <c r="BM26" s="3" t="n"/>
      <c r="BN26" s="14">
        <f>BL26*$B$1</f>
        <v/>
      </c>
      <c r="BO26" s="14">
        <f>BM26*$B$1</f>
        <v/>
      </c>
      <c r="BP26" s="57" t="n"/>
      <c r="BQ26" s="57" t="n"/>
      <c r="BR26" s="11">
        <f>BP26*0.09</f>
        <v/>
      </c>
      <c r="BS26" s="14">
        <f>BQ26*0.09</f>
        <v/>
      </c>
      <c r="BT26" s="11" t="n"/>
      <c r="BU26" s="11" t="n">
        <v>100078.1</v>
      </c>
      <c r="BV26" s="3" t="n"/>
      <c r="BW26" s="3" t="n"/>
      <c r="BX26" s="14">
        <f>BV26*$B$1</f>
        <v/>
      </c>
      <c r="BY26" s="14">
        <f>BW26*$B$1</f>
        <v/>
      </c>
      <c r="BZ26" s="57" t="n"/>
      <c r="CA26" s="57" t="n"/>
      <c r="CB26" s="11">
        <f>BZ26*0.09</f>
        <v/>
      </c>
      <c r="CC26" s="14">
        <f>CA26*0.09</f>
        <v/>
      </c>
      <c r="CE26" s="11" t="n">
        <v>100078.1</v>
      </c>
      <c r="CF26" s="3" t="n"/>
      <c r="CG26" s="3" t="n"/>
      <c r="CH26" s="14">
        <f>CF26*$B$1</f>
        <v/>
      </c>
      <c r="CI26" s="14">
        <f>CG26*$B$1</f>
        <v/>
      </c>
      <c r="CJ26" s="57" t="n"/>
      <c r="CK26" s="57" t="n"/>
      <c r="CL26" s="11">
        <f>CJ26*0.09</f>
        <v/>
      </c>
      <c r="CM26" s="14">
        <f>CK26*0.09</f>
        <v/>
      </c>
      <c r="CO26" s="11" t="n">
        <v>100078.1</v>
      </c>
      <c r="CP26" s="3" t="n"/>
      <c r="CQ26" s="3" t="n"/>
      <c r="CR26" s="14">
        <f>CP26*$B$1</f>
        <v/>
      </c>
      <c r="CS26" s="14">
        <f>CQ26*$B$1</f>
        <v/>
      </c>
      <c r="CT26" s="57" t="n"/>
      <c r="CU26" s="57" t="n"/>
      <c r="CV26" s="11">
        <f>CT26*0.09</f>
        <v/>
      </c>
      <c r="CW26" s="14">
        <f>CU26*0.09</f>
        <v/>
      </c>
      <c r="CX26" s="11" t="n"/>
      <c r="CY26" s="11" t="n">
        <v>100078.1</v>
      </c>
      <c r="CZ26" s="3" t="n"/>
      <c r="DA26" s="3" t="n"/>
      <c r="DB26" s="14">
        <f>CZ26*$B$1</f>
        <v/>
      </c>
      <c r="DC26" s="14">
        <f>DA26*$B$1</f>
        <v/>
      </c>
      <c r="DD26" s="57" t="n"/>
      <c r="DE26" s="57" t="n"/>
      <c r="DF26" s="11">
        <f>DD26*0.09</f>
        <v/>
      </c>
      <c r="DG26" s="14">
        <f>DE26*0.09</f>
        <v/>
      </c>
      <c r="DI26" s="11" t="n">
        <v>100078.1</v>
      </c>
      <c r="DJ26" s="3" t="n"/>
      <c r="DK26" s="3" t="n"/>
      <c r="DL26" s="14">
        <f>DJ26*$B$1</f>
        <v/>
      </c>
      <c r="DM26" s="14">
        <f>DK26*$B$1</f>
        <v/>
      </c>
      <c r="DN26" s="57" t="n"/>
      <c r="DO26" s="57" t="n"/>
      <c r="DP26" s="11">
        <f>DN26*0.09</f>
        <v/>
      </c>
      <c r="DQ26" s="14">
        <f>DO26*0.09</f>
        <v/>
      </c>
      <c r="DR26" s="10" t="n"/>
      <c r="EW26" s="13" t="n"/>
      <c r="EX26" s="13" t="n"/>
      <c r="EY26" s="13" t="n"/>
      <c r="EZ26" s="13" t="n"/>
      <c r="FA26" s="13" t="n"/>
      <c r="FB26" s="13" t="n"/>
      <c r="FC26" s="13" t="n"/>
      <c r="FD26" s="13" t="n"/>
      <c r="FE26" s="13" t="n"/>
      <c r="FF26" s="13" t="n"/>
    </row>
    <row customHeight="1" ht="16.5" r="27" spans="1:162">
      <c r="A27" s="11">
        <f>IF(MOD(ROW(A28),2)=1,0,1)</f>
        <v/>
      </c>
      <c r="B27" s="11" t="n"/>
      <c r="C27" s="11" t="n">
        <v>89203.13</v>
      </c>
      <c r="D27" s="3" t="n"/>
      <c r="E27" s="3" t="n"/>
      <c r="F27" s="14">
        <f>D27*$B$1</f>
        <v/>
      </c>
      <c r="G27" s="14">
        <f>E27*$B$1</f>
        <v/>
      </c>
      <c r="H27" s="1" t="n"/>
      <c r="I27" s="1" t="n"/>
      <c r="J27" s="11">
        <f>H27*0.09</f>
        <v/>
      </c>
      <c r="K27" s="14">
        <f>I27*0.09</f>
        <v/>
      </c>
      <c r="L27" s="11" t="n"/>
      <c r="M27" s="11" t="n">
        <v>89203.13</v>
      </c>
      <c r="N27" s="3" t="n"/>
      <c r="O27" s="3" t="n"/>
      <c r="P27" s="14">
        <f>N27*$B$1</f>
        <v/>
      </c>
      <c r="Q27" s="14">
        <f>O27*$B$1</f>
        <v/>
      </c>
      <c r="R27" s="1" t="n"/>
      <c r="S27" s="1" t="n"/>
      <c r="T27" s="11">
        <f>R27*0.09</f>
        <v/>
      </c>
      <c r="U27" s="14">
        <f>S27*0.09</f>
        <v/>
      </c>
      <c r="V27" s="14" t="n"/>
      <c r="W27" s="11" t="n">
        <v>89203.13</v>
      </c>
      <c r="X27" s="3" t="n"/>
      <c r="Y27" s="3" t="n"/>
      <c r="Z27" s="14">
        <f>X27*$B$1</f>
        <v/>
      </c>
      <c r="AA27" s="14">
        <f>Y27*$B$1</f>
        <v/>
      </c>
      <c r="AB27" s="1" t="n"/>
      <c r="AC27" s="1" t="n"/>
      <c r="AD27" s="11">
        <f>AB27*0.09</f>
        <v/>
      </c>
      <c r="AE27" s="14">
        <f>AC27*0.09</f>
        <v/>
      </c>
      <c r="AF27" s="11" t="n"/>
      <c r="AG27" s="11" t="n">
        <v>89203.13</v>
      </c>
      <c r="AH27" s="3" t="n"/>
      <c r="AI27" s="3" t="n"/>
      <c r="AJ27" s="14">
        <f>AH27*$B$1</f>
        <v/>
      </c>
      <c r="AK27" s="14">
        <f>AI27*$B$1</f>
        <v/>
      </c>
      <c r="AL27" s="57" t="n"/>
      <c r="AM27" s="57" t="n"/>
      <c r="AN27" s="11">
        <f>AL27*0.09</f>
        <v/>
      </c>
      <c r="AO27" s="14">
        <f>AM27*0.09</f>
        <v/>
      </c>
      <c r="AP27" s="11" t="n"/>
      <c r="AQ27" s="11" t="n">
        <v>89203.13</v>
      </c>
      <c r="AR27" s="3" t="n"/>
      <c r="AS27" s="3" t="n"/>
      <c r="AT27" s="14">
        <f>AR27*$B$1</f>
        <v/>
      </c>
      <c r="AU27" s="14">
        <f>AS27*$B$1</f>
        <v/>
      </c>
      <c r="AV27" s="57" t="n"/>
      <c r="AW27" s="57" t="n"/>
      <c r="AX27" s="14">
        <f>AV27*0.09</f>
        <v/>
      </c>
      <c r="AY27" s="14">
        <f>AW27*0.09</f>
        <v/>
      </c>
      <c r="AZ27" s="11" t="n"/>
      <c r="BA27" s="11" t="n">
        <v>89203.13</v>
      </c>
      <c r="BB27" s="3" t="n"/>
      <c r="BC27" s="3" t="n"/>
      <c r="BD27" s="14">
        <f>BB27*$B$1</f>
        <v/>
      </c>
      <c r="BE27" s="14">
        <f>BC27*$B$1</f>
        <v/>
      </c>
      <c r="BF27" s="57" t="n"/>
      <c r="BG27" s="57" t="n"/>
      <c r="BH27" s="11">
        <f>BF27*0.09</f>
        <v/>
      </c>
      <c r="BI27" s="14">
        <f>BG27*0.09</f>
        <v/>
      </c>
      <c r="BJ27" s="11" t="n"/>
      <c r="BK27" s="11" t="n">
        <v>89203.13</v>
      </c>
      <c r="BL27" s="3" t="n"/>
      <c r="BM27" s="3" t="n"/>
      <c r="BN27" s="14">
        <f>BL27*$B$1</f>
        <v/>
      </c>
      <c r="BO27" s="14">
        <f>BM27*$B$1</f>
        <v/>
      </c>
      <c r="BP27" s="57" t="n"/>
      <c r="BQ27" s="57" t="n"/>
      <c r="BR27" s="11">
        <f>BP27*0.09</f>
        <v/>
      </c>
      <c r="BS27" s="14">
        <f>BQ27*0.09</f>
        <v/>
      </c>
      <c r="BT27" s="11" t="n"/>
      <c r="BU27" s="11" t="n">
        <v>89203.13</v>
      </c>
      <c r="BV27" s="3" t="n"/>
      <c r="BW27" s="3" t="n"/>
      <c r="BX27" s="14">
        <f>BV27*$B$1</f>
        <v/>
      </c>
      <c r="BY27" s="14">
        <f>BW27*$B$1</f>
        <v/>
      </c>
      <c r="BZ27" s="57" t="n"/>
      <c r="CA27" s="57" t="n"/>
      <c r="CB27" s="11">
        <f>BZ27*0.09</f>
        <v/>
      </c>
      <c r="CC27" s="14">
        <f>CA27*0.09</f>
        <v/>
      </c>
      <c r="CE27" s="11" t="n">
        <v>89203.13</v>
      </c>
      <c r="CF27" s="3" t="n"/>
      <c r="CG27" s="3" t="n"/>
      <c r="CH27" s="14">
        <f>CF27*$B$1</f>
        <v/>
      </c>
      <c r="CI27" s="14">
        <f>CG27*$B$1</f>
        <v/>
      </c>
      <c r="CJ27" s="57" t="n"/>
      <c r="CK27" s="57" t="n"/>
      <c r="CL27" s="11">
        <f>CJ27*0.09</f>
        <v/>
      </c>
      <c r="CM27" s="14">
        <f>CK27*0.09</f>
        <v/>
      </c>
      <c r="CO27" s="11" t="n">
        <v>89203.13</v>
      </c>
      <c r="CP27" s="3" t="n"/>
      <c r="CQ27" s="3" t="n"/>
      <c r="CR27" s="14">
        <f>CP27*$B$1</f>
        <v/>
      </c>
      <c r="CS27" s="14">
        <f>CQ27*$B$1</f>
        <v/>
      </c>
      <c r="CT27" s="57" t="n"/>
      <c r="CU27" s="57" t="n"/>
      <c r="CV27" s="11">
        <f>CT27*0.09</f>
        <v/>
      </c>
      <c r="CW27" s="14">
        <f>CU27*0.09</f>
        <v/>
      </c>
      <c r="CX27" s="11" t="n"/>
      <c r="CY27" s="11" t="n">
        <v>89203.13</v>
      </c>
      <c r="CZ27" s="3" t="n"/>
      <c r="DA27" s="3" t="n"/>
      <c r="DB27" s="14">
        <f>CZ27*$B$1</f>
        <v/>
      </c>
      <c r="DC27" s="14">
        <f>DA27*$B$1</f>
        <v/>
      </c>
      <c r="DD27" s="57" t="n"/>
      <c r="DE27" s="57" t="n"/>
      <c r="DF27" s="11">
        <f>DD27*0.09</f>
        <v/>
      </c>
      <c r="DG27" s="14">
        <f>DE27*0.09</f>
        <v/>
      </c>
      <c r="DI27" s="11" t="n">
        <v>89203.13</v>
      </c>
      <c r="DJ27" s="3" t="n"/>
      <c r="DK27" s="3" t="n"/>
      <c r="DL27" s="14">
        <f>DJ27*$B$1</f>
        <v/>
      </c>
      <c r="DM27" s="14">
        <f>DK27*$B$1</f>
        <v/>
      </c>
      <c r="DN27" s="57" t="n"/>
      <c r="DO27" s="57" t="n"/>
      <c r="DP27" s="11">
        <f>DN27*0.09</f>
        <v/>
      </c>
      <c r="DQ27" s="14">
        <f>DO27*0.09</f>
        <v/>
      </c>
      <c r="DR27" s="10" t="n"/>
      <c r="EW27" s="13" t="n"/>
      <c r="EX27" s="13" t="n"/>
      <c r="EY27" s="13" t="n"/>
      <c r="EZ27" s="13" t="n"/>
      <c r="FA27" s="13" t="n"/>
      <c r="FB27" s="13" t="n"/>
      <c r="FC27" s="13" t="n"/>
      <c r="FD27" s="13" t="n"/>
      <c r="FE27" s="13" t="n"/>
      <c r="FF27" s="13" t="n"/>
    </row>
    <row r="28" spans="1:162">
      <c r="A28" s="11">
        <f>IF(MOD(ROW(A29),2)=1,0,1)</f>
        <v/>
      </c>
      <c r="B28" s="11" t="n"/>
      <c r="C28" s="11" t="n">
        <v>79453.13</v>
      </c>
      <c r="D28" s="3" t="n"/>
      <c r="E28" s="3" t="n"/>
      <c r="F28" s="14">
        <f>D28*$B$1</f>
        <v/>
      </c>
      <c r="G28" s="14">
        <f>E28*$B$1</f>
        <v/>
      </c>
      <c r="H28" s="1" t="n"/>
      <c r="I28" s="1" t="n"/>
      <c r="J28" s="11">
        <f>H28*0.09</f>
        <v/>
      </c>
      <c r="K28" s="14">
        <f>I28*0.09</f>
        <v/>
      </c>
      <c r="L28" s="11" t="n"/>
      <c r="M28" s="11" t="n">
        <v>79453.13</v>
      </c>
      <c r="N28" s="3" t="n"/>
      <c r="O28" s="3" t="n"/>
      <c r="P28" s="14">
        <f>N28*$B$1</f>
        <v/>
      </c>
      <c r="Q28" s="14">
        <f>O28*$B$1</f>
        <v/>
      </c>
      <c r="R28" s="1" t="n"/>
      <c r="S28" s="1" t="n"/>
      <c r="T28" s="11">
        <f>R28*0.09</f>
        <v/>
      </c>
      <c r="U28" s="14">
        <f>S28*0.09</f>
        <v/>
      </c>
      <c r="V28" s="14" t="n"/>
      <c r="W28" s="11" t="n">
        <v>79453.13</v>
      </c>
      <c r="X28" s="3" t="n"/>
      <c r="Y28" s="3" t="n"/>
      <c r="Z28" s="14">
        <f>X28*$B$1</f>
        <v/>
      </c>
      <c r="AA28" s="14">
        <f>Y28*$B$1</f>
        <v/>
      </c>
      <c r="AB28" s="1" t="n"/>
      <c r="AC28" s="1" t="n"/>
      <c r="AD28" s="11">
        <f>AB28*0.09</f>
        <v/>
      </c>
      <c r="AE28" s="14">
        <f>AC28*0.09</f>
        <v/>
      </c>
      <c r="AF28" s="11" t="n"/>
      <c r="AG28" s="11" t="n">
        <v>79453.13</v>
      </c>
      <c r="AH28" s="3" t="n"/>
      <c r="AI28" s="3" t="n"/>
      <c r="AJ28" s="14">
        <f>AH28*$B$1</f>
        <v/>
      </c>
      <c r="AK28" s="14">
        <f>AI28*$B$1</f>
        <v/>
      </c>
      <c r="AL28" s="57" t="n"/>
      <c r="AM28" s="57" t="n"/>
      <c r="AN28" s="11">
        <f>AL28*0.09</f>
        <v/>
      </c>
      <c r="AO28" s="14">
        <f>AM28*0.09</f>
        <v/>
      </c>
      <c r="AP28" s="11" t="n"/>
      <c r="AQ28" s="11" t="n">
        <v>79453.13</v>
      </c>
      <c r="AR28" s="3" t="n"/>
      <c r="AS28" s="3" t="n"/>
      <c r="AT28" s="14">
        <f>AR28*$B$1</f>
        <v/>
      </c>
      <c r="AU28" s="14">
        <f>AS28*$B$1</f>
        <v/>
      </c>
      <c r="AV28" s="57" t="n"/>
      <c r="AW28" s="57" t="n"/>
      <c r="AX28" s="14">
        <f>AV28*0.09</f>
        <v/>
      </c>
      <c r="AY28" s="14">
        <f>AW28*0.09</f>
        <v/>
      </c>
      <c r="AZ28" s="11" t="n"/>
      <c r="BA28" s="11" t="n">
        <v>79453.13</v>
      </c>
      <c r="BB28" s="3" t="n"/>
      <c r="BC28" s="3" t="n"/>
      <c r="BD28" s="14">
        <f>BB28*$B$1</f>
        <v/>
      </c>
      <c r="BE28" s="14">
        <f>BC28*$B$1</f>
        <v/>
      </c>
      <c r="BF28" s="57" t="n"/>
      <c r="BG28" s="57" t="n"/>
      <c r="BH28" s="11">
        <f>BF28*0.09</f>
        <v/>
      </c>
      <c r="BI28" s="14">
        <f>BG28*0.09</f>
        <v/>
      </c>
      <c r="BJ28" s="11" t="n"/>
      <c r="BK28" s="11" t="n">
        <v>79453.13</v>
      </c>
      <c r="BL28" s="3" t="n"/>
      <c r="BM28" s="3" t="n"/>
      <c r="BN28" s="14">
        <f>BL28*$B$1</f>
        <v/>
      </c>
      <c r="BO28" s="14">
        <f>BM28*$B$1</f>
        <v/>
      </c>
      <c r="BP28" s="57" t="n"/>
      <c r="BQ28" s="57" t="n"/>
      <c r="BR28" s="11">
        <f>BP28*0.09</f>
        <v/>
      </c>
      <c r="BS28" s="14">
        <f>BQ28*0.09</f>
        <v/>
      </c>
      <c r="BT28" s="11" t="n"/>
      <c r="BU28" s="11" t="n">
        <v>79453.13</v>
      </c>
      <c r="BV28" s="3" t="n"/>
      <c r="BW28" s="3" t="n"/>
      <c r="BX28" s="14">
        <f>BV28*$B$1</f>
        <v/>
      </c>
      <c r="BY28" s="14">
        <f>BW28*$B$1</f>
        <v/>
      </c>
      <c r="BZ28" s="57" t="n"/>
      <c r="CA28" s="57" t="n"/>
      <c r="CB28" s="11">
        <f>BZ28*0.09</f>
        <v/>
      </c>
      <c r="CC28" s="14">
        <f>CA28*0.09</f>
        <v/>
      </c>
      <c r="CE28" s="11" t="n">
        <v>79453.13</v>
      </c>
      <c r="CF28" s="3" t="n"/>
      <c r="CG28" s="3" t="n"/>
      <c r="CH28" s="14">
        <f>CF28*$B$1</f>
        <v/>
      </c>
      <c r="CI28" s="14">
        <f>CG28*$B$1</f>
        <v/>
      </c>
      <c r="CJ28" s="57" t="n"/>
      <c r="CK28" s="57" t="n"/>
      <c r="CL28" s="11">
        <f>CJ28*0.09</f>
        <v/>
      </c>
      <c r="CM28" s="14">
        <f>CK28*0.09</f>
        <v/>
      </c>
      <c r="CO28" s="11" t="n">
        <v>79453.13</v>
      </c>
      <c r="CP28" s="3" t="n"/>
      <c r="CQ28" s="3" t="n"/>
      <c r="CR28" s="14">
        <f>CP28*$B$1</f>
        <v/>
      </c>
      <c r="CS28" s="14">
        <f>CQ28*$B$1</f>
        <v/>
      </c>
      <c r="CT28" s="57" t="n"/>
      <c r="CU28" s="57" t="n"/>
      <c r="CV28" s="11">
        <f>CT28*0.09</f>
        <v/>
      </c>
      <c r="CW28" s="14">
        <f>CU28*0.09</f>
        <v/>
      </c>
      <c r="CX28" s="11" t="n"/>
      <c r="CY28" s="11" t="n">
        <v>79453.13</v>
      </c>
      <c r="CZ28" s="3" t="n"/>
      <c r="DA28" s="3" t="n"/>
      <c r="DB28" s="14">
        <f>CZ28*$B$1</f>
        <v/>
      </c>
      <c r="DC28" s="14">
        <f>DA28*$B$1</f>
        <v/>
      </c>
      <c r="DD28" s="57" t="n"/>
      <c r="DE28" s="57" t="n"/>
      <c r="DF28" s="11">
        <f>DD28*0.09</f>
        <v/>
      </c>
      <c r="DG28" s="14">
        <f>DE28*0.09</f>
        <v/>
      </c>
      <c r="DI28" s="11" t="n">
        <v>79453.13</v>
      </c>
      <c r="DJ28" s="3" t="n"/>
      <c r="DK28" s="3" t="n"/>
      <c r="DL28" s="14">
        <f>DJ28*$B$1</f>
        <v/>
      </c>
      <c r="DM28" s="14">
        <f>DK28*$B$1</f>
        <v/>
      </c>
      <c r="DN28" s="57" t="n"/>
      <c r="DO28" s="57" t="n"/>
      <c r="DP28" s="11">
        <f>DN28*0.09</f>
        <v/>
      </c>
      <c r="DQ28" s="14">
        <f>DO28*0.09</f>
        <v/>
      </c>
      <c r="DR28" s="10" t="n"/>
      <c r="EW28" s="13" t="n"/>
      <c r="EX28" s="13" t="n"/>
      <c r="EY28" s="13" t="n"/>
      <c r="EZ28" s="13" t="n"/>
      <c r="FA28" s="13" t="n"/>
      <c r="FB28" s="13" t="n"/>
      <c r="FC28" s="13" t="n"/>
      <c r="FD28" s="13" t="n"/>
      <c r="FE28" s="13" t="n"/>
      <c r="FF28" s="13" t="n"/>
    </row>
    <row customHeight="1" ht="16.5" r="29" spans="1:162">
      <c r="A29" s="11">
        <f>IF(MOD(ROW(A30),2)=1,0,1)</f>
        <v/>
      </c>
      <c r="B29" s="11" t="n"/>
      <c r="C29" s="11" t="n">
        <v>70828.13</v>
      </c>
      <c r="D29" s="3" t="n"/>
      <c r="E29" s="3" t="n"/>
      <c r="F29" s="14">
        <f>D29*$B$1</f>
        <v/>
      </c>
      <c r="G29" s="14">
        <f>E29*$B$1</f>
        <v/>
      </c>
      <c r="H29" s="1" t="n"/>
      <c r="I29" s="1" t="n"/>
      <c r="J29" s="11">
        <f>H29*0.09</f>
        <v/>
      </c>
      <c r="K29" s="14">
        <f>I29*0.09</f>
        <v/>
      </c>
      <c r="L29" s="11" t="n"/>
      <c r="M29" s="11" t="n">
        <v>70828.13</v>
      </c>
      <c r="N29" s="3" t="n"/>
      <c r="O29" s="3" t="n"/>
      <c r="P29" s="14">
        <f>N29*$B$1</f>
        <v/>
      </c>
      <c r="Q29" s="14">
        <f>O29*$B$1</f>
        <v/>
      </c>
      <c r="R29" s="1" t="n"/>
      <c r="S29" s="1" t="n"/>
      <c r="T29" s="11">
        <f>R29*0.09</f>
        <v/>
      </c>
      <c r="U29" s="14">
        <f>S29*0.09</f>
        <v/>
      </c>
      <c r="V29" s="14" t="n"/>
      <c r="W29" s="11" t="n">
        <v>70828.13</v>
      </c>
      <c r="X29" s="3" t="n"/>
      <c r="Y29" s="3" t="n"/>
      <c r="Z29" s="14">
        <f>X29*$B$1</f>
        <v/>
      </c>
      <c r="AA29" s="14">
        <f>Y29*$B$1</f>
        <v/>
      </c>
      <c r="AB29" s="1" t="n"/>
      <c r="AC29" s="1" t="n"/>
      <c r="AD29" s="11">
        <f>AB29*0.09</f>
        <v/>
      </c>
      <c r="AE29" s="14">
        <f>AC29*0.09</f>
        <v/>
      </c>
      <c r="AF29" s="11" t="n"/>
      <c r="AG29" s="11" t="n">
        <v>70828.13</v>
      </c>
      <c r="AH29" s="3" t="n"/>
      <c r="AI29" s="3" t="n"/>
      <c r="AJ29" s="14">
        <f>AH29*$B$1</f>
        <v/>
      </c>
      <c r="AK29" s="14">
        <f>AI29*$B$1</f>
        <v/>
      </c>
      <c r="AL29" s="57" t="n"/>
      <c r="AM29" s="57" t="n"/>
      <c r="AN29" s="11">
        <f>AL29*0.09</f>
        <v/>
      </c>
      <c r="AO29" s="14">
        <f>AM29*0.09</f>
        <v/>
      </c>
      <c r="AP29" s="11" t="n"/>
      <c r="AQ29" s="11" t="n">
        <v>70828.13</v>
      </c>
      <c r="AR29" s="3" t="n"/>
      <c r="AS29" s="3" t="n"/>
      <c r="AT29" s="14">
        <f>AR29*$B$1</f>
        <v/>
      </c>
      <c r="AU29" s="14">
        <f>AS29*$B$1</f>
        <v/>
      </c>
      <c r="AV29" s="57" t="n"/>
      <c r="AW29" s="57" t="n"/>
      <c r="AX29" s="14">
        <f>AV29*0.09</f>
        <v/>
      </c>
      <c r="AY29" s="14">
        <f>AW29*0.09</f>
        <v/>
      </c>
      <c r="AZ29" s="11" t="n"/>
      <c r="BA29" s="11" t="n">
        <v>70828.13</v>
      </c>
      <c r="BB29" s="3" t="n"/>
      <c r="BC29" s="3" t="n"/>
      <c r="BD29" s="14">
        <f>BB29*$B$1</f>
        <v/>
      </c>
      <c r="BE29" s="14">
        <f>BC29*$B$1</f>
        <v/>
      </c>
      <c r="BF29" s="57" t="n"/>
      <c r="BG29" s="57" t="n"/>
      <c r="BH29" s="11">
        <f>BF29*0.09</f>
        <v/>
      </c>
      <c r="BI29" s="14">
        <f>BG29*0.09</f>
        <v/>
      </c>
      <c r="BJ29" s="11" t="n"/>
      <c r="BK29" s="11" t="n">
        <v>70828.13</v>
      </c>
      <c r="BL29" s="3" t="n"/>
      <c r="BM29" s="3" t="n"/>
      <c r="BN29" s="14">
        <f>BL29*$B$1</f>
        <v/>
      </c>
      <c r="BO29" s="14">
        <f>BM29*$B$1</f>
        <v/>
      </c>
      <c r="BP29" s="57" t="n"/>
      <c r="BQ29" s="57" t="n"/>
      <c r="BR29" s="11">
        <f>BP29*0.09</f>
        <v/>
      </c>
      <c r="BS29" s="14">
        <f>BQ29*0.09</f>
        <v/>
      </c>
      <c r="BT29" s="11" t="n"/>
      <c r="BU29" s="11" t="n">
        <v>70828.13</v>
      </c>
      <c r="BV29" s="3" t="n"/>
      <c r="BW29" s="3" t="n"/>
      <c r="BX29" s="14">
        <f>BV29*$B$1</f>
        <v/>
      </c>
      <c r="BY29" s="14">
        <f>BW29*$B$1</f>
        <v/>
      </c>
      <c r="BZ29" s="57" t="n"/>
      <c r="CA29" s="57" t="n"/>
      <c r="CB29" s="11">
        <f>BZ29*0.09</f>
        <v/>
      </c>
      <c r="CC29" s="14">
        <f>CA29*0.09</f>
        <v/>
      </c>
      <c r="CE29" s="11" t="n">
        <v>70828.13</v>
      </c>
      <c r="CF29" s="3" t="n"/>
      <c r="CG29" s="3" t="n"/>
      <c r="CH29" s="14">
        <f>CF29*$B$1</f>
        <v/>
      </c>
      <c r="CI29" s="14">
        <f>CG29*$B$1</f>
        <v/>
      </c>
      <c r="CJ29" s="57" t="n"/>
      <c r="CK29" s="57" t="n"/>
      <c r="CL29" s="11">
        <f>CJ29*0.09</f>
        <v/>
      </c>
      <c r="CM29" s="14">
        <f>CK29*0.09</f>
        <v/>
      </c>
      <c r="CO29" s="11" t="n">
        <v>70828.13</v>
      </c>
      <c r="CP29" s="3" t="n"/>
      <c r="CQ29" s="3" t="n"/>
      <c r="CR29" s="14">
        <f>CP29*$B$1</f>
        <v/>
      </c>
      <c r="CS29" s="14">
        <f>CQ29*$B$1</f>
        <v/>
      </c>
      <c r="CT29" s="57" t="n"/>
      <c r="CU29" s="57" t="n"/>
      <c r="CV29" s="11">
        <f>CT29*0.09</f>
        <v/>
      </c>
      <c r="CW29" s="14">
        <f>CU29*0.09</f>
        <v/>
      </c>
      <c r="CX29" s="11" t="n"/>
      <c r="CY29" s="11" t="n">
        <v>70828.13</v>
      </c>
      <c r="CZ29" s="3" t="n"/>
      <c r="DA29" s="3" t="n"/>
      <c r="DB29" s="14">
        <f>CZ29*$B$1</f>
        <v/>
      </c>
      <c r="DC29" s="14">
        <f>DA29*$B$1</f>
        <v/>
      </c>
      <c r="DD29" s="57" t="n"/>
      <c r="DE29" s="57" t="n"/>
      <c r="DF29" s="11">
        <f>DD29*0.09</f>
        <v/>
      </c>
      <c r="DG29" s="14">
        <f>DE29*0.09</f>
        <v/>
      </c>
      <c r="DI29" s="11" t="n">
        <v>70828.13</v>
      </c>
      <c r="DJ29" s="3" t="n"/>
      <c r="DK29" s="3" t="n"/>
      <c r="DL29" s="14">
        <f>DJ29*$B$1</f>
        <v/>
      </c>
      <c r="DM29" s="14">
        <f>DK29*$B$1</f>
        <v/>
      </c>
      <c r="DN29" s="57" t="n"/>
      <c r="DO29" s="57" t="n"/>
      <c r="DP29" s="11">
        <f>DN29*0.09</f>
        <v/>
      </c>
      <c r="DQ29" s="14">
        <f>DO29*0.09</f>
        <v/>
      </c>
      <c r="DR29" s="10" t="n"/>
      <c r="EW29" s="13" t="n"/>
      <c r="EX29" s="13" t="n"/>
      <c r="EY29" s="13" t="n"/>
      <c r="EZ29" s="13" t="n"/>
      <c r="FA29" s="13" t="n"/>
      <c r="FB29" s="13" t="n"/>
      <c r="FC29" s="13" t="n"/>
      <c r="FD29" s="13" t="n"/>
      <c r="FE29" s="13" t="n"/>
      <c r="FF29" s="13" t="n"/>
    </row>
    <row r="30" spans="1:162">
      <c r="A30" s="11">
        <f>IF(MOD(ROW(A31),2)=1,0,1)</f>
        <v/>
      </c>
      <c r="B30" s="11" t="n"/>
      <c r="C30" s="11" t="n">
        <v>63140.62</v>
      </c>
      <c r="D30" s="3" t="n"/>
      <c r="E30" s="3" t="n"/>
      <c r="F30" s="14">
        <f>D30*$B$1</f>
        <v/>
      </c>
      <c r="G30" s="14">
        <f>E30*$B$1</f>
        <v/>
      </c>
      <c r="H30" s="1" t="n"/>
      <c r="I30" s="1" t="n"/>
      <c r="J30" s="11">
        <f>H30*0.09</f>
        <v/>
      </c>
      <c r="K30" s="14">
        <f>I30*0.09</f>
        <v/>
      </c>
      <c r="L30" s="11" t="n"/>
      <c r="M30" s="11" t="n">
        <v>63140.62</v>
      </c>
      <c r="N30" s="3" t="n"/>
      <c r="O30" s="3" t="n"/>
      <c r="P30" s="14">
        <f>N30*$B$1</f>
        <v/>
      </c>
      <c r="Q30" s="14">
        <f>O30*$B$1</f>
        <v/>
      </c>
      <c r="R30" s="1" t="n"/>
      <c r="S30" s="1" t="n"/>
      <c r="T30" s="11">
        <f>R30*0.09</f>
        <v/>
      </c>
      <c r="U30" s="14">
        <f>S30*0.09</f>
        <v/>
      </c>
      <c r="V30" s="14" t="n"/>
      <c r="W30" s="11" t="n">
        <v>63140.62</v>
      </c>
      <c r="X30" s="3" t="n"/>
      <c r="Y30" s="3" t="n"/>
      <c r="Z30" s="14">
        <f>X30*$B$1</f>
        <v/>
      </c>
      <c r="AA30" s="14">
        <f>Y30*$B$1</f>
        <v/>
      </c>
      <c r="AB30" s="1" t="n"/>
      <c r="AC30" s="1" t="n"/>
      <c r="AD30" s="11">
        <f>AB30*0.09</f>
        <v/>
      </c>
      <c r="AE30" s="14">
        <f>AC30*0.09</f>
        <v/>
      </c>
      <c r="AF30" s="11" t="n"/>
      <c r="AG30" s="11" t="n">
        <v>63140.62</v>
      </c>
      <c r="AH30" s="3" t="n"/>
      <c r="AI30" s="3" t="n"/>
      <c r="AJ30" s="14">
        <f>AH30*$B$1</f>
        <v/>
      </c>
      <c r="AK30" s="14">
        <f>AI30*$B$1</f>
        <v/>
      </c>
      <c r="AL30" s="57" t="n"/>
      <c r="AM30" s="57" t="n"/>
      <c r="AN30" s="11">
        <f>AL30*0.09</f>
        <v/>
      </c>
      <c r="AO30" s="14">
        <f>AM30*0.09</f>
        <v/>
      </c>
      <c r="AP30" s="11" t="n"/>
      <c r="AQ30" s="11" t="n">
        <v>63140.62</v>
      </c>
      <c r="AR30" s="3" t="n"/>
      <c r="AS30" s="3" t="n"/>
      <c r="AT30" s="14">
        <f>AR30*$B$1</f>
        <v/>
      </c>
      <c r="AU30" s="14">
        <f>AS30*$B$1</f>
        <v/>
      </c>
      <c r="AV30" s="57" t="n"/>
      <c r="AW30" s="57" t="n"/>
      <c r="AX30" s="14">
        <f>AV30*0.09</f>
        <v/>
      </c>
      <c r="AY30" s="14">
        <f>AW30*0.09</f>
        <v/>
      </c>
      <c r="AZ30" s="11" t="n"/>
      <c r="BA30" s="11" t="n">
        <v>63140.62</v>
      </c>
      <c r="BB30" s="3" t="n"/>
      <c r="BC30" s="3" t="n"/>
      <c r="BD30" s="14">
        <f>BB30*$B$1</f>
        <v/>
      </c>
      <c r="BE30" s="14">
        <f>BC30*$B$1</f>
        <v/>
      </c>
      <c r="BF30" s="57" t="n"/>
      <c r="BG30" s="57" t="n"/>
      <c r="BH30" s="11">
        <f>BF30*0.09</f>
        <v/>
      </c>
      <c r="BI30" s="14">
        <f>BG30*0.09</f>
        <v/>
      </c>
      <c r="BJ30" s="11" t="n"/>
      <c r="BK30" s="11" t="n">
        <v>63140.62</v>
      </c>
      <c r="BL30" s="3" t="n"/>
      <c r="BM30" s="3" t="n"/>
      <c r="BN30" s="14">
        <f>BL30*$B$1</f>
        <v/>
      </c>
      <c r="BO30" s="14">
        <f>BM30*$B$1</f>
        <v/>
      </c>
      <c r="BP30" s="57" t="n"/>
      <c r="BQ30" s="57" t="n"/>
      <c r="BR30" s="11">
        <f>BP30*0.09</f>
        <v/>
      </c>
      <c r="BS30" s="14">
        <f>BQ30*0.09</f>
        <v/>
      </c>
      <c r="BT30" s="11" t="n"/>
      <c r="BU30" s="11" t="n">
        <v>63140.62</v>
      </c>
      <c r="BV30" s="3" t="n"/>
      <c r="BW30" s="3" t="n"/>
      <c r="BX30" s="14">
        <f>BV30*$B$1</f>
        <v/>
      </c>
      <c r="BY30" s="14">
        <f>BW30*$B$1</f>
        <v/>
      </c>
      <c r="BZ30" s="57" t="n"/>
      <c r="CA30" s="57" t="n"/>
      <c r="CB30" s="11">
        <f>BZ30*0.09</f>
        <v/>
      </c>
      <c r="CC30" s="14">
        <f>CA30*0.09</f>
        <v/>
      </c>
      <c r="CE30" s="11" t="n">
        <v>63140.62</v>
      </c>
      <c r="CF30" s="3" t="n"/>
      <c r="CG30" s="3" t="n"/>
      <c r="CH30" s="14">
        <f>CF30*$B$1</f>
        <v/>
      </c>
      <c r="CI30" s="14">
        <f>CG30*$B$1</f>
        <v/>
      </c>
      <c r="CJ30" s="57" t="n"/>
      <c r="CK30" s="57" t="n"/>
      <c r="CL30" s="11">
        <f>CJ30*0.09</f>
        <v/>
      </c>
      <c r="CM30" s="14">
        <f>CK30*0.09</f>
        <v/>
      </c>
      <c r="CO30" s="11" t="n">
        <v>63140.62</v>
      </c>
      <c r="CP30" s="3" t="n"/>
      <c r="CQ30" s="3" t="n"/>
      <c r="CR30" s="14">
        <f>CP30*$B$1</f>
        <v/>
      </c>
      <c r="CS30" s="14">
        <f>CQ30*$B$1</f>
        <v/>
      </c>
      <c r="CT30" s="57" t="n"/>
      <c r="CU30" s="57" t="n"/>
      <c r="CV30" s="11">
        <f>CT30*0.09</f>
        <v/>
      </c>
      <c r="CW30" s="14">
        <f>CU30*0.09</f>
        <v/>
      </c>
      <c r="CX30" s="11" t="n"/>
      <c r="CY30" s="11" t="n">
        <v>63140.62</v>
      </c>
      <c r="CZ30" s="3" t="n"/>
      <c r="DA30" s="3" t="n"/>
      <c r="DB30" s="14">
        <f>CZ30*$B$1</f>
        <v/>
      </c>
      <c r="DC30" s="14">
        <f>DA30*$B$1</f>
        <v/>
      </c>
      <c r="DD30" s="57" t="n"/>
      <c r="DE30" s="57" t="n"/>
      <c r="DF30" s="11">
        <f>DD30*0.09</f>
        <v/>
      </c>
      <c r="DG30" s="14">
        <f>DE30*0.09</f>
        <v/>
      </c>
      <c r="DI30" s="11" t="n">
        <v>63140.62</v>
      </c>
      <c r="DJ30" s="3" t="n"/>
      <c r="DK30" s="3" t="n"/>
      <c r="DL30" s="14">
        <f>DJ30*$B$1</f>
        <v/>
      </c>
      <c r="DM30" s="14">
        <f>DK30*$B$1</f>
        <v/>
      </c>
      <c r="DN30" s="57" t="n"/>
      <c r="DO30" s="57" t="n"/>
      <c r="DP30" s="11">
        <f>DN30*0.09</f>
        <v/>
      </c>
      <c r="DQ30" s="14">
        <f>DO30*0.09</f>
        <v/>
      </c>
      <c r="DR30" s="10" t="n"/>
      <c r="EW30" s="13" t="n"/>
      <c r="EX30" s="13" t="n"/>
      <c r="EY30" s="13" t="n"/>
      <c r="EZ30" s="13" t="n"/>
      <c r="FA30" s="13" t="n"/>
      <c r="FB30" s="13" t="n"/>
      <c r="FC30" s="13" t="n"/>
      <c r="FD30" s="13" t="n"/>
      <c r="FE30" s="13" t="n"/>
      <c r="FF30" s="13" t="n"/>
    </row>
    <row customHeight="1" ht="16.5" r="31" spans="1:162">
      <c r="A31" s="11">
        <f>IF(MOD(ROW(A32),2)=1,0,1)</f>
        <v/>
      </c>
      <c r="B31" s="11" t="n"/>
      <c r="C31" s="11" t="n">
        <v>56296.87</v>
      </c>
      <c r="D31" s="3" t="n"/>
      <c r="E31" s="3" t="n"/>
      <c r="F31" s="14">
        <f>D31*$B$1</f>
        <v/>
      </c>
      <c r="G31" s="14">
        <f>E31*$B$1</f>
        <v/>
      </c>
      <c r="H31" s="1" t="n"/>
      <c r="I31" s="1" t="n"/>
      <c r="J31" s="11">
        <f>H31*0.09</f>
        <v/>
      </c>
      <c r="K31" s="14">
        <f>I31*0.09</f>
        <v/>
      </c>
      <c r="L31" s="11" t="n"/>
      <c r="M31" s="11" t="n">
        <v>56296.87</v>
      </c>
      <c r="N31" s="3" t="n"/>
      <c r="O31" s="3" t="n"/>
      <c r="P31" s="14">
        <f>N31*$B$1</f>
        <v/>
      </c>
      <c r="Q31" s="14">
        <f>O31*$B$1</f>
        <v/>
      </c>
      <c r="R31" s="1" t="n"/>
      <c r="S31" s="1" t="n"/>
      <c r="T31" s="11">
        <f>R31*0.09</f>
        <v/>
      </c>
      <c r="U31" s="14">
        <f>S31*0.09</f>
        <v/>
      </c>
      <c r="V31" s="14" t="n"/>
      <c r="W31" s="11" t="n">
        <v>56296.87</v>
      </c>
      <c r="X31" s="3" t="n"/>
      <c r="Y31" s="3" t="n"/>
      <c r="Z31" s="14">
        <f>X31*$B$1</f>
        <v/>
      </c>
      <c r="AA31" s="14">
        <f>Y31*$B$1</f>
        <v/>
      </c>
      <c r="AB31" s="1" t="n"/>
      <c r="AC31" s="1" t="n"/>
      <c r="AD31" s="11">
        <f>AB31*0.09</f>
        <v/>
      </c>
      <c r="AE31" s="14">
        <f>AC31*0.09</f>
        <v/>
      </c>
      <c r="AF31" s="11" t="n"/>
      <c r="AG31" s="11" t="n">
        <v>56296.87</v>
      </c>
      <c r="AH31" s="3" t="n"/>
      <c r="AI31" s="3" t="n"/>
      <c r="AJ31" s="14">
        <f>AH31*$B$1</f>
        <v/>
      </c>
      <c r="AK31" s="14">
        <f>AI31*$B$1</f>
        <v/>
      </c>
      <c r="AL31" s="57" t="n"/>
      <c r="AM31" s="57" t="n"/>
      <c r="AN31" s="11">
        <f>AL31*0.09</f>
        <v/>
      </c>
      <c r="AO31" s="14">
        <f>AM31*0.09</f>
        <v/>
      </c>
      <c r="AP31" s="11" t="n"/>
      <c r="AQ31" s="11" t="n">
        <v>56296.87</v>
      </c>
      <c r="AR31" s="3" t="n"/>
      <c r="AS31" s="3" t="n"/>
      <c r="AT31" s="14">
        <f>AR31*$B$1</f>
        <v/>
      </c>
      <c r="AU31" s="14">
        <f>AS31*$B$1</f>
        <v/>
      </c>
      <c r="AV31" s="57" t="n"/>
      <c r="AW31" s="57" t="n"/>
      <c r="AX31" s="14">
        <f>AV31*0.09</f>
        <v/>
      </c>
      <c r="AY31" s="14">
        <f>AW31*0.09</f>
        <v/>
      </c>
      <c r="AZ31" s="11" t="n"/>
      <c r="BA31" s="11" t="n">
        <v>56296.87</v>
      </c>
      <c r="BB31" s="3" t="n"/>
      <c r="BC31" s="3" t="n"/>
      <c r="BD31" s="14">
        <f>BB31*$B$1</f>
        <v/>
      </c>
      <c r="BE31" s="14">
        <f>BC31*$B$1</f>
        <v/>
      </c>
      <c r="BF31" s="57" t="n"/>
      <c r="BG31" s="57" t="n"/>
      <c r="BH31" s="11">
        <f>BF31*0.09</f>
        <v/>
      </c>
      <c r="BI31" s="14">
        <f>BG31*0.09</f>
        <v/>
      </c>
      <c r="BJ31" s="11" t="n"/>
      <c r="BK31" s="11" t="n">
        <v>56296.87</v>
      </c>
      <c r="BL31" s="3" t="n"/>
      <c r="BM31" s="3" t="n"/>
      <c r="BN31" s="14">
        <f>BL31*$B$1</f>
        <v/>
      </c>
      <c r="BO31" s="14">
        <f>BM31*$B$1</f>
        <v/>
      </c>
      <c r="BP31" s="57" t="n"/>
      <c r="BQ31" s="57" t="n"/>
      <c r="BR31" s="11">
        <f>BP31*0.09</f>
        <v/>
      </c>
      <c r="BS31" s="14">
        <f>BQ31*0.09</f>
        <v/>
      </c>
      <c r="BT31" s="11" t="n"/>
      <c r="BU31" s="11" t="n">
        <v>56296.87</v>
      </c>
      <c r="BV31" s="3" t="n"/>
      <c r="BW31" s="3" t="n"/>
      <c r="BX31" s="14">
        <f>BV31*$B$1</f>
        <v/>
      </c>
      <c r="BY31" s="14">
        <f>BW31*$B$1</f>
        <v/>
      </c>
      <c r="BZ31" s="57" t="n"/>
      <c r="CA31" s="57" t="n"/>
      <c r="CB31" s="11">
        <f>BZ31*0.09</f>
        <v/>
      </c>
      <c r="CC31" s="14">
        <f>CA31*0.09</f>
        <v/>
      </c>
      <c r="CE31" s="11" t="n">
        <v>56296.87</v>
      </c>
      <c r="CF31" s="3" t="n"/>
      <c r="CG31" s="3" t="n"/>
      <c r="CH31" s="14">
        <f>CF31*$B$1</f>
        <v/>
      </c>
      <c r="CI31" s="14">
        <f>CG31*$B$1</f>
        <v/>
      </c>
      <c r="CJ31" s="57" t="n"/>
      <c r="CK31" s="57" t="n"/>
      <c r="CL31" s="11">
        <f>CJ31*0.09</f>
        <v/>
      </c>
      <c r="CM31" s="14">
        <f>CK31*0.09</f>
        <v/>
      </c>
      <c r="CO31" s="11" t="n">
        <v>56296.87</v>
      </c>
      <c r="CP31" s="3" t="n"/>
      <c r="CQ31" s="3" t="n"/>
      <c r="CR31" s="14">
        <f>CP31*$B$1</f>
        <v/>
      </c>
      <c r="CS31" s="14">
        <f>CQ31*$B$1</f>
        <v/>
      </c>
      <c r="CT31" s="57" t="n"/>
      <c r="CU31" s="57" t="n"/>
      <c r="CV31" s="11">
        <f>CT31*0.09</f>
        <v/>
      </c>
      <c r="CW31" s="14">
        <f>CU31*0.09</f>
        <v/>
      </c>
      <c r="CX31" s="11" t="n"/>
      <c r="CY31" s="11" t="n">
        <v>56296.87</v>
      </c>
      <c r="CZ31" s="3" t="n"/>
      <c r="DA31" s="3" t="n"/>
      <c r="DB31" s="14">
        <f>CZ31*$B$1</f>
        <v/>
      </c>
      <c r="DC31" s="14">
        <f>DA31*$B$1</f>
        <v/>
      </c>
      <c r="DD31" s="57" t="n"/>
      <c r="DE31" s="57" t="n"/>
      <c r="DF31" s="11">
        <f>DD31*0.09</f>
        <v/>
      </c>
      <c r="DG31" s="14">
        <f>DE31*0.09</f>
        <v/>
      </c>
      <c r="DI31" s="11" t="n">
        <v>56296.87</v>
      </c>
      <c r="DJ31" s="3" t="n"/>
      <c r="DK31" s="3" t="n"/>
      <c r="DL31" s="14">
        <f>DJ31*$B$1</f>
        <v/>
      </c>
      <c r="DM31" s="14">
        <f>DK31*$B$1</f>
        <v/>
      </c>
      <c r="DN31" s="57" t="n"/>
      <c r="DO31" s="57" t="n"/>
      <c r="DP31" s="11">
        <f>DN31*0.09</f>
        <v/>
      </c>
      <c r="DQ31" s="14">
        <f>DO31*0.09</f>
        <v/>
      </c>
      <c r="DR31" s="10" t="n"/>
      <c r="EW31" s="13" t="n"/>
      <c r="EX31" s="13" t="n"/>
      <c r="EY31" s="13" t="n"/>
      <c r="EZ31" s="13" t="n"/>
      <c r="FA31" s="13" t="n"/>
      <c r="FB31" s="13" t="n"/>
      <c r="FC31" s="13" t="n"/>
      <c r="FD31" s="13" t="n"/>
      <c r="FE31" s="13" t="n"/>
      <c r="FF31" s="13" t="n"/>
    </row>
    <row r="32" spans="1:162">
      <c r="A32" s="11">
        <f>IF(MOD(ROW(A33),2)=1,0,1)</f>
        <v/>
      </c>
      <c r="B32" s="11" t="n"/>
      <c r="C32" s="11" t="n">
        <v>50203.12</v>
      </c>
      <c r="D32" s="3" t="n"/>
      <c r="E32" s="3" t="n"/>
      <c r="F32" s="14">
        <f>D32*$B$1</f>
        <v/>
      </c>
      <c r="G32" s="14">
        <f>E32*$B$1</f>
        <v/>
      </c>
      <c r="H32" s="1" t="n"/>
      <c r="I32" s="1" t="n"/>
      <c r="J32" s="11">
        <f>H32*0.09</f>
        <v/>
      </c>
      <c r="K32" s="14">
        <f>I32*0.09</f>
        <v/>
      </c>
      <c r="L32" s="11" t="n"/>
      <c r="M32" s="11" t="n">
        <v>50203.12</v>
      </c>
      <c r="N32" s="3" t="n"/>
      <c r="O32" s="3" t="n"/>
      <c r="P32" s="14">
        <f>N32*$B$1</f>
        <v/>
      </c>
      <c r="Q32" s="14">
        <f>O32*$B$1</f>
        <v/>
      </c>
      <c r="R32" s="1" t="n"/>
      <c r="S32" s="1" t="n"/>
      <c r="T32" s="11">
        <f>R32*0.09</f>
        <v/>
      </c>
      <c r="U32" s="14">
        <f>S32*0.09</f>
        <v/>
      </c>
      <c r="V32" s="14" t="n"/>
      <c r="W32" s="11" t="n">
        <v>50203.12</v>
      </c>
      <c r="X32" s="3" t="n"/>
      <c r="Y32" s="3" t="n"/>
      <c r="Z32" s="14">
        <f>X32*$B$1</f>
        <v/>
      </c>
      <c r="AA32" s="14">
        <f>Y32*$B$1</f>
        <v/>
      </c>
      <c r="AB32" s="1" t="n"/>
      <c r="AC32" s="1" t="n"/>
      <c r="AD32" s="11">
        <f>AB32*0.09</f>
        <v/>
      </c>
      <c r="AE32" s="14">
        <f>AC32*0.09</f>
        <v/>
      </c>
      <c r="AF32" s="11" t="n"/>
      <c r="AG32" s="11" t="n">
        <v>50203.12</v>
      </c>
      <c r="AH32" s="3" t="n"/>
      <c r="AI32" s="3" t="n"/>
      <c r="AJ32" s="14">
        <f>AH32*$B$1</f>
        <v/>
      </c>
      <c r="AK32" s="14">
        <f>AI32*$B$1</f>
        <v/>
      </c>
      <c r="AL32" s="57" t="n"/>
      <c r="AM32" s="57" t="n"/>
      <c r="AN32" s="11">
        <f>AL32*0.09</f>
        <v/>
      </c>
      <c r="AO32" s="14">
        <f>AM32*0.09</f>
        <v/>
      </c>
      <c r="AP32" s="11" t="n"/>
      <c r="AQ32" s="11" t="n">
        <v>50203.12</v>
      </c>
      <c r="AR32" s="3" t="n"/>
      <c r="AS32" s="3" t="n"/>
      <c r="AT32" s="14">
        <f>AR32*$B$1</f>
        <v/>
      </c>
      <c r="AU32" s="14">
        <f>AS32*$B$1</f>
        <v/>
      </c>
      <c r="AV32" s="57" t="n"/>
      <c r="AW32" s="57" t="n"/>
      <c r="AX32" s="14">
        <f>AV32*0.09</f>
        <v/>
      </c>
      <c r="AY32" s="14">
        <f>AW32*0.09</f>
        <v/>
      </c>
      <c r="AZ32" s="11" t="n"/>
      <c r="BA32" s="11" t="n">
        <v>50203.12</v>
      </c>
      <c r="BB32" s="3" t="n"/>
      <c r="BC32" s="3" t="n"/>
      <c r="BD32" s="14">
        <f>BB32*$B$1</f>
        <v/>
      </c>
      <c r="BE32" s="14">
        <f>BC32*$B$1</f>
        <v/>
      </c>
      <c r="BF32" s="57" t="n"/>
      <c r="BG32" s="57" t="n"/>
      <c r="BH32" s="11">
        <f>BF32*0.09</f>
        <v/>
      </c>
      <c r="BI32" s="14">
        <f>BG32*0.09</f>
        <v/>
      </c>
      <c r="BJ32" s="11" t="n"/>
      <c r="BK32" s="11" t="n">
        <v>50203.12</v>
      </c>
      <c r="BL32" s="3" t="n"/>
      <c r="BM32" s="3" t="n"/>
      <c r="BN32" s="14">
        <f>BL32*$B$1</f>
        <v/>
      </c>
      <c r="BO32" s="14">
        <f>BM32*$B$1</f>
        <v/>
      </c>
      <c r="BP32" s="57" t="n"/>
      <c r="BQ32" s="57" t="n"/>
      <c r="BR32" s="11">
        <f>BP32*0.09</f>
        <v/>
      </c>
      <c r="BS32" s="14">
        <f>BQ32*0.09</f>
        <v/>
      </c>
      <c r="BT32" s="11" t="n"/>
      <c r="BU32" s="11" t="n">
        <v>50203.12</v>
      </c>
      <c r="BV32" s="3" t="n"/>
      <c r="BW32" s="3" t="n"/>
      <c r="BX32" s="14">
        <f>BV32*$B$1</f>
        <v/>
      </c>
      <c r="BY32" s="14">
        <f>BW32*$B$1</f>
        <v/>
      </c>
      <c r="BZ32" s="57" t="n"/>
      <c r="CA32" s="57" t="n"/>
      <c r="CB32" s="11">
        <f>BZ32*0.09</f>
        <v/>
      </c>
      <c r="CC32" s="14">
        <f>CA32*0.09</f>
        <v/>
      </c>
      <c r="CE32" s="11" t="n">
        <v>50203.12</v>
      </c>
      <c r="CF32" s="3" t="n"/>
      <c r="CG32" s="3" t="n"/>
      <c r="CH32" s="14">
        <f>CF32*$B$1</f>
        <v/>
      </c>
      <c r="CI32" s="14">
        <f>CG32*$B$1</f>
        <v/>
      </c>
      <c r="CJ32" s="57" t="n"/>
      <c r="CK32" s="57" t="n"/>
      <c r="CL32" s="11">
        <f>CJ32*0.09</f>
        <v/>
      </c>
      <c r="CM32" s="14">
        <f>CK32*0.09</f>
        <v/>
      </c>
      <c r="CO32" s="11" t="n">
        <v>50203.12</v>
      </c>
      <c r="CP32" s="3" t="n"/>
      <c r="CQ32" s="3" t="n"/>
      <c r="CR32" s="14">
        <f>CP32*$B$1</f>
        <v/>
      </c>
      <c r="CS32" s="14">
        <f>CQ32*$B$1</f>
        <v/>
      </c>
      <c r="CT32" s="57" t="n"/>
      <c r="CU32" s="57" t="n"/>
      <c r="CV32" s="11">
        <f>CT32*0.09</f>
        <v/>
      </c>
      <c r="CW32" s="14">
        <f>CU32*0.09</f>
        <v/>
      </c>
      <c r="CX32" s="11" t="n"/>
      <c r="CY32" s="11" t="n">
        <v>50203.12</v>
      </c>
      <c r="CZ32" s="3" t="n"/>
      <c r="DA32" s="3" t="n"/>
      <c r="DB32" s="14">
        <f>CZ32*$B$1</f>
        <v/>
      </c>
      <c r="DC32" s="14">
        <f>DA32*$B$1</f>
        <v/>
      </c>
      <c r="DD32" s="57" t="n"/>
      <c r="DE32" s="57" t="n"/>
      <c r="DF32" s="11">
        <f>DD32*0.09</f>
        <v/>
      </c>
      <c r="DG32" s="14">
        <f>DE32*0.09</f>
        <v/>
      </c>
      <c r="DI32" s="11" t="n">
        <v>50203.12</v>
      </c>
      <c r="DJ32" s="3" t="n"/>
      <c r="DK32" s="3" t="n"/>
      <c r="DL32" s="14">
        <f>DJ32*$B$1</f>
        <v/>
      </c>
      <c r="DM32" s="14">
        <f>DK32*$B$1</f>
        <v/>
      </c>
      <c r="DN32" s="57" t="n"/>
      <c r="DO32" s="57" t="n"/>
      <c r="DP32" s="11">
        <f>DN32*0.09</f>
        <v/>
      </c>
      <c r="DQ32" s="14">
        <f>DO32*0.09</f>
        <v/>
      </c>
      <c r="DR32" s="10" t="n"/>
      <c r="EW32" s="13" t="n"/>
      <c r="EX32" s="13" t="n"/>
      <c r="EY32" s="13" t="n"/>
      <c r="EZ32" s="13" t="n"/>
      <c r="FA32" s="13" t="n"/>
      <c r="FB32" s="13" t="n"/>
      <c r="FC32" s="13" t="n"/>
      <c r="FD32" s="13" t="n"/>
      <c r="FE32" s="13" t="n"/>
      <c r="FF32" s="13" t="n"/>
    </row>
    <row customHeight="1" ht="16.5" r="33" spans="1:162">
      <c r="A33" s="11">
        <f>IF(MOD(ROW(A34),2)=1,0,1)</f>
        <v/>
      </c>
      <c r="B33" s="11" t="n"/>
      <c r="C33" s="11" t="n">
        <v>44671.88</v>
      </c>
      <c r="D33" s="3" t="n"/>
      <c r="E33" s="3" t="n"/>
      <c r="F33" s="14">
        <f>D33*$B$1</f>
        <v/>
      </c>
      <c r="G33" s="14">
        <f>E33*$B$1</f>
        <v/>
      </c>
      <c r="H33" s="1" t="n"/>
      <c r="I33" s="1" t="n"/>
      <c r="J33" s="11">
        <f>H33*0.09</f>
        <v/>
      </c>
      <c r="K33" s="14">
        <f>I33*0.09</f>
        <v/>
      </c>
      <c r="L33" s="11" t="n"/>
      <c r="M33" s="11" t="n">
        <v>44671.88</v>
      </c>
      <c r="N33" s="3" t="n"/>
      <c r="O33" s="3" t="n"/>
      <c r="P33" s="14">
        <f>N33*$B$1</f>
        <v/>
      </c>
      <c r="Q33" s="14">
        <f>O33*$B$1</f>
        <v/>
      </c>
      <c r="R33" s="1" t="n"/>
      <c r="S33" s="1" t="n"/>
      <c r="T33" s="11">
        <f>R33*0.09</f>
        <v/>
      </c>
      <c r="U33" s="14">
        <f>S33*0.09</f>
        <v/>
      </c>
      <c r="V33" s="14" t="n"/>
      <c r="W33" s="11" t="n">
        <v>44671.88</v>
      </c>
      <c r="X33" s="3" t="n"/>
      <c r="Y33" s="3" t="n"/>
      <c r="Z33" s="14">
        <f>X33*$B$1</f>
        <v/>
      </c>
      <c r="AA33" s="14">
        <f>Y33*$B$1</f>
        <v/>
      </c>
      <c r="AB33" s="1" t="n"/>
      <c r="AC33" s="1" t="n"/>
      <c r="AD33" s="11">
        <f>AB33*0.09</f>
        <v/>
      </c>
      <c r="AE33" s="14">
        <f>AC33*0.09</f>
        <v/>
      </c>
      <c r="AF33" s="11" t="n"/>
      <c r="AG33" s="11" t="n">
        <v>44671.88</v>
      </c>
      <c r="AH33" s="3" t="n"/>
      <c r="AI33" s="3" t="n"/>
      <c r="AJ33" s="14">
        <f>AH33*$B$1</f>
        <v/>
      </c>
      <c r="AK33" s="14">
        <f>AI33*$B$1</f>
        <v/>
      </c>
      <c r="AL33" s="57" t="n"/>
      <c r="AM33" s="57" t="n"/>
      <c r="AN33" s="11">
        <f>AL33*0.09</f>
        <v/>
      </c>
      <c r="AO33" s="14">
        <f>AM33*0.09</f>
        <v/>
      </c>
      <c r="AP33" s="11" t="n"/>
      <c r="AQ33" s="11" t="n">
        <v>44671.88</v>
      </c>
      <c r="AR33" s="3" t="n"/>
      <c r="AS33" s="3" t="n"/>
      <c r="AT33" s="14">
        <f>AR33*$B$1</f>
        <v/>
      </c>
      <c r="AU33" s="14">
        <f>AS33*$B$1</f>
        <v/>
      </c>
      <c r="AV33" s="57" t="n"/>
      <c r="AW33" s="57" t="n"/>
      <c r="AX33" s="14">
        <f>AV33*0.09</f>
        <v/>
      </c>
      <c r="AY33" s="14">
        <f>AW33*0.09</f>
        <v/>
      </c>
      <c r="AZ33" s="11" t="n"/>
      <c r="BA33" s="11" t="n">
        <v>44671.88</v>
      </c>
      <c r="BB33" s="3" t="n"/>
      <c r="BC33" s="3" t="n"/>
      <c r="BD33" s="14">
        <f>BB33*$B$1</f>
        <v/>
      </c>
      <c r="BE33" s="14">
        <f>BC33*$B$1</f>
        <v/>
      </c>
      <c r="BF33" s="57" t="n"/>
      <c r="BG33" s="57" t="n"/>
      <c r="BH33" s="11">
        <f>BF33*0.09</f>
        <v/>
      </c>
      <c r="BI33" s="14">
        <f>BG33*0.09</f>
        <v/>
      </c>
      <c r="BJ33" s="11" t="n"/>
      <c r="BK33" s="11" t="n">
        <v>44671.88</v>
      </c>
      <c r="BL33" s="3" t="n"/>
      <c r="BM33" s="3" t="n"/>
      <c r="BN33" s="14">
        <f>BL33*$B$1</f>
        <v/>
      </c>
      <c r="BO33" s="14">
        <f>BM33*$B$1</f>
        <v/>
      </c>
      <c r="BP33" s="57" t="n"/>
      <c r="BQ33" s="57" t="n"/>
      <c r="BR33" s="11">
        <f>BP33*0.09</f>
        <v/>
      </c>
      <c r="BS33" s="14">
        <f>BQ33*0.09</f>
        <v/>
      </c>
      <c r="BT33" s="11" t="n"/>
      <c r="BU33" s="11" t="n">
        <v>44671.88</v>
      </c>
      <c r="BV33" s="3" t="n"/>
      <c r="BW33" s="3" t="n"/>
      <c r="BX33" s="14">
        <f>BV33*$B$1</f>
        <v/>
      </c>
      <c r="BY33" s="14">
        <f>BW33*$B$1</f>
        <v/>
      </c>
      <c r="BZ33" s="57" t="n"/>
      <c r="CA33" s="57" t="n"/>
      <c r="CB33" s="11">
        <f>BZ33*0.09</f>
        <v/>
      </c>
      <c r="CC33" s="14">
        <f>CA33*0.09</f>
        <v/>
      </c>
      <c r="CE33" s="11" t="n">
        <v>44671.88</v>
      </c>
      <c r="CF33" s="3" t="n"/>
      <c r="CG33" s="3" t="n"/>
      <c r="CH33" s="14">
        <f>CF33*$B$1</f>
        <v/>
      </c>
      <c r="CI33" s="14">
        <f>CG33*$B$1</f>
        <v/>
      </c>
      <c r="CJ33" s="57" t="n"/>
      <c r="CK33" s="57" t="n"/>
      <c r="CL33" s="11">
        <f>CJ33*0.09</f>
        <v/>
      </c>
      <c r="CM33" s="14">
        <f>CK33*0.09</f>
        <v/>
      </c>
      <c r="CO33" s="11" t="n">
        <v>44671.88</v>
      </c>
      <c r="CP33" s="3" t="n"/>
      <c r="CQ33" s="3" t="n"/>
      <c r="CR33" s="14">
        <f>CP33*$B$1</f>
        <v/>
      </c>
      <c r="CS33" s="14">
        <f>CQ33*$B$1</f>
        <v/>
      </c>
      <c r="CT33" s="57" t="n"/>
      <c r="CU33" s="57" t="n"/>
      <c r="CV33" s="11">
        <f>CT33*0.09</f>
        <v/>
      </c>
      <c r="CW33" s="14">
        <f>CU33*0.09</f>
        <v/>
      </c>
      <c r="CX33" s="11" t="n"/>
      <c r="CY33" s="11" t="n">
        <v>44671.88</v>
      </c>
      <c r="CZ33" s="3" t="n"/>
      <c r="DA33" s="3" t="n"/>
      <c r="DB33" s="14">
        <f>CZ33*$B$1</f>
        <v/>
      </c>
      <c r="DC33" s="14">
        <f>DA33*$B$1</f>
        <v/>
      </c>
      <c r="DD33" s="57" t="n"/>
      <c r="DE33" s="57" t="n"/>
      <c r="DF33" s="11">
        <f>DD33*0.09</f>
        <v/>
      </c>
      <c r="DG33" s="14">
        <f>DE33*0.09</f>
        <v/>
      </c>
      <c r="DI33" s="11" t="n">
        <v>44671.88</v>
      </c>
      <c r="DJ33" s="3" t="n"/>
      <c r="DK33" s="3" t="n"/>
      <c r="DL33" s="14">
        <f>DJ33*$B$1</f>
        <v/>
      </c>
      <c r="DM33" s="14">
        <f>DK33*$B$1</f>
        <v/>
      </c>
      <c r="DN33" s="57" t="n"/>
      <c r="DO33" s="57" t="n"/>
      <c r="DP33" s="11">
        <f>DN33*0.09</f>
        <v/>
      </c>
      <c r="DQ33" s="14">
        <f>DO33*0.09</f>
        <v/>
      </c>
      <c r="DR33" s="10" t="n"/>
      <c r="EW33" s="13" t="n"/>
      <c r="EX33" s="13" t="n"/>
      <c r="EY33" s="13" t="n"/>
      <c r="EZ33" s="13" t="n"/>
      <c r="FA33" s="13" t="n"/>
      <c r="FB33" s="13" t="n"/>
      <c r="FC33" s="13" t="n"/>
      <c r="FD33" s="13" t="n"/>
      <c r="FE33" s="13" t="n"/>
      <c r="FF33" s="13" t="n"/>
    </row>
    <row r="34" spans="1:162">
      <c r="A34" s="11">
        <f>IF(MOD(ROW(A35),2)=1,0,1)</f>
        <v/>
      </c>
      <c r="B34" s="11" t="n"/>
      <c r="C34" s="11" t="n">
        <v>39890.62</v>
      </c>
      <c r="D34" s="3" t="n"/>
      <c r="E34" s="3" t="n"/>
      <c r="F34" s="14">
        <f>D34*$B$1</f>
        <v/>
      </c>
      <c r="G34" s="14">
        <f>E34*$B$1</f>
        <v/>
      </c>
      <c r="H34" s="1" t="n"/>
      <c r="I34" s="1" t="n"/>
      <c r="J34" s="11">
        <f>H34*0.09</f>
        <v/>
      </c>
      <c r="K34" s="14">
        <f>I34*0.09</f>
        <v/>
      </c>
      <c r="L34" s="11" t="n"/>
      <c r="M34" s="11" t="n">
        <v>39890.62</v>
      </c>
      <c r="N34" s="3" t="n"/>
      <c r="O34" s="3" t="n"/>
      <c r="P34" s="14">
        <f>N34*$B$1</f>
        <v/>
      </c>
      <c r="Q34" s="14">
        <f>O34*$B$1</f>
        <v/>
      </c>
      <c r="R34" s="1" t="n"/>
      <c r="S34" s="1" t="n"/>
      <c r="T34" s="11">
        <f>R34*0.09</f>
        <v/>
      </c>
      <c r="U34" s="14">
        <f>S34*0.09</f>
        <v/>
      </c>
      <c r="V34" s="14" t="n"/>
      <c r="W34" s="11" t="n">
        <v>39890.62</v>
      </c>
      <c r="X34" s="3" t="n"/>
      <c r="Y34" s="3" t="n"/>
      <c r="Z34" s="14">
        <f>X34*$B$1</f>
        <v/>
      </c>
      <c r="AA34" s="14">
        <f>Y34*$B$1</f>
        <v/>
      </c>
      <c r="AB34" s="1" t="n"/>
      <c r="AC34" s="1" t="n"/>
      <c r="AD34" s="11">
        <f>AB34*0.09</f>
        <v/>
      </c>
      <c r="AE34" s="14">
        <f>AC34*0.09</f>
        <v/>
      </c>
      <c r="AF34" s="11" t="n"/>
      <c r="AG34" s="11" t="n">
        <v>39890.62</v>
      </c>
      <c r="AH34" s="3" t="n"/>
      <c r="AI34" s="3" t="n"/>
      <c r="AJ34" s="14">
        <f>AH34*$B$1</f>
        <v/>
      </c>
      <c r="AK34" s="14">
        <f>AI34*$B$1</f>
        <v/>
      </c>
      <c r="AL34" s="57" t="n"/>
      <c r="AM34" s="57" t="n"/>
      <c r="AN34" s="11">
        <f>AL34*0.09</f>
        <v/>
      </c>
      <c r="AO34" s="14">
        <f>AM34*0.09</f>
        <v/>
      </c>
      <c r="AP34" s="11" t="n"/>
      <c r="AQ34" s="11" t="n">
        <v>39890.62</v>
      </c>
      <c r="AR34" s="3" t="n"/>
      <c r="AS34" s="3" t="n"/>
      <c r="AT34" s="14">
        <f>AR34*$B$1</f>
        <v/>
      </c>
      <c r="AU34" s="14">
        <f>AS34*$B$1</f>
        <v/>
      </c>
      <c r="AV34" s="57" t="n"/>
      <c r="AW34" s="57" t="n"/>
      <c r="AX34" s="14">
        <f>AV34*0.09</f>
        <v/>
      </c>
      <c r="AY34" s="14">
        <f>AW34*0.09</f>
        <v/>
      </c>
      <c r="AZ34" s="11" t="n"/>
      <c r="BA34" s="11" t="n">
        <v>39890.62</v>
      </c>
      <c r="BB34" s="3" t="n"/>
      <c r="BC34" s="3" t="n"/>
      <c r="BD34" s="14">
        <f>BB34*$B$1</f>
        <v/>
      </c>
      <c r="BE34" s="14">
        <f>BC34*$B$1</f>
        <v/>
      </c>
      <c r="BF34" s="57" t="n"/>
      <c r="BG34" s="57" t="n"/>
      <c r="BH34" s="11">
        <f>BF34*0.09</f>
        <v/>
      </c>
      <c r="BI34" s="14">
        <f>BG34*0.09</f>
        <v/>
      </c>
      <c r="BJ34" s="11" t="n"/>
      <c r="BK34" s="11" t="n">
        <v>39890.62</v>
      </c>
      <c r="BL34" s="3" t="n"/>
      <c r="BM34" s="3" t="n"/>
      <c r="BN34" s="14">
        <f>BL34*$B$1</f>
        <v/>
      </c>
      <c r="BO34" s="14">
        <f>BM34*$B$1</f>
        <v/>
      </c>
      <c r="BP34" s="57" t="n"/>
      <c r="BQ34" s="57" t="n"/>
      <c r="BR34" s="11">
        <f>BP34*0.09</f>
        <v/>
      </c>
      <c r="BS34" s="14">
        <f>BQ34*0.09</f>
        <v/>
      </c>
      <c r="BT34" s="11" t="n"/>
      <c r="BU34" s="11" t="n">
        <v>39890.62</v>
      </c>
      <c r="BV34" s="3" t="n"/>
      <c r="BW34" s="3" t="n"/>
      <c r="BX34" s="14">
        <f>BV34*$B$1</f>
        <v/>
      </c>
      <c r="BY34" s="14">
        <f>BW34*$B$1</f>
        <v/>
      </c>
      <c r="BZ34" s="57" t="n"/>
      <c r="CA34" s="57" t="n"/>
      <c r="CB34" s="11">
        <f>BZ34*0.09</f>
        <v/>
      </c>
      <c r="CC34" s="14">
        <f>CA34*0.09</f>
        <v/>
      </c>
      <c r="CE34" s="11" t="n">
        <v>39890.62</v>
      </c>
      <c r="CF34" s="3" t="n"/>
      <c r="CG34" s="3" t="n"/>
      <c r="CH34" s="14">
        <f>CF34*$B$1</f>
        <v/>
      </c>
      <c r="CI34" s="14">
        <f>CG34*$B$1</f>
        <v/>
      </c>
      <c r="CJ34" s="57" t="n"/>
      <c r="CK34" s="57" t="n"/>
      <c r="CL34" s="11">
        <f>CJ34*0.09</f>
        <v/>
      </c>
      <c r="CM34" s="14">
        <f>CK34*0.09</f>
        <v/>
      </c>
      <c r="CO34" s="11" t="n">
        <v>39890.62</v>
      </c>
      <c r="CP34" s="3" t="n"/>
      <c r="CQ34" s="3" t="n"/>
      <c r="CR34" s="14">
        <f>CP34*$B$1</f>
        <v/>
      </c>
      <c r="CS34" s="14">
        <f>CQ34*$B$1</f>
        <v/>
      </c>
      <c r="CT34" s="57" t="n"/>
      <c r="CU34" s="57" t="n"/>
      <c r="CV34" s="11">
        <f>CT34*0.09</f>
        <v/>
      </c>
      <c r="CW34" s="14">
        <f>CU34*0.09</f>
        <v/>
      </c>
      <c r="CX34" s="11" t="n"/>
      <c r="CY34" s="11" t="n">
        <v>39890.62</v>
      </c>
      <c r="CZ34" s="3" t="n"/>
      <c r="DA34" s="3" t="n"/>
      <c r="DB34" s="14">
        <f>CZ34*$B$1</f>
        <v/>
      </c>
      <c r="DC34" s="14">
        <f>DA34*$B$1</f>
        <v/>
      </c>
      <c r="DD34" s="57" t="n"/>
      <c r="DE34" s="57" t="n"/>
      <c r="DF34" s="11">
        <f>DD34*0.09</f>
        <v/>
      </c>
      <c r="DG34" s="14">
        <f>DE34*0.09</f>
        <v/>
      </c>
      <c r="DI34" s="11" t="n">
        <v>39890.62</v>
      </c>
      <c r="DJ34" s="3" t="n"/>
      <c r="DK34" s="3" t="n"/>
      <c r="DL34" s="14">
        <f>DJ34*$B$1</f>
        <v/>
      </c>
      <c r="DM34" s="14">
        <f>DK34*$B$1</f>
        <v/>
      </c>
      <c r="DN34" s="57" t="n"/>
      <c r="DO34" s="57" t="n"/>
      <c r="DP34" s="11">
        <f>DN34*0.09</f>
        <v/>
      </c>
      <c r="DQ34" s="14">
        <f>DO34*0.09</f>
        <v/>
      </c>
      <c r="DR34" s="10" t="n"/>
      <c r="EW34" s="13" t="n"/>
      <c r="EX34" s="13" t="n"/>
      <c r="EY34" s="13" t="n"/>
      <c r="EZ34" s="13" t="n"/>
      <c r="FA34" s="13" t="n"/>
      <c r="FB34" s="13" t="n"/>
      <c r="FC34" s="13" t="n"/>
      <c r="FD34" s="13" t="n"/>
      <c r="FE34" s="13" t="n"/>
      <c r="FF34" s="13" t="n"/>
    </row>
    <row customHeight="1" ht="16.5" r="35" spans="1:162">
      <c r="A35" s="11">
        <f>IF(MOD(ROW(A36),2)=1,0,1)</f>
        <v/>
      </c>
      <c r="B35" s="11" t="n"/>
      <c r="C35" s="11" t="n">
        <v>35484.37</v>
      </c>
      <c r="D35" s="3" t="n"/>
      <c r="E35" s="3" t="n"/>
      <c r="F35" s="14">
        <f>D35*$B$1</f>
        <v/>
      </c>
      <c r="G35" s="14">
        <f>E35*$B$1</f>
        <v/>
      </c>
      <c r="H35" s="1" t="n"/>
      <c r="I35" s="1" t="n"/>
      <c r="J35" s="11">
        <f>H35*0.09</f>
        <v/>
      </c>
      <c r="K35" s="14">
        <f>I35*0.09</f>
        <v/>
      </c>
      <c r="L35" s="11" t="n"/>
      <c r="M35" s="11" t="n">
        <v>35484.37</v>
      </c>
      <c r="N35" s="3" t="n"/>
      <c r="O35" s="3" t="n"/>
      <c r="P35" s="14">
        <f>N35*$B$1</f>
        <v/>
      </c>
      <c r="Q35" s="14">
        <f>O35*$B$1</f>
        <v/>
      </c>
      <c r="R35" s="1" t="n"/>
      <c r="S35" s="1" t="n"/>
      <c r="T35" s="11">
        <f>R35*0.09</f>
        <v/>
      </c>
      <c r="U35" s="14">
        <f>S35*0.09</f>
        <v/>
      </c>
      <c r="V35" s="14" t="n"/>
      <c r="W35" s="11" t="n">
        <v>35484.37</v>
      </c>
      <c r="X35" s="3" t="n"/>
      <c r="Y35" s="3" t="n"/>
      <c r="Z35" s="14">
        <f>X35*$B$1</f>
        <v/>
      </c>
      <c r="AA35" s="14">
        <f>Y35*$B$1</f>
        <v/>
      </c>
      <c r="AB35" s="1" t="n"/>
      <c r="AC35" s="1" t="n"/>
      <c r="AD35" s="11">
        <f>AB35*0.09</f>
        <v/>
      </c>
      <c r="AE35" s="14">
        <f>AC35*0.09</f>
        <v/>
      </c>
      <c r="AF35" s="11" t="n"/>
      <c r="AG35" s="11" t="n">
        <v>35484.37</v>
      </c>
      <c r="AH35" s="3" t="n"/>
      <c r="AI35" s="3" t="n"/>
      <c r="AJ35" s="14">
        <f>AH35*$B$1</f>
        <v/>
      </c>
      <c r="AK35" s="14">
        <f>AI35*$B$1</f>
        <v/>
      </c>
      <c r="AL35" s="57" t="n"/>
      <c r="AM35" s="57" t="n"/>
      <c r="AN35" s="11">
        <f>AL35*0.09</f>
        <v/>
      </c>
      <c r="AO35" s="14">
        <f>AM35*0.09</f>
        <v/>
      </c>
      <c r="AP35" s="11" t="n"/>
      <c r="AQ35" s="11" t="n">
        <v>35484.37</v>
      </c>
      <c r="AR35" s="3" t="n"/>
      <c r="AS35" s="3" t="n"/>
      <c r="AT35" s="14">
        <f>AR35*$B$1</f>
        <v/>
      </c>
      <c r="AU35" s="14">
        <f>AS35*$B$1</f>
        <v/>
      </c>
      <c r="AV35" s="57" t="n"/>
      <c r="AW35" s="57" t="n"/>
      <c r="AX35" s="14">
        <f>AV35*0.09</f>
        <v/>
      </c>
      <c r="AY35" s="14">
        <f>AW35*0.09</f>
        <v/>
      </c>
      <c r="AZ35" s="11" t="n"/>
      <c r="BA35" s="11" t="n">
        <v>35484.37</v>
      </c>
      <c r="BB35" s="3" t="n"/>
      <c r="BC35" s="3" t="n"/>
      <c r="BD35" s="14">
        <f>BB35*$B$1</f>
        <v/>
      </c>
      <c r="BE35" s="14">
        <f>BC35*$B$1</f>
        <v/>
      </c>
      <c r="BF35" s="57" t="n"/>
      <c r="BG35" s="57" t="n"/>
      <c r="BH35" s="11">
        <f>BF35*0.09</f>
        <v/>
      </c>
      <c r="BI35" s="14">
        <f>BG35*0.09</f>
        <v/>
      </c>
      <c r="BJ35" s="11" t="n"/>
      <c r="BK35" s="11" t="n">
        <v>35484.37</v>
      </c>
      <c r="BL35" s="3" t="n"/>
      <c r="BM35" s="3" t="n"/>
      <c r="BN35" s="14">
        <f>BL35*$B$1</f>
        <v/>
      </c>
      <c r="BO35" s="14">
        <f>BM35*$B$1</f>
        <v/>
      </c>
      <c r="BP35" s="57" t="n"/>
      <c r="BQ35" s="57" t="n"/>
      <c r="BR35" s="11">
        <f>BP35*0.09</f>
        <v/>
      </c>
      <c r="BS35" s="14">
        <f>BQ35*0.09</f>
        <v/>
      </c>
      <c r="BT35" s="11" t="n"/>
      <c r="BU35" s="11" t="n">
        <v>35484.37</v>
      </c>
      <c r="BV35" s="3" t="n"/>
      <c r="BW35" s="3" t="n"/>
      <c r="BX35" s="14">
        <f>BV35*$B$1</f>
        <v/>
      </c>
      <c r="BY35" s="14">
        <f>BW35*$B$1</f>
        <v/>
      </c>
      <c r="BZ35" s="57" t="n"/>
      <c r="CA35" s="57" t="n"/>
      <c r="CB35" s="11">
        <f>BZ35*0.09</f>
        <v/>
      </c>
      <c r="CC35" s="14">
        <f>CA35*0.09</f>
        <v/>
      </c>
      <c r="CE35" s="11" t="n">
        <v>35484.37</v>
      </c>
      <c r="CF35" s="3" t="n"/>
      <c r="CG35" s="3" t="n"/>
      <c r="CH35" s="14">
        <f>CF35*$B$1</f>
        <v/>
      </c>
      <c r="CI35" s="14">
        <f>CG35*$B$1</f>
        <v/>
      </c>
      <c r="CJ35" s="57" t="n"/>
      <c r="CK35" s="57" t="n"/>
      <c r="CL35" s="11">
        <f>CJ35*0.09</f>
        <v/>
      </c>
      <c r="CM35" s="14">
        <f>CK35*0.09</f>
        <v/>
      </c>
      <c r="CO35" s="11" t="n">
        <v>35484.37</v>
      </c>
      <c r="CP35" s="3" t="n"/>
      <c r="CQ35" s="3" t="n"/>
      <c r="CR35" s="14">
        <f>CP35*$B$1</f>
        <v/>
      </c>
      <c r="CS35" s="14">
        <f>CQ35*$B$1</f>
        <v/>
      </c>
      <c r="CT35" s="57" t="n"/>
      <c r="CU35" s="57" t="n"/>
      <c r="CV35" s="11">
        <f>CT35*0.09</f>
        <v/>
      </c>
      <c r="CW35" s="14">
        <f>CU35*0.09</f>
        <v/>
      </c>
      <c r="CX35" s="11" t="n"/>
      <c r="CY35" s="11" t="n">
        <v>35484.37</v>
      </c>
      <c r="CZ35" s="3" t="n"/>
      <c r="DA35" s="3" t="n"/>
      <c r="DB35" s="14">
        <f>CZ35*$B$1</f>
        <v/>
      </c>
      <c r="DC35" s="14">
        <f>DA35*$B$1</f>
        <v/>
      </c>
      <c r="DD35" s="57" t="n"/>
      <c r="DE35" s="57" t="n"/>
      <c r="DF35" s="11">
        <f>DD35*0.09</f>
        <v/>
      </c>
      <c r="DG35" s="14">
        <f>DE35*0.09</f>
        <v/>
      </c>
      <c r="DI35" s="11" t="n">
        <v>35484.37</v>
      </c>
      <c r="DJ35" s="3" t="n"/>
      <c r="DK35" s="3" t="n"/>
      <c r="DL35" s="14">
        <f>DJ35*$B$1</f>
        <v/>
      </c>
      <c r="DM35" s="14">
        <f>DK35*$B$1</f>
        <v/>
      </c>
      <c r="DN35" s="57" t="n"/>
      <c r="DO35" s="57" t="n"/>
      <c r="DP35" s="11">
        <f>DN35*0.09</f>
        <v/>
      </c>
      <c r="DQ35" s="14">
        <f>DO35*0.09</f>
        <v/>
      </c>
      <c r="DR35" s="10" t="n"/>
      <c r="EW35" s="13" t="n"/>
      <c r="EX35" s="13" t="n"/>
      <c r="EY35" s="13" t="n"/>
      <c r="EZ35" s="13" t="n"/>
      <c r="FA35" s="13" t="n"/>
      <c r="FB35" s="13" t="n"/>
      <c r="FC35" s="13" t="n"/>
      <c r="FD35" s="13" t="n"/>
      <c r="FE35" s="13" t="n"/>
      <c r="FF35" s="13" t="n"/>
    </row>
    <row r="36" spans="1:162">
      <c r="A36" s="11">
        <f>IF(MOD(ROW(A37),2)=1,0,1)</f>
        <v/>
      </c>
      <c r="B36" s="11" t="n"/>
      <c r="C36" s="11" t="n">
        <v>31640.63</v>
      </c>
      <c r="D36" s="3" t="n"/>
      <c r="E36" s="3" t="n"/>
      <c r="F36" s="14">
        <f>D36*$B$1</f>
        <v/>
      </c>
      <c r="G36" s="14">
        <f>E36*$B$1</f>
        <v/>
      </c>
      <c r="H36" s="1" t="n"/>
      <c r="I36" s="1" t="n"/>
      <c r="J36" s="11">
        <f>H36*0.09</f>
        <v/>
      </c>
      <c r="K36" s="14">
        <f>I36*0.09</f>
        <v/>
      </c>
      <c r="L36" s="11" t="n"/>
      <c r="M36" s="11" t="n">
        <v>31640.63</v>
      </c>
      <c r="N36" s="3" t="n"/>
      <c r="O36" s="3" t="n"/>
      <c r="P36" s="14">
        <f>N36*$B$1</f>
        <v/>
      </c>
      <c r="Q36" s="14">
        <f>O36*$B$1</f>
        <v/>
      </c>
      <c r="R36" s="1" t="n"/>
      <c r="S36" s="1" t="n"/>
      <c r="T36" s="11">
        <f>R36*0.09</f>
        <v/>
      </c>
      <c r="U36" s="14">
        <f>S36*0.09</f>
        <v/>
      </c>
      <c r="V36" s="14" t="n"/>
      <c r="W36" s="11" t="n">
        <v>31640.63</v>
      </c>
      <c r="X36" s="3" t="n"/>
      <c r="Y36" s="3" t="n"/>
      <c r="Z36" s="14">
        <f>X36*$B$1</f>
        <v/>
      </c>
      <c r="AA36" s="14">
        <f>Y36*$B$1</f>
        <v/>
      </c>
      <c r="AB36" s="1" t="n"/>
      <c r="AC36" s="1" t="n"/>
      <c r="AD36" s="11">
        <f>AB36*0.09</f>
        <v/>
      </c>
      <c r="AE36" s="14">
        <f>AC36*0.09</f>
        <v/>
      </c>
      <c r="AF36" s="11" t="n"/>
      <c r="AG36" s="11" t="n">
        <v>31640.63</v>
      </c>
      <c r="AH36" s="3" t="n"/>
      <c r="AI36" s="3" t="n"/>
      <c r="AJ36" s="14">
        <f>AH36*$B$1</f>
        <v/>
      </c>
      <c r="AK36" s="14">
        <f>AI36*$B$1</f>
        <v/>
      </c>
      <c r="AL36" s="57" t="n"/>
      <c r="AM36" s="57" t="n"/>
      <c r="AN36" s="11">
        <f>AL36*0.09</f>
        <v/>
      </c>
      <c r="AO36" s="14">
        <f>AM36*0.09</f>
        <v/>
      </c>
      <c r="AP36" s="11" t="n"/>
      <c r="AQ36" s="11" t="n">
        <v>31640.63</v>
      </c>
      <c r="AR36" s="3" t="n"/>
      <c r="AS36" s="3" t="n"/>
      <c r="AT36" s="14">
        <f>AR36*$B$1</f>
        <v/>
      </c>
      <c r="AU36" s="14">
        <f>AS36*$B$1</f>
        <v/>
      </c>
      <c r="AV36" s="57" t="n"/>
      <c r="AW36" s="57" t="n"/>
      <c r="AX36" s="14">
        <f>AV36*0.09</f>
        <v/>
      </c>
      <c r="AY36" s="14">
        <f>AW36*0.09</f>
        <v/>
      </c>
      <c r="AZ36" s="11" t="n"/>
      <c r="BA36" s="11" t="n">
        <v>31640.63</v>
      </c>
      <c r="BB36" s="3" t="n"/>
      <c r="BC36" s="3" t="n"/>
      <c r="BD36" s="14">
        <f>BB36*$B$1</f>
        <v/>
      </c>
      <c r="BE36" s="14">
        <f>BC36*$B$1</f>
        <v/>
      </c>
      <c r="BF36" s="57" t="n"/>
      <c r="BG36" s="57" t="n"/>
      <c r="BH36" s="11">
        <f>BF36*0.09</f>
        <v/>
      </c>
      <c r="BI36" s="14">
        <f>BG36*0.09</f>
        <v/>
      </c>
      <c r="BJ36" s="11" t="n"/>
      <c r="BK36" s="11" t="n">
        <v>31640.63</v>
      </c>
      <c r="BL36" s="3" t="n"/>
      <c r="BM36" s="3" t="n"/>
      <c r="BN36" s="14">
        <f>BL36*$B$1</f>
        <v/>
      </c>
      <c r="BO36" s="14">
        <f>BM36*$B$1</f>
        <v/>
      </c>
      <c r="BP36" s="57" t="n"/>
      <c r="BQ36" s="57" t="n"/>
      <c r="BR36" s="11">
        <f>BP36*0.09</f>
        <v/>
      </c>
      <c r="BS36" s="14">
        <f>BQ36*0.09</f>
        <v/>
      </c>
      <c r="BT36" s="11" t="n"/>
      <c r="BU36" s="11" t="n">
        <v>31640.63</v>
      </c>
      <c r="BV36" s="3" t="n"/>
      <c r="BW36" s="3" t="n"/>
      <c r="BX36" s="14">
        <f>BV36*$B$1</f>
        <v/>
      </c>
      <c r="BY36" s="14">
        <f>BW36*$B$1</f>
        <v/>
      </c>
      <c r="BZ36" s="57" t="n"/>
      <c r="CA36" s="57" t="n"/>
      <c r="CB36" s="11">
        <f>BZ36*0.09</f>
        <v/>
      </c>
      <c r="CC36" s="14">
        <f>CA36*0.09</f>
        <v/>
      </c>
      <c r="CE36" s="11" t="n">
        <v>31640.63</v>
      </c>
      <c r="CF36" s="3" t="n"/>
      <c r="CG36" s="3" t="n"/>
      <c r="CH36" s="14">
        <f>CF36*$B$1</f>
        <v/>
      </c>
      <c r="CI36" s="14">
        <f>CG36*$B$1</f>
        <v/>
      </c>
      <c r="CJ36" s="57" t="n"/>
      <c r="CK36" s="57" t="n"/>
      <c r="CL36" s="11">
        <f>CJ36*0.09</f>
        <v/>
      </c>
      <c r="CM36" s="14">
        <f>CK36*0.09</f>
        <v/>
      </c>
      <c r="CO36" s="11" t="n">
        <v>31640.63</v>
      </c>
      <c r="CP36" s="3" t="n"/>
      <c r="CQ36" s="3" t="n"/>
      <c r="CR36" s="14">
        <f>CP36*$B$1</f>
        <v/>
      </c>
      <c r="CS36" s="14">
        <f>CQ36*$B$1</f>
        <v/>
      </c>
      <c r="CT36" s="57" t="n"/>
      <c r="CU36" s="57" t="n"/>
      <c r="CV36" s="11">
        <f>CT36*0.09</f>
        <v/>
      </c>
      <c r="CW36" s="14">
        <f>CU36*0.09</f>
        <v/>
      </c>
      <c r="CX36" s="11" t="n"/>
      <c r="CY36" s="11" t="n">
        <v>31640.63</v>
      </c>
      <c r="CZ36" s="3" t="n"/>
      <c r="DA36" s="3" t="n"/>
      <c r="DB36" s="14">
        <f>CZ36*$B$1</f>
        <v/>
      </c>
      <c r="DC36" s="14">
        <f>DA36*$B$1</f>
        <v/>
      </c>
      <c r="DD36" s="57" t="n"/>
      <c r="DE36" s="57" t="n"/>
      <c r="DF36" s="11">
        <f>DD36*0.09</f>
        <v/>
      </c>
      <c r="DG36" s="14">
        <f>DE36*0.09</f>
        <v/>
      </c>
      <c r="DI36" s="11" t="n">
        <v>31640.63</v>
      </c>
      <c r="DJ36" s="3" t="n"/>
      <c r="DK36" s="3" t="n"/>
      <c r="DL36" s="14">
        <f>DJ36*$B$1</f>
        <v/>
      </c>
      <c r="DM36" s="14">
        <f>DK36*$B$1</f>
        <v/>
      </c>
      <c r="DN36" s="57" t="n"/>
      <c r="DO36" s="57" t="n"/>
      <c r="DP36" s="11">
        <f>DN36*0.09</f>
        <v/>
      </c>
      <c r="DQ36" s="14">
        <f>DO36*0.09</f>
        <v/>
      </c>
      <c r="DR36" s="10" t="n"/>
      <c r="EW36" s="13" t="n"/>
      <c r="EX36" s="13" t="n"/>
      <c r="EY36" s="13" t="n"/>
      <c r="EZ36" s="13" t="n"/>
      <c r="FA36" s="13" t="n"/>
      <c r="FB36" s="13" t="n"/>
      <c r="FC36" s="13" t="n"/>
      <c r="FD36" s="13" t="n"/>
      <c r="FE36" s="13" t="n"/>
      <c r="FF36" s="13" t="n"/>
    </row>
    <row customHeight="1" ht="16.5" r="37" spans="1:162">
      <c r="A37" s="11">
        <f>IF(MOD(ROW(A38),2)=1,0,1)</f>
        <v/>
      </c>
      <c r="B37" s="11" t="n"/>
      <c r="C37" s="11" t="n">
        <v>28265.63</v>
      </c>
      <c r="D37" s="3" t="n"/>
      <c r="E37" s="3" t="n"/>
      <c r="F37" s="14">
        <f>D37*$B$1</f>
        <v/>
      </c>
      <c r="G37" s="14">
        <f>E37*$B$1</f>
        <v/>
      </c>
      <c r="H37" s="1" t="n"/>
      <c r="I37" s="1" t="n"/>
      <c r="J37" s="11">
        <f>H37*0.09</f>
        <v/>
      </c>
      <c r="K37" s="14">
        <f>I37*0.09</f>
        <v/>
      </c>
      <c r="L37" s="11" t="n"/>
      <c r="M37" s="11" t="n">
        <v>28265.63</v>
      </c>
      <c r="N37" s="3" t="n"/>
      <c r="O37" s="3" t="n"/>
      <c r="P37" s="14">
        <f>N37*$B$1</f>
        <v/>
      </c>
      <c r="Q37" s="14">
        <f>O37*$B$1</f>
        <v/>
      </c>
      <c r="R37" s="1" t="n"/>
      <c r="S37" s="1" t="n"/>
      <c r="T37" s="11">
        <f>R37*0.09</f>
        <v/>
      </c>
      <c r="U37" s="14">
        <f>S37*0.09</f>
        <v/>
      </c>
      <c r="V37" s="14" t="n"/>
      <c r="W37" s="11" t="n">
        <v>28265.63</v>
      </c>
      <c r="X37" s="3" t="n"/>
      <c r="Y37" s="3" t="n"/>
      <c r="Z37" s="14">
        <f>X37*$B$1</f>
        <v/>
      </c>
      <c r="AA37" s="14">
        <f>Y37*$B$1</f>
        <v/>
      </c>
      <c r="AB37" s="1" t="n"/>
      <c r="AC37" s="1" t="n"/>
      <c r="AD37" s="11">
        <f>AB37*0.09</f>
        <v/>
      </c>
      <c r="AE37" s="14">
        <f>AC37*0.09</f>
        <v/>
      </c>
      <c r="AF37" s="11" t="n"/>
      <c r="AG37" s="11" t="n">
        <v>28265.63</v>
      </c>
      <c r="AH37" s="3" t="n"/>
      <c r="AI37" s="3" t="n"/>
      <c r="AJ37" s="14">
        <f>AH37*$B$1</f>
        <v/>
      </c>
      <c r="AK37" s="14">
        <f>AI37*$B$1</f>
        <v/>
      </c>
      <c r="AL37" s="57" t="n"/>
      <c r="AM37" s="57" t="n"/>
      <c r="AN37" s="11">
        <f>AL37*0.09</f>
        <v/>
      </c>
      <c r="AO37" s="14">
        <f>AM37*0.09</f>
        <v/>
      </c>
      <c r="AP37" s="11" t="n"/>
      <c r="AQ37" s="11" t="n">
        <v>28265.63</v>
      </c>
      <c r="AR37" s="3" t="n"/>
      <c r="AS37" s="3" t="n"/>
      <c r="AT37" s="14">
        <f>AR37*$B$1</f>
        <v/>
      </c>
      <c r="AU37" s="14">
        <f>AS37*$B$1</f>
        <v/>
      </c>
      <c r="AV37" s="57" t="n"/>
      <c r="AW37" s="57" t="n"/>
      <c r="AX37" s="14">
        <f>AV37*0.09</f>
        <v/>
      </c>
      <c r="AY37" s="14">
        <f>AW37*0.09</f>
        <v/>
      </c>
      <c r="AZ37" s="11" t="n"/>
      <c r="BA37" s="11" t="n">
        <v>28265.63</v>
      </c>
      <c r="BB37" s="3" t="n"/>
      <c r="BC37" s="3" t="n"/>
      <c r="BD37" s="14">
        <f>BB37*$B$1</f>
        <v/>
      </c>
      <c r="BE37" s="14">
        <f>BC37*$B$1</f>
        <v/>
      </c>
      <c r="BF37" s="57" t="n"/>
      <c r="BG37" s="57" t="n"/>
      <c r="BH37" s="11">
        <f>BF37*0.09</f>
        <v/>
      </c>
      <c r="BI37" s="14">
        <f>BG37*0.09</f>
        <v/>
      </c>
      <c r="BJ37" s="11" t="n"/>
      <c r="BK37" s="11" t="n">
        <v>28265.63</v>
      </c>
      <c r="BL37" s="3" t="n"/>
      <c r="BM37" s="3" t="n"/>
      <c r="BN37" s="14">
        <f>BL37*$B$1</f>
        <v/>
      </c>
      <c r="BO37" s="14">
        <f>BM37*$B$1</f>
        <v/>
      </c>
      <c r="BP37" s="57" t="n"/>
      <c r="BQ37" s="57" t="n"/>
      <c r="BR37" s="11">
        <f>BP37*0.09</f>
        <v/>
      </c>
      <c r="BS37" s="14">
        <f>BQ37*0.09</f>
        <v/>
      </c>
      <c r="BT37" s="11" t="n"/>
      <c r="BU37" s="11" t="n">
        <v>28265.63</v>
      </c>
      <c r="BV37" s="3" t="n"/>
      <c r="BW37" s="3" t="n"/>
      <c r="BX37" s="14">
        <f>BV37*$B$1</f>
        <v/>
      </c>
      <c r="BY37" s="14">
        <f>BW37*$B$1</f>
        <v/>
      </c>
      <c r="BZ37" s="57" t="n"/>
      <c r="CA37" s="57" t="n"/>
      <c r="CB37" s="11">
        <f>BZ37*0.09</f>
        <v/>
      </c>
      <c r="CC37" s="14">
        <f>CA37*0.09</f>
        <v/>
      </c>
      <c r="CE37" s="11" t="n">
        <v>28265.63</v>
      </c>
      <c r="CF37" s="3" t="n"/>
      <c r="CG37" s="3" t="n"/>
      <c r="CH37" s="14">
        <f>CF37*$B$1</f>
        <v/>
      </c>
      <c r="CI37" s="14">
        <f>CG37*$B$1</f>
        <v/>
      </c>
      <c r="CJ37" s="57" t="n"/>
      <c r="CK37" s="57" t="n"/>
      <c r="CL37" s="11">
        <f>CJ37*0.09</f>
        <v/>
      </c>
      <c r="CM37" s="14">
        <f>CK37*0.09</f>
        <v/>
      </c>
      <c r="CO37" s="11" t="n">
        <v>28265.63</v>
      </c>
      <c r="CP37" s="3" t="n"/>
      <c r="CQ37" s="3" t="n"/>
      <c r="CR37" s="14">
        <f>CP37*$B$1</f>
        <v/>
      </c>
      <c r="CS37" s="14">
        <f>CQ37*$B$1</f>
        <v/>
      </c>
      <c r="CT37" s="57" t="n"/>
      <c r="CU37" s="57" t="n"/>
      <c r="CV37" s="11">
        <f>CT37*0.09</f>
        <v/>
      </c>
      <c r="CW37" s="14">
        <f>CU37*0.09</f>
        <v/>
      </c>
      <c r="CX37" s="11" t="n"/>
      <c r="CY37" s="11" t="n">
        <v>28265.63</v>
      </c>
      <c r="CZ37" s="3" t="n"/>
      <c r="DA37" s="3" t="n"/>
      <c r="DB37" s="14">
        <f>CZ37*$B$1</f>
        <v/>
      </c>
      <c r="DC37" s="14">
        <f>DA37*$B$1</f>
        <v/>
      </c>
      <c r="DD37" s="57" t="n"/>
      <c r="DE37" s="57" t="n"/>
      <c r="DF37" s="11">
        <f>DD37*0.09</f>
        <v/>
      </c>
      <c r="DG37" s="14">
        <f>DE37*0.09</f>
        <v/>
      </c>
      <c r="DI37" s="11" t="n">
        <v>28265.63</v>
      </c>
      <c r="DJ37" s="3" t="n"/>
      <c r="DK37" s="3" t="n"/>
      <c r="DL37" s="14">
        <f>DJ37*$B$1</f>
        <v/>
      </c>
      <c r="DM37" s="14">
        <f>DK37*$B$1</f>
        <v/>
      </c>
      <c r="DN37" s="57" t="n"/>
      <c r="DO37" s="57" t="n"/>
      <c r="DP37" s="11">
        <f>DN37*0.09</f>
        <v/>
      </c>
      <c r="DQ37" s="14">
        <f>DO37*0.09</f>
        <v/>
      </c>
      <c r="DR37" s="10" t="n"/>
      <c r="EW37" s="13" t="n"/>
      <c r="EX37" s="13" t="n"/>
      <c r="EY37" s="13" t="n"/>
      <c r="EZ37" s="13" t="n"/>
      <c r="FA37" s="13" t="n"/>
      <c r="FB37" s="13" t="n"/>
      <c r="FC37" s="13" t="n"/>
      <c r="FD37" s="13" t="n"/>
      <c r="FE37" s="13" t="n"/>
      <c r="FF37" s="13" t="n"/>
    </row>
    <row r="38" spans="1:162">
      <c r="A38" s="11">
        <f>IF(MOD(ROW(A39),2)=1,0,1)</f>
        <v/>
      </c>
      <c r="B38" s="11" t="n"/>
      <c r="C38" s="11" t="n">
        <v>25171.88</v>
      </c>
      <c r="D38" s="3" t="n"/>
      <c r="E38" s="3" t="n"/>
      <c r="F38" s="14">
        <f>D38*$B$1</f>
        <v/>
      </c>
      <c r="G38" s="14">
        <f>E38*$B$1</f>
        <v/>
      </c>
      <c r="H38" s="1" t="n"/>
      <c r="I38" s="1" t="n"/>
      <c r="J38" s="11">
        <f>H38*0.09</f>
        <v/>
      </c>
      <c r="K38" s="14">
        <f>I38*0.09</f>
        <v/>
      </c>
      <c r="L38" s="11" t="n"/>
      <c r="M38" s="11" t="n">
        <v>25171.88</v>
      </c>
      <c r="N38" s="3" t="n"/>
      <c r="O38" s="3" t="n"/>
      <c r="P38" s="14">
        <f>N38*$B$1</f>
        <v/>
      </c>
      <c r="Q38" s="14">
        <f>O38*$B$1</f>
        <v/>
      </c>
      <c r="R38" s="1" t="n"/>
      <c r="S38" s="1" t="n"/>
      <c r="T38" s="11">
        <f>R38*0.09</f>
        <v/>
      </c>
      <c r="U38" s="14">
        <f>S38*0.09</f>
        <v/>
      </c>
      <c r="V38" s="14" t="n"/>
      <c r="W38" s="11" t="n">
        <v>25171.88</v>
      </c>
      <c r="X38" s="3" t="n"/>
      <c r="Y38" s="3" t="n"/>
      <c r="Z38" s="14">
        <f>X38*$B$1</f>
        <v/>
      </c>
      <c r="AA38" s="14">
        <f>Y38*$B$1</f>
        <v/>
      </c>
      <c r="AB38" s="1" t="n"/>
      <c r="AC38" s="1" t="n"/>
      <c r="AD38" s="11">
        <f>AB38*0.09</f>
        <v/>
      </c>
      <c r="AE38" s="14">
        <f>AC38*0.09</f>
        <v/>
      </c>
      <c r="AF38" s="11" t="n"/>
      <c r="AG38" s="11" t="n">
        <v>25171.88</v>
      </c>
      <c r="AH38" s="3" t="n"/>
      <c r="AI38" s="3" t="n"/>
      <c r="AJ38" s="14">
        <f>AH38*$B$1</f>
        <v/>
      </c>
      <c r="AK38" s="14">
        <f>AI38*$B$1</f>
        <v/>
      </c>
      <c r="AL38" s="57" t="n"/>
      <c r="AM38" s="57" t="n"/>
      <c r="AN38" s="11">
        <f>AL38*0.09</f>
        <v/>
      </c>
      <c r="AO38" s="14">
        <f>AM38*0.09</f>
        <v/>
      </c>
      <c r="AP38" s="11" t="n"/>
      <c r="AQ38" s="11" t="n">
        <v>25171.88</v>
      </c>
      <c r="AR38" s="3" t="n"/>
      <c r="AS38" s="3" t="n"/>
      <c r="AT38" s="14">
        <f>AR38*$B$1</f>
        <v/>
      </c>
      <c r="AU38" s="14">
        <f>AS38*$B$1</f>
        <v/>
      </c>
      <c r="AV38" s="57" t="n"/>
      <c r="AW38" s="57" t="n"/>
      <c r="AX38" s="14">
        <f>AV38*0.09</f>
        <v/>
      </c>
      <c r="AY38" s="14">
        <f>AW38*0.09</f>
        <v/>
      </c>
      <c r="AZ38" s="11" t="n"/>
      <c r="BA38" s="11" t="n">
        <v>25171.88</v>
      </c>
      <c r="BB38" s="3" t="n"/>
      <c r="BC38" s="3" t="n"/>
      <c r="BD38" s="14">
        <f>BB38*$B$1</f>
        <v/>
      </c>
      <c r="BE38" s="14">
        <f>BC38*$B$1</f>
        <v/>
      </c>
      <c r="BF38" s="57" t="n"/>
      <c r="BG38" s="57" t="n"/>
      <c r="BH38" s="11">
        <f>BF38*0.09</f>
        <v/>
      </c>
      <c r="BI38" s="14">
        <f>BG38*0.09</f>
        <v/>
      </c>
      <c r="BJ38" s="11" t="n"/>
      <c r="BK38" s="11" t="n">
        <v>25171.88</v>
      </c>
      <c r="BL38" s="3" t="n"/>
      <c r="BM38" s="3" t="n"/>
      <c r="BN38" s="14">
        <f>BL38*$B$1</f>
        <v/>
      </c>
      <c r="BO38" s="14">
        <f>BM38*$B$1</f>
        <v/>
      </c>
      <c r="BP38" s="57" t="n"/>
      <c r="BQ38" s="57" t="n"/>
      <c r="BR38" s="11">
        <f>BP38*0.09</f>
        <v/>
      </c>
      <c r="BS38" s="14">
        <f>BQ38*0.09</f>
        <v/>
      </c>
      <c r="BT38" s="11" t="n"/>
      <c r="BU38" s="11" t="n">
        <v>25171.88</v>
      </c>
      <c r="BV38" s="3" t="n"/>
      <c r="BW38" s="3" t="n"/>
      <c r="BX38" s="14">
        <f>BV38*$B$1</f>
        <v/>
      </c>
      <c r="BY38" s="14">
        <f>BW38*$B$1</f>
        <v/>
      </c>
      <c r="BZ38" s="57" t="n"/>
      <c r="CA38" s="57" t="n"/>
      <c r="CB38" s="11">
        <f>BZ38*0.09</f>
        <v/>
      </c>
      <c r="CC38" s="14">
        <f>CA38*0.09</f>
        <v/>
      </c>
      <c r="CE38" s="11" t="n">
        <v>25171.88</v>
      </c>
      <c r="CF38" s="3" t="n"/>
      <c r="CG38" s="3" t="n"/>
      <c r="CH38" s="14">
        <f>CF38*$B$1</f>
        <v/>
      </c>
      <c r="CI38" s="14">
        <f>CG38*$B$1</f>
        <v/>
      </c>
      <c r="CJ38" s="57" t="n"/>
      <c r="CK38" s="57" t="n"/>
      <c r="CL38" s="11">
        <f>CJ38*0.09</f>
        <v/>
      </c>
      <c r="CM38" s="14">
        <f>CK38*0.09</f>
        <v/>
      </c>
      <c r="CO38" s="11" t="n">
        <v>25171.88</v>
      </c>
      <c r="CP38" s="3" t="n"/>
      <c r="CQ38" s="3" t="n"/>
      <c r="CR38" s="14">
        <f>CP38*$B$1</f>
        <v/>
      </c>
      <c r="CS38" s="14">
        <f>CQ38*$B$1</f>
        <v/>
      </c>
      <c r="CT38" s="57" t="n"/>
      <c r="CU38" s="57" t="n"/>
      <c r="CV38" s="11">
        <f>CT38*0.09</f>
        <v/>
      </c>
      <c r="CW38" s="14">
        <f>CU38*0.09</f>
        <v/>
      </c>
      <c r="CX38" s="11" t="n"/>
      <c r="CY38" s="11" t="n">
        <v>25171.88</v>
      </c>
      <c r="CZ38" s="3" t="n"/>
      <c r="DA38" s="3" t="n"/>
      <c r="DB38" s="14">
        <f>CZ38*$B$1</f>
        <v/>
      </c>
      <c r="DC38" s="14">
        <f>DA38*$B$1</f>
        <v/>
      </c>
      <c r="DD38" s="57" t="n"/>
      <c r="DE38" s="57" t="n"/>
      <c r="DF38" s="11">
        <f>DD38*0.09</f>
        <v/>
      </c>
      <c r="DG38" s="14">
        <f>DE38*0.09</f>
        <v/>
      </c>
      <c r="DI38" s="11" t="n">
        <v>25171.88</v>
      </c>
      <c r="DJ38" s="3" t="n"/>
      <c r="DK38" s="3" t="n"/>
      <c r="DL38" s="14">
        <f>DJ38*$B$1</f>
        <v/>
      </c>
      <c r="DM38" s="14">
        <f>DK38*$B$1</f>
        <v/>
      </c>
      <c r="DN38" s="57" t="n"/>
      <c r="DO38" s="57" t="n"/>
      <c r="DP38" s="11">
        <f>DN38*0.09</f>
        <v/>
      </c>
      <c r="DQ38" s="14">
        <f>DO38*0.09</f>
        <v/>
      </c>
      <c r="DR38" s="10" t="n"/>
      <c r="EW38" s="13" t="n"/>
      <c r="EX38" s="13" t="n"/>
      <c r="EY38" s="13" t="n"/>
      <c r="EZ38" s="13" t="n"/>
      <c r="FA38" s="13" t="n"/>
      <c r="FB38" s="13" t="n"/>
      <c r="FC38" s="13" t="n"/>
      <c r="FD38" s="13" t="n"/>
      <c r="FE38" s="13" t="n"/>
      <c r="FF38" s="13" t="n"/>
    </row>
    <row customHeight="1" ht="16.5" r="39" spans="1:162">
      <c r="A39" s="11">
        <f>IF(MOD(ROW(A40),2)=1,0,1)</f>
        <v/>
      </c>
      <c r="B39" s="11" t="n"/>
      <c r="C39" s="11" t="n">
        <v>22453.13</v>
      </c>
      <c r="D39" s="3" t="n"/>
      <c r="E39" s="3" t="n"/>
      <c r="F39" s="14">
        <f>D39*$B$1</f>
        <v/>
      </c>
      <c r="G39" s="14">
        <f>E39*$B$1</f>
        <v/>
      </c>
      <c r="H39" s="1" t="n"/>
      <c r="I39" s="1" t="n"/>
      <c r="J39" s="11">
        <f>H39*0.09</f>
        <v/>
      </c>
      <c r="K39" s="14">
        <f>I39*0.09</f>
        <v/>
      </c>
      <c r="L39" s="11" t="n"/>
      <c r="M39" s="11" t="n">
        <v>22453.13</v>
      </c>
      <c r="N39" s="3" t="n"/>
      <c r="O39" s="3" t="n"/>
      <c r="P39" s="14">
        <f>N39*$B$1</f>
        <v/>
      </c>
      <c r="Q39" s="14">
        <f>O39*$B$1</f>
        <v/>
      </c>
      <c r="R39" s="1" t="n"/>
      <c r="S39" s="1" t="n"/>
      <c r="T39" s="11">
        <f>R39*0.09</f>
        <v/>
      </c>
      <c r="U39" s="14">
        <f>S39*0.09</f>
        <v/>
      </c>
      <c r="V39" s="14" t="n"/>
      <c r="W39" s="11" t="n">
        <v>22453.13</v>
      </c>
      <c r="X39" s="3" t="n"/>
      <c r="Y39" s="3" t="n"/>
      <c r="Z39" s="14">
        <f>X39*$B$1</f>
        <v/>
      </c>
      <c r="AA39" s="14">
        <f>Y39*$B$1</f>
        <v/>
      </c>
      <c r="AB39" s="1" t="n"/>
      <c r="AC39" s="1" t="n"/>
      <c r="AD39" s="11">
        <f>AB39*0.09</f>
        <v/>
      </c>
      <c r="AE39" s="14">
        <f>AC39*0.09</f>
        <v/>
      </c>
      <c r="AF39" s="11" t="n"/>
      <c r="AG39" s="11" t="n">
        <v>22453.13</v>
      </c>
      <c r="AH39" s="3" t="n"/>
      <c r="AI39" s="3" t="n"/>
      <c r="AJ39" s="14">
        <f>AH39*$B$1</f>
        <v/>
      </c>
      <c r="AK39" s="14">
        <f>AI39*$B$1</f>
        <v/>
      </c>
      <c r="AL39" s="57" t="n"/>
      <c r="AM39" s="57" t="n"/>
      <c r="AN39" s="11">
        <f>AL39*0.09</f>
        <v/>
      </c>
      <c r="AO39" s="14">
        <f>AM39*0.09</f>
        <v/>
      </c>
      <c r="AP39" s="11" t="n"/>
      <c r="AQ39" s="11" t="n">
        <v>22453.13</v>
      </c>
      <c r="AR39" s="3" t="n"/>
      <c r="AS39" s="3" t="n"/>
      <c r="AT39" s="14">
        <f>AR39*$B$1</f>
        <v/>
      </c>
      <c r="AU39" s="14">
        <f>AS39*$B$1</f>
        <v/>
      </c>
      <c r="AV39" s="57" t="n"/>
      <c r="AW39" s="57" t="n"/>
      <c r="AX39" s="14">
        <f>AV39*0.09</f>
        <v/>
      </c>
      <c r="AY39" s="14">
        <f>AW39*0.09</f>
        <v/>
      </c>
      <c r="AZ39" s="11" t="n"/>
      <c r="BA39" s="11" t="n">
        <v>22453.13</v>
      </c>
      <c r="BB39" s="3" t="n"/>
      <c r="BC39" s="3" t="n"/>
      <c r="BD39" s="14">
        <f>BB39*$B$1</f>
        <v/>
      </c>
      <c r="BE39" s="14">
        <f>BC39*$B$1</f>
        <v/>
      </c>
      <c r="BF39" s="57" t="n"/>
      <c r="BG39" s="57" t="n"/>
      <c r="BH39" s="11">
        <f>BF39*0.09</f>
        <v/>
      </c>
      <c r="BI39" s="14">
        <f>BG39*0.09</f>
        <v/>
      </c>
      <c r="BJ39" s="11" t="n"/>
      <c r="BK39" s="11" t="n">
        <v>22453.13</v>
      </c>
      <c r="BL39" s="3" t="n"/>
      <c r="BM39" s="3" t="n"/>
      <c r="BN39" s="14">
        <f>BL39*$B$1</f>
        <v/>
      </c>
      <c r="BO39" s="14">
        <f>BM39*$B$1</f>
        <v/>
      </c>
      <c r="BP39" s="57" t="n"/>
      <c r="BQ39" s="57" t="n"/>
      <c r="BR39" s="11">
        <f>BP39*0.09</f>
        <v/>
      </c>
      <c r="BS39" s="14">
        <f>BQ39*0.09</f>
        <v/>
      </c>
      <c r="BT39" s="11" t="n"/>
      <c r="BU39" s="11" t="n">
        <v>22453.13</v>
      </c>
      <c r="BV39" s="3" t="n"/>
      <c r="BW39" s="3" t="n"/>
      <c r="BX39" s="14">
        <f>BV39*$B$1</f>
        <v/>
      </c>
      <c r="BY39" s="14">
        <f>BW39*$B$1</f>
        <v/>
      </c>
      <c r="BZ39" s="57" t="n"/>
      <c r="CA39" s="57" t="n"/>
      <c r="CB39" s="11">
        <f>BZ39*0.09</f>
        <v/>
      </c>
      <c r="CC39" s="14">
        <f>CA39*0.09</f>
        <v/>
      </c>
      <c r="CE39" s="11" t="n">
        <v>22453.13</v>
      </c>
      <c r="CF39" s="3" t="n"/>
      <c r="CG39" s="3" t="n"/>
      <c r="CH39" s="14">
        <f>CF39*$B$1</f>
        <v/>
      </c>
      <c r="CI39" s="14">
        <f>CG39*$B$1</f>
        <v/>
      </c>
      <c r="CJ39" s="57" t="n"/>
      <c r="CK39" s="57" t="n"/>
      <c r="CL39" s="11">
        <f>CJ39*0.09</f>
        <v/>
      </c>
      <c r="CM39" s="14">
        <f>CK39*0.09</f>
        <v/>
      </c>
      <c r="CO39" s="11" t="n">
        <v>22453.13</v>
      </c>
      <c r="CP39" s="3" t="n"/>
      <c r="CQ39" s="3" t="n"/>
      <c r="CR39" s="14">
        <f>CP39*$B$1</f>
        <v/>
      </c>
      <c r="CS39" s="14">
        <f>CQ39*$B$1</f>
        <v/>
      </c>
      <c r="CT39" s="57" t="n"/>
      <c r="CU39" s="57" t="n"/>
      <c r="CV39" s="11">
        <f>CT39*0.09</f>
        <v/>
      </c>
      <c r="CW39" s="14">
        <f>CU39*0.09</f>
        <v/>
      </c>
      <c r="CX39" s="11" t="n"/>
      <c r="CY39" s="11" t="n">
        <v>22453.13</v>
      </c>
      <c r="CZ39" s="3" t="n"/>
      <c r="DA39" s="3" t="n"/>
      <c r="DB39" s="14">
        <f>CZ39*$B$1</f>
        <v/>
      </c>
      <c r="DC39" s="14">
        <f>DA39*$B$1</f>
        <v/>
      </c>
      <c r="DD39" s="57" t="n"/>
      <c r="DE39" s="57" t="n"/>
      <c r="DF39" s="11">
        <f>DD39*0.09</f>
        <v/>
      </c>
      <c r="DG39" s="14">
        <f>DE39*0.09</f>
        <v/>
      </c>
      <c r="DI39" s="11" t="n">
        <v>22453.13</v>
      </c>
      <c r="DJ39" s="3" t="n"/>
      <c r="DK39" s="3" t="n"/>
      <c r="DL39" s="14">
        <f>DJ39*$B$1</f>
        <v/>
      </c>
      <c r="DM39" s="14">
        <f>DK39*$B$1</f>
        <v/>
      </c>
      <c r="DN39" s="57" t="n"/>
      <c r="DO39" s="57" t="n"/>
      <c r="DP39" s="11">
        <f>DN39*0.09</f>
        <v/>
      </c>
      <c r="DQ39" s="14">
        <f>DO39*0.09</f>
        <v/>
      </c>
      <c r="DR39" s="10" t="n"/>
      <c r="EW39" s="13" t="n"/>
      <c r="EX39" s="13" t="n"/>
      <c r="EY39" s="13" t="n"/>
      <c r="EZ39" s="13" t="n"/>
      <c r="FA39" s="13" t="n"/>
      <c r="FB39" s="13" t="n"/>
      <c r="FC39" s="13" t="n"/>
      <c r="FD39" s="13" t="n"/>
      <c r="FE39" s="13" t="n"/>
      <c r="FF39" s="13" t="n"/>
    </row>
    <row r="40" spans="1:162">
      <c r="A40" s="11">
        <f>IF(MOD(ROW(A41),2)=1,0,1)</f>
        <v/>
      </c>
      <c r="B40" s="11" t="n"/>
      <c r="C40" s="11" t="n">
        <v>20015.62</v>
      </c>
      <c r="D40" s="3" t="n"/>
      <c r="E40" s="3" t="n"/>
      <c r="F40" s="14">
        <f>D40*$B$1</f>
        <v/>
      </c>
      <c r="G40" s="14">
        <f>E40*$B$1</f>
        <v/>
      </c>
      <c r="H40" s="1" t="n"/>
      <c r="I40" s="1" t="n"/>
      <c r="J40" s="11">
        <f>H40*0.09</f>
        <v/>
      </c>
      <c r="K40" s="14">
        <f>I40*0.09</f>
        <v/>
      </c>
      <c r="L40" s="11" t="n"/>
      <c r="M40" s="11" t="n">
        <v>20015.62</v>
      </c>
      <c r="N40" s="3" t="n"/>
      <c r="O40" s="3" t="n"/>
      <c r="P40" s="14">
        <f>N40*$B$1</f>
        <v/>
      </c>
      <c r="Q40" s="14">
        <f>O40*$B$1</f>
        <v/>
      </c>
      <c r="R40" s="1" t="n"/>
      <c r="S40" s="1" t="n"/>
      <c r="T40" s="11">
        <f>R40*0.09</f>
        <v/>
      </c>
      <c r="U40" s="14">
        <f>S40*0.09</f>
        <v/>
      </c>
      <c r="V40" s="14" t="n"/>
      <c r="W40" s="11" t="n">
        <v>20015.62</v>
      </c>
      <c r="X40" s="3" t="n"/>
      <c r="Y40" s="3" t="n"/>
      <c r="Z40" s="14">
        <f>X40*$B$1</f>
        <v/>
      </c>
      <c r="AA40" s="14">
        <f>Y40*$B$1</f>
        <v/>
      </c>
      <c r="AB40" s="1" t="n"/>
      <c r="AC40" s="1" t="n"/>
      <c r="AD40" s="11">
        <f>AB40*0.09</f>
        <v/>
      </c>
      <c r="AE40" s="14">
        <f>AC40*0.09</f>
        <v/>
      </c>
      <c r="AF40" s="11" t="n"/>
      <c r="AG40" s="11" t="n">
        <v>20015.62</v>
      </c>
      <c r="AH40" s="3" t="n"/>
      <c r="AI40" s="3" t="n"/>
      <c r="AJ40" s="14">
        <f>AH40*$B$1</f>
        <v/>
      </c>
      <c r="AK40" s="14">
        <f>AI40*$B$1</f>
        <v/>
      </c>
      <c r="AL40" s="57" t="n"/>
      <c r="AM40" s="57" t="n"/>
      <c r="AN40" s="11">
        <f>AL40*0.09</f>
        <v/>
      </c>
      <c r="AO40" s="14">
        <f>AM40*0.09</f>
        <v/>
      </c>
      <c r="AP40" s="11" t="n"/>
      <c r="AQ40" s="11" t="n">
        <v>20015.62</v>
      </c>
      <c r="AR40" s="3" t="n"/>
      <c r="AS40" s="3" t="n"/>
      <c r="AT40" s="14">
        <f>AR40*$B$1</f>
        <v/>
      </c>
      <c r="AU40" s="14">
        <f>AS40*$B$1</f>
        <v/>
      </c>
      <c r="AV40" s="57" t="n"/>
      <c r="AW40" s="57" t="n"/>
      <c r="AX40" s="14">
        <f>AV40*0.09</f>
        <v/>
      </c>
      <c r="AY40" s="14">
        <f>AW40*0.09</f>
        <v/>
      </c>
      <c r="AZ40" s="11" t="n"/>
      <c r="BA40" s="11" t="n">
        <v>20015.62</v>
      </c>
      <c r="BB40" s="3" t="n"/>
      <c r="BC40" s="3" t="n"/>
      <c r="BD40" s="14">
        <f>BB40*$B$1</f>
        <v/>
      </c>
      <c r="BE40" s="14">
        <f>BC40*$B$1</f>
        <v/>
      </c>
      <c r="BF40" s="57" t="n"/>
      <c r="BG40" s="57" t="n"/>
      <c r="BH40" s="11">
        <f>BF40*0.09</f>
        <v/>
      </c>
      <c r="BI40" s="14">
        <f>BG40*0.09</f>
        <v/>
      </c>
      <c r="BJ40" s="11" t="n"/>
      <c r="BK40" s="11" t="n">
        <v>20015.62</v>
      </c>
      <c r="BL40" s="3" t="n"/>
      <c r="BM40" s="3" t="n"/>
      <c r="BN40" s="14">
        <f>BL40*$B$1</f>
        <v/>
      </c>
      <c r="BO40" s="14">
        <f>BM40*$B$1</f>
        <v/>
      </c>
      <c r="BP40" s="57" t="n"/>
      <c r="BQ40" s="57" t="n"/>
      <c r="BR40" s="11">
        <f>BP40*0.09</f>
        <v/>
      </c>
      <c r="BS40" s="14">
        <f>BQ40*0.09</f>
        <v/>
      </c>
      <c r="BT40" s="11" t="n"/>
      <c r="BU40" s="11" t="n">
        <v>20015.62</v>
      </c>
      <c r="BV40" s="3" t="n"/>
      <c r="BW40" s="3" t="n"/>
      <c r="BX40" s="14">
        <f>BV40*$B$1</f>
        <v/>
      </c>
      <c r="BY40" s="14">
        <f>BW40*$B$1</f>
        <v/>
      </c>
      <c r="BZ40" s="57" t="n"/>
      <c r="CA40" s="57" t="n"/>
      <c r="CB40" s="11">
        <f>BZ40*0.09</f>
        <v/>
      </c>
      <c r="CC40" s="14">
        <f>CA40*0.09</f>
        <v/>
      </c>
      <c r="CE40" s="11" t="n">
        <v>20015.62</v>
      </c>
      <c r="CF40" s="3" t="n"/>
      <c r="CG40" s="3" t="n"/>
      <c r="CH40" s="14">
        <f>CF40*$B$1</f>
        <v/>
      </c>
      <c r="CI40" s="14">
        <f>CG40*$B$1</f>
        <v/>
      </c>
      <c r="CJ40" s="57" t="n"/>
      <c r="CK40" s="57" t="n"/>
      <c r="CL40" s="11">
        <f>CJ40*0.09</f>
        <v/>
      </c>
      <c r="CM40" s="14">
        <f>CK40*0.09</f>
        <v/>
      </c>
      <c r="CO40" s="11" t="n">
        <v>20015.62</v>
      </c>
      <c r="CP40" s="3" t="n"/>
      <c r="CQ40" s="3" t="n"/>
      <c r="CR40" s="14">
        <f>CP40*$B$1</f>
        <v/>
      </c>
      <c r="CS40" s="14">
        <f>CQ40*$B$1</f>
        <v/>
      </c>
      <c r="CT40" s="57" t="n"/>
      <c r="CU40" s="57" t="n"/>
      <c r="CV40" s="11">
        <f>CT40*0.09</f>
        <v/>
      </c>
      <c r="CW40" s="14">
        <f>CU40*0.09</f>
        <v/>
      </c>
      <c r="CX40" s="11" t="n"/>
      <c r="CY40" s="11" t="n">
        <v>20015.62</v>
      </c>
      <c r="CZ40" s="3" t="n"/>
      <c r="DA40" s="3" t="n"/>
      <c r="DB40" s="14">
        <f>CZ40*$B$1</f>
        <v/>
      </c>
      <c r="DC40" s="14">
        <f>DA40*$B$1</f>
        <v/>
      </c>
      <c r="DD40" s="57" t="n"/>
      <c r="DE40" s="57" t="n"/>
      <c r="DF40" s="11">
        <f>DD40*0.09</f>
        <v/>
      </c>
      <c r="DG40" s="14">
        <f>DE40*0.09</f>
        <v/>
      </c>
      <c r="DI40" s="11" t="n">
        <v>20015.62</v>
      </c>
      <c r="DJ40" s="3" t="n"/>
      <c r="DK40" s="3" t="n"/>
      <c r="DL40" s="14">
        <f>DJ40*$B$1</f>
        <v/>
      </c>
      <c r="DM40" s="14">
        <f>DK40*$B$1</f>
        <v/>
      </c>
      <c r="DN40" s="57" t="n"/>
      <c r="DO40" s="57" t="n"/>
      <c r="DP40" s="11">
        <f>DN40*0.09</f>
        <v/>
      </c>
      <c r="DQ40" s="14">
        <f>DO40*0.09</f>
        <v/>
      </c>
      <c r="DR40" s="10" t="n"/>
      <c r="EW40" s="13" t="n"/>
      <c r="EX40" s="13" t="n"/>
      <c r="EY40" s="13" t="n"/>
      <c r="EZ40" s="13" t="n"/>
      <c r="FA40" s="13" t="n"/>
      <c r="FB40" s="13" t="n"/>
      <c r="FC40" s="13" t="n"/>
      <c r="FD40" s="13" t="n"/>
      <c r="FE40" s="13" t="n"/>
      <c r="FF40" s="13" t="n"/>
    </row>
    <row customHeight="1" ht="16.5" r="41" spans="1:162">
      <c r="A41" s="11">
        <f>IF(MOD(ROW(A42),2)=1,0,1)</f>
        <v/>
      </c>
      <c r="B41" s="11" t="n"/>
      <c r="C41" s="11" t="n">
        <v>17859.38</v>
      </c>
      <c r="D41" s="3" t="n"/>
      <c r="E41" s="3" t="n"/>
      <c r="F41" s="14">
        <f>D41*$B$1</f>
        <v/>
      </c>
      <c r="G41" s="14">
        <f>E41*$B$1</f>
        <v/>
      </c>
      <c r="H41" s="1" t="n"/>
      <c r="I41" s="1" t="n"/>
      <c r="J41" s="11">
        <f>H41*0.09</f>
        <v/>
      </c>
      <c r="K41" s="14">
        <f>I41*0.09</f>
        <v/>
      </c>
      <c r="L41" s="11" t="n"/>
      <c r="M41" s="11" t="n">
        <v>17859.38</v>
      </c>
      <c r="N41" s="3" t="n"/>
      <c r="O41" s="3" t="n"/>
      <c r="P41" s="14">
        <f>N41*$B$1</f>
        <v/>
      </c>
      <c r="Q41" s="14">
        <f>O41*$B$1</f>
        <v/>
      </c>
      <c r="R41" s="1" t="n"/>
      <c r="S41" s="1" t="n"/>
      <c r="T41" s="11">
        <f>R41*0.09</f>
        <v/>
      </c>
      <c r="U41" s="14">
        <f>S41*0.09</f>
        <v/>
      </c>
      <c r="V41" s="14" t="n"/>
      <c r="W41" s="11" t="n">
        <v>17859.38</v>
      </c>
      <c r="X41" s="3" t="n"/>
      <c r="Y41" s="3" t="n"/>
      <c r="Z41" s="14">
        <f>X41*$B$1</f>
        <v/>
      </c>
      <c r="AA41" s="14">
        <f>Y41*$B$1</f>
        <v/>
      </c>
      <c r="AB41" s="1" t="n"/>
      <c r="AC41" s="1" t="n"/>
      <c r="AD41" s="11">
        <f>AB41*0.09</f>
        <v/>
      </c>
      <c r="AE41" s="14">
        <f>AC41*0.09</f>
        <v/>
      </c>
      <c r="AF41" s="11" t="n"/>
      <c r="AG41" s="11" t="n">
        <v>17859.38</v>
      </c>
      <c r="AH41" s="3" t="n"/>
      <c r="AI41" s="3" t="n"/>
      <c r="AJ41" s="14">
        <f>AH41*$B$1</f>
        <v/>
      </c>
      <c r="AK41" s="14">
        <f>AI41*$B$1</f>
        <v/>
      </c>
      <c r="AL41" s="57" t="n"/>
      <c r="AM41" s="57" t="n"/>
      <c r="AN41" s="11">
        <f>AL41*0.09</f>
        <v/>
      </c>
      <c r="AO41" s="14">
        <f>AM41*0.09</f>
        <v/>
      </c>
      <c r="AP41" s="11" t="n"/>
      <c r="AQ41" s="11" t="n">
        <v>17859.38</v>
      </c>
      <c r="AR41" s="3" t="n"/>
      <c r="AS41" s="3" t="n"/>
      <c r="AT41" s="14">
        <f>AR41*$B$1</f>
        <v/>
      </c>
      <c r="AU41" s="14">
        <f>AS41*$B$1</f>
        <v/>
      </c>
      <c r="AV41" s="57" t="n"/>
      <c r="AW41" s="57" t="n"/>
      <c r="AX41" s="14">
        <f>AV41*0.09</f>
        <v/>
      </c>
      <c r="AY41" s="14">
        <f>AW41*0.09</f>
        <v/>
      </c>
      <c r="AZ41" s="11" t="n"/>
      <c r="BA41" s="11" t="n">
        <v>17859.38</v>
      </c>
      <c r="BB41" s="3" t="n"/>
      <c r="BC41" s="3" t="n"/>
      <c r="BD41" s="14">
        <f>BB41*$B$1</f>
        <v/>
      </c>
      <c r="BE41" s="14">
        <f>BC41*$B$1</f>
        <v/>
      </c>
      <c r="BF41" s="57" t="n"/>
      <c r="BG41" s="57" t="n"/>
      <c r="BH41" s="11">
        <f>BF41*0.09</f>
        <v/>
      </c>
      <c r="BI41" s="14">
        <f>BG41*0.09</f>
        <v/>
      </c>
      <c r="BJ41" s="11" t="n"/>
      <c r="BK41" s="11" t="n">
        <v>17859.38</v>
      </c>
      <c r="BL41" s="3" t="n"/>
      <c r="BM41" s="3" t="n"/>
      <c r="BN41" s="14">
        <f>BL41*$B$1</f>
        <v/>
      </c>
      <c r="BO41" s="14">
        <f>BM41*$B$1</f>
        <v/>
      </c>
      <c r="BP41" s="57" t="n"/>
      <c r="BQ41" s="57" t="n"/>
      <c r="BR41" s="11">
        <f>BP41*0.09</f>
        <v/>
      </c>
      <c r="BS41" s="14">
        <f>BQ41*0.09</f>
        <v/>
      </c>
      <c r="BT41" s="11" t="n"/>
      <c r="BU41" s="11" t="n">
        <v>17859.38</v>
      </c>
      <c r="BV41" s="3" t="n"/>
      <c r="BW41" s="3" t="n"/>
      <c r="BX41" s="14">
        <f>BV41*$B$1</f>
        <v/>
      </c>
      <c r="BY41" s="14">
        <f>BW41*$B$1</f>
        <v/>
      </c>
      <c r="BZ41" s="57" t="n"/>
      <c r="CA41" s="57" t="n"/>
      <c r="CB41" s="11">
        <f>BZ41*0.09</f>
        <v/>
      </c>
      <c r="CC41" s="14">
        <f>CA41*0.09</f>
        <v/>
      </c>
      <c r="CE41" s="11" t="n">
        <v>17859.38</v>
      </c>
      <c r="CF41" s="3" t="n"/>
      <c r="CG41" s="3" t="n"/>
      <c r="CH41" s="14">
        <f>CF41*$B$1</f>
        <v/>
      </c>
      <c r="CI41" s="14">
        <f>CG41*$B$1</f>
        <v/>
      </c>
      <c r="CJ41" s="57" t="n"/>
      <c r="CK41" s="57" t="n"/>
      <c r="CL41" s="11">
        <f>CJ41*0.09</f>
        <v/>
      </c>
      <c r="CM41" s="14">
        <f>CK41*0.09</f>
        <v/>
      </c>
      <c r="CO41" s="11" t="n">
        <v>17859.38</v>
      </c>
      <c r="CP41" s="3" t="n"/>
      <c r="CQ41" s="3" t="n"/>
      <c r="CR41" s="14">
        <f>CP41*$B$1</f>
        <v/>
      </c>
      <c r="CS41" s="14">
        <f>CQ41*$B$1</f>
        <v/>
      </c>
      <c r="CT41" s="57" t="n"/>
      <c r="CU41" s="57" t="n"/>
      <c r="CV41" s="11">
        <f>CT41*0.09</f>
        <v/>
      </c>
      <c r="CW41" s="14">
        <f>CU41*0.09</f>
        <v/>
      </c>
      <c r="CX41" s="11" t="n"/>
      <c r="CY41" s="11" t="n">
        <v>17859.38</v>
      </c>
      <c r="CZ41" s="3" t="n"/>
      <c r="DA41" s="3" t="n"/>
      <c r="DB41" s="14">
        <f>CZ41*$B$1</f>
        <v/>
      </c>
      <c r="DC41" s="14">
        <f>DA41*$B$1</f>
        <v/>
      </c>
      <c r="DD41" s="57" t="n"/>
      <c r="DE41" s="57" t="n"/>
      <c r="DF41" s="11">
        <f>DD41*0.09</f>
        <v/>
      </c>
      <c r="DG41" s="14">
        <f>DE41*0.09</f>
        <v/>
      </c>
      <c r="DI41" s="11" t="n">
        <v>17859.38</v>
      </c>
      <c r="DJ41" s="3" t="n"/>
      <c r="DK41" s="3" t="n"/>
      <c r="DL41" s="14">
        <f>DJ41*$B$1</f>
        <v/>
      </c>
      <c r="DM41" s="14">
        <f>DK41*$B$1</f>
        <v/>
      </c>
      <c r="DN41" s="57" t="n"/>
      <c r="DO41" s="57" t="n"/>
      <c r="DP41" s="11">
        <f>DN41*0.09</f>
        <v/>
      </c>
      <c r="DQ41" s="14">
        <f>DO41*0.09</f>
        <v/>
      </c>
      <c r="DR41" s="10" t="n"/>
      <c r="EW41" s="13" t="n"/>
      <c r="EX41" s="13" t="n"/>
      <c r="EY41" s="13" t="n"/>
      <c r="EZ41" s="13" t="n"/>
      <c r="FA41" s="13" t="n"/>
      <c r="FB41" s="13" t="n"/>
      <c r="FC41" s="13" t="n"/>
      <c r="FD41" s="13" t="n"/>
      <c r="FE41" s="13" t="n"/>
      <c r="FF41" s="13" t="n"/>
    </row>
    <row r="42" spans="1:162">
      <c r="A42" s="11">
        <f>IF(MOD(ROW(A43),2)=1,0,1)</f>
        <v/>
      </c>
      <c r="B42" s="11" t="n"/>
      <c r="C42" s="11" t="n">
        <v>15890.62</v>
      </c>
      <c r="D42" s="3" t="n"/>
      <c r="E42" s="3" t="n"/>
      <c r="F42" s="14">
        <f>D42*$B$1</f>
        <v/>
      </c>
      <c r="G42" s="14">
        <f>E42*$B$1</f>
        <v/>
      </c>
      <c r="H42" s="1" t="n"/>
      <c r="I42" s="1" t="n"/>
      <c r="J42" s="11">
        <f>H42*0.09</f>
        <v/>
      </c>
      <c r="K42" s="14">
        <f>I42*0.09</f>
        <v/>
      </c>
      <c r="L42" s="11" t="n"/>
      <c r="M42" s="11" t="n">
        <v>15890.62</v>
      </c>
      <c r="N42" s="3" t="n"/>
      <c r="O42" s="3" t="n"/>
      <c r="P42" s="14">
        <f>N42*$B$1</f>
        <v/>
      </c>
      <c r="Q42" s="14">
        <f>O42*$B$1</f>
        <v/>
      </c>
      <c r="R42" s="1" t="n"/>
      <c r="S42" s="1" t="n"/>
      <c r="T42" s="11">
        <f>R42*0.09</f>
        <v/>
      </c>
      <c r="U42" s="14">
        <f>S42*0.09</f>
        <v/>
      </c>
      <c r="V42" s="14" t="n"/>
      <c r="W42" s="11" t="n">
        <v>15890.62</v>
      </c>
      <c r="X42" s="3" t="n"/>
      <c r="Y42" s="3" t="n"/>
      <c r="Z42" s="14">
        <f>X42*$B$1</f>
        <v/>
      </c>
      <c r="AA42" s="14">
        <f>Y42*$B$1</f>
        <v/>
      </c>
      <c r="AB42" s="1" t="n"/>
      <c r="AC42" s="1" t="n"/>
      <c r="AD42" s="11">
        <f>AB42*0.09</f>
        <v/>
      </c>
      <c r="AE42" s="14">
        <f>AC42*0.09</f>
        <v/>
      </c>
      <c r="AF42" s="11" t="n"/>
      <c r="AG42" s="11" t="n">
        <v>15890.62</v>
      </c>
      <c r="AH42" s="3" t="n"/>
      <c r="AI42" s="3" t="n"/>
      <c r="AJ42" s="14">
        <f>AH42*$B$1</f>
        <v/>
      </c>
      <c r="AK42" s="14">
        <f>AI42*$B$1</f>
        <v/>
      </c>
      <c r="AL42" s="57" t="n"/>
      <c r="AM42" s="57" t="n"/>
      <c r="AN42" s="11">
        <f>AL42*0.09</f>
        <v/>
      </c>
      <c r="AO42" s="14">
        <f>AM42*0.09</f>
        <v/>
      </c>
      <c r="AP42" s="11" t="n"/>
      <c r="AQ42" s="11" t="n">
        <v>15890.62</v>
      </c>
      <c r="AR42" s="3" t="n"/>
      <c r="AS42" s="3" t="n"/>
      <c r="AT42" s="14">
        <f>AR42*$B$1</f>
        <v/>
      </c>
      <c r="AU42" s="14">
        <f>AS42*$B$1</f>
        <v/>
      </c>
      <c r="AV42" s="57" t="n"/>
      <c r="AW42" s="57" t="n"/>
      <c r="AX42" s="14">
        <f>AV42*0.09</f>
        <v/>
      </c>
      <c r="AY42" s="14">
        <f>AW42*0.09</f>
        <v/>
      </c>
      <c r="AZ42" s="11" t="n"/>
      <c r="BA42" s="11" t="n">
        <v>15890.62</v>
      </c>
      <c r="BB42" s="3" t="n"/>
      <c r="BC42" s="3" t="n"/>
      <c r="BD42" s="14">
        <f>BB42*$B$1</f>
        <v/>
      </c>
      <c r="BE42" s="14">
        <f>BC42*$B$1</f>
        <v/>
      </c>
      <c r="BF42" s="57" t="n"/>
      <c r="BG42" s="57" t="n"/>
      <c r="BH42" s="11">
        <f>BF42*0.09</f>
        <v/>
      </c>
      <c r="BI42" s="14">
        <f>BG42*0.09</f>
        <v/>
      </c>
      <c r="BJ42" s="11" t="n"/>
      <c r="BK42" s="11" t="n">
        <v>15890.62</v>
      </c>
      <c r="BL42" s="3" t="n"/>
      <c r="BM42" s="3" t="n"/>
      <c r="BN42" s="14">
        <f>BL42*$B$1</f>
        <v/>
      </c>
      <c r="BO42" s="14">
        <f>BM42*$B$1</f>
        <v/>
      </c>
      <c r="BP42" s="57" t="n"/>
      <c r="BQ42" s="57" t="n"/>
      <c r="BR42" s="11">
        <f>BP42*0.09</f>
        <v/>
      </c>
      <c r="BS42" s="14">
        <f>BQ42*0.09</f>
        <v/>
      </c>
      <c r="BT42" s="11" t="n"/>
      <c r="BU42" s="11" t="n">
        <v>15890.62</v>
      </c>
      <c r="BV42" s="3" t="n"/>
      <c r="BW42" s="3" t="n"/>
      <c r="BX42" s="14">
        <f>BV42*$B$1</f>
        <v/>
      </c>
      <c r="BY42" s="14">
        <f>BW42*$B$1</f>
        <v/>
      </c>
      <c r="BZ42" s="57" t="n"/>
      <c r="CA42" s="57" t="n"/>
      <c r="CB42" s="11">
        <f>BZ42*0.09</f>
        <v/>
      </c>
      <c r="CC42" s="14">
        <f>CA42*0.09</f>
        <v/>
      </c>
      <c r="CE42" s="11" t="n">
        <v>15890.62</v>
      </c>
      <c r="CF42" s="3" t="n"/>
      <c r="CG42" s="3" t="n"/>
      <c r="CH42" s="14">
        <f>CF42*$B$1</f>
        <v/>
      </c>
      <c r="CI42" s="14">
        <f>CG42*$B$1</f>
        <v/>
      </c>
      <c r="CJ42" s="57" t="n"/>
      <c r="CK42" s="57" t="n"/>
      <c r="CL42" s="11">
        <f>CJ42*0.09</f>
        <v/>
      </c>
      <c r="CM42" s="14">
        <f>CK42*0.09</f>
        <v/>
      </c>
      <c r="CO42" s="11" t="n">
        <v>15890.62</v>
      </c>
      <c r="CP42" s="3" t="n"/>
      <c r="CQ42" s="3" t="n"/>
      <c r="CR42" s="14">
        <f>CP42*$B$1</f>
        <v/>
      </c>
      <c r="CS42" s="14">
        <f>CQ42*$B$1</f>
        <v/>
      </c>
      <c r="CT42" s="57" t="n"/>
      <c r="CU42" s="57" t="n"/>
      <c r="CV42" s="11">
        <f>CT42*0.09</f>
        <v/>
      </c>
      <c r="CW42" s="14">
        <f>CU42*0.09</f>
        <v/>
      </c>
      <c r="CX42" s="11" t="n"/>
      <c r="CY42" s="11" t="n">
        <v>15890.62</v>
      </c>
      <c r="CZ42" s="3" t="n"/>
      <c r="DA42" s="3" t="n"/>
      <c r="DB42" s="14">
        <f>CZ42*$B$1</f>
        <v/>
      </c>
      <c r="DC42" s="14">
        <f>DA42*$B$1</f>
        <v/>
      </c>
      <c r="DD42" s="57" t="n"/>
      <c r="DE42" s="57" t="n"/>
      <c r="DF42" s="11">
        <f>DD42*0.09</f>
        <v/>
      </c>
      <c r="DG42" s="14">
        <f>DE42*0.09</f>
        <v/>
      </c>
      <c r="DI42" s="11" t="n">
        <v>15890.62</v>
      </c>
      <c r="DJ42" s="3" t="n"/>
      <c r="DK42" s="3" t="n"/>
      <c r="DL42" s="14">
        <f>DJ42*$B$1</f>
        <v/>
      </c>
      <c r="DM42" s="14">
        <f>DK42*$B$1</f>
        <v/>
      </c>
      <c r="DN42" s="57" t="n"/>
      <c r="DO42" s="57" t="n"/>
      <c r="DP42" s="11">
        <f>DN42*0.09</f>
        <v/>
      </c>
      <c r="DQ42" s="14">
        <f>DO42*0.09</f>
        <v/>
      </c>
      <c r="DR42" s="10" t="n"/>
      <c r="EW42" s="13" t="n"/>
      <c r="EX42" s="13" t="n"/>
      <c r="EY42" s="13" t="n"/>
      <c r="EZ42" s="13" t="n"/>
      <c r="FA42" s="13" t="n"/>
      <c r="FB42" s="13" t="n"/>
      <c r="FC42" s="13" t="n"/>
      <c r="FD42" s="13" t="n"/>
      <c r="FE42" s="13" t="n"/>
      <c r="FF42" s="13" t="n"/>
    </row>
    <row customHeight="1" ht="16.5" r="43" spans="1:162">
      <c r="A43" s="11">
        <f>IF(MOD(ROW(A44),2)=1,0,1)</f>
        <v/>
      </c>
      <c r="B43" s="11" t="n"/>
      <c r="C43" s="11" t="n">
        <v>14203.12</v>
      </c>
      <c r="D43" s="3" t="n"/>
      <c r="E43" s="3" t="n"/>
      <c r="F43" s="14">
        <f>D43*$B$1</f>
        <v/>
      </c>
      <c r="G43" s="14">
        <f>E43*$B$1</f>
        <v/>
      </c>
      <c r="H43" s="1" t="n"/>
      <c r="I43" s="1" t="n"/>
      <c r="J43" s="11">
        <f>H43*0.09</f>
        <v/>
      </c>
      <c r="K43" s="14">
        <f>I43*0.09</f>
        <v/>
      </c>
      <c r="L43" s="11" t="n"/>
      <c r="M43" s="11" t="n">
        <v>14203.12</v>
      </c>
      <c r="N43" s="3" t="n"/>
      <c r="O43" s="3" t="n"/>
      <c r="P43" s="14">
        <f>N43*$B$1</f>
        <v/>
      </c>
      <c r="Q43" s="14">
        <f>O43*$B$1</f>
        <v/>
      </c>
      <c r="R43" s="1" t="n"/>
      <c r="S43" s="1" t="n"/>
      <c r="T43" s="11">
        <f>R43*0.09</f>
        <v/>
      </c>
      <c r="U43" s="14">
        <f>S43*0.09</f>
        <v/>
      </c>
      <c r="V43" s="14" t="n"/>
      <c r="W43" s="11" t="n">
        <v>14203.12</v>
      </c>
      <c r="X43" s="3" t="n"/>
      <c r="Y43" s="3" t="n"/>
      <c r="Z43" s="14">
        <f>X43*$B$1</f>
        <v/>
      </c>
      <c r="AA43" s="14">
        <f>Y43*$B$1</f>
        <v/>
      </c>
      <c r="AB43" s="1" t="n"/>
      <c r="AC43" s="1" t="n"/>
      <c r="AD43" s="11">
        <f>AB43*0.09</f>
        <v/>
      </c>
      <c r="AE43" s="14">
        <f>AC43*0.09</f>
        <v/>
      </c>
      <c r="AF43" s="11" t="n"/>
      <c r="AG43" s="11" t="n">
        <v>14203.12</v>
      </c>
      <c r="AH43" s="3" t="n"/>
      <c r="AI43" s="3" t="n"/>
      <c r="AJ43" s="14">
        <f>AH43*$B$1</f>
        <v/>
      </c>
      <c r="AK43" s="14">
        <f>AI43*$B$1</f>
        <v/>
      </c>
      <c r="AL43" s="57" t="n"/>
      <c r="AM43" s="57" t="n"/>
      <c r="AN43" s="11">
        <f>AL43*0.09</f>
        <v/>
      </c>
      <c r="AO43" s="14">
        <f>AM43*0.09</f>
        <v/>
      </c>
      <c r="AP43" s="11" t="n"/>
      <c r="AQ43" s="11" t="n">
        <v>14203.12</v>
      </c>
      <c r="AR43" s="3" t="n"/>
      <c r="AS43" s="3" t="n"/>
      <c r="AT43" s="14">
        <f>AR43*$B$1</f>
        <v/>
      </c>
      <c r="AU43" s="14">
        <f>AS43*$B$1</f>
        <v/>
      </c>
      <c r="AV43" s="57" t="n"/>
      <c r="AW43" s="57" t="n"/>
      <c r="AX43" s="14">
        <f>AV43*0.09</f>
        <v/>
      </c>
      <c r="AY43" s="14">
        <f>AW43*0.09</f>
        <v/>
      </c>
      <c r="AZ43" s="11" t="n"/>
      <c r="BA43" s="11" t="n">
        <v>14203.12</v>
      </c>
      <c r="BB43" s="3" t="n"/>
      <c r="BC43" s="3" t="n"/>
      <c r="BD43" s="14">
        <f>BB43*$B$1</f>
        <v/>
      </c>
      <c r="BE43" s="14">
        <f>BC43*$B$1</f>
        <v/>
      </c>
      <c r="BF43" s="57" t="n"/>
      <c r="BG43" s="57" t="n"/>
      <c r="BH43" s="11">
        <f>BF43*0.09</f>
        <v/>
      </c>
      <c r="BI43" s="14">
        <f>BG43*0.09</f>
        <v/>
      </c>
      <c r="BJ43" s="11" t="n"/>
      <c r="BK43" s="11" t="n">
        <v>14203.12</v>
      </c>
      <c r="BL43" s="3" t="n"/>
      <c r="BM43" s="3" t="n"/>
      <c r="BN43" s="14">
        <f>BL43*$B$1</f>
        <v/>
      </c>
      <c r="BO43" s="14">
        <f>BM43*$B$1</f>
        <v/>
      </c>
      <c r="BP43" s="57" t="n"/>
      <c r="BQ43" s="57" t="n"/>
      <c r="BR43" s="11">
        <f>BP43*0.09</f>
        <v/>
      </c>
      <c r="BS43" s="14">
        <f>BQ43*0.09</f>
        <v/>
      </c>
      <c r="BT43" s="11" t="n"/>
      <c r="BU43" s="11" t="n">
        <v>14203.12</v>
      </c>
      <c r="BV43" s="3" t="n"/>
      <c r="BW43" s="3" t="n"/>
      <c r="BX43" s="14">
        <f>BV43*$B$1</f>
        <v/>
      </c>
      <c r="BY43" s="14">
        <f>BW43*$B$1</f>
        <v/>
      </c>
      <c r="BZ43" s="57" t="n"/>
      <c r="CA43" s="57" t="n"/>
      <c r="CB43" s="11">
        <f>BZ43*0.09</f>
        <v/>
      </c>
      <c r="CC43" s="14">
        <f>CA43*0.09</f>
        <v/>
      </c>
      <c r="CE43" s="11" t="n">
        <v>14203.12</v>
      </c>
      <c r="CF43" s="3" t="n"/>
      <c r="CG43" s="3" t="n"/>
      <c r="CH43" s="14">
        <f>CF43*$B$1</f>
        <v/>
      </c>
      <c r="CI43" s="14">
        <f>CG43*$B$1</f>
        <v/>
      </c>
      <c r="CJ43" s="57" t="n"/>
      <c r="CK43" s="57" t="n"/>
      <c r="CL43" s="11">
        <f>CJ43*0.09</f>
        <v/>
      </c>
      <c r="CM43" s="14">
        <f>CK43*0.09</f>
        <v/>
      </c>
      <c r="CO43" s="11" t="n">
        <v>14203.12</v>
      </c>
      <c r="CP43" s="3" t="n"/>
      <c r="CQ43" s="3" t="n"/>
      <c r="CR43" s="14">
        <f>CP43*$B$1</f>
        <v/>
      </c>
      <c r="CS43" s="14">
        <f>CQ43*$B$1</f>
        <v/>
      </c>
      <c r="CT43" s="57" t="n"/>
      <c r="CU43" s="57" t="n"/>
      <c r="CV43" s="11">
        <f>CT43*0.09</f>
        <v/>
      </c>
      <c r="CW43" s="14">
        <f>CU43*0.09</f>
        <v/>
      </c>
      <c r="CX43" s="11" t="n"/>
      <c r="CY43" s="11" t="n">
        <v>14203.12</v>
      </c>
      <c r="CZ43" s="3" t="n"/>
      <c r="DA43" s="3" t="n"/>
      <c r="DB43" s="14">
        <f>CZ43*$B$1</f>
        <v/>
      </c>
      <c r="DC43" s="14">
        <f>DA43*$B$1</f>
        <v/>
      </c>
      <c r="DD43" s="57" t="n"/>
      <c r="DE43" s="57" t="n"/>
      <c r="DF43" s="11">
        <f>DD43*0.09</f>
        <v/>
      </c>
      <c r="DG43" s="14">
        <f>DE43*0.09</f>
        <v/>
      </c>
      <c r="DI43" s="11" t="n">
        <v>14203.12</v>
      </c>
      <c r="DJ43" s="3" t="n"/>
      <c r="DK43" s="3" t="n"/>
      <c r="DL43" s="14">
        <f>DJ43*$B$1</f>
        <v/>
      </c>
      <c r="DM43" s="14">
        <f>DK43*$B$1</f>
        <v/>
      </c>
      <c r="DN43" s="57" t="n"/>
      <c r="DO43" s="57" t="n"/>
      <c r="DP43" s="11">
        <f>DN43*0.09</f>
        <v/>
      </c>
      <c r="DQ43" s="14">
        <f>DO43*0.09</f>
        <v/>
      </c>
      <c r="DR43" s="10" t="n"/>
      <c r="EW43" s="13" t="n"/>
      <c r="EX43" s="13" t="n"/>
      <c r="EY43" s="13" t="n"/>
      <c r="EZ43" s="13" t="n"/>
      <c r="FA43" s="13" t="n"/>
      <c r="FB43" s="13" t="n"/>
      <c r="FC43" s="13" t="n"/>
      <c r="FD43" s="13" t="n"/>
      <c r="FE43" s="13" t="n"/>
      <c r="FF43" s="13" t="n"/>
    </row>
    <row r="44" spans="1:162">
      <c r="A44" s="11">
        <f>IF(MOD(ROW(A45),2)=1,0,1)</f>
        <v/>
      </c>
      <c r="B44" s="11" t="n"/>
      <c r="C44" s="11" t="n">
        <v>12609.37</v>
      </c>
      <c r="D44" s="3" t="n"/>
      <c r="E44" s="3" t="n"/>
      <c r="F44" s="14">
        <f>D44*$B$1</f>
        <v/>
      </c>
      <c r="G44" s="14">
        <f>E44*$B$1</f>
        <v/>
      </c>
      <c r="H44" s="1" t="n"/>
      <c r="I44" s="1" t="n"/>
      <c r="J44" s="11">
        <f>H44*0.09</f>
        <v/>
      </c>
      <c r="K44" s="14">
        <f>I44*0.09</f>
        <v/>
      </c>
      <c r="L44" s="11" t="n"/>
      <c r="M44" s="11" t="n">
        <v>12609.37</v>
      </c>
      <c r="N44" s="3" t="n"/>
      <c r="O44" s="3" t="n"/>
      <c r="P44" s="14">
        <f>N44*$B$1</f>
        <v/>
      </c>
      <c r="Q44" s="14">
        <f>O44*$B$1</f>
        <v/>
      </c>
      <c r="R44" s="1" t="n"/>
      <c r="S44" s="1" t="n"/>
      <c r="T44" s="11">
        <f>R44*0.09</f>
        <v/>
      </c>
      <c r="U44" s="14">
        <f>S44*0.09</f>
        <v/>
      </c>
      <c r="V44" s="14" t="n"/>
      <c r="W44" s="11" t="n">
        <v>12609.37</v>
      </c>
      <c r="X44" s="3" t="n"/>
      <c r="Y44" s="3" t="n"/>
      <c r="Z44" s="14">
        <f>X44*$B$1</f>
        <v/>
      </c>
      <c r="AA44" s="14">
        <f>Y44*$B$1</f>
        <v/>
      </c>
      <c r="AB44" s="1" t="n"/>
      <c r="AC44" s="1" t="n"/>
      <c r="AD44" s="11">
        <f>AB44*0.09</f>
        <v/>
      </c>
      <c r="AE44" s="14">
        <f>AC44*0.09</f>
        <v/>
      </c>
      <c r="AF44" s="11" t="n"/>
      <c r="AG44" s="11" t="n">
        <v>12609.37</v>
      </c>
      <c r="AH44" s="3" t="n"/>
      <c r="AI44" s="3" t="n"/>
      <c r="AJ44" s="14">
        <f>AH44*$B$1</f>
        <v/>
      </c>
      <c r="AK44" s="14">
        <f>AI44*$B$1</f>
        <v/>
      </c>
      <c r="AL44" s="57" t="n"/>
      <c r="AM44" s="57" t="n"/>
      <c r="AN44" s="11">
        <f>AL44*0.09</f>
        <v/>
      </c>
      <c r="AO44" s="14">
        <f>AM44*0.09</f>
        <v/>
      </c>
      <c r="AP44" s="11" t="n"/>
      <c r="AQ44" s="11" t="n">
        <v>12609.37</v>
      </c>
      <c r="AR44" s="3" t="n"/>
      <c r="AS44" s="3" t="n"/>
      <c r="AT44" s="14">
        <f>AR44*$B$1</f>
        <v/>
      </c>
      <c r="AU44" s="14">
        <f>AS44*$B$1</f>
        <v/>
      </c>
      <c r="AV44" s="57" t="n"/>
      <c r="AW44" s="57" t="n"/>
      <c r="AX44" s="14">
        <f>AV44*0.09</f>
        <v/>
      </c>
      <c r="AY44" s="14">
        <f>AW44*0.09</f>
        <v/>
      </c>
      <c r="AZ44" s="11" t="n"/>
      <c r="BA44" s="11" t="n">
        <v>12609.37</v>
      </c>
      <c r="BB44" s="3" t="n"/>
      <c r="BC44" s="3" t="n"/>
      <c r="BD44" s="14">
        <f>BB44*$B$1</f>
        <v/>
      </c>
      <c r="BE44" s="14">
        <f>BC44*$B$1</f>
        <v/>
      </c>
      <c r="BF44" s="57" t="n"/>
      <c r="BG44" s="57" t="n"/>
      <c r="BH44" s="11">
        <f>BF44*0.09</f>
        <v/>
      </c>
      <c r="BI44" s="14">
        <f>BG44*0.09</f>
        <v/>
      </c>
      <c r="BJ44" s="11" t="n"/>
      <c r="BK44" s="11" t="n">
        <v>12609.37</v>
      </c>
      <c r="BL44" s="3" t="n"/>
      <c r="BM44" s="3" t="n"/>
      <c r="BN44" s="14">
        <f>BL44*$B$1</f>
        <v/>
      </c>
      <c r="BO44" s="14">
        <f>BM44*$B$1</f>
        <v/>
      </c>
      <c r="BP44" s="57" t="n"/>
      <c r="BQ44" s="57" t="n"/>
      <c r="BR44" s="11">
        <f>BP44*0.09</f>
        <v/>
      </c>
      <c r="BS44" s="14">
        <f>BQ44*0.09</f>
        <v/>
      </c>
      <c r="BT44" s="11" t="n"/>
      <c r="BU44" s="11" t="n">
        <v>12609.37</v>
      </c>
      <c r="BV44" s="3" t="n"/>
      <c r="BW44" s="3" t="n"/>
      <c r="BX44" s="14">
        <f>BV44*$B$1</f>
        <v/>
      </c>
      <c r="BY44" s="14">
        <f>BW44*$B$1</f>
        <v/>
      </c>
      <c r="BZ44" s="57" t="n"/>
      <c r="CA44" s="57" t="n"/>
      <c r="CB44" s="11">
        <f>BZ44*0.09</f>
        <v/>
      </c>
      <c r="CC44" s="14">
        <f>CA44*0.09</f>
        <v/>
      </c>
      <c r="CE44" s="11" t="n">
        <v>12609.37</v>
      </c>
      <c r="CF44" s="3" t="n"/>
      <c r="CG44" s="3" t="n"/>
      <c r="CH44" s="14">
        <f>CF44*$B$1</f>
        <v/>
      </c>
      <c r="CI44" s="14">
        <f>CG44*$B$1</f>
        <v/>
      </c>
      <c r="CJ44" s="57" t="n"/>
      <c r="CK44" s="57" t="n"/>
      <c r="CL44" s="11">
        <f>CJ44*0.09</f>
        <v/>
      </c>
      <c r="CM44" s="14">
        <f>CK44*0.09</f>
        <v/>
      </c>
      <c r="CO44" s="11" t="n">
        <v>12609.37</v>
      </c>
      <c r="CP44" s="3" t="n"/>
      <c r="CQ44" s="3" t="n"/>
      <c r="CR44" s="14">
        <f>CP44*$B$1</f>
        <v/>
      </c>
      <c r="CS44" s="14">
        <f>CQ44*$B$1</f>
        <v/>
      </c>
      <c r="CT44" s="57" t="n"/>
      <c r="CU44" s="57" t="n"/>
      <c r="CV44" s="11">
        <f>CT44*0.09</f>
        <v/>
      </c>
      <c r="CW44" s="14">
        <f>CU44*0.09</f>
        <v/>
      </c>
      <c r="CX44" s="11" t="n"/>
      <c r="CY44" s="11" t="n">
        <v>12609.37</v>
      </c>
      <c r="CZ44" s="3" t="n"/>
      <c r="DA44" s="3" t="n"/>
      <c r="DB44" s="14">
        <f>CZ44*$B$1</f>
        <v/>
      </c>
      <c r="DC44" s="14">
        <f>DA44*$B$1</f>
        <v/>
      </c>
      <c r="DD44" s="57" t="n"/>
      <c r="DE44" s="57" t="n"/>
      <c r="DF44" s="11">
        <f>DD44*0.09</f>
        <v/>
      </c>
      <c r="DG44" s="14">
        <f>DE44*0.09</f>
        <v/>
      </c>
      <c r="DI44" s="11" t="n">
        <v>12609.37</v>
      </c>
      <c r="DJ44" s="3" t="n"/>
      <c r="DK44" s="3" t="n"/>
      <c r="DL44" s="14">
        <f>DJ44*$B$1</f>
        <v/>
      </c>
      <c r="DM44" s="14">
        <f>DK44*$B$1</f>
        <v/>
      </c>
      <c r="DN44" s="57" t="n"/>
      <c r="DO44" s="57" t="n"/>
      <c r="DP44" s="11">
        <f>DN44*0.09</f>
        <v/>
      </c>
      <c r="DQ44" s="14">
        <f>DO44*0.09</f>
        <v/>
      </c>
      <c r="DR44" s="10" t="n"/>
      <c r="EW44" s="13" t="n"/>
      <c r="EX44" s="13" t="n"/>
      <c r="EY44" s="13" t="n"/>
      <c r="EZ44" s="13" t="n"/>
      <c r="FA44" s="13" t="n"/>
      <c r="FB44" s="13" t="n"/>
      <c r="FC44" s="13" t="n"/>
      <c r="FD44" s="13" t="n"/>
      <c r="FE44" s="13" t="n"/>
      <c r="FF44" s="13" t="n"/>
    </row>
    <row customHeight="1" ht="16.5" r="45" spans="1:162">
      <c r="A45" s="11">
        <f>IF(MOD(ROW(A46),2)=1,0,1)</f>
        <v/>
      </c>
      <c r="B45" s="11" t="n"/>
      <c r="C45" s="11" t="n">
        <v>11296.88</v>
      </c>
      <c r="D45" s="3" t="n"/>
      <c r="E45" s="3" t="n"/>
      <c r="F45" s="14">
        <f>D45*$B$1</f>
        <v/>
      </c>
      <c r="G45" s="14">
        <f>E45*$B$1</f>
        <v/>
      </c>
      <c r="H45" s="1" t="n"/>
      <c r="I45" s="1" t="n"/>
      <c r="J45" s="11">
        <f>H45*0.09</f>
        <v/>
      </c>
      <c r="K45" s="14">
        <f>I45*0.09</f>
        <v/>
      </c>
      <c r="L45" s="11" t="n"/>
      <c r="M45" s="11" t="n">
        <v>11296.88</v>
      </c>
      <c r="N45" s="3" t="n"/>
      <c r="O45" s="3" t="n"/>
      <c r="P45" s="14">
        <f>N45*$B$1</f>
        <v/>
      </c>
      <c r="Q45" s="14">
        <f>O45*$B$1</f>
        <v/>
      </c>
      <c r="R45" s="1" t="n"/>
      <c r="S45" s="1" t="n"/>
      <c r="T45" s="11">
        <f>R45*0.09</f>
        <v/>
      </c>
      <c r="U45" s="14">
        <f>S45*0.09</f>
        <v/>
      </c>
      <c r="V45" s="14" t="n"/>
      <c r="W45" s="11" t="n">
        <v>11296.88</v>
      </c>
      <c r="X45" s="3" t="n"/>
      <c r="Y45" s="3" t="n"/>
      <c r="Z45" s="14">
        <f>X45*$B$1</f>
        <v/>
      </c>
      <c r="AA45" s="14">
        <f>Y45*$B$1</f>
        <v/>
      </c>
      <c r="AB45" s="1" t="n"/>
      <c r="AC45" s="1" t="n"/>
      <c r="AD45" s="11">
        <f>AB45*0.09</f>
        <v/>
      </c>
      <c r="AE45" s="14">
        <f>AC45*0.09</f>
        <v/>
      </c>
      <c r="AF45" s="11" t="n"/>
      <c r="AG45" s="11" t="n">
        <v>11296.88</v>
      </c>
      <c r="AH45" s="3" t="n"/>
      <c r="AI45" s="3" t="n"/>
      <c r="AJ45" s="14">
        <f>AH45*$B$1</f>
        <v/>
      </c>
      <c r="AK45" s="14">
        <f>AI45*$B$1</f>
        <v/>
      </c>
      <c r="AL45" s="57" t="n"/>
      <c r="AM45" s="57" t="n"/>
      <c r="AN45" s="11">
        <f>AL45*0.09</f>
        <v/>
      </c>
      <c r="AO45" s="14">
        <f>AM45*0.09</f>
        <v/>
      </c>
      <c r="AP45" s="11" t="n"/>
      <c r="AQ45" s="11" t="n">
        <v>11296.88</v>
      </c>
      <c r="AR45" s="3" t="n"/>
      <c r="AS45" s="3" t="n"/>
      <c r="AT45" s="14">
        <f>AR45*$B$1</f>
        <v/>
      </c>
      <c r="AU45" s="14">
        <f>AS45*$B$1</f>
        <v/>
      </c>
      <c r="AV45" s="57" t="n"/>
      <c r="AW45" s="57" t="n"/>
      <c r="AX45" s="14">
        <f>AV45*0.09</f>
        <v/>
      </c>
      <c r="AY45" s="14">
        <f>AW45*0.09</f>
        <v/>
      </c>
      <c r="AZ45" s="11" t="n"/>
      <c r="BA45" s="11" t="n">
        <v>11296.88</v>
      </c>
      <c r="BB45" s="3" t="n"/>
      <c r="BC45" s="3" t="n"/>
      <c r="BD45" s="14">
        <f>BB45*$B$1</f>
        <v/>
      </c>
      <c r="BE45" s="14">
        <f>BC45*$B$1</f>
        <v/>
      </c>
      <c r="BF45" s="57" t="n"/>
      <c r="BG45" s="57" t="n"/>
      <c r="BH45" s="11">
        <f>BF45*0.09</f>
        <v/>
      </c>
      <c r="BI45" s="14">
        <f>BG45*0.09</f>
        <v/>
      </c>
      <c r="BJ45" s="11" t="n"/>
      <c r="BK45" s="11" t="n">
        <v>11296.88</v>
      </c>
      <c r="BL45" s="3" t="n"/>
      <c r="BM45" s="3" t="n"/>
      <c r="BN45" s="14">
        <f>BL45*$B$1</f>
        <v/>
      </c>
      <c r="BO45" s="14">
        <f>BM45*$B$1</f>
        <v/>
      </c>
      <c r="BP45" s="57" t="n"/>
      <c r="BQ45" s="57" t="n"/>
      <c r="BR45" s="11">
        <f>BP45*0.09</f>
        <v/>
      </c>
      <c r="BS45" s="14">
        <f>BQ45*0.09</f>
        <v/>
      </c>
      <c r="BT45" s="11" t="n"/>
      <c r="BU45" s="11" t="n">
        <v>11296.88</v>
      </c>
      <c r="BV45" s="3" t="n"/>
      <c r="BW45" s="3" t="n"/>
      <c r="BX45" s="14">
        <f>BV45*$B$1</f>
        <v/>
      </c>
      <c r="BY45" s="14">
        <f>BW45*$B$1</f>
        <v/>
      </c>
      <c r="BZ45" s="57" t="n"/>
      <c r="CA45" s="57" t="n"/>
      <c r="CB45" s="11">
        <f>BZ45*0.09</f>
        <v/>
      </c>
      <c r="CC45" s="14">
        <f>CA45*0.09</f>
        <v/>
      </c>
      <c r="CE45" s="11" t="n">
        <v>11296.88</v>
      </c>
      <c r="CF45" s="3" t="n"/>
      <c r="CG45" s="3" t="n"/>
      <c r="CH45" s="14">
        <f>CF45*$B$1</f>
        <v/>
      </c>
      <c r="CI45" s="14">
        <f>CG45*$B$1</f>
        <v/>
      </c>
      <c r="CJ45" s="57" t="n"/>
      <c r="CK45" s="57" t="n"/>
      <c r="CL45" s="11">
        <f>CJ45*0.09</f>
        <v/>
      </c>
      <c r="CM45" s="14">
        <f>CK45*0.09</f>
        <v/>
      </c>
      <c r="CO45" s="11" t="n">
        <v>11296.88</v>
      </c>
      <c r="CP45" s="3" t="n"/>
      <c r="CQ45" s="3" t="n"/>
      <c r="CR45" s="14">
        <f>CP45*$B$1</f>
        <v/>
      </c>
      <c r="CS45" s="14">
        <f>CQ45*$B$1</f>
        <v/>
      </c>
      <c r="CT45" s="57" t="n"/>
      <c r="CU45" s="57" t="n"/>
      <c r="CV45" s="11">
        <f>CT45*0.09</f>
        <v/>
      </c>
      <c r="CW45" s="14">
        <f>CU45*0.09</f>
        <v/>
      </c>
      <c r="CX45" s="11" t="n"/>
      <c r="CY45" s="11" t="n">
        <v>11296.88</v>
      </c>
      <c r="CZ45" s="3" t="n"/>
      <c r="DA45" s="3" t="n"/>
      <c r="DB45" s="14">
        <f>CZ45*$B$1</f>
        <v/>
      </c>
      <c r="DC45" s="14">
        <f>DA45*$B$1</f>
        <v/>
      </c>
      <c r="DD45" s="57" t="n"/>
      <c r="DE45" s="57" t="n"/>
      <c r="DF45" s="11">
        <f>DD45*0.09</f>
        <v/>
      </c>
      <c r="DG45" s="14">
        <f>DE45*0.09</f>
        <v/>
      </c>
      <c r="DI45" s="11" t="n">
        <v>11296.88</v>
      </c>
      <c r="DJ45" s="3" t="n"/>
      <c r="DK45" s="3" t="n"/>
      <c r="DL45" s="14">
        <f>DJ45*$B$1</f>
        <v/>
      </c>
      <c r="DM45" s="14">
        <f>DK45*$B$1</f>
        <v/>
      </c>
      <c r="DN45" s="57" t="n"/>
      <c r="DO45" s="57" t="n"/>
      <c r="DP45" s="11">
        <f>DN45*0.09</f>
        <v/>
      </c>
      <c r="DQ45" s="14">
        <f>DO45*0.09</f>
        <v/>
      </c>
      <c r="DR45" s="10" t="n"/>
      <c r="EW45" s="13" t="n"/>
      <c r="EX45" s="13" t="n"/>
      <c r="EY45" s="13" t="n"/>
      <c r="EZ45" s="13" t="n"/>
      <c r="FA45" s="13" t="n"/>
      <c r="FB45" s="13" t="n"/>
      <c r="FC45" s="13" t="n"/>
      <c r="FD45" s="13" t="n"/>
      <c r="FE45" s="13" t="n"/>
      <c r="FF45" s="13" t="n"/>
    </row>
    <row r="46" spans="1:162">
      <c r="A46" s="11">
        <f>IF(MOD(ROW(A47),2)=1,0,1)</f>
        <v/>
      </c>
      <c r="B46" s="11" t="n"/>
      <c r="C46" s="11" t="n">
        <v>10078.13</v>
      </c>
      <c r="D46" s="3" t="n"/>
      <c r="E46" s="3" t="n"/>
      <c r="F46" s="14">
        <f>D46*$B$1</f>
        <v/>
      </c>
      <c r="G46" s="14">
        <f>E46*$B$1</f>
        <v/>
      </c>
      <c r="H46" s="1" t="n"/>
      <c r="I46" s="1" t="n"/>
      <c r="J46" s="11">
        <f>H46*0.09</f>
        <v/>
      </c>
      <c r="K46" s="14">
        <f>I46*0.09</f>
        <v/>
      </c>
      <c r="L46" s="11" t="n"/>
      <c r="M46" s="11" t="n">
        <v>10078.13</v>
      </c>
      <c r="N46" s="3" t="n"/>
      <c r="O46" s="3" t="n"/>
      <c r="P46" s="14">
        <f>N46*$B$1</f>
        <v/>
      </c>
      <c r="Q46" s="14">
        <f>O46*$B$1</f>
        <v/>
      </c>
      <c r="R46" s="1" t="n"/>
      <c r="S46" s="1" t="n"/>
      <c r="T46" s="11">
        <f>R46*0.09</f>
        <v/>
      </c>
      <c r="U46" s="14">
        <f>S46*0.09</f>
        <v/>
      </c>
      <c r="V46" s="14" t="n"/>
      <c r="W46" s="11" t="n">
        <v>10078.13</v>
      </c>
      <c r="X46" s="3" t="n"/>
      <c r="Y46" s="3" t="n"/>
      <c r="Z46" s="14">
        <f>X46*$B$1</f>
        <v/>
      </c>
      <c r="AA46" s="14">
        <f>Y46*$B$1</f>
        <v/>
      </c>
      <c r="AB46" s="1" t="n"/>
      <c r="AC46" s="1" t="n"/>
      <c r="AD46" s="11">
        <f>AB46*0.09</f>
        <v/>
      </c>
      <c r="AE46" s="14">
        <f>AC46*0.09</f>
        <v/>
      </c>
      <c r="AF46" s="11" t="n"/>
      <c r="AG46" s="11" t="n">
        <v>10078.13</v>
      </c>
      <c r="AH46" s="3" t="n"/>
      <c r="AI46" s="3" t="n"/>
      <c r="AJ46" s="14">
        <f>AH46*$B$1</f>
        <v/>
      </c>
      <c r="AK46" s="14">
        <f>AI46*$B$1</f>
        <v/>
      </c>
      <c r="AL46" s="57" t="n"/>
      <c r="AM46" s="57" t="n"/>
      <c r="AN46" s="11">
        <f>AL46*0.09</f>
        <v/>
      </c>
      <c r="AO46" s="14">
        <f>AM46*0.09</f>
        <v/>
      </c>
      <c r="AP46" s="11" t="n"/>
      <c r="AQ46" s="11" t="n">
        <v>10078.13</v>
      </c>
      <c r="AR46" s="3" t="n"/>
      <c r="AS46" s="3" t="n"/>
      <c r="AT46" s="14">
        <f>AR46*$B$1</f>
        <v/>
      </c>
      <c r="AU46" s="14">
        <f>AS46*$B$1</f>
        <v/>
      </c>
      <c r="AV46" s="57" t="n"/>
      <c r="AW46" s="57" t="n"/>
      <c r="AX46" s="14">
        <f>AV46*0.09</f>
        <v/>
      </c>
      <c r="AY46" s="14">
        <f>AW46*0.09</f>
        <v/>
      </c>
      <c r="AZ46" s="11" t="n"/>
      <c r="BA46" s="11" t="n">
        <v>10078.13</v>
      </c>
      <c r="BB46" s="3" t="n"/>
      <c r="BC46" s="3" t="n"/>
      <c r="BD46" s="14">
        <f>BB46*$B$1</f>
        <v/>
      </c>
      <c r="BE46" s="14">
        <f>BC46*$B$1</f>
        <v/>
      </c>
      <c r="BF46" s="57" t="n"/>
      <c r="BG46" s="57" t="n"/>
      <c r="BH46" s="11">
        <f>BF46*0.09</f>
        <v/>
      </c>
      <c r="BI46" s="14">
        <f>BG46*0.09</f>
        <v/>
      </c>
      <c r="BJ46" s="11" t="n"/>
      <c r="BK46" s="11" t="n">
        <v>10078.13</v>
      </c>
      <c r="BL46" s="3" t="n"/>
      <c r="BM46" s="3" t="n"/>
      <c r="BN46" s="14">
        <f>BL46*$B$1</f>
        <v/>
      </c>
      <c r="BO46" s="14">
        <f>BM46*$B$1</f>
        <v/>
      </c>
      <c r="BP46" s="57" t="n"/>
      <c r="BQ46" s="57" t="n"/>
      <c r="BR46" s="11">
        <f>BP46*0.09</f>
        <v/>
      </c>
      <c r="BS46" s="14">
        <f>BQ46*0.09</f>
        <v/>
      </c>
      <c r="BT46" s="11" t="n"/>
      <c r="BU46" s="11" t="n">
        <v>10078.13</v>
      </c>
      <c r="BV46" s="3" t="n"/>
      <c r="BW46" s="3" t="n"/>
      <c r="BX46" s="14">
        <f>BV46*$B$1</f>
        <v/>
      </c>
      <c r="BY46" s="14">
        <f>BW46*$B$1</f>
        <v/>
      </c>
      <c r="BZ46" s="57" t="n"/>
      <c r="CA46" s="57" t="n"/>
      <c r="CB46" s="11">
        <f>BZ46*0.09</f>
        <v/>
      </c>
      <c r="CC46" s="14">
        <f>CA46*0.09</f>
        <v/>
      </c>
      <c r="CE46" s="11" t="n">
        <v>10078.13</v>
      </c>
      <c r="CF46" s="3" t="n"/>
      <c r="CG46" s="3" t="n"/>
      <c r="CH46" s="14">
        <f>CF46*$B$1</f>
        <v/>
      </c>
      <c r="CI46" s="14">
        <f>CG46*$B$1</f>
        <v/>
      </c>
      <c r="CJ46" s="57" t="n"/>
      <c r="CK46" s="57" t="n"/>
      <c r="CL46" s="11">
        <f>CJ46*0.09</f>
        <v/>
      </c>
      <c r="CM46" s="14">
        <f>CK46*0.09</f>
        <v/>
      </c>
      <c r="CO46" s="11" t="n">
        <v>10078.13</v>
      </c>
      <c r="CP46" s="3" t="n"/>
      <c r="CQ46" s="3" t="n"/>
      <c r="CR46" s="14">
        <f>CP46*$B$1</f>
        <v/>
      </c>
      <c r="CS46" s="14">
        <f>CQ46*$B$1</f>
        <v/>
      </c>
      <c r="CT46" s="57" t="n"/>
      <c r="CU46" s="57" t="n"/>
      <c r="CV46" s="11">
        <f>CT46*0.09</f>
        <v/>
      </c>
      <c r="CW46" s="14">
        <f>CU46*0.09</f>
        <v/>
      </c>
      <c r="CX46" s="11" t="n"/>
      <c r="CY46" s="11" t="n">
        <v>10078.13</v>
      </c>
      <c r="CZ46" s="3" t="n"/>
      <c r="DA46" s="3" t="n"/>
      <c r="DB46" s="14">
        <f>CZ46*$B$1</f>
        <v/>
      </c>
      <c r="DC46" s="14">
        <f>DA46*$B$1</f>
        <v/>
      </c>
      <c r="DD46" s="57" t="n"/>
      <c r="DE46" s="57" t="n"/>
      <c r="DF46" s="11">
        <f>DD46*0.09</f>
        <v/>
      </c>
      <c r="DG46" s="14">
        <f>DE46*0.09</f>
        <v/>
      </c>
      <c r="DI46" s="11" t="n">
        <v>10078.13</v>
      </c>
      <c r="DJ46" s="3" t="n"/>
      <c r="DK46" s="3" t="n"/>
      <c r="DL46" s="14">
        <f>DJ46*$B$1</f>
        <v/>
      </c>
      <c r="DM46" s="14">
        <f>DK46*$B$1</f>
        <v/>
      </c>
      <c r="DN46" s="57" t="n"/>
      <c r="DO46" s="57" t="n"/>
      <c r="DP46" s="11">
        <f>DN46*0.09</f>
        <v/>
      </c>
      <c r="DQ46" s="14">
        <f>DO46*0.09</f>
        <v/>
      </c>
      <c r="DR46" s="10" t="n"/>
      <c r="EW46" s="13" t="n"/>
      <c r="EX46" s="13" t="n"/>
      <c r="EY46" s="13" t="n"/>
      <c r="EZ46" s="13" t="n"/>
      <c r="FA46" s="13" t="n"/>
      <c r="FB46" s="13" t="n"/>
      <c r="FC46" s="13" t="n"/>
      <c r="FD46" s="13" t="n"/>
      <c r="FE46" s="13" t="n"/>
      <c r="FF46" s="13" t="n"/>
    </row>
    <row customHeight="1" ht="16.5" r="47" spans="1:162">
      <c r="A47" s="11">
        <f>IF(MOD(ROW(A48),2)=1,0,1)</f>
        <v/>
      </c>
      <c r="B47" s="11" t="n"/>
      <c r="C47" s="11" t="n">
        <v>8953.125</v>
      </c>
      <c r="D47" s="3" t="n"/>
      <c r="E47" s="3" t="n"/>
      <c r="F47" s="14">
        <f>D47*$B$1</f>
        <v/>
      </c>
      <c r="G47" s="14">
        <f>E47*$B$1</f>
        <v/>
      </c>
      <c r="H47" s="1" t="n"/>
      <c r="I47" s="1" t="n"/>
      <c r="J47" s="11">
        <f>H47*0.09</f>
        <v/>
      </c>
      <c r="K47" s="14">
        <f>I47*0.09</f>
        <v/>
      </c>
      <c r="L47" s="11" t="n"/>
      <c r="M47" s="11" t="n">
        <v>8953.125</v>
      </c>
      <c r="N47" s="3" t="n"/>
      <c r="O47" s="3" t="n"/>
      <c r="P47" s="14">
        <f>N47*$B$1</f>
        <v/>
      </c>
      <c r="Q47" s="14">
        <f>O47*$B$1</f>
        <v/>
      </c>
      <c r="R47" s="1" t="n"/>
      <c r="S47" s="1" t="n"/>
      <c r="T47" s="11">
        <f>R47*0.09</f>
        <v/>
      </c>
      <c r="U47" s="14">
        <f>S47*0.09</f>
        <v/>
      </c>
      <c r="V47" s="14" t="n"/>
      <c r="W47" s="11" t="n">
        <v>8953.125</v>
      </c>
      <c r="X47" s="3" t="n"/>
      <c r="Y47" s="3" t="n"/>
      <c r="Z47" s="14">
        <f>X47*$B$1</f>
        <v/>
      </c>
      <c r="AA47" s="14">
        <f>Y47*$B$1</f>
        <v/>
      </c>
      <c r="AB47" s="1" t="n"/>
      <c r="AC47" s="1" t="n"/>
      <c r="AD47" s="11">
        <f>AB47*0.09</f>
        <v/>
      </c>
      <c r="AE47" s="14">
        <f>AC47*0.09</f>
        <v/>
      </c>
      <c r="AF47" s="11" t="n"/>
      <c r="AG47" s="11" t="n">
        <v>8953.125</v>
      </c>
      <c r="AH47" s="3" t="n"/>
      <c r="AI47" s="3" t="n"/>
      <c r="AJ47" s="14">
        <f>AH47*$B$1</f>
        <v/>
      </c>
      <c r="AK47" s="14">
        <f>AI47*$B$1</f>
        <v/>
      </c>
      <c r="AL47" s="57" t="n"/>
      <c r="AM47" s="57" t="n"/>
      <c r="AN47" s="11">
        <f>AL47*0.09</f>
        <v/>
      </c>
      <c r="AO47" s="14">
        <f>AM47*0.09</f>
        <v/>
      </c>
      <c r="AP47" s="11" t="n"/>
      <c r="AQ47" s="11" t="n">
        <v>8953.125</v>
      </c>
      <c r="AR47" s="3" t="n"/>
      <c r="AS47" s="3" t="n"/>
      <c r="AT47" s="14">
        <f>AR47*$B$1</f>
        <v/>
      </c>
      <c r="AU47" s="14">
        <f>AS47*$B$1</f>
        <v/>
      </c>
      <c r="AV47" s="57" t="n"/>
      <c r="AW47" s="57" t="n"/>
      <c r="AX47" s="14">
        <f>AV47*0.09</f>
        <v/>
      </c>
      <c r="AY47" s="14">
        <f>AW47*0.09</f>
        <v/>
      </c>
      <c r="AZ47" s="11" t="n"/>
      <c r="BA47" s="11" t="n">
        <v>8953.125</v>
      </c>
      <c r="BB47" s="3" t="n"/>
      <c r="BC47" s="3" t="n"/>
      <c r="BD47" s="14">
        <f>BB47*$B$1</f>
        <v/>
      </c>
      <c r="BE47" s="14">
        <f>BC47*$B$1</f>
        <v/>
      </c>
      <c r="BF47" s="57" t="n"/>
      <c r="BG47" s="57" t="n"/>
      <c r="BH47" s="11">
        <f>BF47*0.09</f>
        <v/>
      </c>
      <c r="BI47" s="14">
        <f>BG47*0.09</f>
        <v/>
      </c>
      <c r="BJ47" s="11" t="n"/>
      <c r="BK47" s="11" t="n">
        <v>8953.125</v>
      </c>
      <c r="BL47" s="3" t="n"/>
      <c r="BM47" s="3" t="n"/>
      <c r="BN47" s="14">
        <f>BL47*$B$1</f>
        <v/>
      </c>
      <c r="BO47" s="14">
        <f>BM47*$B$1</f>
        <v/>
      </c>
      <c r="BP47" s="57" t="n"/>
      <c r="BQ47" s="57" t="n"/>
      <c r="BR47" s="11">
        <f>BP47*0.09</f>
        <v/>
      </c>
      <c r="BS47" s="14">
        <f>BQ47*0.09</f>
        <v/>
      </c>
      <c r="BT47" s="11" t="n"/>
      <c r="BU47" s="11" t="n">
        <v>8953.125</v>
      </c>
      <c r="BV47" s="3" t="n"/>
      <c r="BW47" s="3" t="n"/>
      <c r="BX47" s="14">
        <f>BV47*$B$1</f>
        <v/>
      </c>
      <c r="BY47" s="14">
        <f>BW47*$B$1</f>
        <v/>
      </c>
      <c r="BZ47" s="57" t="n"/>
      <c r="CA47" s="57" t="n"/>
      <c r="CB47" s="11">
        <f>BZ47*0.09</f>
        <v/>
      </c>
      <c r="CC47" s="14">
        <f>CA47*0.09</f>
        <v/>
      </c>
      <c r="CE47" s="11" t="n">
        <v>8953.125</v>
      </c>
      <c r="CF47" s="3" t="n"/>
      <c r="CG47" s="3" t="n"/>
      <c r="CH47" s="14">
        <f>CF47*$B$1</f>
        <v/>
      </c>
      <c r="CI47" s="14">
        <f>CG47*$B$1</f>
        <v/>
      </c>
      <c r="CJ47" s="57" t="n"/>
      <c r="CK47" s="57" t="n"/>
      <c r="CL47" s="11">
        <f>CJ47*0.09</f>
        <v/>
      </c>
      <c r="CM47" s="14">
        <f>CK47*0.09</f>
        <v/>
      </c>
      <c r="CO47" s="11" t="n">
        <v>8953.125</v>
      </c>
      <c r="CP47" s="3" t="n"/>
      <c r="CQ47" s="3" t="n"/>
      <c r="CR47" s="14">
        <f>CP47*$B$1</f>
        <v/>
      </c>
      <c r="CS47" s="14">
        <f>CQ47*$B$1</f>
        <v/>
      </c>
      <c r="CT47" s="57" t="n"/>
      <c r="CU47" s="57" t="n"/>
      <c r="CV47" s="11">
        <f>CT47*0.09</f>
        <v/>
      </c>
      <c r="CW47" s="14">
        <f>CU47*0.09</f>
        <v/>
      </c>
      <c r="CX47" s="11" t="n"/>
      <c r="CY47" s="11" t="n">
        <v>8953.125</v>
      </c>
      <c r="CZ47" s="3" t="n"/>
      <c r="DA47" s="3" t="n"/>
      <c r="DB47" s="14">
        <f>CZ47*$B$1</f>
        <v/>
      </c>
      <c r="DC47" s="14">
        <f>DA47*$B$1</f>
        <v/>
      </c>
      <c r="DD47" s="57" t="n"/>
      <c r="DE47" s="57" t="n"/>
      <c r="DF47" s="11">
        <f>DD47*0.09</f>
        <v/>
      </c>
      <c r="DG47" s="14">
        <f>DE47*0.09</f>
        <v/>
      </c>
      <c r="DI47" s="11" t="n">
        <v>8953.125</v>
      </c>
      <c r="DJ47" s="3" t="n"/>
      <c r="DK47" s="3" t="n"/>
      <c r="DL47" s="14">
        <f>DJ47*$B$1</f>
        <v/>
      </c>
      <c r="DM47" s="14">
        <f>DK47*$B$1</f>
        <v/>
      </c>
      <c r="DN47" s="57" t="n"/>
      <c r="DO47" s="57" t="n"/>
      <c r="DP47" s="11">
        <f>DN47*0.09</f>
        <v/>
      </c>
      <c r="DQ47" s="14">
        <f>DO47*0.09</f>
        <v/>
      </c>
      <c r="DR47" s="10" t="n"/>
      <c r="EW47" s="13" t="n"/>
      <c r="EX47" s="13" t="n"/>
      <c r="EY47" s="13" t="n"/>
      <c r="EZ47" s="13" t="n"/>
      <c r="FA47" s="13" t="n"/>
      <c r="FB47" s="13" t="n"/>
      <c r="FC47" s="13" t="n"/>
      <c r="FD47" s="13" t="n"/>
      <c r="FE47" s="13" t="n"/>
      <c r="FF47" s="13" t="n"/>
    </row>
    <row r="48" spans="1:162">
      <c r="A48" s="11">
        <f>IF(MOD(ROW(A49),2)=1,0,1)</f>
        <v/>
      </c>
      <c r="B48" s="11" t="n"/>
      <c r="C48" s="11" t="n">
        <v>8015.625</v>
      </c>
      <c r="D48" s="3" t="n"/>
      <c r="E48" s="3" t="n"/>
      <c r="F48" s="14">
        <f>D48*$B$1</f>
        <v/>
      </c>
      <c r="G48" s="14">
        <f>E48*$B$1</f>
        <v/>
      </c>
      <c r="H48" s="1" t="n"/>
      <c r="I48" s="1" t="n"/>
      <c r="J48" s="11">
        <f>H48*0.09</f>
        <v/>
      </c>
      <c r="K48" s="14">
        <f>I48*0.09</f>
        <v/>
      </c>
      <c r="L48" s="11" t="n"/>
      <c r="M48" s="11" t="n">
        <v>8015.625</v>
      </c>
      <c r="N48" s="3" t="n"/>
      <c r="O48" s="3" t="n"/>
      <c r="P48" s="14">
        <f>N48*$B$1</f>
        <v/>
      </c>
      <c r="Q48" s="14">
        <f>O48*$B$1</f>
        <v/>
      </c>
      <c r="R48" s="1" t="n"/>
      <c r="S48" s="1" t="n"/>
      <c r="T48" s="11">
        <f>R48*0.09</f>
        <v/>
      </c>
      <c r="U48" s="14">
        <f>S48*0.09</f>
        <v/>
      </c>
      <c r="V48" s="14" t="n"/>
      <c r="W48" s="11" t="n">
        <v>8015.625</v>
      </c>
      <c r="X48" s="3" t="n"/>
      <c r="Y48" s="3" t="n"/>
      <c r="Z48" s="14">
        <f>X48*$B$1</f>
        <v/>
      </c>
      <c r="AA48" s="14">
        <f>Y48*$B$1</f>
        <v/>
      </c>
      <c r="AB48" s="1" t="n"/>
      <c r="AC48" s="1" t="n"/>
      <c r="AD48" s="11">
        <f>AB48*0.09</f>
        <v/>
      </c>
      <c r="AE48" s="14">
        <f>AC48*0.09</f>
        <v/>
      </c>
      <c r="AF48" s="11" t="n"/>
      <c r="AG48" s="11" t="n">
        <v>8015.625</v>
      </c>
      <c r="AH48" s="3" t="n"/>
      <c r="AI48" s="3" t="n"/>
      <c r="AJ48" s="14">
        <f>AH48*$B$1</f>
        <v/>
      </c>
      <c r="AK48" s="14">
        <f>AI48*$B$1</f>
        <v/>
      </c>
      <c r="AL48" s="57" t="n"/>
      <c r="AM48" s="57" t="n"/>
      <c r="AN48" s="11">
        <f>AL48*0.09</f>
        <v/>
      </c>
      <c r="AO48" s="14">
        <f>AM48*0.09</f>
        <v/>
      </c>
      <c r="AP48" s="11" t="n"/>
      <c r="AQ48" s="11" t="n">
        <v>8015.625</v>
      </c>
      <c r="AR48" s="3" t="n"/>
      <c r="AS48" s="3" t="n"/>
      <c r="AT48" s="14">
        <f>AR48*$B$1</f>
        <v/>
      </c>
      <c r="AU48" s="14">
        <f>AS48*$B$1</f>
        <v/>
      </c>
      <c r="AV48" s="57" t="n"/>
      <c r="AW48" s="57" t="n"/>
      <c r="AX48" s="14">
        <f>AV48*0.09</f>
        <v/>
      </c>
      <c r="AY48" s="14">
        <f>AW48*0.09</f>
        <v/>
      </c>
      <c r="AZ48" s="11" t="n"/>
      <c r="BA48" s="11" t="n">
        <v>8015.625</v>
      </c>
      <c r="BB48" s="3" t="n"/>
      <c r="BC48" s="3" t="n"/>
      <c r="BD48" s="14">
        <f>BB48*$B$1</f>
        <v/>
      </c>
      <c r="BE48" s="14">
        <f>BC48*$B$1</f>
        <v/>
      </c>
      <c r="BF48" s="57" t="n"/>
      <c r="BG48" s="57" t="n"/>
      <c r="BH48" s="11">
        <f>BF48*0.09</f>
        <v/>
      </c>
      <c r="BI48" s="14">
        <f>BG48*0.09</f>
        <v/>
      </c>
      <c r="BJ48" s="11" t="n"/>
      <c r="BK48" s="11" t="n">
        <v>8015.625</v>
      </c>
      <c r="BL48" s="3" t="n"/>
      <c r="BM48" s="3" t="n"/>
      <c r="BN48" s="14">
        <f>BL48*$B$1</f>
        <v/>
      </c>
      <c r="BO48" s="14">
        <f>BM48*$B$1</f>
        <v/>
      </c>
      <c r="BP48" s="57" t="n"/>
      <c r="BQ48" s="57" t="n"/>
      <c r="BR48" s="11">
        <f>BP48*0.09</f>
        <v/>
      </c>
      <c r="BS48" s="14">
        <f>BQ48*0.09</f>
        <v/>
      </c>
      <c r="BT48" s="11" t="n"/>
      <c r="BU48" s="11" t="n">
        <v>8015.625</v>
      </c>
      <c r="BV48" s="3" t="n"/>
      <c r="BW48" s="3" t="n"/>
      <c r="BX48" s="14">
        <f>BV48*$B$1</f>
        <v/>
      </c>
      <c r="BY48" s="14">
        <f>BW48*$B$1</f>
        <v/>
      </c>
      <c r="BZ48" s="57" t="n"/>
      <c r="CA48" s="57" t="n"/>
      <c r="CB48" s="11">
        <f>BZ48*0.09</f>
        <v/>
      </c>
      <c r="CC48" s="14">
        <f>CA48*0.09</f>
        <v/>
      </c>
      <c r="CE48" s="11" t="n">
        <v>8015.625</v>
      </c>
      <c r="CF48" s="3" t="n"/>
      <c r="CG48" s="3" t="n"/>
      <c r="CH48" s="14">
        <f>CF48*$B$1</f>
        <v/>
      </c>
      <c r="CI48" s="14">
        <f>CG48*$B$1</f>
        <v/>
      </c>
      <c r="CJ48" s="57" t="n"/>
      <c r="CK48" s="57" t="n"/>
      <c r="CL48" s="11">
        <f>CJ48*0.09</f>
        <v/>
      </c>
      <c r="CM48" s="14">
        <f>CK48*0.09</f>
        <v/>
      </c>
      <c r="CO48" s="11" t="n">
        <v>8015.625</v>
      </c>
      <c r="CP48" s="3" t="n"/>
      <c r="CQ48" s="3" t="n"/>
      <c r="CR48" s="14">
        <f>CP48*$B$1</f>
        <v/>
      </c>
      <c r="CS48" s="14">
        <f>CQ48*$B$1</f>
        <v/>
      </c>
      <c r="CT48" s="57" t="n"/>
      <c r="CU48" s="57" t="n"/>
      <c r="CV48" s="11">
        <f>CT48*0.09</f>
        <v/>
      </c>
      <c r="CW48" s="14">
        <f>CU48*0.09</f>
        <v/>
      </c>
      <c r="CX48" s="11" t="n"/>
      <c r="CY48" s="11" t="n">
        <v>8015.625</v>
      </c>
      <c r="CZ48" s="3" t="n"/>
      <c r="DA48" s="3" t="n"/>
      <c r="DB48" s="14">
        <f>CZ48*$B$1</f>
        <v/>
      </c>
      <c r="DC48" s="14">
        <f>DA48*$B$1</f>
        <v/>
      </c>
      <c r="DD48" s="57" t="n"/>
      <c r="DE48" s="57" t="n"/>
      <c r="DF48" s="11">
        <f>DD48*0.09</f>
        <v/>
      </c>
      <c r="DG48" s="14">
        <f>DE48*0.09</f>
        <v/>
      </c>
      <c r="DI48" s="11" t="n">
        <v>8015.625</v>
      </c>
      <c r="DJ48" s="3" t="n"/>
      <c r="DK48" s="3" t="n"/>
      <c r="DL48" s="14">
        <f>DJ48*$B$1</f>
        <v/>
      </c>
      <c r="DM48" s="14">
        <f>DK48*$B$1</f>
        <v/>
      </c>
      <c r="DN48" s="57" t="n"/>
      <c r="DO48" s="57" t="n"/>
      <c r="DP48" s="11">
        <f>DN48*0.09</f>
        <v/>
      </c>
      <c r="DQ48" s="14">
        <f>DO48*0.09</f>
        <v/>
      </c>
      <c r="DR48" s="10" t="n"/>
      <c r="EW48" s="13" t="n"/>
      <c r="EX48" s="13" t="n"/>
      <c r="EY48" s="13" t="n"/>
      <c r="EZ48" s="13" t="n"/>
      <c r="FA48" s="13" t="n"/>
      <c r="FB48" s="13" t="n"/>
      <c r="FC48" s="13" t="n"/>
      <c r="FD48" s="13" t="n"/>
      <c r="FE48" s="13" t="n"/>
      <c r="FF48" s="13" t="n"/>
    </row>
    <row customHeight="1" ht="16.5" r="49" spans="1:162">
      <c r="A49" s="11">
        <f>IF(MOD(ROW(A50),2)=1,0,1)</f>
        <v/>
      </c>
      <c r="B49" s="11" t="n"/>
      <c r="C49" s="11" t="n">
        <v>7031.25</v>
      </c>
      <c r="D49" s="3" t="n"/>
      <c r="E49" s="3" t="n"/>
      <c r="F49" s="14">
        <f>D49*$B$1</f>
        <v/>
      </c>
      <c r="G49" s="14">
        <f>E49*$B$1</f>
        <v/>
      </c>
      <c r="H49" s="1" t="n"/>
      <c r="I49" s="1" t="n"/>
      <c r="J49" s="11">
        <f>H49*0.09</f>
        <v/>
      </c>
      <c r="K49" s="14">
        <f>I49*0.09</f>
        <v/>
      </c>
      <c r="L49" s="11" t="n"/>
      <c r="M49" s="11" t="n">
        <v>7031.25</v>
      </c>
      <c r="N49" s="3" t="n"/>
      <c r="O49" s="3" t="n"/>
      <c r="P49" s="14">
        <f>N49*$B$1</f>
        <v/>
      </c>
      <c r="Q49" s="14">
        <f>O49*$B$1</f>
        <v/>
      </c>
      <c r="R49" s="1" t="n"/>
      <c r="S49" s="1" t="n"/>
      <c r="T49" s="11">
        <f>R49*0.09</f>
        <v/>
      </c>
      <c r="U49" s="14">
        <f>S49*0.09</f>
        <v/>
      </c>
      <c r="V49" s="14" t="n"/>
      <c r="W49" s="11" t="n">
        <v>7031.25</v>
      </c>
      <c r="X49" s="3" t="n"/>
      <c r="Y49" s="3" t="n"/>
      <c r="Z49" s="14">
        <f>X49*$B$1</f>
        <v/>
      </c>
      <c r="AA49" s="14">
        <f>Y49*$B$1</f>
        <v/>
      </c>
      <c r="AB49" s="1" t="n"/>
      <c r="AC49" s="1" t="n"/>
      <c r="AD49" s="11">
        <f>AB49*0.09</f>
        <v/>
      </c>
      <c r="AE49" s="14">
        <f>AC49*0.09</f>
        <v/>
      </c>
      <c r="AF49" s="11" t="n"/>
      <c r="AG49" s="11" t="n">
        <v>7031.25</v>
      </c>
      <c r="AH49" s="3" t="n"/>
      <c r="AI49" s="3" t="n"/>
      <c r="AJ49" s="14">
        <f>AH49*$B$1</f>
        <v/>
      </c>
      <c r="AK49" s="14">
        <f>AI49*$B$1</f>
        <v/>
      </c>
      <c r="AL49" s="57" t="n"/>
      <c r="AM49" s="57" t="n"/>
      <c r="AN49" s="11">
        <f>AL49*0.09</f>
        <v/>
      </c>
      <c r="AO49" s="14">
        <f>AM49*0.09</f>
        <v/>
      </c>
      <c r="AP49" s="11" t="n"/>
      <c r="AQ49" s="11" t="n">
        <v>7031.25</v>
      </c>
      <c r="AR49" s="3" t="n"/>
      <c r="AS49" s="3" t="n"/>
      <c r="AT49" s="14">
        <f>AR49*$B$1</f>
        <v/>
      </c>
      <c r="AU49" s="14">
        <f>AS49*$B$1</f>
        <v/>
      </c>
      <c r="AV49" s="57" t="n"/>
      <c r="AW49" s="57" t="n"/>
      <c r="AX49" s="14">
        <f>AV49*0.09</f>
        <v/>
      </c>
      <c r="AY49" s="14">
        <f>AW49*0.09</f>
        <v/>
      </c>
      <c r="AZ49" s="11" t="n"/>
      <c r="BA49" s="11" t="n">
        <v>7031.25</v>
      </c>
      <c r="BB49" s="3" t="n"/>
      <c r="BC49" s="3" t="n"/>
      <c r="BD49" s="14">
        <f>BB49*$B$1</f>
        <v/>
      </c>
      <c r="BE49" s="14">
        <f>BC49*$B$1</f>
        <v/>
      </c>
      <c r="BF49" s="57" t="n"/>
      <c r="BG49" s="57" t="n"/>
      <c r="BH49" s="11">
        <f>BF49*0.09</f>
        <v/>
      </c>
      <c r="BI49" s="14">
        <f>BG49*0.09</f>
        <v/>
      </c>
      <c r="BJ49" s="11" t="n"/>
      <c r="BK49" s="11" t="n">
        <v>7031.25</v>
      </c>
      <c r="BL49" s="3" t="n"/>
      <c r="BM49" s="3" t="n"/>
      <c r="BN49" s="14">
        <f>BL49*$B$1</f>
        <v/>
      </c>
      <c r="BO49" s="14">
        <f>BM49*$B$1</f>
        <v/>
      </c>
      <c r="BP49" s="57" t="n"/>
      <c r="BQ49" s="57" t="n"/>
      <c r="BR49" s="11">
        <f>BP49*0.09</f>
        <v/>
      </c>
      <c r="BS49" s="14">
        <f>BQ49*0.09</f>
        <v/>
      </c>
      <c r="BT49" s="11" t="n"/>
      <c r="BU49" s="11" t="n">
        <v>7031.25</v>
      </c>
      <c r="BV49" s="3" t="n"/>
      <c r="BW49" s="3" t="n"/>
      <c r="BX49" s="14">
        <f>BV49*$B$1</f>
        <v/>
      </c>
      <c r="BY49" s="14">
        <f>BW49*$B$1</f>
        <v/>
      </c>
      <c r="BZ49" s="57" t="n"/>
      <c r="CA49" s="57" t="n"/>
      <c r="CB49" s="11">
        <f>BZ49*0.09</f>
        <v/>
      </c>
      <c r="CC49" s="14">
        <f>CA49*0.09</f>
        <v/>
      </c>
      <c r="CE49" s="11" t="n">
        <v>7031.25</v>
      </c>
      <c r="CF49" s="3" t="n"/>
      <c r="CG49" s="3" t="n"/>
      <c r="CH49" s="14">
        <f>CF49*$B$1</f>
        <v/>
      </c>
      <c r="CI49" s="14">
        <f>CG49*$B$1</f>
        <v/>
      </c>
      <c r="CJ49" s="57" t="n"/>
      <c r="CK49" s="57" t="n"/>
      <c r="CL49" s="11">
        <f>CJ49*0.09</f>
        <v/>
      </c>
      <c r="CM49" s="14">
        <f>CK49*0.09</f>
        <v/>
      </c>
      <c r="CO49" s="11" t="n">
        <v>7031.25</v>
      </c>
      <c r="CP49" s="3" t="n"/>
      <c r="CQ49" s="3" t="n"/>
      <c r="CR49" s="14">
        <f>CP49*$B$1</f>
        <v/>
      </c>
      <c r="CS49" s="14">
        <f>CQ49*$B$1</f>
        <v/>
      </c>
      <c r="CT49" s="57" t="n"/>
      <c r="CU49" s="57" t="n"/>
      <c r="CV49" s="11">
        <f>CT49*0.09</f>
        <v/>
      </c>
      <c r="CW49" s="14">
        <f>CU49*0.09</f>
        <v/>
      </c>
      <c r="CX49" s="11" t="n"/>
      <c r="CY49" s="11" t="n">
        <v>7031.25</v>
      </c>
      <c r="CZ49" s="3" t="n"/>
      <c r="DA49" s="3" t="n"/>
      <c r="DB49" s="14">
        <f>CZ49*$B$1</f>
        <v/>
      </c>
      <c r="DC49" s="14">
        <f>DA49*$B$1</f>
        <v/>
      </c>
      <c r="DD49" s="57" t="n"/>
      <c r="DE49" s="57" t="n"/>
      <c r="DF49" s="11">
        <f>DD49*0.09</f>
        <v/>
      </c>
      <c r="DG49" s="14">
        <f>DE49*0.09</f>
        <v/>
      </c>
      <c r="DI49" s="11" t="n">
        <v>7031.25</v>
      </c>
      <c r="DJ49" s="3" t="n"/>
      <c r="DK49" s="3" t="n"/>
      <c r="DL49" s="14">
        <f>DJ49*$B$1</f>
        <v/>
      </c>
      <c r="DM49" s="14">
        <f>DK49*$B$1</f>
        <v/>
      </c>
      <c r="DN49" s="57" t="n"/>
      <c r="DO49" s="57" t="n"/>
      <c r="DP49" s="11">
        <f>DN49*0.09</f>
        <v/>
      </c>
      <c r="DQ49" s="14">
        <f>DO49*0.09</f>
        <v/>
      </c>
      <c r="DR49" s="10" t="n"/>
      <c r="EW49" s="13" t="n"/>
      <c r="EX49" s="13" t="n"/>
      <c r="EY49" s="13" t="n"/>
      <c r="EZ49" s="13" t="n"/>
      <c r="FA49" s="13" t="n"/>
      <c r="FB49" s="13" t="n"/>
      <c r="FC49" s="13" t="n"/>
      <c r="FD49" s="13" t="n"/>
      <c r="FE49" s="13" t="n"/>
      <c r="FF49" s="13" t="n"/>
    </row>
    <row r="50" spans="1:162">
      <c r="A50" s="11">
        <f>IF(MOD(ROW(A51),2)=1,0,1)</f>
        <v/>
      </c>
      <c r="B50" s="11" t="n"/>
      <c r="C50" s="11" t="n">
        <v>6328.125</v>
      </c>
      <c r="D50" s="3" t="n"/>
      <c r="E50" s="3" t="n"/>
      <c r="F50" s="14">
        <f>D50*$B$1</f>
        <v/>
      </c>
      <c r="G50" s="14">
        <f>E50*$B$1</f>
        <v/>
      </c>
      <c r="H50" s="1" t="n"/>
      <c r="I50" s="1" t="n"/>
      <c r="J50" s="11">
        <f>H50*0.09</f>
        <v/>
      </c>
      <c r="K50" s="14">
        <f>I50*0.09</f>
        <v/>
      </c>
      <c r="L50" s="11" t="n"/>
      <c r="M50" s="11" t="n">
        <v>6328.125</v>
      </c>
      <c r="N50" s="3" t="n"/>
      <c r="O50" s="3" t="n"/>
      <c r="P50" s="14">
        <f>N50*$B$1</f>
        <v/>
      </c>
      <c r="Q50" s="14">
        <f>O50*$B$1</f>
        <v/>
      </c>
      <c r="R50" s="1" t="n"/>
      <c r="S50" s="1" t="n"/>
      <c r="T50" s="11">
        <f>R50*0.09</f>
        <v/>
      </c>
      <c r="U50" s="14">
        <f>S50*0.09</f>
        <v/>
      </c>
      <c r="V50" s="14" t="n"/>
      <c r="W50" s="11" t="n">
        <v>6328.125</v>
      </c>
      <c r="X50" s="3" t="n"/>
      <c r="Y50" s="3" t="n"/>
      <c r="Z50" s="14">
        <f>X50*$B$1</f>
        <v/>
      </c>
      <c r="AA50" s="14">
        <f>Y50*$B$1</f>
        <v/>
      </c>
      <c r="AB50" s="1" t="n"/>
      <c r="AC50" s="1" t="n"/>
      <c r="AD50" s="11">
        <f>AB50*0.09</f>
        <v/>
      </c>
      <c r="AE50" s="14">
        <f>AC50*0.09</f>
        <v/>
      </c>
      <c r="AF50" s="11" t="n"/>
      <c r="AG50" s="11" t="n">
        <v>6328.125</v>
      </c>
      <c r="AH50" s="3" t="n"/>
      <c r="AI50" s="3" t="n"/>
      <c r="AJ50" s="14">
        <f>AH50*$B$1</f>
        <v/>
      </c>
      <c r="AK50" s="14">
        <f>AI50*$B$1</f>
        <v/>
      </c>
      <c r="AL50" s="57" t="n"/>
      <c r="AM50" s="57" t="n"/>
      <c r="AN50" s="11">
        <f>AL50*0.09</f>
        <v/>
      </c>
      <c r="AO50" s="14">
        <f>AM50*0.09</f>
        <v/>
      </c>
      <c r="AP50" s="11" t="n"/>
      <c r="AQ50" s="11" t="n">
        <v>6328.125</v>
      </c>
      <c r="AR50" s="3" t="n"/>
      <c r="AS50" s="3" t="n"/>
      <c r="AT50" s="14">
        <f>AR50*$B$1</f>
        <v/>
      </c>
      <c r="AU50" s="14">
        <f>AS50*$B$1</f>
        <v/>
      </c>
      <c r="AV50" s="57" t="n"/>
      <c r="AW50" s="57" t="n"/>
      <c r="AX50" s="14">
        <f>AV50*0.09</f>
        <v/>
      </c>
      <c r="AY50" s="14">
        <f>AW50*0.09</f>
        <v/>
      </c>
      <c r="AZ50" s="11" t="n"/>
      <c r="BA50" s="11" t="n">
        <v>6328.125</v>
      </c>
      <c r="BB50" s="3" t="n"/>
      <c r="BC50" s="3" t="n"/>
      <c r="BD50" s="14">
        <f>BB50*$B$1</f>
        <v/>
      </c>
      <c r="BE50" s="14">
        <f>BC50*$B$1</f>
        <v/>
      </c>
      <c r="BF50" s="57" t="n"/>
      <c r="BG50" s="57" t="n"/>
      <c r="BH50" s="11">
        <f>BF50*0.09</f>
        <v/>
      </c>
      <c r="BI50" s="14">
        <f>BG50*0.09</f>
        <v/>
      </c>
      <c r="BJ50" s="11" t="n"/>
      <c r="BK50" s="11" t="n">
        <v>6328.125</v>
      </c>
      <c r="BL50" s="3" t="n"/>
      <c r="BM50" s="3" t="n"/>
      <c r="BN50" s="14">
        <f>BL50*$B$1</f>
        <v/>
      </c>
      <c r="BO50" s="14">
        <f>BM50*$B$1</f>
        <v/>
      </c>
      <c r="BP50" s="57" t="n"/>
      <c r="BQ50" s="57" t="n"/>
      <c r="BR50" s="11">
        <f>BP50*0.09</f>
        <v/>
      </c>
      <c r="BS50" s="14">
        <f>BQ50*0.09</f>
        <v/>
      </c>
      <c r="BT50" s="11" t="n"/>
      <c r="BU50" s="11" t="n">
        <v>6328.125</v>
      </c>
      <c r="BV50" s="3" t="n"/>
      <c r="BW50" s="3" t="n"/>
      <c r="BX50" s="14">
        <f>BV50*$B$1</f>
        <v/>
      </c>
      <c r="BY50" s="14">
        <f>BW50*$B$1</f>
        <v/>
      </c>
      <c r="BZ50" s="57" t="n"/>
      <c r="CA50" s="57" t="n"/>
      <c r="CB50" s="11">
        <f>BZ50*0.09</f>
        <v/>
      </c>
      <c r="CC50" s="14">
        <f>CA50*0.09</f>
        <v/>
      </c>
      <c r="CE50" s="11" t="n">
        <v>6328.125</v>
      </c>
      <c r="CF50" s="3" t="n"/>
      <c r="CG50" s="3" t="n"/>
      <c r="CH50" s="14">
        <f>CF50*$B$1</f>
        <v/>
      </c>
      <c r="CI50" s="14">
        <f>CG50*$B$1</f>
        <v/>
      </c>
      <c r="CJ50" s="57" t="n"/>
      <c r="CK50" s="57" t="n"/>
      <c r="CL50" s="11">
        <f>CJ50*0.09</f>
        <v/>
      </c>
      <c r="CM50" s="14">
        <f>CK50*0.09</f>
        <v/>
      </c>
      <c r="CO50" s="11" t="n">
        <v>6328.125</v>
      </c>
      <c r="CP50" s="3" t="n"/>
      <c r="CQ50" s="3" t="n"/>
      <c r="CR50" s="14">
        <f>CP50*$B$1</f>
        <v/>
      </c>
      <c r="CS50" s="14">
        <f>CQ50*$B$1</f>
        <v/>
      </c>
      <c r="CT50" s="57" t="n"/>
      <c r="CU50" s="57" t="n"/>
      <c r="CV50" s="11">
        <f>CT50*0.09</f>
        <v/>
      </c>
      <c r="CW50" s="14">
        <f>CU50*0.09</f>
        <v/>
      </c>
      <c r="CX50" s="11" t="n"/>
      <c r="CY50" s="11" t="n">
        <v>6328.125</v>
      </c>
      <c r="CZ50" s="3" t="n"/>
      <c r="DA50" s="3" t="n"/>
      <c r="DB50" s="14">
        <f>CZ50*$B$1</f>
        <v/>
      </c>
      <c r="DC50" s="14">
        <f>DA50*$B$1</f>
        <v/>
      </c>
      <c r="DD50" s="57" t="n"/>
      <c r="DE50" s="57" t="n"/>
      <c r="DF50" s="11">
        <f>DD50*0.09</f>
        <v/>
      </c>
      <c r="DG50" s="14">
        <f>DE50*0.09</f>
        <v/>
      </c>
      <c r="DI50" s="11" t="n">
        <v>6328.125</v>
      </c>
      <c r="DJ50" s="3" t="n"/>
      <c r="DK50" s="3" t="n"/>
      <c r="DL50" s="14">
        <f>DJ50*$B$1</f>
        <v/>
      </c>
      <c r="DM50" s="14">
        <f>DK50*$B$1</f>
        <v/>
      </c>
      <c r="DN50" s="57" t="n"/>
      <c r="DO50" s="57" t="n"/>
      <c r="DP50" s="11">
        <f>DN50*0.09</f>
        <v/>
      </c>
      <c r="DQ50" s="14">
        <f>DO50*0.09</f>
        <v/>
      </c>
      <c r="DR50" s="10" t="n"/>
      <c r="EW50" s="13" t="n"/>
      <c r="EX50" s="13" t="n"/>
      <c r="EY50" s="13" t="n"/>
      <c r="EZ50" s="13" t="n"/>
      <c r="FA50" s="13" t="n"/>
      <c r="FB50" s="13" t="n"/>
      <c r="FC50" s="13" t="n"/>
      <c r="FD50" s="13" t="n"/>
      <c r="FE50" s="13" t="n"/>
      <c r="FF50" s="13" t="n"/>
    </row>
    <row customHeight="1" ht="16.5" r="51" spans="1:162">
      <c r="A51" s="11">
        <f>IF(MOD(ROW(A52),2)=1,0,1)</f>
        <v/>
      </c>
      <c r="B51" s="11" t="n"/>
      <c r="C51" s="11" t="n">
        <v>5671.875</v>
      </c>
      <c r="D51" s="3" t="n"/>
      <c r="E51" s="3" t="n"/>
      <c r="F51" s="14">
        <f>D51*$B$1</f>
        <v/>
      </c>
      <c r="G51" s="14">
        <f>E51*$B$1</f>
        <v/>
      </c>
      <c r="H51" s="1" t="n"/>
      <c r="I51" s="1" t="n"/>
      <c r="J51" s="11">
        <f>H51*0.09</f>
        <v/>
      </c>
      <c r="K51" s="14">
        <f>I51*0.09</f>
        <v/>
      </c>
      <c r="L51" s="11" t="n"/>
      <c r="M51" s="11" t="n">
        <v>5671.875</v>
      </c>
      <c r="N51" s="3" t="n"/>
      <c r="O51" s="3" t="n"/>
      <c r="P51" s="14">
        <f>N51*$B$1</f>
        <v/>
      </c>
      <c r="Q51" s="14">
        <f>O51*$B$1</f>
        <v/>
      </c>
      <c r="R51" s="1" t="n"/>
      <c r="S51" s="1" t="n"/>
      <c r="T51" s="11">
        <f>R51*0.09</f>
        <v/>
      </c>
      <c r="U51" s="14">
        <f>S51*0.09</f>
        <v/>
      </c>
      <c r="V51" s="14" t="n"/>
      <c r="W51" s="11" t="n">
        <v>5671.875</v>
      </c>
      <c r="X51" s="3" t="n"/>
      <c r="Y51" s="3" t="n"/>
      <c r="Z51" s="14">
        <f>X51*$B$1</f>
        <v/>
      </c>
      <c r="AA51" s="14">
        <f>Y51*$B$1</f>
        <v/>
      </c>
      <c r="AB51" s="1" t="n"/>
      <c r="AC51" s="1" t="n"/>
      <c r="AD51" s="11">
        <f>AB51*0.09</f>
        <v/>
      </c>
      <c r="AE51" s="14">
        <f>AC51*0.09</f>
        <v/>
      </c>
      <c r="AF51" s="11" t="n"/>
      <c r="AG51" s="11" t="n">
        <v>5671.875</v>
      </c>
      <c r="AH51" s="3" t="n"/>
      <c r="AI51" s="3" t="n"/>
      <c r="AJ51" s="14">
        <f>AH51*$B$1</f>
        <v/>
      </c>
      <c r="AK51" s="14">
        <f>AI51*$B$1</f>
        <v/>
      </c>
      <c r="AL51" s="57" t="n"/>
      <c r="AM51" s="57" t="n"/>
      <c r="AN51" s="11">
        <f>AL51*0.09</f>
        <v/>
      </c>
      <c r="AO51" s="14">
        <f>AM51*0.09</f>
        <v/>
      </c>
      <c r="AP51" s="11" t="n"/>
      <c r="AQ51" s="11" t="n">
        <v>5671.875</v>
      </c>
      <c r="AR51" s="3" t="n"/>
      <c r="AS51" s="3" t="n"/>
      <c r="AT51" s="14">
        <f>AR51*$B$1</f>
        <v/>
      </c>
      <c r="AU51" s="14">
        <f>AS51*$B$1</f>
        <v/>
      </c>
      <c r="AV51" s="57" t="n"/>
      <c r="AW51" s="57" t="n"/>
      <c r="AX51" s="14">
        <f>AV51*0.09</f>
        <v/>
      </c>
      <c r="AY51" s="14">
        <f>AW51*0.09</f>
        <v/>
      </c>
      <c r="AZ51" s="11" t="n"/>
      <c r="BA51" s="11" t="n">
        <v>5671.875</v>
      </c>
      <c r="BB51" s="3" t="n"/>
      <c r="BC51" s="3" t="n"/>
      <c r="BD51" s="14">
        <f>BB51*$B$1</f>
        <v/>
      </c>
      <c r="BE51" s="14">
        <f>BC51*$B$1</f>
        <v/>
      </c>
      <c r="BF51" s="57" t="n"/>
      <c r="BG51" s="57" t="n"/>
      <c r="BH51" s="11">
        <f>BF51*0.09</f>
        <v/>
      </c>
      <c r="BI51" s="14">
        <f>BG51*0.09</f>
        <v/>
      </c>
      <c r="BJ51" s="11" t="n"/>
      <c r="BK51" s="11" t="n">
        <v>5671.875</v>
      </c>
      <c r="BL51" s="3" t="n"/>
      <c r="BM51" s="3" t="n"/>
      <c r="BN51" s="14">
        <f>BL51*$B$1</f>
        <v/>
      </c>
      <c r="BO51" s="14">
        <f>BM51*$B$1</f>
        <v/>
      </c>
      <c r="BP51" s="57" t="n"/>
      <c r="BQ51" s="57" t="n"/>
      <c r="BR51" s="11">
        <f>BP51*0.09</f>
        <v/>
      </c>
      <c r="BS51" s="14">
        <f>BQ51*0.09</f>
        <v/>
      </c>
      <c r="BT51" s="11" t="n"/>
      <c r="BU51" s="11" t="n">
        <v>5671.875</v>
      </c>
      <c r="BV51" s="3" t="n"/>
      <c r="BW51" s="3" t="n"/>
      <c r="BX51" s="14">
        <f>BV51*$B$1</f>
        <v/>
      </c>
      <c r="BY51" s="14">
        <f>BW51*$B$1</f>
        <v/>
      </c>
      <c r="BZ51" s="57" t="n"/>
      <c r="CA51" s="57" t="n"/>
      <c r="CB51" s="11">
        <f>BZ51*0.09</f>
        <v/>
      </c>
      <c r="CC51" s="14">
        <f>CA51*0.09</f>
        <v/>
      </c>
      <c r="CE51" s="11" t="n">
        <v>5671.875</v>
      </c>
      <c r="CF51" s="3" t="n"/>
      <c r="CG51" s="3" t="n"/>
      <c r="CH51" s="14">
        <f>CF51*$B$1</f>
        <v/>
      </c>
      <c r="CI51" s="14">
        <f>CG51*$B$1</f>
        <v/>
      </c>
      <c r="CJ51" s="57" t="n"/>
      <c r="CK51" s="57" t="n"/>
      <c r="CL51" s="11">
        <f>CJ51*0.09</f>
        <v/>
      </c>
      <c r="CM51" s="14">
        <f>CK51*0.09</f>
        <v/>
      </c>
      <c r="CO51" s="11" t="n">
        <v>5671.875</v>
      </c>
      <c r="CP51" s="3" t="n"/>
      <c r="CQ51" s="3" t="n"/>
      <c r="CR51" s="14">
        <f>CP51*$B$1</f>
        <v/>
      </c>
      <c r="CS51" s="14">
        <f>CQ51*$B$1</f>
        <v/>
      </c>
      <c r="CT51" s="57" t="n"/>
      <c r="CU51" s="57" t="n"/>
      <c r="CV51" s="11">
        <f>CT51*0.09</f>
        <v/>
      </c>
      <c r="CW51" s="14">
        <f>CU51*0.09</f>
        <v/>
      </c>
      <c r="CX51" s="11" t="n"/>
      <c r="CY51" s="11" t="n">
        <v>5671.875</v>
      </c>
      <c r="CZ51" s="3" t="n"/>
      <c r="DA51" s="3" t="n"/>
      <c r="DB51" s="14">
        <f>CZ51*$B$1</f>
        <v/>
      </c>
      <c r="DC51" s="14">
        <f>DA51*$B$1</f>
        <v/>
      </c>
      <c r="DD51" s="57" t="n"/>
      <c r="DE51" s="57" t="n"/>
      <c r="DF51" s="11">
        <f>DD51*0.09</f>
        <v/>
      </c>
      <c r="DG51" s="14">
        <f>DE51*0.09</f>
        <v/>
      </c>
      <c r="DI51" s="11" t="n">
        <v>5671.875</v>
      </c>
      <c r="DJ51" s="3" t="n"/>
      <c r="DK51" s="3" t="n"/>
      <c r="DL51" s="14">
        <f>DJ51*$B$1</f>
        <v/>
      </c>
      <c r="DM51" s="14">
        <f>DK51*$B$1</f>
        <v/>
      </c>
      <c r="DN51" s="57" t="n"/>
      <c r="DO51" s="57" t="n"/>
      <c r="DP51" s="11">
        <f>DN51*0.09</f>
        <v/>
      </c>
      <c r="DQ51" s="14">
        <f>DO51*0.09</f>
        <v/>
      </c>
      <c r="DR51" s="10" t="n"/>
      <c r="EW51" s="13" t="n"/>
      <c r="EX51" s="13" t="n"/>
      <c r="EY51" s="13" t="n"/>
      <c r="EZ51" s="13" t="n"/>
      <c r="FA51" s="13" t="n"/>
      <c r="FB51" s="13" t="n"/>
      <c r="FC51" s="13" t="n"/>
      <c r="FD51" s="13" t="n"/>
      <c r="FE51" s="13" t="n"/>
      <c r="FF51" s="13" t="n"/>
    </row>
    <row r="52" spans="1:162">
      <c r="A52" s="11">
        <f>IF(MOD(ROW(A53),2)=1,0,1)</f>
        <v/>
      </c>
      <c r="B52" s="11" t="n"/>
      <c r="C52" s="11" t="n">
        <v>5015.625</v>
      </c>
      <c r="D52" s="3" t="n"/>
      <c r="E52" s="3" t="n"/>
      <c r="F52" s="14">
        <f>D52*$B$1</f>
        <v/>
      </c>
      <c r="G52" s="14">
        <f>E52*$B$1</f>
        <v/>
      </c>
      <c r="H52" s="1" t="n"/>
      <c r="I52" s="1" t="n"/>
      <c r="J52" s="11">
        <f>H52*0.09</f>
        <v/>
      </c>
      <c r="K52" s="14">
        <f>I52*0.09</f>
        <v/>
      </c>
      <c r="L52" s="11" t="n"/>
      <c r="M52" s="11" t="n">
        <v>5015.625</v>
      </c>
      <c r="N52" s="3" t="n"/>
      <c r="O52" s="3" t="n"/>
      <c r="P52" s="14">
        <f>N52*$B$1</f>
        <v/>
      </c>
      <c r="Q52" s="14">
        <f>O52*$B$1</f>
        <v/>
      </c>
      <c r="R52" s="1" t="n"/>
      <c r="S52" s="1" t="n"/>
      <c r="T52" s="11">
        <f>R52*0.09</f>
        <v/>
      </c>
      <c r="U52" s="14">
        <f>S52*0.09</f>
        <v/>
      </c>
      <c r="V52" s="14" t="n"/>
      <c r="W52" s="11" t="n">
        <v>5015.625</v>
      </c>
      <c r="X52" s="3" t="n"/>
      <c r="Y52" s="3" t="n"/>
      <c r="Z52" s="14">
        <f>X52*$B$1</f>
        <v/>
      </c>
      <c r="AA52" s="14">
        <f>Y52*$B$1</f>
        <v/>
      </c>
      <c r="AB52" s="1" t="n"/>
      <c r="AC52" s="1" t="n"/>
      <c r="AD52" s="11">
        <f>AB52*0.09</f>
        <v/>
      </c>
      <c r="AE52" s="14">
        <f>AC52*0.09</f>
        <v/>
      </c>
      <c r="AF52" s="11" t="n"/>
      <c r="AG52" s="11" t="n">
        <v>5015.625</v>
      </c>
      <c r="AH52" s="3" t="n"/>
      <c r="AI52" s="3" t="n"/>
      <c r="AJ52" s="14">
        <f>AH52*$B$1</f>
        <v/>
      </c>
      <c r="AK52" s="14">
        <f>AI52*$B$1</f>
        <v/>
      </c>
      <c r="AL52" s="57" t="n"/>
      <c r="AM52" s="57" t="n"/>
      <c r="AN52" s="11">
        <f>AL52*0.09</f>
        <v/>
      </c>
      <c r="AO52" s="14">
        <f>AM52*0.09</f>
        <v/>
      </c>
      <c r="AP52" s="11" t="n"/>
      <c r="AQ52" s="11" t="n">
        <v>5015.625</v>
      </c>
      <c r="AR52" s="3" t="n"/>
      <c r="AS52" s="3" t="n"/>
      <c r="AT52" s="14">
        <f>AR52*$B$1</f>
        <v/>
      </c>
      <c r="AU52" s="14">
        <f>AS52*$B$1</f>
        <v/>
      </c>
      <c r="AV52" s="57" t="n"/>
      <c r="AW52" s="57" t="n"/>
      <c r="AX52" s="14">
        <f>AV52*0.09</f>
        <v/>
      </c>
      <c r="AY52" s="14">
        <f>AW52*0.09</f>
        <v/>
      </c>
      <c r="AZ52" s="11" t="n"/>
      <c r="BA52" s="11" t="n">
        <v>5015.625</v>
      </c>
      <c r="BB52" s="3" t="n"/>
      <c r="BC52" s="3" t="n"/>
      <c r="BD52" s="14">
        <f>BB52*$B$1</f>
        <v/>
      </c>
      <c r="BE52" s="14">
        <f>BC52*$B$1</f>
        <v/>
      </c>
      <c r="BF52" s="57" t="n"/>
      <c r="BG52" s="57" t="n"/>
      <c r="BH52" s="11">
        <f>BF52*0.09</f>
        <v/>
      </c>
      <c r="BI52" s="14">
        <f>BG52*0.09</f>
        <v/>
      </c>
      <c r="BJ52" s="11" t="n"/>
      <c r="BK52" s="11" t="n">
        <v>5015.625</v>
      </c>
      <c r="BL52" s="3" t="n"/>
      <c r="BM52" s="3" t="n"/>
      <c r="BN52" s="14">
        <f>BL52*$B$1</f>
        <v/>
      </c>
      <c r="BO52" s="14">
        <f>BM52*$B$1</f>
        <v/>
      </c>
      <c r="BP52" s="57" t="n"/>
      <c r="BQ52" s="57" t="n"/>
      <c r="BR52" s="11">
        <f>BP52*0.09</f>
        <v/>
      </c>
      <c r="BS52" s="14">
        <f>BQ52*0.09</f>
        <v/>
      </c>
      <c r="BT52" s="11" t="n"/>
      <c r="BU52" s="11" t="n">
        <v>5015.625</v>
      </c>
      <c r="BV52" s="3" t="n"/>
      <c r="BW52" s="3" t="n"/>
      <c r="BX52" s="14">
        <f>BV52*$B$1</f>
        <v/>
      </c>
      <c r="BY52" s="14">
        <f>BW52*$B$1</f>
        <v/>
      </c>
      <c r="BZ52" s="57" t="n"/>
      <c r="CA52" s="57" t="n"/>
      <c r="CB52" s="11">
        <f>BZ52*0.09</f>
        <v/>
      </c>
      <c r="CC52" s="14">
        <f>CA52*0.09</f>
        <v/>
      </c>
      <c r="CE52" s="11" t="n">
        <v>5015.625</v>
      </c>
      <c r="CF52" s="3" t="n"/>
      <c r="CG52" s="3" t="n"/>
      <c r="CH52" s="14">
        <f>CF52*$B$1</f>
        <v/>
      </c>
      <c r="CI52" s="14">
        <f>CG52*$B$1</f>
        <v/>
      </c>
      <c r="CJ52" s="57" t="n"/>
      <c r="CK52" s="57" t="n"/>
      <c r="CL52" s="11">
        <f>CJ52*0.09</f>
        <v/>
      </c>
      <c r="CM52" s="14">
        <f>CK52*0.09</f>
        <v/>
      </c>
      <c r="CO52" s="11" t="n">
        <v>5015.625</v>
      </c>
      <c r="CP52" s="3" t="n"/>
      <c r="CQ52" s="3" t="n"/>
      <c r="CR52" s="14">
        <f>CP52*$B$1</f>
        <v/>
      </c>
      <c r="CS52" s="14">
        <f>CQ52*$B$1</f>
        <v/>
      </c>
      <c r="CT52" s="57" t="n"/>
      <c r="CU52" s="57" t="n"/>
      <c r="CV52" s="11">
        <f>CT52*0.09</f>
        <v/>
      </c>
      <c r="CW52" s="14">
        <f>CU52*0.09</f>
        <v/>
      </c>
      <c r="CX52" s="11" t="n"/>
      <c r="CY52" s="11" t="n">
        <v>5015.625</v>
      </c>
      <c r="CZ52" s="3" t="n"/>
      <c r="DA52" s="3" t="n"/>
      <c r="DB52" s="14">
        <f>CZ52*$B$1</f>
        <v/>
      </c>
      <c r="DC52" s="14">
        <f>DA52*$B$1</f>
        <v/>
      </c>
      <c r="DD52" s="57" t="n"/>
      <c r="DE52" s="57" t="n"/>
      <c r="DF52" s="11">
        <f>DD52*0.09</f>
        <v/>
      </c>
      <c r="DG52" s="14">
        <f>DE52*0.09</f>
        <v/>
      </c>
      <c r="DI52" s="11" t="n">
        <v>5015.625</v>
      </c>
      <c r="DJ52" s="3" t="n"/>
      <c r="DK52" s="3" t="n"/>
      <c r="DL52" s="14">
        <f>DJ52*$B$1</f>
        <v/>
      </c>
      <c r="DM52" s="14">
        <f>DK52*$B$1</f>
        <v/>
      </c>
      <c r="DN52" s="57" t="n"/>
      <c r="DO52" s="57" t="n"/>
      <c r="DP52" s="11">
        <f>DN52*0.09</f>
        <v/>
      </c>
      <c r="DQ52" s="14">
        <f>DO52*0.09</f>
        <v/>
      </c>
      <c r="DR52" s="10" t="n"/>
      <c r="EW52" s="13" t="n"/>
      <c r="EX52" s="13" t="n"/>
      <c r="EY52" s="13" t="n"/>
      <c r="EZ52" s="13" t="n"/>
      <c r="FA52" s="13" t="n"/>
      <c r="FB52" s="13" t="n"/>
      <c r="FC52" s="13" t="n"/>
      <c r="FD52" s="13" t="n"/>
      <c r="FE52" s="13" t="n"/>
      <c r="FF52" s="13" t="n"/>
    </row>
    <row customHeight="1" ht="16.5" r="53" spans="1:162">
      <c r="A53" s="11">
        <f>IF(MOD(ROW(A54),2)=1,0,1)</f>
        <v/>
      </c>
      <c r="B53" s="11" t="n"/>
      <c r="C53" s="11" t="n">
        <v>4457.721</v>
      </c>
      <c r="D53" s="3" t="n"/>
      <c r="E53" s="3" t="n"/>
      <c r="F53" s="14">
        <f>D53*$B$1</f>
        <v/>
      </c>
      <c r="G53" s="14">
        <f>E53*$B$1</f>
        <v/>
      </c>
      <c r="H53" s="1" t="n"/>
      <c r="I53" s="1" t="n"/>
      <c r="J53" s="11">
        <f>H53*0.09</f>
        <v/>
      </c>
      <c r="K53" s="14">
        <f>I53*0.09</f>
        <v/>
      </c>
      <c r="L53" s="11" t="n"/>
      <c r="M53" s="11" t="n">
        <v>4457.721</v>
      </c>
      <c r="N53" s="3" t="n"/>
      <c r="O53" s="3" t="n"/>
      <c r="P53" s="14">
        <f>N53*$B$1</f>
        <v/>
      </c>
      <c r="Q53" s="14">
        <f>O53*$B$1</f>
        <v/>
      </c>
      <c r="R53" s="1" t="n"/>
      <c r="S53" s="1" t="n"/>
      <c r="T53" s="11">
        <f>R53*0.09</f>
        <v/>
      </c>
      <c r="U53" s="14">
        <f>S53*0.09</f>
        <v/>
      </c>
      <c r="V53" s="14" t="n"/>
      <c r="W53" s="11" t="n">
        <v>4457.721</v>
      </c>
      <c r="X53" s="3" t="n"/>
      <c r="Y53" s="3" t="n"/>
      <c r="Z53" s="14">
        <f>X53*$B$1</f>
        <v/>
      </c>
      <c r="AA53" s="14">
        <f>Y53*$B$1</f>
        <v/>
      </c>
      <c r="AB53" s="1" t="n"/>
      <c r="AC53" s="1" t="n"/>
      <c r="AD53" s="11">
        <f>AB53*0.09</f>
        <v/>
      </c>
      <c r="AE53" s="14">
        <f>AC53*0.09</f>
        <v/>
      </c>
      <c r="AF53" s="11" t="n"/>
      <c r="AG53" s="11" t="n">
        <v>4457.721</v>
      </c>
      <c r="AH53" s="3" t="n"/>
      <c r="AI53" s="3" t="n"/>
      <c r="AJ53" s="14">
        <f>AH53*$B$1</f>
        <v/>
      </c>
      <c r="AK53" s="14">
        <f>AI53*$B$1</f>
        <v/>
      </c>
      <c r="AL53" s="57" t="n"/>
      <c r="AM53" s="57" t="n"/>
      <c r="AN53" s="11">
        <f>AL53*0.09</f>
        <v/>
      </c>
      <c r="AO53" s="14">
        <f>AM53*0.09</f>
        <v/>
      </c>
      <c r="AP53" s="11" t="n"/>
      <c r="AQ53" s="11" t="n">
        <v>4457.721</v>
      </c>
      <c r="AR53" s="3" t="n"/>
      <c r="AS53" s="3" t="n"/>
      <c r="AT53" s="14">
        <f>AR53*$B$1</f>
        <v/>
      </c>
      <c r="AU53" s="14">
        <f>AS53*$B$1</f>
        <v/>
      </c>
      <c r="AV53" s="57" t="n"/>
      <c r="AW53" s="57" t="n"/>
      <c r="AX53" s="14">
        <f>AV53*0.09</f>
        <v/>
      </c>
      <c r="AY53" s="14">
        <f>AW53*0.09</f>
        <v/>
      </c>
      <c r="AZ53" s="11" t="n"/>
      <c r="BA53" s="11" t="n">
        <v>4457.721</v>
      </c>
      <c r="BB53" s="3" t="n"/>
      <c r="BC53" s="3" t="n"/>
      <c r="BD53" s="14">
        <f>BB53*$B$1</f>
        <v/>
      </c>
      <c r="BE53" s="14">
        <f>BC53*$B$1</f>
        <v/>
      </c>
      <c r="BF53" s="57" t="n"/>
      <c r="BG53" s="57" t="n"/>
      <c r="BH53" s="11">
        <f>BF53*0.09</f>
        <v/>
      </c>
      <c r="BI53" s="14">
        <f>BG53*0.09</f>
        <v/>
      </c>
      <c r="BJ53" s="11" t="n"/>
      <c r="BK53" s="11" t="n">
        <v>4457.721</v>
      </c>
      <c r="BL53" s="3" t="n"/>
      <c r="BM53" s="3" t="n"/>
      <c r="BN53" s="14">
        <f>BL53*$B$1</f>
        <v/>
      </c>
      <c r="BO53" s="14">
        <f>BM53*$B$1</f>
        <v/>
      </c>
      <c r="BP53" s="57" t="n"/>
      <c r="BQ53" s="57" t="n"/>
      <c r="BR53" s="11">
        <f>BP53*0.09</f>
        <v/>
      </c>
      <c r="BS53" s="14">
        <f>BQ53*0.09</f>
        <v/>
      </c>
      <c r="BT53" s="11" t="n"/>
      <c r="BU53" s="11" t="n">
        <v>4457.721</v>
      </c>
      <c r="BV53" s="3" t="n"/>
      <c r="BW53" s="3" t="n"/>
      <c r="BX53" s="14">
        <f>BV53*$B$1</f>
        <v/>
      </c>
      <c r="BY53" s="14">
        <f>BW53*$B$1</f>
        <v/>
      </c>
      <c r="BZ53" s="57" t="n"/>
      <c r="CA53" s="57" t="n"/>
      <c r="CB53" s="11">
        <f>BZ53*0.09</f>
        <v/>
      </c>
      <c r="CC53" s="14">
        <f>CA53*0.09</f>
        <v/>
      </c>
      <c r="CE53" s="11" t="n">
        <v>4457.721</v>
      </c>
      <c r="CF53" s="3" t="n"/>
      <c r="CG53" s="3" t="n"/>
      <c r="CH53" s="14">
        <f>CF53*$B$1</f>
        <v/>
      </c>
      <c r="CI53" s="14">
        <f>CG53*$B$1</f>
        <v/>
      </c>
      <c r="CJ53" s="57" t="n"/>
      <c r="CK53" s="57" t="n"/>
      <c r="CL53" s="11">
        <f>CJ53*0.09</f>
        <v/>
      </c>
      <c r="CM53" s="14">
        <f>CK53*0.09</f>
        <v/>
      </c>
      <c r="CO53" s="11" t="n">
        <v>4457.721</v>
      </c>
      <c r="CP53" s="3" t="n"/>
      <c r="CQ53" s="3" t="n"/>
      <c r="CR53" s="14">
        <f>CP53*$B$1</f>
        <v/>
      </c>
      <c r="CS53" s="14">
        <f>CQ53*$B$1</f>
        <v/>
      </c>
      <c r="CT53" s="57" t="n"/>
      <c r="CU53" s="57" t="n"/>
      <c r="CV53" s="11">
        <f>CT53*0.09</f>
        <v/>
      </c>
      <c r="CW53" s="14">
        <f>CU53*0.09</f>
        <v/>
      </c>
      <c r="CX53" s="11" t="n"/>
      <c r="CY53" s="11" t="n">
        <v>4457.721</v>
      </c>
      <c r="CZ53" s="3" t="n"/>
      <c r="DA53" s="3" t="n"/>
      <c r="DB53" s="14">
        <f>CZ53*$B$1</f>
        <v/>
      </c>
      <c r="DC53" s="14">
        <f>DA53*$B$1</f>
        <v/>
      </c>
      <c r="DD53" s="57" t="n"/>
      <c r="DE53" s="57" t="n"/>
      <c r="DF53" s="11">
        <f>DD53*0.09</f>
        <v/>
      </c>
      <c r="DG53" s="14">
        <f>DE53*0.09</f>
        <v/>
      </c>
      <c r="DI53" s="11" t="n">
        <v>4457.721</v>
      </c>
      <c r="DJ53" s="3" t="n"/>
      <c r="DK53" s="3" t="n"/>
      <c r="DL53" s="14">
        <f>DJ53*$B$1</f>
        <v/>
      </c>
      <c r="DM53" s="14">
        <f>DK53*$B$1</f>
        <v/>
      </c>
      <c r="DN53" s="57" t="n"/>
      <c r="DO53" s="57" t="n"/>
      <c r="DP53" s="11">
        <f>DN53*0.09</f>
        <v/>
      </c>
      <c r="DQ53" s="14">
        <f>DO53*0.09</f>
        <v/>
      </c>
      <c r="DR53" s="10" t="n"/>
      <c r="EW53" s="13" t="n"/>
      <c r="EX53" s="13" t="n"/>
      <c r="EY53" s="13" t="n"/>
      <c r="EZ53" s="13" t="n"/>
      <c r="FA53" s="13" t="n"/>
      <c r="FB53" s="13" t="n"/>
      <c r="FC53" s="13" t="n"/>
      <c r="FD53" s="13" t="n"/>
      <c r="FE53" s="13" t="n"/>
      <c r="FF53" s="13" t="n"/>
    </row>
    <row r="54" spans="1:162">
      <c r="A54" s="11">
        <f>IF(MOD(ROW(A55),2)=1,0,1)</f>
        <v/>
      </c>
      <c r="B54" s="11" t="n"/>
      <c r="C54" s="11" t="n">
        <v>3984.375</v>
      </c>
      <c r="D54" s="3" t="n"/>
      <c r="E54" s="3" t="n"/>
      <c r="F54" s="14">
        <f>D54*$B$1</f>
        <v/>
      </c>
      <c r="G54" s="14">
        <f>E54*$B$1</f>
        <v/>
      </c>
      <c r="H54" s="1" t="n"/>
      <c r="I54" s="1" t="n"/>
      <c r="J54" s="11">
        <f>H54*0.09</f>
        <v/>
      </c>
      <c r="K54" s="14">
        <f>I54*0.09</f>
        <v/>
      </c>
      <c r="L54" s="11" t="n"/>
      <c r="M54" s="11" t="n">
        <v>3984.375</v>
      </c>
      <c r="N54" s="3" t="n"/>
      <c r="O54" s="3" t="n"/>
      <c r="P54" s="14">
        <f>N54*$B$1</f>
        <v/>
      </c>
      <c r="Q54" s="14">
        <f>O54*$B$1</f>
        <v/>
      </c>
      <c r="R54" s="1" t="n"/>
      <c r="S54" s="1" t="n"/>
      <c r="T54" s="11">
        <f>R54*0.09</f>
        <v/>
      </c>
      <c r="U54" s="14">
        <f>S54*0.09</f>
        <v/>
      </c>
      <c r="V54" s="14" t="n"/>
      <c r="W54" s="11" t="n">
        <v>3984.375</v>
      </c>
      <c r="X54" s="3" t="n"/>
      <c r="Y54" s="3" t="n"/>
      <c r="Z54" s="14">
        <f>X54*$B$1</f>
        <v/>
      </c>
      <c r="AA54" s="14">
        <f>Y54*$B$1</f>
        <v/>
      </c>
      <c r="AB54" s="1" t="n"/>
      <c r="AC54" s="1" t="n"/>
      <c r="AD54" s="11">
        <f>AB54*0.09</f>
        <v/>
      </c>
      <c r="AE54" s="14">
        <f>AC54*0.09</f>
        <v/>
      </c>
      <c r="AF54" s="11" t="n"/>
      <c r="AG54" s="11" t="n">
        <v>3984.375</v>
      </c>
      <c r="AH54" s="3" t="n"/>
      <c r="AI54" s="3" t="n"/>
      <c r="AJ54" s="14">
        <f>AH54*$B$1</f>
        <v/>
      </c>
      <c r="AK54" s="14">
        <f>AI54*$B$1</f>
        <v/>
      </c>
      <c r="AL54" s="57" t="n"/>
      <c r="AM54" s="57" t="n"/>
      <c r="AN54" s="11">
        <f>AL54*0.09</f>
        <v/>
      </c>
      <c r="AO54" s="14">
        <f>AM54*0.09</f>
        <v/>
      </c>
      <c r="AP54" s="11" t="n"/>
      <c r="AQ54" s="11" t="n">
        <v>3984.375</v>
      </c>
      <c r="AR54" s="3" t="n"/>
      <c r="AS54" s="3" t="n"/>
      <c r="AT54" s="14">
        <f>AR54*$B$1</f>
        <v/>
      </c>
      <c r="AU54" s="14">
        <f>AS54*$B$1</f>
        <v/>
      </c>
      <c r="AV54" s="57" t="n"/>
      <c r="AW54" s="57" t="n"/>
      <c r="AX54" s="14">
        <f>AV54*0.09</f>
        <v/>
      </c>
      <c r="AY54" s="14">
        <f>AW54*0.09</f>
        <v/>
      </c>
      <c r="AZ54" s="11" t="n"/>
      <c r="BA54" s="11" t="n">
        <v>3984.375</v>
      </c>
      <c r="BB54" s="3" t="n"/>
      <c r="BC54" s="3" t="n"/>
      <c r="BD54" s="14">
        <f>BB54*$B$1</f>
        <v/>
      </c>
      <c r="BE54" s="14">
        <f>BC54*$B$1</f>
        <v/>
      </c>
      <c r="BF54" s="57" t="n"/>
      <c r="BG54" s="57" t="n"/>
      <c r="BH54" s="11">
        <f>BF54*0.09</f>
        <v/>
      </c>
      <c r="BI54" s="14">
        <f>BG54*0.09</f>
        <v/>
      </c>
      <c r="BJ54" s="11" t="n"/>
      <c r="BK54" s="11" t="n">
        <v>3984.375</v>
      </c>
      <c r="BL54" s="3" t="n"/>
      <c r="BM54" s="3" t="n"/>
      <c r="BN54" s="14">
        <f>BL54*$B$1</f>
        <v/>
      </c>
      <c r="BO54" s="14">
        <f>BM54*$B$1</f>
        <v/>
      </c>
      <c r="BP54" s="57" t="n"/>
      <c r="BQ54" s="57" t="n"/>
      <c r="BR54" s="11">
        <f>BP54*0.09</f>
        <v/>
      </c>
      <c r="BS54" s="14">
        <f>BQ54*0.09</f>
        <v/>
      </c>
      <c r="BT54" s="11" t="n"/>
      <c r="BU54" s="11" t="n">
        <v>3984.375</v>
      </c>
      <c r="BV54" s="3" t="n"/>
      <c r="BW54" s="3" t="n"/>
      <c r="BX54" s="14">
        <f>BV54*$B$1</f>
        <v/>
      </c>
      <c r="BY54" s="14">
        <f>BW54*$B$1</f>
        <v/>
      </c>
      <c r="BZ54" s="57" t="n"/>
      <c r="CA54" s="57" t="n"/>
      <c r="CB54" s="11">
        <f>BZ54*0.09</f>
        <v/>
      </c>
      <c r="CC54" s="14">
        <f>CA54*0.09</f>
        <v/>
      </c>
      <c r="CE54" s="11" t="n">
        <v>3984.375</v>
      </c>
      <c r="CF54" s="3" t="n"/>
      <c r="CG54" s="3" t="n"/>
      <c r="CH54" s="14">
        <f>CF54*$B$1</f>
        <v/>
      </c>
      <c r="CI54" s="14">
        <f>CG54*$B$1</f>
        <v/>
      </c>
      <c r="CJ54" s="57" t="n"/>
      <c r="CK54" s="57" t="n"/>
      <c r="CL54" s="11">
        <f>CJ54*0.09</f>
        <v/>
      </c>
      <c r="CM54" s="14">
        <f>CK54*0.09</f>
        <v/>
      </c>
      <c r="CO54" s="11" t="n">
        <v>3984.375</v>
      </c>
      <c r="CP54" s="3" t="n"/>
      <c r="CQ54" s="3" t="n"/>
      <c r="CR54" s="14">
        <f>CP54*$B$1</f>
        <v/>
      </c>
      <c r="CS54" s="14">
        <f>CQ54*$B$1</f>
        <v/>
      </c>
      <c r="CT54" s="57" t="n"/>
      <c r="CU54" s="57" t="n"/>
      <c r="CV54" s="11">
        <f>CT54*0.09</f>
        <v/>
      </c>
      <c r="CW54" s="14">
        <f>CU54*0.09</f>
        <v/>
      </c>
      <c r="CX54" s="11" t="n"/>
      <c r="CY54" s="11" t="n">
        <v>3984.375</v>
      </c>
      <c r="CZ54" s="3" t="n"/>
      <c r="DA54" s="3" t="n"/>
      <c r="DB54" s="14">
        <f>CZ54*$B$1</f>
        <v/>
      </c>
      <c r="DC54" s="14">
        <f>DA54*$B$1</f>
        <v/>
      </c>
      <c r="DD54" s="57" t="n"/>
      <c r="DE54" s="57" t="n"/>
      <c r="DF54" s="11">
        <f>DD54*0.09</f>
        <v/>
      </c>
      <c r="DG54" s="14">
        <f>DE54*0.09</f>
        <v/>
      </c>
      <c r="DI54" s="11" t="n">
        <v>3984.375</v>
      </c>
      <c r="DJ54" s="3" t="n"/>
      <c r="DK54" s="3" t="n"/>
      <c r="DL54" s="14">
        <f>DJ54*$B$1</f>
        <v/>
      </c>
      <c r="DM54" s="14">
        <f>DK54*$B$1</f>
        <v/>
      </c>
      <c r="DN54" s="57" t="n"/>
      <c r="DO54" s="57" t="n"/>
      <c r="DP54" s="11">
        <f>DN54*0.09</f>
        <v/>
      </c>
      <c r="DQ54" s="14">
        <f>DO54*0.09</f>
        <v/>
      </c>
      <c r="DR54" s="10" t="n"/>
      <c r="EW54" s="13" t="n"/>
      <c r="EX54" s="13" t="n"/>
      <c r="EY54" s="13" t="n"/>
      <c r="EZ54" s="13" t="n"/>
      <c r="FA54" s="13" t="n"/>
      <c r="FB54" s="13" t="n"/>
      <c r="FC54" s="13" t="n"/>
      <c r="FD54" s="13" t="n"/>
      <c r="FE54" s="13" t="n"/>
      <c r="FF54" s="13" t="n"/>
    </row>
    <row customHeight="1" ht="16.5" r="55" spans="1:162">
      <c r="A55" s="11">
        <f>IF(MOD(ROW(A56),2)=1,0,1)</f>
        <v/>
      </c>
      <c r="B55" s="11" t="n"/>
      <c r="C55" s="11" t="n">
        <v>3538.603</v>
      </c>
      <c r="D55" s="3" t="n"/>
      <c r="E55" s="3" t="n"/>
      <c r="F55" s="14">
        <f>D55*$B$1</f>
        <v/>
      </c>
      <c r="G55" s="14">
        <f>E55*$B$1</f>
        <v/>
      </c>
      <c r="H55" s="1" t="n"/>
      <c r="I55" s="1" t="n"/>
      <c r="J55" s="11">
        <f>H55*0.09</f>
        <v/>
      </c>
      <c r="K55" s="14">
        <f>I55*0.09</f>
        <v/>
      </c>
      <c r="L55" s="11" t="n"/>
      <c r="M55" s="11" t="n">
        <v>3538.603</v>
      </c>
      <c r="N55" s="3" t="n"/>
      <c r="O55" s="3" t="n"/>
      <c r="P55" s="14">
        <f>N55*$B$1</f>
        <v/>
      </c>
      <c r="Q55" s="14">
        <f>O55*$B$1</f>
        <v/>
      </c>
      <c r="R55" s="1" t="n"/>
      <c r="S55" s="1" t="n"/>
      <c r="T55" s="11">
        <f>R55*0.09</f>
        <v/>
      </c>
      <c r="U55" s="14">
        <f>S55*0.09</f>
        <v/>
      </c>
      <c r="V55" s="14" t="n"/>
      <c r="W55" s="11" t="n">
        <v>3538.603</v>
      </c>
      <c r="X55" s="3" t="n"/>
      <c r="Y55" s="3" t="n"/>
      <c r="Z55" s="14">
        <f>X55*$B$1</f>
        <v/>
      </c>
      <c r="AA55" s="14">
        <f>Y55*$B$1</f>
        <v/>
      </c>
      <c r="AB55" s="1" t="n"/>
      <c r="AC55" s="1" t="n"/>
      <c r="AD55" s="11">
        <f>AB55*0.09</f>
        <v/>
      </c>
      <c r="AE55" s="14">
        <f>AC55*0.09</f>
        <v/>
      </c>
      <c r="AF55" s="11" t="n"/>
      <c r="AG55" s="11" t="n">
        <v>3538.603</v>
      </c>
      <c r="AH55" s="3" t="n"/>
      <c r="AI55" s="3" t="n"/>
      <c r="AJ55" s="14">
        <f>AH55*$B$1</f>
        <v/>
      </c>
      <c r="AK55" s="14">
        <f>AI55*$B$1</f>
        <v/>
      </c>
      <c r="AL55" s="57" t="n"/>
      <c r="AM55" s="57" t="n"/>
      <c r="AN55" s="11">
        <f>AL55*0.09</f>
        <v/>
      </c>
      <c r="AO55" s="14">
        <f>AM55*0.09</f>
        <v/>
      </c>
      <c r="AP55" s="11" t="n"/>
      <c r="AQ55" s="11" t="n">
        <v>3538.603</v>
      </c>
      <c r="AR55" s="3" t="n"/>
      <c r="AS55" s="3" t="n"/>
      <c r="AT55" s="14">
        <f>AR55*$B$1</f>
        <v/>
      </c>
      <c r="AU55" s="14">
        <f>AS55*$B$1</f>
        <v/>
      </c>
      <c r="AV55" s="57" t="n"/>
      <c r="AW55" s="57" t="n"/>
      <c r="AX55" s="14">
        <f>AV55*0.09</f>
        <v/>
      </c>
      <c r="AY55" s="14">
        <f>AW55*0.09</f>
        <v/>
      </c>
      <c r="AZ55" s="11" t="n"/>
      <c r="BA55" s="11" t="n">
        <v>3538.603</v>
      </c>
      <c r="BB55" s="3" t="n"/>
      <c r="BC55" s="3" t="n"/>
      <c r="BD55" s="14">
        <f>BB55*$B$1</f>
        <v/>
      </c>
      <c r="BE55" s="14">
        <f>BC55*$B$1</f>
        <v/>
      </c>
      <c r="BF55" s="57" t="n"/>
      <c r="BG55" s="57" t="n"/>
      <c r="BH55" s="11">
        <f>BF55*0.09</f>
        <v/>
      </c>
      <c r="BI55" s="14">
        <f>BG55*0.09</f>
        <v/>
      </c>
      <c r="BJ55" s="11" t="n"/>
      <c r="BK55" s="11" t="n">
        <v>3538.603</v>
      </c>
      <c r="BL55" s="3" t="n"/>
      <c r="BM55" s="3" t="n"/>
      <c r="BN55" s="14">
        <f>BL55*$B$1</f>
        <v/>
      </c>
      <c r="BO55" s="14">
        <f>BM55*$B$1</f>
        <v/>
      </c>
      <c r="BP55" s="57" t="n"/>
      <c r="BQ55" s="57" t="n"/>
      <c r="BR55" s="11">
        <f>BP55*0.09</f>
        <v/>
      </c>
      <c r="BS55" s="14">
        <f>BQ55*0.09</f>
        <v/>
      </c>
      <c r="BT55" s="11" t="n"/>
      <c r="BU55" s="11" t="n">
        <v>3538.603</v>
      </c>
      <c r="BV55" s="3" t="n"/>
      <c r="BW55" s="3" t="n"/>
      <c r="BX55" s="14">
        <f>BV55*$B$1</f>
        <v/>
      </c>
      <c r="BY55" s="14">
        <f>BW55*$B$1</f>
        <v/>
      </c>
      <c r="BZ55" s="57" t="n"/>
      <c r="CA55" s="57" t="n"/>
      <c r="CB55" s="11">
        <f>BZ55*0.09</f>
        <v/>
      </c>
      <c r="CC55" s="14">
        <f>CA55*0.09</f>
        <v/>
      </c>
      <c r="CE55" s="11" t="n">
        <v>3538.603</v>
      </c>
      <c r="CF55" s="3" t="n"/>
      <c r="CG55" s="3" t="n"/>
      <c r="CH55" s="14">
        <f>CF55*$B$1</f>
        <v/>
      </c>
      <c r="CI55" s="14">
        <f>CG55*$B$1</f>
        <v/>
      </c>
      <c r="CJ55" s="57" t="n"/>
      <c r="CK55" s="57" t="n"/>
      <c r="CL55" s="11">
        <f>CJ55*0.09</f>
        <v/>
      </c>
      <c r="CM55" s="14">
        <f>CK55*0.09</f>
        <v/>
      </c>
      <c r="CO55" s="11" t="n">
        <v>3538.603</v>
      </c>
      <c r="CP55" s="3" t="n"/>
      <c r="CQ55" s="3" t="n"/>
      <c r="CR55" s="14">
        <f>CP55*$B$1</f>
        <v/>
      </c>
      <c r="CS55" s="14">
        <f>CQ55*$B$1</f>
        <v/>
      </c>
      <c r="CT55" s="57" t="n"/>
      <c r="CU55" s="57" t="n"/>
      <c r="CV55" s="11">
        <f>CT55*0.09</f>
        <v/>
      </c>
      <c r="CW55" s="14">
        <f>CU55*0.09</f>
        <v/>
      </c>
      <c r="CX55" s="11" t="n"/>
      <c r="CY55" s="11" t="n">
        <v>3538.603</v>
      </c>
      <c r="CZ55" s="3" t="n"/>
      <c r="DA55" s="3" t="n"/>
      <c r="DB55" s="14">
        <f>CZ55*$B$1</f>
        <v/>
      </c>
      <c r="DC55" s="14">
        <f>DA55*$B$1</f>
        <v/>
      </c>
      <c r="DD55" s="57" t="n"/>
      <c r="DE55" s="57" t="n"/>
      <c r="DF55" s="11">
        <f>DD55*0.09</f>
        <v/>
      </c>
      <c r="DG55" s="14">
        <f>DE55*0.09</f>
        <v/>
      </c>
      <c r="DI55" s="11" t="n">
        <v>3538.603</v>
      </c>
      <c r="DJ55" s="3" t="n"/>
      <c r="DK55" s="3" t="n"/>
      <c r="DL55" s="14">
        <f>DJ55*$B$1</f>
        <v/>
      </c>
      <c r="DM55" s="14">
        <f>DK55*$B$1</f>
        <v/>
      </c>
      <c r="DN55" s="57" t="n"/>
      <c r="DO55" s="57" t="n"/>
      <c r="DP55" s="11">
        <f>DN55*0.09</f>
        <v/>
      </c>
      <c r="DQ55" s="14">
        <f>DO55*0.09</f>
        <v/>
      </c>
      <c r="DR55" s="10" t="n"/>
      <c r="EW55" s="13" t="n"/>
      <c r="EX55" s="13" t="n"/>
      <c r="EY55" s="13" t="n"/>
      <c r="EZ55" s="13" t="n"/>
      <c r="FA55" s="13" t="n"/>
      <c r="FB55" s="13" t="n"/>
      <c r="FC55" s="13" t="n"/>
      <c r="FD55" s="13" t="n"/>
      <c r="FE55" s="13" t="n"/>
      <c r="FF55" s="13" t="n"/>
    </row>
    <row r="56" spans="1:162">
      <c r="A56" s="11">
        <f>IF(MOD(ROW(A57),2)=1,0,1)</f>
        <v/>
      </c>
      <c r="B56" s="11" t="n"/>
      <c r="C56" s="11" t="n">
        <v>3170.956</v>
      </c>
      <c r="D56" s="3" t="n"/>
      <c r="E56" s="3" t="n"/>
      <c r="F56" s="14">
        <f>D56*$B$1</f>
        <v/>
      </c>
      <c r="G56" s="14">
        <f>E56*$B$1</f>
        <v/>
      </c>
      <c r="H56" s="1" t="n"/>
      <c r="I56" s="1" t="n"/>
      <c r="J56" s="11">
        <f>H56*0.09</f>
        <v/>
      </c>
      <c r="K56" s="14">
        <f>I56*0.09</f>
        <v/>
      </c>
      <c r="L56" s="11" t="n"/>
      <c r="M56" s="11" t="n">
        <v>3170.956</v>
      </c>
      <c r="N56" s="3" t="n"/>
      <c r="O56" s="3" t="n"/>
      <c r="P56" s="14">
        <f>N56*$B$1</f>
        <v/>
      </c>
      <c r="Q56" s="14">
        <f>O56*$B$1</f>
        <v/>
      </c>
      <c r="R56" s="1" t="n"/>
      <c r="S56" s="1" t="n"/>
      <c r="T56" s="11">
        <f>R56*0.09</f>
        <v/>
      </c>
      <c r="U56" s="14">
        <f>S56*0.09</f>
        <v/>
      </c>
      <c r="V56" s="14" t="n"/>
      <c r="W56" s="11" t="n">
        <v>3170.956</v>
      </c>
      <c r="X56" s="3" t="n"/>
      <c r="Y56" s="3" t="n"/>
      <c r="Z56" s="14">
        <f>X56*$B$1</f>
        <v/>
      </c>
      <c r="AA56" s="14">
        <f>Y56*$B$1</f>
        <v/>
      </c>
      <c r="AB56" s="1" t="n"/>
      <c r="AC56" s="1" t="n"/>
      <c r="AD56" s="11">
        <f>AB56*0.09</f>
        <v/>
      </c>
      <c r="AE56" s="14">
        <f>AC56*0.09</f>
        <v/>
      </c>
      <c r="AF56" s="11" t="n"/>
      <c r="AG56" s="11" t="n">
        <v>3170.956</v>
      </c>
      <c r="AH56" s="3" t="n"/>
      <c r="AI56" s="3" t="n"/>
      <c r="AJ56" s="14">
        <f>AH56*$B$1</f>
        <v/>
      </c>
      <c r="AK56" s="14">
        <f>AI56*$B$1</f>
        <v/>
      </c>
      <c r="AL56" s="57" t="n"/>
      <c r="AM56" s="57" t="n"/>
      <c r="AN56" s="11">
        <f>AL56*0.09</f>
        <v/>
      </c>
      <c r="AO56" s="14">
        <f>AM56*0.09</f>
        <v/>
      </c>
      <c r="AP56" s="11" t="n"/>
      <c r="AQ56" s="11" t="n">
        <v>3170.956</v>
      </c>
      <c r="AR56" s="3" t="n"/>
      <c r="AS56" s="3" t="n"/>
      <c r="AT56" s="14">
        <f>AR56*$B$1</f>
        <v/>
      </c>
      <c r="AU56" s="14">
        <f>AS56*$B$1</f>
        <v/>
      </c>
      <c r="AV56" s="57" t="n"/>
      <c r="AW56" s="57" t="n"/>
      <c r="AX56" s="14">
        <f>AV56*0.09</f>
        <v/>
      </c>
      <c r="AY56" s="14">
        <f>AW56*0.09</f>
        <v/>
      </c>
      <c r="AZ56" s="11" t="n"/>
      <c r="BA56" s="11" t="n">
        <v>3170.956</v>
      </c>
      <c r="BB56" s="3" t="n"/>
      <c r="BC56" s="3" t="n"/>
      <c r="BD56" s="14">
        <f>BB56*$B$1</f>
        <v/>
      </c>
      <c r="BE56" s="14">
        <f>BC56*$B$1</f>
        <v/>
      </c>
      <c r="BF56" s="57" t="n"/>
      <c r="BG56" s="57" t="n"/>
      <c r="BH56" s="11">
        <f>BF56*0.09</f>
        <v/>
      </c>
      <c r="BI56" s="14">
        <f>BG56*0.09</f>
        <v/>
      </c>
      <c r="BJ56" s="11" t="n"/>
      <c r="BK56" s="11" t="n">
        <v>3170.956</v>
      </c>
      <c r="BL56" s="3" t="n"/>
      <c r="BM56" s="3" t="n"/>
      <c r="BN56" s="14">
        <f>BL56*$B$1</f>
        <v/>
      </c>
      <c r="BO56" s="14">
        <f>BM56*$B$1</f>
        <v/>
      </c>
      <c r="BP56" s="57" t="n"/>
      <c r="BQ56" s="57" t="n"/>
      <c r="BR56" s="11">
        <f>BP56*0.09</f>
        <v/>
      </c>
      <c r="BS56" s="14">
        <f>BQ56*0.09</f>
        <v/>
      </c>
      <c r="BT56" s="11" t="n"/>
      <c r="BU56" s="11" t="n">
        <v>3170.956</v>
      </c>
      <c r="BV56" s="3" t="n"/>
      <c r="BW56" s="3" t="n"/>
      <c r="BX56" s="14">
        <f>BV56*$B$1</f>
        <v/>
      </c>
      <c r="BY56" s="14">
        <f>BW56*$B$1</f>
        <v/>
      </c>
      <c r="BZ56" s="57" t="n"/>
      <c r="CA56" s="57" t="n"/>
      <c r="CB56" s="11">
        <f>BZ56*0.09</f>
        <v/>
      </c>
      <c r="CC56" s="14">
        <f>CA56*0.09</f>
        <v/>
      </c>
      <c r="CE56" s="11" t="n">
        <v>3170.956</v>
      </c>
      <c r="CF56" s="3" t="n"/>
      <c r="CG56" s="3" t="n"/>
      <c r="CH56" s="14">
        <f>CF56*$B$1</f>
        <v/>
      </c>
      <c r="CI56" s="14">
        <f>CG56*$B$1</f>
        <v/>
      </c>
      <c r="CJ56" s="57" t="n"/>
      <c r="CK56" s="57" t="n"/>
      <c r="CL56" s="11">
        <f>CJ56*0.09</f>
        <v/>
      </c>
      <c r="CM56" s="14">
        <f>CK56*0.09</f>
        <v/>
      </c>
      <c r="CO56" s="11" t="n">
        <v>3170.956</v>
      </c>
      <c r="CP56" s="3" t="n"/>
      <c r="CQ56" s="3" t="n"/>
      <c r="CR56" s="14">
        <f>CP56*$B$1</f>
        <v/>
      </c>
      <c r="CS56" s="14">
        <f>CQ56*$B$1</f>
        <v/>
      </c>
      <c r="CT56" s="57" t="n"/>
      <c r="CU56" s="57" t="n"/>
      <c r="CV56" s="11">
        <f>CT56*0.09</f>
        <v/>
      </c>
      <c r="CW56" s="14">
        <f>CU56*0.09</f>
        <v/>
      </c>
      <c r="CX56" s="11" t="n"/>
      <c r="CY56" s="11" t="n">
        <v>3170.956</v>
      </c>
      <c r="CZ56" s="3" t="n"/>
      <c r="DA56" s="3" t="n"/>
      <c r="DB56" s="14">
        <f>CZ56*$B$1</f>
        <v/>
      </c>
      <c r="DC56" s="14">
        <f>DA56*$B$1</f>
        <v/>
      </c>
      <c r="DD56" s="57" t="n"/>
      <c r="DE56" s="57" t="n"/>
      <c r="DF56" s="11">
        <f>DD56*0.09</f>
        <v/>
      </c>
      <c r="DG56" s="14">
        <f>DE56*0.09</f>
        <v/>
      </c>
      <c r="DI56" s="11" t="n">
        <v>3170.956</v>
      </c>
      <c r="DJ56" s="3" t="n"/>
      <c r="DK56" s="3" t="n"/>
      <c r="DL56" s="14">
        <f>DJ56*$B$1</f>
        <v/>
      </c>
      <c r="DM56" s="14">
        <f>DK56*$B$1</f>
        <v/>
      </c>
      <c r="DN56" s="57" t="n"/>
      <c r="DO56" s="57" t="n"/>
      <c r="DP56" s="11">
        <f>DN56*0.09</f>
        <v/>
      </c>
      <c r="DQ56" s="14">
        <f>DO56*0.09</f>
        <v/>
      </c>
      <c r="DR56" s="10" t="n"/>
      <c r="EW56" s="13" t="n"/>
      <c r="EX56" s="13" t="n"/>
      <c r="EY56" s="13" t="n"/>
      <c r="EZ56" s="13" t="n"/>
      <c r="FA56" s="13" t="n"/>
      <c r="FB56" s="13" t="n"/>
      <c r="FC56" s="13" t="n"/>
      <c r="FD56" s="13" t="n"/>
      <c r="FE56" s="13" t="n"/>
      <c r="FF56" s="13" t="n"/>
    </row>
    <row customHeight="1" ht="16.5" r="57" spans="1:162">
      <c r="A57" s="11">
        <f>IF(MOD(ROW(A58),2)=1,0,1)</f>
        <v/>
      </c>
      <c r="B57" s="11" t="n"/>
      <c r="C57" s="11" t="n">
        <v>2803.309</v>
      </c>
      <c r="D57" s="3" t="n"/>
      <c r="E57" s="3" t="n"/>
      <c r="F57" s="14">
        <f>D57*$B$1</f>
        <v/>
      </c>
      <c r="G57" s="14">
        <f>E57*$B$1</f>
        <v/>
      </c>
      <c r="H57" s="1" t="n"/>
      <c r="I57" s="1" t="n"/>
      <c r="J57" s="11">
        <f>H57*0.09</f>
        <v/>
      </c>
      <c r="K57" s="14">
        <f>I57*0.09</f>
        <v/>
      </c>
      <c r="L57" s="11" t="n"/>
      <c r="M57" s="11" t="n">
        <v>2803.309</v>
      </c>
      <c r="N57" s="3" t="n"/>
      <c r="O57" s="3" t="n"/>
      <c r="P57" s="14">
        <f>N57*$B$1</f>
        <v/>
      </c>
      <c r="Q57" s="14">
        <f>O57*$B$1</f>
        <v/>
      </c>
      <c r="R57" s="1" t="n"/>
      <c r="S57" s="1" t="n"/>
      <c r="T57" s="11">
        <f>R57*0.09</f>
        <v/>
      </c>
      <c r="U57" s="14">
        <f>S57*0.09</f>
        <v/>
      </c>
      <c r="V57" s="14" t="n"/>
      <c r="W57" s="11" t="n">
        <v>2803.309</v>
      </c>
      <c r="X57" s="3" t="n"/>
      <c r="Y57" s="3" t="n"/>
      <c r="Z57" s="14">
        <f>X57*$B$1</f>
        <v/>
      </c>
      <c r="AA57" s="14">
        <f>Y57*$B$1</f>
        <v/>
      </c>
      <c r="AB57" s="1" t="n"/>
      <c r="AC57" s="1" t="n"/>
      <c r="AD57" s="11">
        <f>AB57*0.09</f>
        <v/>
      </c>
      <c r="AE57" s="14">
        <f>AC57*0.09</f>
        <v/>
      </c>
      <c r="AF57" s="11" t="n"/>
      <c r="AG57" s="11" t="n">
        <v>2803.309</v>
      </c>
      <c r="AH57" s="3" t="n"/>
      <c r="AI57" s="3" t="n"/>
      <c r="AJ57" s="14">
        <f>AH57*$B$1</f>
        <v/>
      </c>
      <c r="AK57" s="14">
        <f>AI57*$B$1</f>
        <v/>
      </c>
      <c r="AL57" s="57" t="n"/>
      <c r="AM57" s="57" t="n"/>
      <c r="AN57" s="11">
        <f>AL57*0.09</f>
        <v/>
      </c>
      <c r="AO57" s="14">
        <f>AM57*0.09</f>
        <v/>
      </c>
      <c r="AP57" s="11" t="n"/>
      <c r="AQ57" s="11" t="n">
        <v>2803.309</v>
      </c>
      <c r="AR57" s="3" t="n"/>
      <c r="AS57" s="3" t="n"/>
      <c r="AT57" s="14">
        <f>AR57*$B$1</f>
        <v/>
      </c>
      <c r="AU57" s="14">
        <f>AS57*$B$1</f>
        <v/>
      </c>
      <c r="AV57" s="57" t="n"/>
      <c r="AW57" s="57" t="n"/>
      <c r="AX57" s="14">
        <f>AV57*0.09</f>
        <v/>
      </c>
      <c r="AY57" s="14">
        <f>AW57*0.09</f>
        <v/>
      </c>
      <c r="AZ57" s="11" t="n"/>
      <c r="BA57" s="11" t="n">
        <v>2803.309</v>
      </c>
      <c r="BB57" s="3" t="n"/>
      <c r="BC57" s="3" t="n"/>
      <c r="BD57" s="14">
        <f>BB57*$B$1</f>
        <v/>
      </c>
      <c r="BE57" s="14">
        <f>BC57*$B$1</f>
        <v/>
      </c>
      <c r="BF57" s="57" t="n"/>
      <c r="BG57" s="57" t="n"/>
      <c r="BH57" s="11">
        <f>BF57*0.09</f>
        <v/>
      </c>
      <c r="BI57" s="14">
        <f>BG57*0.09</f>
        <v/>
      </c>
      <c r="BJ57" s="11" t="n"/>
      <c r="BK57" s="11" t="n">
        <v>2803.309</v>
      </c>
      <c r="BL57" s="3" t="n"/>
      <c r="BM57" s="3" t="n"/>
      <c r="BN57" s="14">
        <f>BL57*$B$1</f>
        <v/>
      </c>
      <c r="BO57" s="14">
        <f>BM57*$B$1</f>
        <v/>
      </c>
      <c r="BP57" s="57" t="n"/>
      <c r="BQ57" s="57" t="n"/>
      <c r="BR57" s="11">
        <f>BP57*0.09</f>
        <v/>
      </c>
      <c r="BS57" s="14">
        <f>BQ57*0.09</f>
        <v/>
      </c>
      <c r="BT57" s="11" t="n"/>
      <c r="BU57" s="11" t="n">
        <v>2803.309</v>
      </c>
      <c r="BV57" s="3" t="n"/>
      <c r="BW57" s="3" t="n"/>
      <c r="BX57" s="14">
        <f>BV57*$B$1</f>
        <v/>
      </c>
      <c r="BY57" s="14">
        <f>BW57*$B$1</f>
        <v/>
      </c>
      <c r="BZ57" s="57" t="n"/>
      <c r="CA57" s="57" t="n"/>
      <c r="CB57" s="11">
        <f>BZ57*0.09</f>
        <v/>
      </c>
      <c r="CC57" s="14">
        <f>CA57*0.09</f>
        <v/>
      </c>
      <c r="CE57" s="11" t="n">
        <v>2803.309</v>
      </c>
      <c r="CF57" s="3" t="n"/>
      <c r="CG57" s="3" t="n"/>
      <c r="CH57" s="14">
        <f>CF57*$B$1</f>
        <v/>
      </c>
      <c r="CI57" s="14">
        <f>CG57*$B$1</f>
        <v/>
      </c>
      <c r="CJ57" s="57" t="n"/>
      <c r="CK57" s="57" t="n"/>
      <c r="CL57" s="11">
        <f>CJ57*0.09</f>
        <v/>
      </c>
      <c r="CM57" s="14">
        <f>CK57*0.09</f>
        <v/>
      </c>
      <c r="CO57" s="11" t="n">
        <v>2803.309</v>
      </c>
      <c r="CP57" s="3" t="n"/>
      <c r="CQ57" s="3" t="n"/>
      <c r="CR57" s="14">
        <f>CP57*$B$1</f>
        <v/>
      </c>
      <c r="CS57" s="14">
        <f>CQ57*$B$1</f>
        <v/>
      </c>
      <c r="CT57" s="57" t="n"/>
      <c r="CU57" s="57" t="n"/>
      <c r="CV57" s="11">
        <f>CT57*0.09</f>
        <v/>
      </c>
      <c r="CW57" s="14">
        <f>CU57*0.09</f>
        <v/>
      </c>
      <c r="CX57" s="11" t="n"/>
      <c r="CY57" s="11" t="n">
        <v>2803.309</v>
      </c>
      <c r="CZ57" s="3" t="n"/>
      <c r="DA57" s="3" t="n"/>
      <c r="DB57" s="14">
        <f>CZ57*$B$1</f>
        <v/>
      </c>
      <c r="DC57" s="14">
        <f>DA57*$B$1</f>
        <v/>
      </c>
      <c r="DD57" s="57" t="n"/>
      <c r="DE57" s="57" t="n"/>
      <c r="DF57" s="11">
        <f>DD57*0.09</f>
        <v/>
      </c>
      <c r="DG57" s="14">
        <f>DE57*0.09</f>
        <v/>
      </c>
      <c r="DI57" s="11" t="n">
        <v>2803.309</v>
      </c>
      <c r="DJ57" s="3" t="n"/>
      <c r="DK57" s="3" t="n"/>
      <c r="DL57" s="14">
        <f>DJ57*$B$1</f>
        <v/>
      </c>
      <c r="DM57" s="14">
        <f>DK57*$B$1</f>
        <v/>
      </c>
      <c r="DN57" s="57" t="n"/>
      <c r="DO57" s="57" t="n"/>
      <c r="DP57" s="11">
        <f>DN57*0.09</f>
        <v/>
      </c>
      <c r="DQ57" s="14">
        <f>DO57*0.09</f>
        <v/>
      </c>
      <c r="DR57" s="10" t="n"/>
      <c r="EW57" s="13" t="n"/>
      <c r="EX57" s="13" t="n"/>
      <c r="EY57" s="13" t="n"/>
      <c r="EZ57" s="13" t="n"/>
      <c r="FA57" s="13" t="n"/>
      <c r="FB57" s="13" t="n"/>
      <c r="FC57" s="13" t="n"/>
      <c r="FD57" s="13" t="n"/>
      <c r="FE57" s="13" t="n"/>
      <c r="FF57" s="13" t="n"/>
    </row>
    <row r="58" spans="1:162">
      <c r="A58" s="11">
        <f>IF(MOD(ROW(A59),2)=1,0,1)</f>
        <v/>
      </c>
      <c r="B58" s="11" t="n"/>
      <c r="C58" s="11" t="n">
        <v>2527.573</v>
      </c>
      <c r="D58" s="3" t="n"/>
      <c r="E58" s="3" t="n"/>
      <c r="F58" s="14">
        <f>D58*$B$1</f>
        <v/>
      </c>
      <c r="G58" s="14">
        <f>E58*$B$1</f>
        <v/>
      </c>
      <c r="H58" s="1" t="n"/>
      <c r="I58" s="1" t="n"/>
      <c r="J58" s="11">
        <f>H58*0.09</f>
        <v/>
      </c>
      <c r="K58" s="14">
        <f>I58*0.09</f>
        <v/>
      </c>
      <c r="L58" s="11" t="n"/>
      <c r="M58" s="11" t="n">
        <v>2527.573</v>
      </c>
      <c r="N58" s="3" t="n"/>
      <c r="O58" s="3" t="n"/>
      <c r="P58" s="14">
        <f>N58*$B$1</f>
        <v/>
      </c>
      <c r="Q58" s="14">
        <f>O58*$B$1</f>
        <v/>
      </c>
      <c r="R58" s="1" t="n"/>
      <c r="S58" s="1" t="n"/>
      <c r="T58" s="11">
        <f>R58*0.09</f>
        <v/>
      </c>
      <c r="U58" s="14">
        <f>S58*0.09</f>
        <v/>
      </c>
      <c r="V58" s="14" t="n"/>
      <c r="W58" s="11" t="n">
        <v>2527.573</v>
      </c>
      <c r="X58" s="3" t="n"/>
      <c r="Y58" s="3" t="n"/>
      <c r="Z58" s="14">
        <f>X58*$B$1</f>
        <v/>
      </c>
      <c r="AA58" s="14">
        <f>Y58*$B$1</f>
        <v/>
      </c>
      <c r="AB58" s="1" t="n"/>
      <c r="AC58" s="1" t="n"/>
      <c r="AD58" s="11">
        <f>AB58*0.09</f>
        <v/>
      </c>
      <c r="AE58" s="14">
        <f>AC58*0.09</f>
        <v/>
      </c>
      <c r="AF58" s="11" t="n"/>
      <c r="AG58" s="11" t="n">
        <v>2527.573</v>
      </c>
      <c r="AH58" s="3" t="n"/>
      <c r="AI58" s="3" t="n"/>
      <c r="AJ58" s="14">
        <f>AH58*$B$1</f>
        <v/>
      </c>
      <c r="AK58" s="14">
        <f>AI58*$B$1</f>
        <v/>
      </c>
      <c r="AL58" s="57" t="n"/>
      <c r="AM58" s="57" t="n"/>
      <c r="AN58" s="11">
        <f>AL58*0.09</f>
        <v/>
      </c>
      <c r="AO58" s="14">
        <f>AM58*0.09</f>
        <v/>
      </c>
      <c r="AP58" s="11" t="n"/>
      <c r="AQ58" s="11" t="n">
        <v>2527.573</v>
      </c>
      <c r="AR58" s="3" t="n"/>
      <c r="AS58" s="3" t="n"/>
      <c r="AT58" s="14">
        <f>AR58*$B$1</f>
        <v/>
      </c>
      <c r="AU58" s="14">
        <f>AS58*$B$1</f>
        <v/>
      </c>
      <c r="AV58" s="57" t="n"/>
      <c r="AW58" s="57" t="n"/>
      <c r="AX58" s="14">
        <f>AV58*0.09</f>
        <v/>
      </c>
      <c r="AY58" s="14">
        <f>AW58*0.09</f>
        <v/>
      </c>
      <c r="AZ58" s="11" t="n"/>
      <c r="BA58" s="11" t="n">
        <v>2527.573</v>
      </c>
      <c r="BB58" s="3" t="n"/>
      <c r="BC58" s="3" t="n"/>
      <c r="BD58" s="14">
        <f>BB58*$B$1</f>
        <v/>
      </c>
      <c r="BE58" s="14">
        <f>BC58*$B$1</f>
        <v/>
      </c>
      <c r="BF58" s="57" t="n"/>
      <c r="BG58" s="57" t="n"/>
      <c r="BH58" s="11">
        <f>BF58*0.09</f>
        <v/>
      </c>
      <c r="BI58" s="14">
        <f>BG58*0.09</f>
        <v/>
      </c>
      <c r="BJ58" s="11" t="n"/>
      <c r="BK58" s="11" t="n">
        <v>2527.573</v>
      </c>
      <c r="BL58" s="3" t="n"/>
      <c r="BM58" s="3" t="n"/>
      <c r="BN58" s="14">
        <f>BL58*$B$1</f>
        <v/>
      </c>
      <c r="BO58" s="14">
        <f>BM58*$B$1</f>
        <v/>
      </c>
      <c r="BP58" s="57" t="n"/>
      <c r="BQ58" s="57" t="n"/>
      <c r="BR58" s="11">
        <f>BP58*0.09</f>
        <v/>
      </c>
      <c r="BS58" s="14">
        <f>BQ58*0.09</f>
        <v/>
      </c>
      <c r="BT58" s="11" t="n"/>
      <c r="BU58" s="11" t="n">
        <v>2527.573</v>
      </c>
      <c r="BV58" s="3" t="n"/>
      <c r="BW58" s="3" t="n"/>
      <c r="BX58" s="14">
        <f>BV58*$B$1</f>
        <v/>
      </c>
      <c r="BY58" s="14">
        <f>BW58*$B$1</f>
        <v/>
      </c>
      <c r="BZ58" s="57" t="n"/>
      <c r="CA58" s="57" t="n"/>
      <c r="CB58" s="11">
        <f>BZ58*0.09</f>
        <v/>
      </c>
      <c r="CC58" s="14">
        <f>CA58*0.09</f>
        <v/>
      </c>
      <c r="CE58" s="11" t="n">
        <v>2527.573</v>
      </c>
      <c r="CF58" s="3" t="n"/>
      <c r="CG58" s="3" t="n"/>
      <c r="CH58" s="14">
        <f>CF58*$B$1</f>
        <v/>
      </c>
      <c r="CI58" s="14">
        <f>CG58*$B$1</f>
        <v/>
      </c>
      <c r="CJ58" s="57" t="n"/>
      <c r="CK58" s="57" t="n"/>
      <c r="CL58" s="11">
        <f>CJ58*0.09</f>
        <v/>
      </c>
      <c r="CM58" s="14">
        <f>CK58*0.09</f>
        <v/>
      </c>
      <c r="CO58" s="11" t="n">
        <v>2527.573</v>
      </c>
      <c r="CP58" s="3" t="n"/>
      <c r="CQ58" s="3" t="n"/>
      <c r="CR58" s="14">
        <f>CP58*$B$1</f>
        <v/>
      </c>
      <c r="CS58" s="14">
        <f>CQ58*$B$1</f>
        <v/>
      </c>
      <c r="CT58" s="57" t="n"/>
      <c r="CU58" s="57" t="n"/>
      <c r="CV58" s="11">
        <f>CT58*0.09</f>
        <v/>
      </c>
      <c r="CW58" s="14">
        <f>CU58*0.09</f>
        <v/>
      </c>
      <c r="CX58" s="11" t="n"/>
      <c r="CY58" s="11" t="n">
        <v>2527.573</v>
      </c>
      <c r="CZ58" s="3" t="n"/>
      <c r="DA58" s="3" t="n"/>
      <c r="DB58" s="14">
        <f>CZ58*$B$1</f>
        <v/>
      </c>
      <c r="DC58" s="14">
        <f>DA58*$B$1</f>
        <v/>
      </c>
      <c r="DD58" s="57" t="n"/>
      <c r="DE58" s="57" t="n"/>
      <c r="DF58" s="11">
        <f>DD58*0.09</f>
        <v/>
      </c>
      <c r="DG58" s="14">
        <f>DE58*0.09</f>
        <v/>
      </c>
      <c r="DI58" s="11" t="n">
        <v>2527.573</v>
      </c>
      <c r="DJ58" s="3" t="n"/>
      <c r="DK58" s="3" t="n"/>
      <c r="DL58" s="14">
        <f>DJ58*$B$1</f>
        <v/>
      </c>
      <c r="DM58" s="14">
        <f>DK58*$B$1</f>
        <v/>
      </c>
      <c r="DN58" s="57" t="n"/>
      <c r="DO58" s="57" t="n"/>
      <c r="DP58" s="11">
        <f>DN58*0.09</f>
        <v/>
      </c>
      <c r="DQ58" s="14">
        <f>DO58*0.09</f>
        <v/>
      </c>
      <c r="DR58" s="10" t="n"/>
      <c r="EW58" s="13" t="n"/>
      <c r="EX58" s="13" t="n"/>
      <c r="EY58" s="13" t="n"/>
      <c r="EZ58" s="13" t="n"/>
      <c r="FA58" s="13" t="n"/>
      <c r="FB58" s="13" t="n"/>
      <c r="FC58" s="13" t="n"/>
      <c r="FD58" s="13" t="n"/>
      <c r="FE58" s="13" t="n"/>
      <c r="FF58" s="13" t="n"/>
    </row>
    <row customHeight="1" ht="16.5" r="59" spans="1:162">
      <c r="A59" s="11">
        <f>IF(MOD(ROW(A60),2)=1,0,1)</f>
        <v/>
      </c>
      <c r="B59" s="11" t="n"/>
      <c r="C59" s="11" t="n">
        <v>2251.838</v>
      </c>
      <c r="D59" s="3" t="n"/>
      <c r="E59" s="3" t="n"/>
      <c r="F59" s="14">
        <f>D59*$B$1</f>
        <v/>
      </c>
      <c r="G59" s="14">
        <f>E59*$B$1</f>
        <v/>
      </c>
      <c r="H59" s="1" t="n"/>
      <c r="I59" s="1" t="n"/>
      <c r="J59" s="11">
        <f>H59*0.09</f>
        <v/>
      </c>
      <c r="K59" s="14">
        <f>I59*0.09</f>
        <v/>
      </c>
      <c r="L59" s="11" t="n"/>
      <c r="M59" s="11" t="n">
        <v>2251.838</v>
      </c>
      <c r="N59" s="3" t="n"/>
      <c r="O59" s="3" t="n"/>
      <c r="P59" s="14">
        <f>N59*$B$1</f>
        <v/>
      </c>
      <c r="Q59" s="14">
        <f>O59*$B$1</f>
        <v/>
      </c>
      <c r="R59" s="1" t="n"/>
      <c r="S59" s="1" t="n"/>
      <c r="T59" s="11">
        <f>R59*0.09</f>
        <v/>
      </c>
      <c r="U59" s="14">
        <f>S59*0.09</f>
        <v/>
      </c>
      <c r="V59" s="14" t="n"/>
      <c r="W59" s="11" t="n">
        <v>2251.838</v>
      </c>
      <c r="X59" s="3" t="n"/>
      <c r="Y59" s="3" t="n"/>
      <c r="Z59" s="14">
        <f>X59*$B$1</f>
        <v/>
      </c>
      <c r="AA59" s="14">
        <f>Y59*$B$1</f>
        <v/>
      </c>
      <c r="AB59" s="1" t="n"/>
      <c r="AC59" s="1" t="n"/>
      <c r="AD59" s="11">
        <f>AB59*0.09</f>
        <v/>
      </c>
      <c r="AE59" s="14">
        <f>AC59*0.09</f>
        <v/>
      </c>
      <c r="AF59" s="11" t="n"/>
      <c r="AG59" s="11" t="n">
        <v>2251.838</v>
      </c>
      <c r="AH59" s="3" t="n"/>
      <c r="AI59" s="3" t="n"/>
      <c r="AJ59" s="14">
        <f>AH59*$B$1</f>
        <v/>
      </c>
      <c r="AK59" s="14">
        <f>AI59*$B$1</f>
        <v/>
      </c>
      <c r="AL59" s="57" t="n"/>
      <c r="AM59" s="57" t="n"/>
      <c r="AN59" s="11">
        <f>AL59*0.09</f>
        <v/>
      </c>
      <c r="AO59" s="14">
        <f>AM59*0.09</f>
        <v/>
      </c>
      <c r="AP59" s="11" t="n"/>
      <c r="AQ59" s="11" t="n">
        <v>2251.838</v>
      </c>
      <c r="AR59" s="3" t="n"/>
      <c r="AS59" s="3" t="n"/>
      <c r="AT59" s="14">
        <f>AR59*$B$1</f>
        <v/>
      </c>
      <c r="AU59" s="14">
        <f>AS59*$B$1</f>
        <v/>
      </c>
      <c r="AV59" s="57" t="n"/>
      <c r="AW59" s="57" t="n"/>
      <c r="AX59" s="14">
        <f>AV59*0.09</f>
        <v/>
      </c>
      <c r="AY59" s="14">
        <f>AW59*0.09</f>
        <v/>
      </c>
      <c r="AZ59" s="11" t="n"/>
      <c r="BA59" s="11" t="n">
        <v>2251.838</v>
      </c>
      <c r="BB59" s="3" t="n"/>
      <c r="BC59" s="3" t="n"/>
      <c r="BD59" s="14">
        <f>BB59*$B$1</f>
        <v/>
      </c>
      <c r="BE59" s="14">
        <f>BC59*$B$1</f>
        <v/>
      </c>
      <c r="BF59" s="57" t="n"/>
      <c r="BG59" s="57" t="n"/>
      <c r="BH59" s="11">
        <f>BF59*0.09</f>
        <v/>
      </c>
      <c r="BI59" s="14">
        <f>BG59*0.09</f>
        <v/>
      </c>
      <c r="BJ59" s="11" t="n"/>
      <c r="BK59" s="11" t="n">
        <v>2251.838</v>
      </c>
      <c r="BL59" s="3" t="n"/>
      <c r="BM59" s="3" t="n"/>
      <c r="BN59" s="14">
        <f>BL59*$B$1</f>
        <v/>
      </c>
      <c r="BO59" s="14">
        <f>BM59*$B$1</f>
        <v/>
      </c>
      <c r="BP59" s="57" t="n"/>
      <c r="BQ59" s="57" t="n"/>
      <c r="BR59" s="11">
        <f>BP59*0.09</f>
        <v/>
      </c>
      <c r="BS59" s="14">
        <f>BQ59*0.09</f>
        <v/>
      </c>
      <c r="BT59" s="11" t="n"/>
      <c r="BU59" s="11" t="n">
        <v>2251.838</v>
      </c>
      <c r="BV59" s="3" t="n"/>
      <c r="BW59" s="3" t="n"/>
      <c r="BX59" s="14">
        <f>BV59*$B$1</f>
        <v/>
      </c>
      <c r="BY59" s="14">
        <f>BW59*$B$1</f>
        <v/>
      </c>
      <c r="BZ59" s="57" t="n"/>
      <c r="CA59" s="57" t="n"/>
      <c r="CB59" s="11">
        <f>BZ59*0.09</f>
        <v/>
      </c>
      <c r="CC59" s="14">
        <f>CA59*0.09</f>
        <v/>
      </c>
      <c r="CE59" s="11" t="n">
        <v>2251.838</v>
      </c>
      <c r="CF59" s="3" t="n"/>
      <c r="CG59" s="3" t="n"/>
      <c r="CH59" s="14">
        <f>CF59*$B$1</f>
        <v/>
      </c>
      <c r="CI59" s="14">
        <f>CG59*$B$1</f>
        <v/>
      </c>
      <c r="CJ59" s="57" t="n"/>
      <c r="CK59" s="57" t="n"/>
      <c r="CL59" s="11">
        <f>CJ59*0.09</f>
        <v/>
      </c>
      <c r="CM59" s="14">
        <f>CK59*0.09</f>
        <v/>
      </c>
      <c r="CO59" s="11" t="n">
        <v>2251.838</v>
      </c>
      <c r="CP59" s="3" t="n"/>
      <c r="CQ59" s="3" t="n"/>
      <c r="CR59" s="14">
        <f>CP59*$B$1</f>
        <v/>
      </c>
      <c r="CS59" s="14">
        <f>CQ59*$B$1</f>
        <v/>
      </c>
      <c r="CT59" s="57" t="n"/>
      <c r="CU59" s="57" t="n"/>
      <c r="CV59" s="11">
        <f>CT59*0.09</f>
        <v/>
      </c>
      <c r="CW59" s="14">
        <f>CU59*0.09</f>
        <v/>
      </c>
      <c r="CX59" s="11" t="n"/>
      <c r="CY59" s="11" t="n">
        <v>2251.838</v>
      </c>
      <c r="CZ59" s="3" t="n"/>
      <c r="DA59" s="3" t="n"/>
      <c r="DB59" s="14">
        <f>CZ59*$B$1</f>
        <v/>
      </c>
      <c r="DC59" s="14">
        <f>DA59*$B$1</f>
        <v/>
      </c>
      <c r="DD59" s="57" t="n"/>
      <c r="DE59" s="57" t="n"/>
      <c r="DF59" s="11">
        <f>DD59*0.09</f>
        <v/>
      </c>
      <c r="DG59" s="14">
        <f>DE59*0.09</f>
        <v/>
      </c>
      <c r="DI59" s="11" t="n">
        <v>2251.838</v>
      </c>
      <c r="DJ59" s="3" t="n"/>
      <c r="DK59" s="3" t="n"/>
      <c r="DL59" s="14">
        <f>DJ59*$B$1</f>
        <v/>
      </c>
      <c r="DM59" s="14">
        <f>DK59*$B$1</f>
        <v/>
      </c>
      <c r="DN59" s="57" t="n"/>
      <c r="DO59" s="57" t="n"/>
      <c r="DP59" s="11">
        <f>DN59*0.09</f>
        <v/>
      </c>
      <c r="DQ59" s="14">
        <f>DO59*0.09</f>
        <v/>
      </c>
      <c r="DR59" s="10" t="n"/>
      <c r="EW59" s="13" t="n"/>
      <c r="EX59" s="13" t="n"/>
      <c r="EY59" s="13" t="n"/>
      <c r="EZ59" s="13" t="n"/>
      <c r="FA59" s="13" t="n"/>
      <c r="FB59" s="13" t="n"/>
      <c r="FC59" s="13" t="n"/>
      <c r="FD59" s="13" t="n"/>
      <c r="FE59" s="13" t="n"/>
      <c r="FF59" s="13" t="n"/>
    </row>
    <row r="60" spans="1:162">
      <c r="A60" s="11">
        <f>IF(MOD(ROW(A61),2)=1,0,1)</f>
        <v/>
      </c>
      <c r="B60" s="11" t="n"/>
      <c r="C60" s="11" t="n">
        <v>1976.103</v>
      </c>
      <c r="D60" s="3" t="n"/>
      <c r="E60" s="3" t="n"/>
      <c r="F60" s="14">
        <f>D60*$B$1</f>
        <v/>
      </c>
      <c r="G60" s="14">
        <f>E60*$B$1</f>
        <v/>
      </c>
      <c r="H60" s="1" t="n"/>
      <c r="I60" s="1" t="n"/>
      <c r="J60" s="11">
        <f>H60*0.09</f>
        <v/>
      </c>
      <c r="K60" s="14">
        <f>I60*0.09</f>
        <v/>
      </c>
      <c r="L60" s="11" t="n"/>
      <c r="M60" s="11" t="n">
        <v>1976.103</v>
      </c>
      <c r="N60" s="3" t="n"/>
      <c r="O60" s="3" t="n"/>
      <c r="P60" s="14">
        <f>N60*$B$1</f>
        <v/>
      </c>
      <c r="Q60" s="14">
        <f>O60*$B$1</f>
        <v/>
      </c>
      <c r="R60" s="1" t="n"/>
      <c r="S60" s="1" t="n"/>
      <c r="T60" s="11">
        <f>R60*0.09</f>
        <v/>
      </c>
      <c r="U60" s="14">
        <f>S60*0.09</f>
        <v/>
      </c>
      <c r="V60" s="14" t="n"/>
      <c r="W60" s="11" t="n">
        <v>1976.103</v>
      </c>
      <c r="X60" s="3" t="n"/>
      <c r="Y60" s="3" t="n"/>
      <c r="Z60" s="14">
        <f>X60*$B$1</f>
        <v/>
      </c>
      <c r="AA60" s="14">
        <f>Y60*$B$1</f>
        <v/>
      </c>
      <c r="AB60" s="1" t="n"/>
      <c r="AC60" s="1" t="n"/>
      <c r="AD60" s="11">
        <f>AB60*0.09</f>
        <v/>
      </c>
      <c r="AE60" s="14">
        <f>AC60*0.09</f>
        <v/>
      </c>
      <c r="AF60" s="11" t="n"/>
      <c r="AG60" s="11" t="n">
        <v>1976.103</v>
      </c>
      <c r="AH60" s="3" t="n"/>
      <c r="AI60" s="3" t="n"/>
      <c r="AJ60" s="14">
        <f>AH60*$B$1</f>
        <v/>
      </c>
      <c r="AK60" s="14">
        <f>AI60*$B$1</f>
        <v/>
      </c>
      <c r="AL60" s="57" t="n"/>
      <c r="AM60" s="57" t="n"/>
      <c r="AN60" s="11">
        <f>AL60*0.09</f>
        <v/>
      </c>
      <c r="AO60" s="14">
        <f>AM60*0.09</f>
        <v/>
      </c>
      <c r="AP60" s="11" t="n"/>
      <c r="AQ60" s="11" t="n">
        <v>1976.103</v>
      </c>
      <c r="AR60" s="3" t="n"/>
      <c r="AS60" s="3" t="n"/>
      <c r="AT60" s="14">
        <f>AR60*$B$1</f>
        <v/>
      </c>
      <c r="AU60" s="14">
        <f>AS60*$B$1</f>
        <v/>
      </c>
      <c r="AV60" s="57" t="n"/>
      <c r="AW60" s="57" t="n"/>
      <c r="AX60" s="14">
        <f>AV60*0.09</f>
        <v/>
      </c>
      <c r="AY60" s="14">
        <f>AW60*0.09</f>
        <v/>
      </c>
      <c r="AZ60" s="11" t="n"/>
      <c r="BA60" s="11" t="n">
        <v>1976.103</v>
      </c>
      <c r="BB60" s="3" t="n"/>
      <c r="BC60" s="3" t="n"/>
      <c r="BD60" s="14">
        <f>BB60*$B$1</f>
        <v/>
      </c>
      <c r="BE60" s="14">
        <f>BC60*$B$1</f>
        <v/>
      </c>
      <c r="BF60" s="57" t="n"/>
      <c r="BG60" s="57" t="n"/>
      <c r="BH60" s="11">
        <f>BF60*0.09</f>
        <v/>
      </c>
      <c r="BI60" s="14">
        <f>BG60*0.09</f>
        <v/>
      </c>
      <c r="BJ60" s="11" t="n"/>
      <c r="BK60" s="11" t="n">
        <v>1976.103</v>
      </c>
      <c r="BL60" s="3" t="n"/>
      <c r="BM60" s="3" t="n"/>
      <c r="BN60" s="14">
        <f>BL60*$B$1</f>
        <v/>
      </c>
      <c r="BO60" s="14">
        <f>BM60*$B$1</f>
        <v/>
      </c>
      <c r="BP60" s="57" t="n"/>
      <c r="BQ60" s="57" t="n"/>
      <c r="BR60" s="11">
        <f>BP60*0.09</f>
        <v/>
      </c>
      <c r="BS60" s="14">
        <f>BQ60*0.09</f>
        <v/>
      </c>
      <c r="BT60" s="11" t="n"/>
      <c r="BU60" s="11" t="n">
        <v>1976.103</v>
      </c>
      <c r="BV60" s="3" t="n"/>
      <c r="BW60" s="3" t="n"/>
      <c r="BX60" s="14">
        <f>BV60*$B$1</f>
        <v/>
      </c>
      <c r="BY60" s="14">
        <f>BW60*$B$1</f>
        <v/>
      </c>
      <c r="BZ60" s="57" t="n"/>
      <c r="CA60" s="57" t="n"/>
      <c r="CB60" s="11">
        <f>BZ60*0.09</f>
        <v/>
      </c>
      <c r="CC60" s="14">
        <f>CA60*0.09</f>
        <v/>
      </c>
      <c r="CE60" s="11" t="n">
        <v>1976.103</v>
      </c>
      <c r="CF60" s="3" t="n"/>
      <c r="CG60" s="3" t="n"/>
      <c r="CH60" s="14">
        <f>CF60*$B$1</f>
        <v/>
      </c>
      <c r="CI60" s="14">
        <f>CG60*$B$1</f>
        <v/>
      </c>
      <c r="CJ60" s="57" t="n"/>
      <c r="CK60" s="57" t="n"/>
      <c r="CL60" s="11">
        <f>CJ60*0.09</f>
        <v/>
      </c>
      <c r="CM60" s="14">
        <f>CK60*0.09</f>
        <v/>
      </c>
      <c r="CO60" s="11" t="n">
        <v>1976.103</v>
      </c>
      <c r="CP60" s="3" t="n"/>
      <c r="CQ60" s="3" t="n"/>
      <c r="CR60" s="14">
        <f>CP60*$B$1</f>
        <v/>
      </c>
      <c r="CS60" s="14">
        <f>CQ60*$B$1</f>
        <v/>
      </c>
      <c r="CT60" s="57" t="n"/>
      <c r="CU60" s="57" t="n"/>
      <c r="CV60" s="11">
        <f>CT60*0.09</f>
        <v/>
      </c>
      <c r="CW60" s="14">
        <f>CU60*0.09</f>
        <v/>
      </c>
      <c r="CX60" s="11" t="n"/>
      <c r="CY60" s="11" t="n">
        <v>1976.103</v>
      </c>
      <c r="CZ60" s="3" t="n"/>
      <c r="DA60" s="3" t="n"/>
      <c r="DB60" s="14">
        <f>CZ60*$B$1</f>
        <v/>
      </c>
      <c r="DC60" s="14">
        <f>DA60*$B$1</f>
        <v/>
      </c>
      <c r="DD60" s="57" t="n"/>
      <c r="DE60" s="57" t="n"/>
      <c r="DF60" s="11">
        <f>DD60*0.09</f>
        <v/>
      </c>
      <c r="DG60" s="14">
        <f>DE60*0.09</f>
        <v/>
      </c>
      <c r="DI60" s="11" t="n">
        <v>1976.103</v>
      </c>
      <c r="DJ60" s="3" t="n"/>
      <c r="DK60" s="3" t="n"/>
      <c r="DL60" s="14">
        <f>DJ60*$B$1</f>
        <v/>
      </c>
      <c r="DM60" s="14">
        <f>DK60*$B$1</f>
        <v/>
      </c>
      <c r="DN60" s="57" t="n"/>
      <c r="DO60" s="57" t="n"/>
      <c r="DP60" s="11">
        <f>DN60*0.09</f>
        <v/>
      </c>
      <c r="DQ60" s="14">
        <f>DO60*0.09</f>
        <v/>
      </c>
      <c r="DR60" s="10" t="n"/>
      <c r="EW60" s="13" t="n"/>
      <c r="EX60" s="13" t="n"/>
      <c r="EY60" s="13" t="n"/>
      <c r="EZ60" s="13" t="n"/>
      <c r="FA60" s="13" t="n"/>
      <c r="FB60" s="13" t="n"/>
      <c r="FC60" s="13" t="n"/>
      <c r="FD60" s="13" t="n"/>
      <c r="FE60" s="13" t="n"/>
      <c r="FF60" s="13" t="n"/>
    </row>
    <row customHeight="1" ht="16.5" r="61" spans="1:162">
      <c r="A61" s="11">
        <f>IF(MOD(ROW(A62),2)=1,0,1)</f>
        <v/>
      </c>
      <c r="B61" s="11" t="n"/>
      <c r="C61" s="11" t="n">
        <v>1792.279</v>
      </c>
      <c r="D61" s="3" t="n"/>
      <c r="E61" s="3" t="n"/>
      <c r="F61" s="14">
        <f>D61*$B$1</f>
        <v/>
      </c>
      <c r="G61" s="14">
        <f>E61*$B$1</f>
        <v/>
      </c>
      <c r="H61" s="1" t="n"/>
      <c r="I61" s="1" t="n"/>
      <c r="J61" s="11">
        <f>H61*0.09</f>
        <v/>
      </c>
      <c r="K61" s="14">
        <f>I61*0.09</f>
        <v/>
      </c>
      <c r="L61" s="11" t="n"/>
      <c r="M61" s="11" t="n">
        <v>1792.279</v>
      </c>
      <c r="N61" s="3" t="n"/>
      <c r="O61" s="3" t="n"/>
      <c r="P61" s="14">
        <f>N61*$B$1</f>
        <v/>
      </c>
      <c r="Q61" s="14">
        <f>O61*$B$1</f>
        <v/>
      </c>
      <c r="R61" s="1" t="n"/>
      <c r="S61" s="1" t="n"/>
      <c r="T61" s="11">
        <f>R61*0.09</f>
        <v/>
      </c>
      <c r="U61" s="14">
        <f>S61*0.09</f>
        <v/>
      </c>
      <c r="V61" s="14" t="n"/>
      <c r="W61" s="11" t="n">
        <v>1792.279</v>
      </c>
      <c r="X61" s="3" t="n"/>
      <c r="Y61" s="3" t="n"/>
      <c r="Z61" s="14">
        <f>X61*$B$1</f>
        <v/>
      </c>
      <c r="AA61" s="14">
        <f>Y61*$B$1</f>
        <v/>
      </c>
      <c r="AB61" s="1" t="n"/>
      <c r="AC61" s="1" t="n"/>
      <c r="AD61" s="11">
        <f>AB61*0.09</f>
        <v/>
      </c>
      <c r="AE61" s="14">
        <f>AC61*0.09</f>
        <v/>
      </c>
      <c r="AF61" s="11" t="n"/>
      <c r="AG61" s="11" t="n">
        <v>1792.279</v>
      </c>
      <c r="AH61" s="3" t="n"/>
      <c r="AI61" s="3" t="n"/>
      <c r="AJ61" s="14">
        <f>AH61*$B$1</f>
        <v/>
      </c>
      <c r="AK61" s="14">
        <f>AI61*$B$1</f>
        <v/>
      </c>
      <c r="AL61" s="57" t="n"/>
      <c r="AM61" s="57" t="n"/>
      <c r="AN61" s="11">
        <f>AL61*0.09</f>
        <v/>
      </c>
      <c r="AO61" s="14">
        <f>AM61*0.09</f>
        <v/>
      </c>
      <c r="AP61" s="11" t="n"/>
      <c r="AQ61" s="11" t="n">
        <v>1792.279</v>
      </c>
      <c r="AR61" s="3" t="n"/>
      <c r="AS61" s="3" t="n"/>
      <c r="AT61" s="14">
        <f>AR61*$B$1</f>
        <v/>
      </c>
      <c r="AU61" s="14">
        <f>AS61*$B$1</f>
        <v/>
      </c>
      <c r="AV61" s="57" t="n"/>
      <c r="AW61" s="57" t="n"/>
      <c r="AX61" s="14">
        <f>AV61*0.09</f>
        <v/>
      </c>
      <c r="AY61" s="14">
        <f>AW61*0.09</f>
        <v/>
      </c>
      <c r="AZ61" s="11" t="n"/>
      <c r="BA61" s="11" t="n">
        <v>1792.279</v>
      </c>
      <c r="BB61" s="3" t="n"/>
      <c r="BC61" s="3" t="n"/>
      <c r="BD61" s="14">
        <f>BB61*$B$1</f>
        <v/>
      </c>
      <c r="BE61" s="14">
        <f>BC61*$B$1</f>
        <v/>
      </c>
      <c r="BF61" s="57" t="n"/>
      <c r="BG61" s="57" t="n"/>
      <c r="BH61" s="11">
        <f>BF61*0.09</f>
        <v/>
      </c>
      <c r="BI61" s="14">
        <f>BG61*0.09</f>
        <v/>
      </c>
      <c r="BJ61" s="11" t="n"/>
      <c r="BK61" s="11" t="n">
        <v>1792.279</v>
      </c>
      <c r="BL61" s="3" t="n"/>
      <c r="BM61" s="3" t="n"/>
      <c r="BN61" s="14">
        <f>BL61*$B$1</f>
        <v/>
      </c>
      <c r="BO61" s="14">
        <f>BM61*$B$1</f>
        <v/>
      </c>
      <c r="BP61" s="57" t="n"/>
      <c r="BQ61" s="57" t="n"/>
      <c r="BR61" s="11">
        <f>BP61*0.09</f>
        <v/>
      </c>
      <c r="BS61" s="14">
        <f>BQ61*0.09</f>
        <v/>
      </c>
      <c r="BT61" s="11" t="n"/>
      <c r="BU61" s="11" t="n">
        <v>1792.279</v>
      </c>
      <c r="BV61" s="3" t="n"/>
      <c r="BW61" s="3" t="n"/>
      <c r="BX61" s="14">
        <f>BV61*$B$1</f>
        <v/>
      </c>
      <c r="BY61" s="14">
        <f>BW61*$B$1</f>
        <v/>
      </c>
      <c r="BZ61" s="57" t="n"/>
      <c r="CA61" s="57" t="n"/>
      <c r="CB61" s="11">
        <f>BZ61*0.09</f>
        <v/>
      </c>
      <c r="CC61" s="14">
        <f>CA61*0.09</f>
        <v/>
      </c>
      <c r="CE61" s="11" t="n">
        <v>1792.279</v>
      </c>
      <c r="CF61" s="3" t="n"/>
      <c r="CG61" s="3" t="n"/>
      <c r="CH61" s="14">
        <f>CF61*$B$1</f>
        <v/>
      </c>
      <c r="CI61" s="14">
        <f>CG61*$B$1</f>
        <v/>
      </c>
      <c r="CJ61" s="57" t="n"/>
      <c r="CK61" s="57" t="n"/>
      <c r="CL61" s="11">
        <f>CJ61*0.09</f>
        <v/>
      </c>
      <c r="CM61" s="14">
        <f>CK61*0.09</f>
        <v/>
      </c>
      <c r="CO61" s="11" t="n">
        <v>1792.279</v>
      </c>
      <c r="CP61" s="3" t="n"/>
      <c r="CQ61" s="3" t="n"/>
      <c r="CR61" s="14">
        <f>CP61*$B$1</f>
        <v/>
      </c>
      <c r="CS61" s="14">
        <f>CQ61*$B$1</f>
        <v/>
      </c>
      <c r="CT61" s="57" t="n"/>
      <c r="CU61" s="57" t="n"/>
      <c r="CV61" s="11">
        <f>CT61*0.09</f>
        <v/>
      </c>
      <c r="CW61" s="14">
        <f>CU61*0.09</f>
        <v/>
      </c>
      <c r="CX61" s="11" t="n"/>
      <c r="CY61" s="11" t="n">
        <v>1792.279</v>
      </c>
      <c r="CZ61" s="3" t="n"/>
      <c r="DA61" s="3" t="n"/>
      <c r="DB61" s="14">
        <f>CZ61*$B$1</f>
        <v/>
      </c>
      <c r="DC61" s="14">
        <f>DA61*$B$1</f>
        <v/>
      </c>
      <c r="DD61" s="57" t="n"/>
      <c r="DE61" s="57" t="n"/>
      <c r="DF61" s="11">
        <f>DD61*0.09</f>
        <v/>
      </c>
      <c r="DG61" s="14">
        <f>DE61*0.09</f>
        <v/>
      </c>
      <c r="DI61" s="11" t="n">
        <v>1792.279</v>
      </c>
      <c r="DJ61" s="3" t="n"/>
      <c r="DK61" s="3" t="n"/>
      <c r="DL61" s="14">
        <f>DJ61*$B$1</f>
        <v/>
      </c>
      <c r="DM61" s="14">
        <f>DK61*$B$1</f>
        <v/>
      </c>
      <c r="DN61" s="57" t="n"/>
      <c r="DO61" s="57" t="n"/>
      <c r="DP61" s="11">
        <f>DN61*0.09</f>
        <v/>
      </c>
      <c r="DQ61" s="14">
        <f>DO61*0.09</f>
        <v/>
      </c>
      <c r="DR61" s="10" t="n"/>
      <c r="EW61" s="13" t="n"/>
      <c r="EX61" s="13" t="n"/>
      <c r="EY61" s="13" t="n"/>
      <c r="EZ61" s="13" t="n"/>
      <c r="FA61" s="13" t="n"/>
      <c r="FB61" s="13" t="n"/>
      <c r="FC61" s="13" t="n"/>
      <c r="FD61" s="13" t="n"/>
      <c r="FE61" s="13" t="n"/>
      <c r="FF61" s="13" t="n"/>
    </row>
    <row r="62" spans="1:162">
      <c r="A62" s="11">
        <f>IF(MOD(ROW(A63),2)=1,0,1)</f>
        <v/>
      </c>
      <c r="B62" s="11" t="n"/>
      <c r="C62" s="11" t="n">
        <v>1577.524</v>
      </c>
      <c r="D62" s="3" t="n"/>
      <c r="E62" s="3" t="n"/>
      <c r="F62" s="14">
        <f>D62*$B$1</f>
        <v/>
      </c>
      <c r="G62" s="14">
        <f>E62*$B$1</f>
        <v/>
      </c>
      <c r="H62" s="1" t="n"/>
      <c r="I62" s="1" t="n"/>
      <c r="J62" s="11">
        <f>H62*0.09</f>
        <v/>
      </c>
      <c r="K62" s="14">
        <f>I62*0.09</f>
        <v/>
      </c>
      <c r="L62" s="11" t="n"/>
      <c r="M62" s="11" t="n">
        <v>1577.524</v>
      </c>
      <c r="N62" s="3" t="n"/>
      <c r="O62" s="3" t="n"/>
      <c r="P62" s="14">
        <f>N62*$B$1</f>
        <v/>
      </c>
      <c r="Q62" s="14">
        <f>O62*$B$1</f>
        <v/>
      </c>
      <c r="R62" s="1" t="n"/>
      <c r="S62" s="1" t="n"/>
      <c r="T62" s="11">
        <f>R62*0.09</f>
        <v/>
      </c>
      <c r="U62" s="14">
        <f>S62*0.09</f>
        <v/>
      </c>
      <c r="V62" s="14" t="n"/>
      <c r="W62" s="11" t="n">
        <v>1577.524</v>
      </c>
      <c r="X62" s="3" t="n"/>
      <c r="Y62" s="3" t="n"/>
      <c r="Z62" s="14">
        <f>X62*$B$1</f>
        <v/>
      </c>
      <c r="AA62" s="14">
        <f>Y62*$B$1</f>
        <v/>
      </c>
      <c r="AB62" s="1" t="n"/>
      <c r="AC62" s="1" t="n"/>
      <c r="AD62" s="11">
        <f>AB62*0.09</f>
        <v/>
      </c>
      <c r="AE62" s="14">
        <f>AC62*0.09</f>
        <v/>
      </c>
      <c r="AF62" s="11" t="n"/>
      <c r="AG62" s="11" t="n">
        <v>1577.524</v>
      </c>
      <c r="AH62" s="3" t="n"/>
      <c r="AI62" s="3" t="n"/>
      <c r="AJ62" s="14">
        <f>AH62*$B$1</f>
        <v/>
      </c>
      <c r="AK62" s="14">
        <f>AI62*$B$1</f>
        <v/>
      </c>
      <c r="AL62" s="57" t="n"/>
      <c r="AM62" s="57" t="n"/>
      <c r="AN62" s="11">
        <f>AL62*0.09</f>
        <v/>
      </c>
      <c r="AO62" s="14">
        <f>AM62*0.09</f>
        <v/>
      </c>
      <c r="AP62" s="11" t="n"/>
      <c r="AQ62" s="11" t="n">
        <v>1577.524</v>
      </c>
      <c r="AR62" s="3" t="n"/>
      <c r="AS62" s="3" t="n"/>
      <c r="AT62" s="14">
        <f>AR62*$B$1</f>
        <v/>
      </c>
      <c r="AU62" s="14">
        <f>AS62*$B$1</f>
        <v/>
      </c>
      <c r="AV62" s="57" t="n"/>
      <c r="AW62" s="57" t="n"/>
      <c r="AX62" s="14">
        <f>AV62*0.09</f>
        <v/>
      </c>
      <c r="AY62" s="14">
        <f>AW62*0.09</f>
        <v/>
      </c>
      <c r="AZ62" s="11" t="n"/>
      <c r="BA62" s="11" t="n">
        <v>1577.524</v>
      </c>
      <c r="BB62" s="3" t="n"/>
      <c r="BC62" s="3" t="n"/>
      <c r="BD62" s="14">
        <f>BB62*$B$1</f>
        <v/>
      </c>
      <c r="BE62" s="14">
        <f>BC62*$B$1</f>
        <v/>
      </c>
      <c r="BF62" s="57" t="n"/>
      <c r="BG62" s="57" t="n"/>
      <c r="BH62" s="11">
        <f>BF62*0.09</f>
        <v/>
      </c>
      <c r="BI62" s="14">
        <f>BG62*0.09</f>
        <v/>
      </c>
      <c r="BJ62" s="11" t="n"/>
      <c r="BK62" s="11" t="n">
        <v>1577.524</v>
      </c>
      <c r="BL62" s="3" t="n"/>
      <c r="BM62" s="3" t="n"/>
      <c r="BN62" s="14">
        <f>BL62*$B$1</f>
        <v/>
      </c>
      <c r="BO62" s="14">
        <f>BM62*$B$1</f>
        <v/>
      </c>
      <c r="BP62" s="57" t="n"/>
      <c r="BQ62" s="57" t="n"/>
      <c r="BR62" s="11">
        <f>BP62*0.09</f>
        <v/>
      </c>
      <c r="BS62" s="14">
        <f>BQ62*0.09</f>
        <v/>
      </c>
      <c r="BT62" s="11" t="n"/>
      <c r="BU62" s="11" t="n">
        <v>1577.524</v>
      </c>
      <c r="BV62" s="3" t="n"/>
      <c r="BW62" s="3" t="n"/>
      <c r="BX62" s="14">
        <f>BV62*$B$1</f>
        <v/>
      </c>
      <c r="BY62" s="14">
        <f>BW62*$B$1</f>
        <v/>
      </c>
      <c r="BZ62" s="57" t="n"/>
      <c r="CA62" s="57" t="n"/>
      <c r="CB62" s="11">
        <f>BZ62*0.09</f>
        <v/>
      </c>
      <c r="CC62" s="14">
        <f>CA62*0.09</f>
        <v/>
      </c>
      <c r="CE62" s="11" t="n">
        <v>1577.524</v>
      </c>
      <c r="CF62" s="3" t="n"/>
      <c r="CG62" s="3" t="n"/>
      <c r="CH62" s="14">
        <f>CF62*$B$1</f>
        <v/>
      </c>
      <c r="CI62" s="14">
        <f>CG62*$B$1</f>
        <v/>
      </c>
      <c r="CJ62" s="57" t="n"/>
      <c r="CK62" s="57" t="n"/>
      <c r="CL62" s="11">
        <f>CJ62*0.09</f>
        <v/>
      </c>
      <c r="CM62" s="14">
        <f>CK62*0.09</f>
        <v/>
      </c>
      <c r="CO62" s="11" t="n">
        <v>1577.524</v>
      </c>
      <c r="CP62" s="3" t="n"/>
      <c r="CQ62" s="3" t="n"/>
      <c r="CR62" s="14">
        <f>CP62*$B$1</f>
        <v/>
      </c>
      <c r="CS62" s="14">
        <f>CQ62*$B$1</f>
        <v/>
      </c>
      <c r="CT62" s="57" t="n"/>
      <c r="CU62" s="57" t="n"/>
      <c r="CV62" s="11">
        <f>CT62*0.09</f>
        <v/>
      </c>
      <c r="CW62" s="14">
        <f>CU62*0.09</f>
        <v/>
      </c>
      <c r="CX62" s="11" t="n"/>
      <c r="CY62" s="11" t="n">
        <v>1577.524</v>
      </c>
      <c r="CZ62" s="3" t="n"/>
      <c r="DA62" s="3" t="n"/>
      <c r="DB62" s="14">
        <f>CZ62*$B$1</f>
        <v/>
      </c>
      <c r="DC62" s="14">
        <f>DA62*$B$1</f>
        <v/>
      </c>
      <c r="DD62" s="57" t="n"/>
      <c r="DE62" s="57" t="n"/>
      <c r="DF62" s="11">
        <f>DD62*0.09</f>
        <v/>
      </c>
      <c r="DG62" s="14">
        <f>DE62*0.09</f>
        <v/>
      </c>
      <c r="DI62" s="11" t="n">
        <v>1577.524</v>
      </c>
      <c r="DJ62" s="3" t="n"/>
      <c r="DK62" s="3" t="n"/>
      <c r="DL62" s="14">
        <f>DJ62*$B$1</f>
        <v/>
      </c>
      <c r="DM62" s="14">
        <f>DK62*$B$1</f>
        <v/>
      </c>
      <c r="DN62" s="57" t="n"/>
      <c r="DO62" s="57" t="n"/>
      <c r="DP62" s="11">
        <f>DN62*0.09</f>
        <v/>
      </c>
      <c r="DQ62" s="14">
        <f>DO62*0.09</f>
        <v/>
      </c>
      <c r="DR62" s="10" t="n"/>
      <c r="EW62" s="13" t="n"/>
      <c r="EX62" s="13" t="n"/>
      <c r="EY62" s="13" t="n"/>
      <c r="EZ62" s="13" t="n"/>
      <c r="FA62" s="13" t="n"/>
      <c r="FB62" s="13" t="n"/>
      <c r="FC62" s="13" t="n"/>
      <c r="FD62" s="13" t="n"/>
      <c r="FE62" s="13" t="n"/>
      <c r="FF62" s="13" t="n"/>
    </row>
    <row customHeight="1" ht="16.5" r="63" spans="1:162">
      <c r="A63" s="11">
        <f>IF(MOD(ROW(A64),2)=1,0,1)</f>
        <v/>
      </c>
      <c r="B63" s="11" t="n"/>
      <c r="C63" s="11" t="n">
        <v>1424.632</v>
      </c>
      <c r="D63" s="3" t="n"/>
      <c r="E63" s="3" t="n"/>
      <c r="F63" s="14">
        <f>D63*$B$1</f>
        <v/>
      </c>
      <c r="G63" s="14">
        <f>E63*$B$1</f>
        <v/>
      </c>
      <c r="H63" s="1" t="n"/>
      <c r="I63" s="1" t="n"/>
      <c r="J63" s="11">
        <f>H63*0.09</f>
        <v/>
      </c>
      <c r="K63" s="14">
        <f>I63*0.09</f>
        <v/>
      </c>
      <c r="L63" s="11" t="n"/>
      <c r="M63" s="11" t="n">
        <v>1424.632</v>
      </c>
      <c r="N63" s="3" t="n"/>
      <c r="O63" s="3" t="n"/>
      <c r="P63" s="14">
        <f>N63*$B$1</f>
        <v/>
      </c>
      <c r="Q63" s="14">
        <f>O63*$B$1</f>
        <v/>
      </c>
      <c r="R63" s="1" t="n"/>
      <c r="S63" s="1" t="n"/>
      <c r="T63" s="11">
        <f>R63*0.09</f>
        <v/>
      </c>
      <c r="U63" s="14">
        <f>S63*0.09</f>
        <v/>
      </c>
      <c r="V63" s="14" t="n"/>
      <c r="W63" s="11" t="n">
        <v>1424.632</v>
      </c>
      <c r="X63" s="3" t="n"/>
      <c r="Y63" s="3" t="n"/>
      <c r="Z63" s="14">
        <f>X63*$B$1</f>
        <v/>
      </c>
      <c r="AA63" s="14">
        <f>Y63*$B$1</f>
        <v/>
      </c>
      <c r="AB63" s="1" t="n"/>
      <c r="AC63" s="1" t="n"/>
      <c r="AD63" s="11">
        <f>AB63*0.09</f>
        <v/>
      </c>
      <c r="AE63" s="14">
        <f>AC63*0.09</f>
        <v/>
      </c>
      <c r="AF63" s="11" t="n"/>
      <c r="AG63" s="11" t="n">
        <v>1424.632</v>
      </c>
      <c r="AH63" s="3" t="n"/>
      <c r="AI63" s="3" t="n"/>
      <c r="AJ63" s="14">
        <f>AH63*$B$1</f>
        <v/>
      </c>
      <c r="AK63" s="14">
        <f>AI63*$B$1</f>
        <v/>
      </c>
      <c r="AL63" s="57" t="n"/>
      <c r="AM63" s="57" t="n"/>
      <c r="AN63" s="11">
        <f>AL63*0.09</f>
        <v/>
      </c>
      <c r="AO63" s="14">
        <f>AM63*0.09</f>
        <v/>
      </c>
      <c r="AP63" s="11" t="n"/>
      <c r="AQ63" s="11" t="n">
        <v>1424.632</v>
      </c>
      <c r="AR63" s="3" t="n"/>
      <c r="AS63" s="3" t="n"/>
      <c r="AT63" s="14">
        <f>AR63*$B$1</f>
        <v/>
      </c>
      <c r="AU63" s="14">
        <f>AS63*$B$1</f>
        <v/>
      </c>
      <c r="AV63" s="57" t="n"/>
      <c r="AW63" s="57" t="n"/>
      <c r="AX63" s="14">
        <f>AV63*0.09</f>
        <v/>
      </c>
      <c r="AY63" s="14">
        <f>AW63*0.09</f>
        <v/>
      </c>
      <c r="AZ63" s="11" t="n"/>
      <c r="BA63" s="11" t="n">
        <v>1424.632</v>
      </c>
      <c r="BB63" s="3" t="n"/>
      <c r="BC63" s="3" t="n"/>
      <c r="BD63" s="14">
        <f>BB63*$B$1</f>
        <v/>
      </c>
      <c r="BE63" s="14">
        <f>BC63*$B$1</f>
        <v/>
      </c>
      <c r="BF63" s="57" t="n"/>
      <c r="BG63" s="57" t="n"/>
      <c r="BH63" s="11">
        <f>BF63*0.09</f>
        <v/>
      </c>
      <c r="BI63" s="14">
        <f>BG63*0.09</f>
        <v/>
      </c>
      <c r="BJ63" s="11" t="n"/>
      <c r="BK63" s="11" t="n">
        <v>1424.632</v>
      </c>
      <c r="BL63" s="3" t="n"/>
      <c r="BM63" s="3" t="n"/>
      <c r="BN63" s="14">
        <f>BL63*$B$1</f>
        <v/>
      </c>
      <c r="BO63" s="14">
        <f>BM63*$B$1</f>
        <v/>
      </c>
      <c r="BP63" s="57" t="n"/>
      <c r="BQ63" s="57" t="n"/>
      <c r="BR63" s="11">
        <f>BP63*0.09</f>
        <v/>
      </c>
      <c r="BS63" s="14">
        <f>BQ63*0.09</f>
        <v/>
      </c>
      <c r="BT63" s="11" t="n"/>
      <c r="BU63" s="11" t="n">
        <v>1424.632</v>
      </c>
      <c r="BV63" s="3" t="n"/>
      <c r="BW63" s="3" t="n"/>
      <c r="BX63" s="14">
        <f>BV63*$B$1</f>
        <v/>
      </c>
      <c r="BY63" s="14">
        <f>BW63*$B$1</f>
        <v/>
      </c>
      <c r="BZ63" s="57" t="n"/>
      <c r="CA63" s="57" t="n"/>
      <c r="CB63" s="11">
        <f>BZ63*0.09</f>
        <v/>
      </c>
      <c r="CC63" s="14">
        <f>CA63*0.09</f>
        <v/>
      </c>
      <c r="CE63" s="11" t="n">
        <v>1424.632</v>
      </c>
      <c r="CF63" s="3" t="n"/>
      <c r="CG63" s="3" t="n"/>
      <c r="CH63" s="14">
        <f>CF63*$B$1</f>
        <v/>
      </c>
      <c r="CI63" s="14">
        <f>CG63*$B$1</f>
        <v/>
      </c>
      <c r="CJ63" s="57" t="n"/>
      <c r="CK63" s="57" t="n"/>
      <c r="CL63" s="11">
        <f>CJ63*0.09</f>
        <v/>
      </c>
      <c r="CM63" s="14">
        <f>CK63*0.09</f>
        <v/>
      </c>
      <c r="CO63" s="11" t="n">
        <v>1424.632</v>
      </c>
      <c r="CP63" s="3" t="n"/>
      <c r="CQ63" s="3" t="n"/>
      <c r="CR63" s="14">
        <f>CP63*$B$1</f>
        <v/>
      </c>
      <c r="CS63" s="14">
        <f>CQ63*$B$1</f>
        <v/>
      </c>
      <c r="CT63" s="57" t="n"/>
      <c r="CU63" s="57" t="n"/>
      <c r="CV63" s="11">
        <f>CT63*0.09</f>
        <v/>
      </c>
      <c r="CW63" s="14">
        <f>CU63*0.09</f>
        <v/>
      </c>
      <c r="CX63" s="11" t="n"/>
      <c r="CY63" s="11" t="n">
        <v>1424.632</v>
      </c>
      <c r="CZ63" s="3" t="n"/>
      <c r="DA63" s="3" t="n"/>
      <c r="DB63" s="14">
        <f>CZ63*$B$1</f>
        <v/>
      </c>
      <c r="DC63" s="14">
        <f>DA63*$B$1</f>
        <v/>
      </c>
      <c r="DD63" s="57" t="n"/>
      <c r="DE63" s="57" t="n"/>
      <c r="DF63" s="11">
        <f>DD63*0.09</f>
        <v/>
      </c>
      <c r="DG63" s="14">
        <f>DE63*0.09</f>
        <v/>
      </c>
      <c r="DI63" s="11" t="n">
        <v>1424.632</v>
      </c>
      <c r="DJ63" s="3" t="n"/>
      <c r="DK63" s="3" t="n"/>
      <c r="DL63" s="14">
        <f>DJ63*$B$1</f>
        <v/>
      </c>
      <c r="DM63" s="14">
        <f>DK63*$B$1</f>
        <v/>
      </c>
      <c r="DN63" s="57" t="n"/>
      <c r="DO63" s="57" t="n"/>
      <c r="DP63" s="11">
        <f>DN63*0.09</f>
        <v/>
      </c>
      <c r="DQ63" s="14">
        <f>DO63*0.09</f>
        <v/>
      </c>
      <c r="DR63" s="10" t="n"/>
      <c r="EW63" s="13" t="n"/>
      <c r="EX63" s="13" t="n"/>
      <c r="EY63" s="13" t="n"/>
      <c r="EZ63" s="13" t="n"/>
      <c r="FA63" s="13" t="n"/>
      <c r="FB63" s="13" t="n"/>
      <c r="FC63" s="13" t="n"/>
      <c r="FD63" s="13" t="n"/>
      <c r="FE63" s="13" t="n"/>
      <c r="FF63" s="13" t="n"/>
    </row>
    <row r="64" spans="1:162">
      <c r="A64" s="11">
        <f>IF(MOD(ROW(A65),2)=1,0,1)</f>
        <v/>
      </c>
      <c r="B64" s="11" t="n"/>
      <c r="C64" s="11" t="n">
        <v>1265.625</v>
      </c>
      <c r="D64" s="3" t="n"/>
      <c r="E64" s="3" t="n"/>
      <c r="F64" s="14">
        <f>D64*$B$1</f>
        <v/>
      </c>
      <c r="G64" s="14">
        <f>E64*$B$1</f>
        <v/>
      </c>
      <c r="H64" s="1" t="n"/>
      <c r="I64" s="1" t="n"/>
      <c r="J64" s="11">
        <f>H64*0.09</f>
        <v/>
      </c>
      <c r="K64" s="14">
        <f>I64*0.09</f>
        <v/>
      </c>
      <c r="L64" s="11" t="n"/>
      <c r="M64" s="11" t="n">
        <v>1265.625</v>
      </c>
      <c r="N64" s="3" t="n"/>
      <c r="O64" s="3" t="n"/>
      <c r="P64" s="14">
        <f>N64*$B$1</f>
        <v/>
      </c>
      <c r="Q64" s="14">
        <f>O64*$B$1</f>
        <v/>
      </c>
      <c r="R64" s="1" t="n"/>
      <c r="S64" s="1" t="n"/>
      <c r="T64" s="11">
        <f>R64*0.09</f>
        <v/>
      </c>
      <c r="U64" s="14">
        <f>S64*0.09</f>
        <v/>
      </c>
      <c r="V64" s="14" t="n"/>
      <c r="W64" s="11" t="n">
        <v>1265.625</v>
      </c>
      <c r="X64" s="3" t="n"/>
      <c r="Y64" s="3" t="n"/>
      <c r="Z64" s="14">
        <f>X64*$B$1</f>
        <v/>
      </c>
      <c r="AA64" s="14">
        <f>Y64*$B$1</f>
        <v/>
      </c>
      <c r="AB64" s="1" t="n"/>
      <c r="AC64" s="1" t="n"/>
      <c r="AD64" s="11">
        <f>AB64*0.09</f>
        <v/>
      </c>
      <c r="AE64" s="14">
        <f>AC64*0.09</f>
        <v/>
      </c>
      <c r="AF64" s="11" t="n"/>
      <c r="AG64" s="11" t="n">
        <v>1265.625</v>
      </c>
      <c r="AH64" s="3" t="n"/>
      <c r="AI64" s="3" t="n"/>
      <c r="AJ64" s="14">
        <f>AH64*$B$1</f>
        <v/>
      </c>
      <c r="AK64" s="14">
        <f>AI64*$B$1</f>
        <v/>
      </c>
      <c r="AL64" s="57" t="n"/>
      <c r="AM64" s="57" t="n"/>
      <c r="AN64" s="11">
        <f>AL64*0.09</f>
        <v/>
      </c>
      <c r="AO64" s="14">
        <f>AM64*0.09</f>
        <v/>
      </c>
      <c r="AP64" s="11" t="n"/>
      <c r="AQ64" s="11" t="n">
        <v>1265.625</v>
      </c>
      <c r="AR64" s="3" t="n"/>
      <c r="AS64" s="3" t="n"/>
      <c r="AT64" s="14">
        <f>AR64*$B$1</f>
        <v/>
      </c>
      <c r="AU64" s="14">
        <f>AS64*$B$1</f>
        <v/>
      </c>
      <c r="AV64" s="57" t="n"/>
      <c r="AW64" s="57" t="n"/>
      <c r="AX64" s="14">
        <f>AV64*0.09</f>
        <v/>
      </c>
      <c r="AY64" s="14">
        <f>AW64*0.09</f>
        <v/>
      </c>
      <c r="AZ64" s="11" t="n"/>
      <c r="BA64" s="11" t="n">
        <v>1265.625</v>
      </c>
      <c r="BB64" s="3" t="n"/>
      <c r="BC64" s="3" t="n"/>
      <c r="BD64" s="14">
        <f>BB64*$B$1</f>
        <v/>
      </c>
      <c r="BE64" s="14">
        <f>BC64*$B$1</f>
        <v/>
      </c>
      <c r="BF64" s="57" t="n"/>
      <c r="BG64" s="57" t="n"/>
      <c r="BH64" s="11">
        <f>BF64*0.09</f>
        <v/>
      </c>
      <c r="BI64" s="14">
        <f>BG64*0.09</f>
        <v/>
      </c>
      <c r="BJ64" s="11" t="n"/>
      <c r="BK64" s="11" t="n">
        <v>1265.625</v>
      </c>
      <c r="BL64" s="3" t="n"/>
      <c r="BM64" s="3" t="n"/>
      <c r="BN64" s="14">
        <f>BL64*$B$1</f>
        <v/>
      </c>
      <c r="BO64" s="14">
        <f>BM64*$B$1</f>
        <v/>
      </c>
      <c r="BP64" s="57" t="n"/>
      <c r="BQ64" s="57" t="n"/>
      <c r="BR64" s="11">
        <f>BP64*0.09</f>
        <v/>
      </c>
      <c r="BS64" s="14">
        <f>BQ64*0.09</f>
        <v/>
      </c>
      <c r="BT64" s="11" t="n"/>
      <c r="BU64" s="11" t="n">
        <v>1265.625</v>
      </c>
      <c r="BV64" s="3" t="n"/>
      <c r="BW64" s="3" t="n"/>
      <c r="BX64" s="14">
        <f>BV64*$B$1</f>
        <v/>
      </c>
      <c r="BY64" s="14">
        <f>BW64*$B$1</f>
        <v/>
      </c>
      <c r="BZ64" s="57" t="n"/>
      <c r="CA64" s="57" t="n"/>
      <c r="CB64" s="11">
        <f>BZ64*0.09</f>
        <v/>
      </c>
      <c r="CC64" s="14">
        <f>CA64*0.09</f>
        <v/>
      </c>
      <c r="CE64" s="11" t="n">
        <v>1265.625</v>
      </c>
      <c r="CF64" s="3" t="n"/>
      <c r="CG64" s="3" t="n"/>
      <c r="CH64" s="14">
        <f>CF64*$B$1</f>
        <v/>
      </c>
      <c r="CI64" s="14">
        <f>CG64*$B$1</f>
        <v/>
      </c>
      <c r="CJ64" s="57" t="n"/>
      <c r="CK64" s="57" t="n"/>
      <c r="CL64" s="11">
        <f>CJ64*0.09</f>
        <v/>
      </c>
      <c r="CM64" s="14">
        <f>CK64*0.09</f>
        <v/>
      </c>
      <c r="CO64" s="11" t="n">
        <v>1265.625</v>
      </c>
      <c r="CP64" s="3" t="n"/>
      <c r="CQ64" s="3" t="n"/>
      <c r="CR64" s="14">
        <f>CP64*$B$1</f>
        <v/>
      </c>
      <c r="CS64" s="14">
        <f>CQ64*$B$1</f>
        <v/>
      </c>
      <c r="CT64" s="57" t="n"/>
      <c r="CU64" s="57" t="n"/>
      <c r="CV64" s="11">
        <f>CT64*0.09</f>
        <v/>
      </c>
      <c r="CW64" s="14">
        <f>CU64*0.09</f>
        <v/>
      </c>
      <c r="CX64" s="11" t="n"/>
      <c r="CY64" s="11" t="n">
        <v>1265.625</v>
      </c>
      <c r="CZ64" s="3" t="n"/>
      <c r="DA64" s="3" t="n"/>
      <c r="DB64" s="14">
        <f>CZ64*$B$1</f>
        <v/>
      </c>
      <c r="DC64" s="14">
        <f>DA64*$B$1</f>
        <v/>
      </c>
      <c r="DD64" s="57" t="n"/>
      <c r="DE64" s="57" t="n"/>
      <c r="DF64" s="11">
        <f>DD64*0.09</f>
        <v/>
      </c>
      <c r="DG64" s="14">
        <f>DE64*0.09</f>
        <v/>
      </c>
      <c r="DI64" s="11" t="n">
        <v>1265.625</v>
      </c>
      <c r="DJ64" s="3" t="n"/>
      <c r="DK64" s="3" t="n"/>
      <c r="DL64" s="14">
        <f>DJ64*$B$1</f>
        <v/>
      </c>
      <c r="DM64" s="14">
        <f>DK64*$B$1</f>
        <v/>
      </c>
      <c r="DN64" s="57" t="n"/>
      <c r="DO64" s="57" t="n"/>
      <c r="DP64" s="11">
        <f>DN64*0.09</f>
        <v/>
      </c>
      <c r="DQ64" s="14">
        <f>DO64*0.09</f>
        <v/>
      </c>
      <c r="DR64" s="10" t="n"/>
      <c r="EW64" s="13" t="n"/>
      <c r="EX64" s="13" t="n"/>
      <c r="EY64" s="13" t="n"/>
      <c r="EZ64" s="13" t="n"/>
      <c r="FA64" s="13" t="n"/>
      <c r="FB64" s="13" t="n"/>
      <c r="FC64" s="13" t="n"/>
      <c r="FD64" s="13" t="n"/>
      <c r="FE64" s="13" t="n"/>
      <c r="FF64" s="13" t="n"/>
    </row>
    <row customHeight="1" ht="16.5" r="65" spans="1:162">
      <c r="A65" s="11">
        <f>IF(MOD(ROW(A66),2)=1,0,1)</f>
        <v/>
      </c>
      <c r="B65" s="11" t="n"/>
      <c r="C65" s="11" t="n">
        <v>1126.803</v>
      </c>
      <c r="D65" s="3" t="n"/>
      <c r="E65" s="3" t="n"/>
      <c r="F65" s="14">
        <f>D65*$B$1</f>
        <v/>
      </c>
      <c r="G65" s="14">
        <f>E65*$B$1</f>
        <v/>
      </c>
      <c r="H65" s="1" t="n"/>
      <c r="I65" s="1" t="n"/>
      <c r="J65" s="11">
        <f>H65*0.09</f>
        <v/>
      </c>
      <c r="K65" s="14">
        <f>I65*0.09</f>
        <v/>
      </c>
      <c r="L65" s="11" t="n"/>
      <c r="M65" s="11" t="n">
        <v>1126.803</v>
      </c>
      <c r="N65" s="3" t="n"/>
      <c r="O65" s="3" t="n"/>
      <c r="P65" s="14">
        <f>N65*$B$1</f>
        <v/>
      </c>
      <c r="Q65" s="14">
        <f>O65*$B$1</f>
        <v/>
      </c>
      <c r="R65" s="1" t="n"/>
      <c r="S65" s="1" t="n"/>
      <c r="T65" s="11">
        <f>R65*0.09</f>
        <v/>
      </c>
      <c r="U65" s="14">
        <f>S65*0.09</f>
        <v/>
      </c>
      <c r="V65" s="14" t="n"/>
      <c r="W65" s="11" t="n">
        <v>1126.803</v>
      </c>
      <c r="X65" s="3" t="n"/>
      <c r="Y65" s="3" t="n"/>
      <c r="Z65" s="14">
        <f>X65*$B$1</f>
        <v/>
      </c>
      <c r="AA65" s="14">
        <f>Y65*$B$1</f>
        <v/>
      </c>
      <c r="AB65" s="1" t="n"/>
      <c r="AC65" s="1" t="n"/>
      <c r="AD65" s="11">
        <f>AB65*0.09</f>
        <v/>
      </c>
      <c r="AE65" s="14">
        <f>AC65*0.09</f>
        <v/>
      </c>
      <c r="AF65" s="11" t="n"/>
      <c r="AG65" s="11" t="n">
        <v>1126.803</v>
      </c>
      <c r="AH65" s="3" t="n"/>
      <c r="AI65" s="3" t="n"/>
      <c r="AJ65" s="14">
        <f>AH65*$B$1</f>
        <v/>
      </c>
      <c r="AK65" s="14">
        <f>AI65*$B$1</f>
        <v/>
      </c>
      <c r="AL65" s="57" t="n"/>
      <c r="AM65" s="57" t="n"/>
      <c r="AN65" s="11">
        <f>AL65*0.09</f>
        <v/>
      </c>
      <c r="AO65" s="14">
        <f>AM65*0.09</f>
        <v/>
      </c>
      <c r="AP65" s="11" t="n"/>
      <c r="AQ65" s="11" t="n">
        <v>1126.803</v>
      </c>
      <c r="AR65" s="3" t="n"/>
      <c r="AS65" s="3" t="n"/>
      <c r="AT65" s="14">
        <f>AR65*$B$1</f>
        <v/>
      </c>
      <c r="AU65" s="14">
        <f>AS65*$B$1</f>
        <v/>
      </c>
      <c r="AV65" s="57" t="n"/>
      <c r="AW65" s="57" t="n"/>
      <c r="AX65" s="14">
        <f>AV65*0.09</f>
        <v/>
      </c>
      <c r="AY65" s="14">
        <f>AW65*0.09</f>
        <v/>
      </c>
      <c r="AZ65" s="11" t="n"/>
      <c r="BA65" s="11" t="n">
        <v>1126.803</v>
      </c>
      <c r="BB65" s="3" t="n"/>
      <c r="BC65" s="3" t="n"/>
      <c r="BD65" s="14">
        <f>BB65*$B$1</f>
        <v/>
      </c>
      <c r="BE65" s="14">
        <f>BC65*$B$1</f>
        <v/>
      </c>
      <c r="BF65" s="57" t="n"/>
      <c r="BG65" s="57" t="n"/>
      <c r="BH65" s="11">
        <f>BF65*0.09</f>
        <v/>
      </c>
      <c r="BI65" s="14">
        <f>BG65*0.09</f>
        <v/>
      </c>
      <c r="BJ65" s="11" t="n"/>
      <c r="BK65" s="11" t="n">
        <v>1126.803</v>
      </c>
      <c r="BL65" s="3" t="n"/>
      <c r="BM65" s="3" t="n"/>
      <c r="BN65" s="14">
        <f>BL65*$B$1</f>
        <v/>
      </c>
      <c r="BO65" s="14">
        <f>BM65*$B$1</f>
        <v/>
      </c>
      <c r="BP65" s="57" t="n"/>
      <c r="BQ65" s="57" t="n"/>
      <c r="BR65" s="11">
        <f>BP65*0.09</f>
        <v/>
      </c>
      <c r="BS65" s="14">
        <f>BQ65*0.09</f>
        <v/>
      </c>
      <c r="BT65" s="11" t="n"/>
      <c r="BU65" s="11" t="n">
        <v>1126.803</v>
      </c>
      <c r="BV65" s="3" t="n"/>
      <c r="BW65" s="3" t="n"/>
      <c r="BX65" s="14">
        <f>BV65*$B$1</f>
        <v/>
      </c>
      <c r="BY65" s="14">
        <f>BW65*$B$1</f>
        <v/>
      </c>
      <c r="BZ65" s="57" t="n"/>
      <c r="CA65" s="57" t="n"/>
      <c r="CB65" s="11">
        <f>BZ65*0.09</f>
        <v/>
      </c>
      <c r="CC65" s="14">
        <f>CA65*0.09</f>
        <v/>
      </c>
      <c r="CE65" s="11" t="n">
        <v>1126.803</v>
      </c>
      <c r="CF65" s="3" t="n"/>
      <c r="CG65" s="3" t="n"/>
      <c r="CH65" s="14">
        <f>CF65*$B$1</f>
        <v/>
      </c>
      <c r="CI65" s="14">
        <f>CG65*$B$1</f>
        <v/>
      </c>
      <c r="CJ65" s="57" t="n"/>
      <c r="CK65" s="57" t="n"/>
      <c r="CL65" s="11">
        <f>CJ65*0.09</f>
        <v/>
      </c>
      <c r="CM65" s="14">
        <f>CK65*0.09</f>
        <v/>
      </c>
      <c r="CO65" s="11" t="n">
        <v>1126.803</v>
      </c>
      <c r="CP65" s="3" t="n"/>
      <c r="CQ65" s="3" t="n"/>
      <c r="CR65" s="14">
        <f>CP65*$B$1</f>
        <v/>
      </c>
      <c r="CS65" s="14">
        <f>CQ65*$B$1</f>
        <v/>
      </c>
      <c r="CT65" s="57" t="n"/>
      <c r="CU65" s="57" t="n"/>
      <c r="CV65" s="11">
        <f>CT65*0.09</f>
        <v/>
      </c>
      <c r="CW65" s="14">
        <f>CU65*0.09</f>
        <v/>
      </c>
      <c r="CX65" s="11" t="n"/>
      <c r="CY65" s="11" t="n">
        <v>1126.803</v>
      </c>
      <c r="CZ65" s="3" t="n"/>
      <c r="DA65" s="3" t="n"/>
      <c r="DB65" s="14">
        <f>CZ65*$B$1</f>
        <v/>
      </c>
      <c r="DC65" s="14">
        <f>DA65*$B$1</f>
        <v/>
      </c>
      <c r="DD65" s="57" t="n"/>
      <c r="DE65" s="57" t="n"/>
      <c r="DF65" s="11">
        <f>DD65*0.09</f>
        <v/>
      </c>
      <c r="DG65" s="14">
        <f>DE65*0.09</f>
        <v/>
      </c>
      <c r="DI65" s="11" t="n">
        <v>1126.803</v>
      </c>
      <c r="DJ65" s="3" t="n"/>
      <c r="DK65" s="3" t="n"/>
      <c r="DL65" s="14">
        <f>DJ65*$B$1</f>
        <v/>
      </c>
      <c r="DM65" s="14">
        <f>DK65*$B$1</f>
        <v/>
      </c>
      <c r="DN65" s="57" t="n"/>
      <c r="DO65" s="57" t="n"/>
      <c r="DP65" s="11">
        <f>DN65*0.09</f>
        <v/>
      </c>
      <c r="DQ65" s="14">
        <f>DO65*0.09</f>
        <v/>
      </c>
      <c r="DR65" s="10" t="n"/>
      <c r="EW65" s="13" t="n"/>
      <c r="EX65" s="13" t="n"/>
      <c r="EY65" s="13" t="n"/>
      <c r="EZ65" s="13" t="n"/>
      <c r="FA65" s="13" t="n"/>
      <c r="FB65" s="13" t="n"/>
      <c r="FC65" s="13" t="n"/>
      <c r="FD65" s="13" t="n"/>
      <c r="FE65" s="13" t="n"/>
      <c r="FF65" s="13" t="n"/>
    </row>
    <row r="66" spans="1:162">
      <c r="A66" s="11">
        <f>IF(MOD(ROW(A67),2)=1,0,1)</f>
        <v/>
      </c>
      <c r="B66" s="11" t="n"/>
      <c r="C66" s="11" t="n">
        <v>998.264</v>
      </c>
      <c r="D66" s="3" t="n"/>
      <c r="E66" s="3" t="n"/>
      <c r="F66" s="14">
        <f>D66*$B$1</f>
        <v/>
      </c>
      <c r="G66" s="14">
        <f>E66*$B$1</f>
        <v/>
      </c>
      <c r="H66" s="1" t="n"/>
      <c r="I66" s="1" t="n"/>
      <c r="J66" s="11">
        <f>H66*0.09</f>
        <v/>
      </c>
      <c r="K66" s="14">
        <f>I66*0.09</f>
        <v/>
      </c>
      <c r="L66" s="11" t="n"/>
      <c r="M66" s="11" t="n">
        <v>998.264</v>
      </c>
      <c r="N66" s="3" t="n"/>
      <c r="O66" s="3" t="n"/>
      <c r="P66" s="14">
        <f>N66*$B$1</f>
        <v/>
      </c>
      <c r="Q66" s="14">
        <f>O66*$B$1</f>
        <v/>
      </c>
      <c r="R66" s="1" t="n"/>
      <c r="S66" s="1" t="n"/>
      <c r="T66" s="11">
        <f>R66*0.09</f>
        <v/>
      </c>
      <c r="U66" s="14">
        <f>S66*0.09</f>
        <v/>
      </c>
      <c r="V66" s="14" t="n"/>
      <c r="W66" s="11" t="n">
        <v>998.264</v>
      </c>
      <c r="X66" s="3" t="n"/>
      <c r="Y66" s="3" t="n"/>
      <c r="Z66" s="14">
        <f>X66*$B$1</f>
        <v/>
      </c>
      <c r="AA66" s="14">
        <f>Y66*$B$1</f>
        <v/>
      </c>
      <c r="AB66" s="1" t="n"/>
      <c r="AC66" s="1" t="n"/>
      <c r="AD66" s="11">
        <f>AB66*0.09</f>
        <v/>
      </c>
      <c r="AE66" s="14">
        <f>AC66*0.09</f>
        <v/>
      </c>
      <c r="AF66" s="11" t="n"/>
      <c r="AG66" s="11" t="n">
        <v>998.264</v>
      </c>
      <c r="AH66" s="3" t="n"/>
      <c r="AI66" s="3" t="n"/>
      <c r="AJ66" s="14">
        <f>AH66*$B$1</f>
        <v/>
      </c>
      <c r="AK66" s="14">
        <f>AI66*$B$1</f>
        <v/>
      </c>
      <c r="AL66" s="57" t="n"/>
      <c r="AM66" s="57" t="n"/>
      <c r="AN66" s="11">
        <f>AL66*0.09</f>
        <v/>
      </c>
      <c r="AO66" s="14">
        <f>AM66*0.09</f>
        <v/>
      </c>
      <c r="AP66" s="11" t="n"/>
      <c r="AQ66" s="11" t="n">
        <v>998.264</v>
      </c>
      <c r="AR66" s="3" t="n"/>
      <c r="AS66" s="3" t="n"/>
      <c r="AT66" s="14">
        <f>AR66*$B$1</f>
        <v/>
      </c>
      <c r="AU66" s="14">
        <f>AS66*$B$1</f>
        <v/>
      </c>
      <c r="AV66" s="57" t="n"/>
      <c r="AW66" s="57" t="n"/>
      <c r="AX66" s="14">
        <f>AV66*0.09</f>
        <v/>
      </c>
      <c r="AY66" s="14">
        <f>AW66*0.09</f>
        <v/>
      </c>
      <c r="AZ66" s="11" t="n"/>
      <c r="BA66" s="11" t="n">
        <v>998.264</v>
      </c>
      <c r="BB66" s="3" t="n"/>
      <c r="BC66" s="3" t="n"/>
      <c r="BD66" s="14">
        <f>BB66*$B$1</f>
        <v/>
      </c>
      <c r="BE66" s="14">
        <f>BC66*$B$1</f>
        <v/>
      </c>
      <c r="BF66" s="57" t="n"/>
      <c r="BG66" s="57" t="n"/>
      <c r="BH66" s="11">
        <f>BF66*0.09</f>
        <v/>
      </c>
      <c r="BI66" s="14">
        <f>BG66*0.09</f>
        <v/>
      </c>
      <c r="BJ66" s="11" t="n"/>
      <c r="BK66" s="11" t="n">
        <v>998.264</v>
      </c>
      <c r="BL66" s="3" t="n"/>
      <c r="BM66" s="3" t="n"/>
      <c r="BN66" s="14">
        <f>BL66*$B$1</f>
        <v/>
      </c>
      <c r="BO66" s="14">
        <f>BM66*$B$1</f>
        <v/>
      </c>
      <c r="BP66" s="57" t="n"/>
      <c r="BQ66" s="57" t="n"/>
      <c r="BR66" s="11">
        <f>BP66*0.09</f>
        <v/>
      </c>
      <c r="BS66" s="14">
        <f>BQ66*0.09</f>
        <v/>
      </c>
      <c r="BT66" s="11" t="n"/>
      <c r="BU66" s="11" t="n">
        <v>998.264</v>
      </c>
      <c r="BV66" s="3" t="n"/>
      <c r="BW66" s="3" t="n"/>
      <c r="BX66" s="14">
        <f>BV66*$B$1</f>
        <v/>
      </c>
      <c r="BY66" s="14">
        <f>BW66*$B$1</f>
        <v/>
      </c>
      <c r="BZ66" s="57" t="n"/>
      <c r="CA66" s="57" t="n"/>
      <c r="CB66" s="11">
        <f>BZ66*0.09</f>
        <v/>
      </c>
      <c r="CC66" s="14">
        <f>CA66*0.09</f>
        <v/>
      </c>
      <c r="CE66" s="11" t="n">
        <v>998.264</v>
      </c>
      <c r="CF66" s="3" t="n"/>
      <c r="CG66" s="3" t="n"/>
      <c r="CH66" s="14">
        <f>CF66*$B$1</f>
        <v/>
      </c>
      <c r="CI66" s="14">
        <f>CG66*$B$1</f>
        <v/>
      </c>
      <c r="CJ66" s="57" t="n"/>
      <c r="CK66" s="57" t="n"/>
      <c r="CL66" s="11">
        <f>CJ66*0.09</f>
        <v/>
      </c>
      <c r="CM66" s="14">
        <f>CK66*0.09</f>
        <v/>
      </c>
      <c r="CO66" s="11" t="n">
        <v>998.264</v>
      </c>
      <c r="CP66" s="3" t="n"/>
      <c r="CQ66" s="3" t="n"/>
      <c r="CR66" s="14">
        <f>CP66*$B$1</f>
        <v/>
      </c>
      <c r="CS66" s="14">
        <f>CQ66*$B$1</f>
        <v/>
      </c>
      <c r="CT66" s="57" t="n"/>
      <c r="CU66" s="57" t="n"/>
      <c r="CV66" s="11">
        <f>CT66*0.09</f>
        <v/>
      </c>
      <c r="CW66" s="14">
        <f>CU66*0.09</f>
        <v/>
      </c>
      <c r="CX66" s="11" t="n"/>
      <c r="CY66" s="11" t="n">
        <v>998.264</v>
      </c>
      <c r="CZ66" s="3" t="n"/>
      <c r="DA66" s="3" t="n"/>
      <c r="DB66" s="14">
        <f>CZ66*$B$1</f>
        <v/>
      </c>
      <c r="DC66" s="14">
        <f>DA66*$B$1</f>
        <v/>
      </c>
      <c r="DD66" s="57" t="n"/>
      <c r="DE66" s="57" t="n"/>
      <c r="DF66" s="11">
        <f>DD66*0.09</f>
        <v/>
      </c>
      <c r="DG66" s="14">
        <f>DE66*0.09</f>
        <v/>
      </c>
      <c r="DI66" s="11" t="n">
        <v>998.264</v>
      </c>
      <c r="DJ66" s="3" t="n"/>
      <c r="DK66" s="3" t="n"/>
      <c r="DL66" s="14">
        <f>DJ66*$B$1</f>
        <v/>
      </c>
      <c r="DM66" s="14">
        <f>DK66*$B$1</f>
        <v/>
      </c>
      <c r="DN66" s="57" t="n"/>
      <c r="DO66" s="57" t="n"/>
      <c r="DP66" s="11">
        <f>DN66*0.09</f>
        <v/>
      </c>
      <c r="DQ66" s="14">
        <f>DO66*0.09</f>
        <v/>
      </c>
      <c r="DR66" s="10" t="n"/>
      <c r="EW66" s="13" t="n"/>
      <c r="EX66" s="13" t="n"/>
      <c r="EY66" s="13" t="n"/>
      <c r="EZ66" s="13" t="n"/>
      <c r="FA66" s="13" t="n"/>
      <c r="FB66" s="13" t="n"/>
      <c r="FC66" s="13" t="n"/>
      <c r="FD66" s="13" t="n"/>
      <c r="FE66" s="13" t="n"/>
      <c r="FF66" s="13" t="n"/>
    </row>
    <row customHeight="1" ht="16.5" r="67" spans="1:162">
      <c r="A67" s="11">
        <f>IF(MOD(ROW(A68),2)=1,0,1)</f>
        <v/>
      </c>
      <c r="B67" s="11" t="n"/>
      <c r="C67" s="11" t="n">
        <v>894.8864</v>
      </c>
      <c r="D67" s="3" t="n"/>
      <c r="E67" s="3" t="n"/>
      <c r="F67" s="14">
        <f>D67*$B$1</f>
        <v/>
      </c>
      <c r="G67" s="14">
        <f>E67*$B$1</f>
        <v/>
      </c>
      <c r="H67" s="1" t="n"/>
      <c r="I67" s="1" t="n"/>
      <c r="J67" s="11">
        <f>H67*0.09</f>
        <v/>
      </c>
      <c r="K67" s="14">
        <f>I67*0.09</f>
        <v/>
      </c>
      <c r="L67" s="11" t="n"/>
      <c r="M67" s="11" t="n">
        <v>894.8864</v>
      </c>
      <c r="N67" s="3" t="n"/>
      <c r="O67" s="3" t="n"/>
      <c r="P67" s="14">
        <f>N67*$B$1</f>
        <v/>
      </c>
      <c r="Q67" s="14">
        <f>O67*$B$1</f>
        <v/>
      </c>
      <c r="R67" s="1" t="n"/>
      <c r="S67" s="1" t="n"/>
      <c r="T67" s="11">
        <f>R67*0.09</f>
        <v/>
      </c>
      <c r="U67" s="14">
        <f>S67*0.09</f>
        <v/>
      </c>
      <c r="V67" s="14" t="n"/>
      <c r="W67" s="11" t="n">
        <v>894.8864</v>
      </c>
      <c r="X67" s="3" t="n"/>
      <c r="Y67" s="3" t="n"/>
      <c r="Z67" s="14">
        <f>X67*$B$1</f>
        <v/>
      </c>
      <c r="AA67" s="14">
        <f>Y67*$B$1</f>
        <v/>
      </c>
      <c r="AB67" s="1" t="n"/>
      <c r="AC67" s="1" t="n"/>
      <c r="AD67" s="11">
        <f>AB67*0.09</f>
        <v/>
      </c>
      <c r="AE67" s="14">
        <f>AC67*0.09</f>
        <v/>
      </c>
      <c r="AF67" s="11" t="n"/>
      <c r="AG67" s="11" t="n">
        <v>894.8864</v>
      </c>
      <c r="AH67" s="3" t="n"/>
      <c r="AI67" s="3" t="n"/>
      <c r="AJ67" s="14">
        <f>AH67*$B$1</f>
        <v/>
      </c>
      <c r="AK67" s="14">
        <f>AI67*$B$1</f>
        <v/>
      </c>
      <c r="AL67" s="57" t="n"/>
      <c r="AM67" s="57" t="n"/>
      <c r="AN67" s="11">
        <f>AL67*0.09</f>
        <v/>
      </c>
      <c r="AO67" s="14">
        <f>AM67*0.09</f>
        <v/>
      </c>
      <c r="AP67" s="11" t="n"/>
      <c r="AQ67" s="11" t="n">
        <v>894.8864</v>
      </c>
      <c r="AR67" s="3" t="n"/>
      <c r="AS67" s="3" t="n"/>
      <c r="AT67" s="14">
        <f>AR67*$B$1</f>
        <v/>
      </c>
      <c r="AU67" s="14">
        <f>AS67*$B$1</f>
        <v/>
      </c>
      <c r="AV67" s="57" t="n"/>
      <c r="AW67" s="57" t="n"/>
      <c r="AX67" s="14">
        <f>AV67*0.09</f>
        <v/>
      </c>
      <c r="AY67" s="14">
        <f>AW67*0.09</f>
        <v/>
      </c>
      <c r="AZ67" s="11" t="n"/>
      <c r="BA67" s="11" t="n">
        <v>894.8864</v>
      </c>
      <c r="BB67" s="3" t="n"/>
      <c r="BC67" s="3" t="n"/>
      <c r="BD67" s="14">
        <f>BB67*$B$1</f>
        <v/>
      </c>
      <c r="BE67" s="14">
        <f>BC67*$B$1</f>
        <v/>
      </c>
      <c r="BF67" s="57" t="n"/>
      <c r="BG67" s="57" t="n"/>
      <c r="BH67" s="11">
        <f>BF67*0.09</f>
        <v/>
      </c>
      <c r="BI67" s="14">
        <f>BG67*0.09</f>
        <v/>
      </c>
      <c r="BJ67" s="11" t="n"/>
      <c r="BK67" s="11" t="n">
        <v>894.8864</v>
      </c>
      <c r="BL67" s="3" t="n"/>
      <c r="BM67" s="3" t="n"/>
      <c r="BN67" s="14">
        <f>BL67*$B$1</f>
        <v/>
      </c>
      <c r="BO67" s="14">
        <f>BM67*$B$1</f>
        <v/>
      </c>
      <c r="BP67" s="57" t="n"/>
      <c r="BQ67" s="57" t="n"/>
      <c r="BR67" s="11">
        <f>BP67*0.09</f>
        <v/>
      </c>
      <c r="BS67" s="14">
        <f>BQ67*0.09</f>
        <v/>
      </c>
      <c r="BT67" s="11" t="n"/>
      <c r="BU67" s="11" t="n">
        <v>894.8864</v>
      </c>
      <c r="BV67" s="3" t="n"/>
      <c r="BW67" s="3" t="n"/>
      <c r="BX67" s="14">
        <f>BV67*$B$1</f>
        <v/>
      </c>
      <c r="BY67" s="14">
        <f>BW67*$B$1</f>
        <v/>
      </c>
      <c r="BZ67" s="57" t="n"/>
      <c r="CA67" s="57" t="n"/>
      <c r="CB67" s="11">
        <f>BZ67*0.09</f>
        <v/>
      </c>
      <c r="CC67" s="14">
        <f>CA67*0.09</f>
        <v/>
      </c>
      <c r="CE67" s="11" t="n">
        <v>894.8864</v>
      </c>
      <c r="CF67" s="3" t="n"/>
      <c r="CG67" s="3" t="n"/>
      <c r="CH67" s="14">
        <f>CF67*$B$1</f>
        <v/>
      </c>
      <c r="CI67" s="14">
        <f>CG67*$B$1</f>
        <v/>
      </c>
      <c r="CJ67" s="57" t="n"/>
      <c r="CK67" s="57" t="n"/>
      <c r="CL67" s="11">
        <f>CJ67*0.09</f>
        <v/>
      </c>
      <c r="CM67" s="14">
        <f>CK67*0.09</f>
        <v/>
      </c>
      <c r="CO67" s="11" t="n">
        <v>894.8864</v>
      </c>
      <c r="CP67" s="3" t="n"/>
      <c r="CQ67" s="3" t="n"/>
      <c r="CR67" s="14">
        <f>CP67*$B$1</f>
        <v/>
      </c>
      <c r="CS67" s="14">
        <f>CQ67*$B$1</f>
        <v/>
      </c>
      <c r="CT67" s="57" t="n"/>
      <c r="CU67" s="57" t="n"/>
      <c r="CV67" s="11">
        <f>CT67*0.09</f>
        <v/>
      </c>
      <c r="CW67" s="14">
        <f>CU67*0.09</f>
        <v/>
      </c>
      <c r="CX67" s="11" t="n"/>
      <c r="CY67" s="11" t="n">
        <v>894.8864</v>
      </c>
      <c r="CZ67" s="3" t="n"/>
      <c r="DA67" s="3" t="n"/>
      <c r="DB67" s="14">
        <f>CZ67*$B$1</f>
        <v/>
      </c>
      <c r="DC67" s="14">
        <f>DA67*$B$1</f>
        <v/>
      </c>
      <c r="DD67" s="57" t="n"/>
      <c r="DE67" s="57" t="n"/>
      <c r="DF67" s="11">
        <f>DD67*0.09</f>
        <v/>
      </c>
      <c r="DG67" s="14">
        <f>DE67*0.09</f>
        <v/>
      </c>
      <c r="DI67" s="11" t="n">
        <v>894.8864</v>
      </c>
      <c r="DJ67" s="3" t="n"/>
      <c r="DK67" s="3" t="n"/>
      <c r="DL67" s="14">
        <f>DJ67*$B$1</f>
        <v/>
      </c>
      <c r="DM67" s="14">
        <f>DK67*$B$1</f>
        <v/>
      </c>
      <c r="DN67" s="57" t="n"/>
      <c r="DO67" s="57" t="n"/>
      <c r="DP67" s="11">
        <f>DN67*0.09</f>
        <v/>
      </c>
      <c r="DQ67" s="14">
        <f>DO67*0.09</f>
        <v/>
      </c>
      <c r="DR67" s="10" t="n"/>
      <c r="EW67" s="13" t="n"/>
      <c r="EX67" s="13" t="n"/>
      <c r="EY67" s="13" t="n"/>
      <c r="EZ67" s="13" t="n"/>
      <c r="FA67" s="13" t="n"/>
      <c r="FB67" s="13" t="n"/>
      <c r="FC67" s="13" t="n"/>
      <c r="FD67" s="13" t="n"/>
      <c r="FE67" s="13" t="n"/>
      <c r="FF67" s="13" t="n"/>
    </row>
    <row r="68" spans="1:162">
      <c r="A68" s="11">
        <f>IF(MOD(ROW(A69),2)=1,0,1)</f>
        <v/>
      </c>
      <c r="B68" s="11" t="n"/>
      <c r="C68" s="11" t="n">
        <v>796.875</v>
      </c>
      <c r="D68" s="3" t="n"/>
      <c r="E68" s="3" t="n"/>
      <c r="F68" s="14">
        <f>D68*$B$1</f>
        <v/>
      </c>
      <c r="G68" s="14">
        <f>E68*$B$1</f>
        <v/>
      </c>
      <c r="H68" s="1" t="n"/>
      <c r="I68" s="1" t="n"/>
      <c r="J68" s="11">
        <f>H68*0.09</f>
        <v/>
      </c>
      <c r="K68" s="14">
        <f>I68*0.09</f>
        <v/>
      </c>
      <c r="L68" s="11" t="n"/>
      <c r="M68" s="11" t="n">
        <v>796.875</v>
      </c>
      <c r="N68" s="3" t="n"/>
      <c r="O68" s="3" t="n"/>
      <c r="P68" s="14">
        <f>N68*$B$1</f>
        <v/>
      </c>
      <c r="Q68" s="14">
        <f>O68*$B$1</f>
        <v/>
      </c>
      <c r="R68" s="1" t="n"/>
      <c r="S68" s="1" t="n"/>
      <c r="T68" s="11">
        <f>R68*0.09</f>
        <v/>
      </c>
      <c r="U68" s="14">
        <f>S68*0.09</f>
        <v/>
      </c>
      <c r="V68" s="14" t="n"/>
      <c r="W68" s="11" t="n">
        <v>796.875</v>
      </c>
      <c r="X68" s="3" t="n"/>
      <c r="Y68" s="3" t="n"/>
      <c r="Z68" s="14">
        <f>X68*$B$1</f>
        <v/>
      </c>
      <c r="AA68" s="14">
        <f>Y68*$B$1</f>
        <v/>
      </c>
      <c r="AB68" s="1" t="n"/>
      <c r="AC68" s="1" t="n"/>
      <c r="AD68" s="11">
        <f>AB68*0.09</f>
        <v/>
      </c>
      <c r="AE68" s="14">
        <f>AC68*0.09</f>
        <v/>
      </c>
      <c r="AF68" s="11" t="n"/>
      <c r="AG68" s="11" t="n">
        <v>796.875</v>
      </c>
      <c r="AH68" s="3" t="n"/>
      <c r="AI68" s="3" t="n"/>
      <c r="AJ68" s="14">
        <f>AH68*$B$1</f>
        <v/>
      </c>
      <c r="AK68" s="14">
        <f>AI68*$B$1</f>
        <v/>
      </c>
      <c r="AL68" s="57" t="n"/>
      <c r="AM68" s="57" t="n"/>
      <c r="AN68" s="11">
        <f>AL68*0.09</f>
        <v/>
      </c>
      <c r="AO68" s="14">
        <f>AM68*0.09</f>
        <v/>
      </c>
      <c r="AP68" s="11" t="n"/>
      <c r="AQ68" s="11" t="n">
        <v>796.875</v>
      </c>
      <c r="AR68" s="3" t="n"/>
      <c r="AS68" s="3" t="n"/>
      <c r="AT68" s="14">
        <f>AR68*$B$1</f>
        <v/>
      </c>
      <c r="AU68" s="14">
        <f>AS68*$B$1</f>
        <v/>
      </c>
      <c r="AV68" s="57" t="n"/>
      <c r="AW68" s="57" t="n"/>
      <c r="AX68" s="14">
        <f>AV68*0.09</f>
        <v/>
      </c>
      <c r="AY68" s="14">
        <f>AW68*0.09</f>
        <v/>
      </c>
      <c r="AZ68" s="11" t="n"/>
      <c r="BA68" s="11" t="n">
        <v>796.875</v>
      </c>
      <c r="BB68" s="3" t="n"/>
      <c r="BC68" s="3" t="n"/>
      <c r="BD68" s="14">
        <f>BB68*$B$1</f>
        <v/>
      </c>
      <c r="BE68" s="14">
        <f>BC68*$B$1</f>
        <v/>
      </c>
      <c r="BF68" s="57" t="n"/>
      <c r="BG68" s="57" t="n"/>
      <c r="BH68" s="11">
        <f>BF68*0.09</f>
        <v/>
      </c>
      <c r="BI68" s="14">
        <f>BG68*0.09</f>
        <v/>
      </c>
      <c r="BJ68" s="11" t="n"/>
      <c r="BK68" s="11" t="n">
        <v>796.875</v>
      </c>
      <c r="BL68" s="3" t="n"/>
      <c r="BM68" s="3" t="n"/>
      <c r="BN68" s="14">
        <f>BL68*$B$1</f>
        <v/>
      </c>
      <c r="BO68" s="14">
        <f>BM68*$B$1</f>
        <v/>
      </c>
      <c r="BP68" s="57" t="n"/>
      <c r="BQ68" s="57" t="n"/>
      <c r="BR68" s="11">
        <f>BP68*0.09</f>
        <v/>
      </c>
      <c r="BS68" s="14">
        <f>BQ68*0.09</f>
        <v/>
      </c>
      <c r="BT68" s="11" t="n"/>
      <c r="BU68" s="11" t="n">
        <v>796.875</v>
      </c>
      <c r="BV68" s="3" t="n"/>
      <c r="BW68" s="3" t="n"/>
      <c r="BX68" s="14">
        <f>BV68*$B$1</f>
        <v/>
      </c>
      <c r="BY68" s="14">
        <f>BW68*$B$1</f>
        <v/>
      </c>
      <c r="BZ68" s="57" t="n"/>
      <c r="CA68" s="57" t="n"/>
      <c r="CB68" s="11">
        <f>BZ68*0.09</f>
        <v/>
      </c>
      <c r="CC68" s="14">
        <f>CA68*0.09</f>
        <v/>
      </c>
      <c r="CE68" s="11" t="n">
        <v>796.875</v>
      </c>
      <c r="CF68" s="3" t="n"/>
      <c r="CG68" s="3" t="n"/>
      <c r="CH68" s="14">
        <f>CF68*$B$1</f>
        <v/>
      </c>
      <c r="CI68" s="14">
        <f>CG68*$B$1</f>
        <v/>
      </c>
      <c r="CJ68" s="57" t="n"/>
      <c r="CK68" s="57" t="n"/>
      <c r="CL68" s="11">
        <f>CJ68*0.09</f>
        <v/>
      </c>
      <c r="CM68" s="14">
        <f>CK68*0.09</f>
        <v/>
      </c>
      <c r="CO68" s="11" t="n">
        <v>796.875</v>
      </c>
      <c r="CP68" s="3" t="n"/>
      <c r="CQ68" s="3" t="n"/>
      <c r="CR68" s="14">
        <f>CP68*$B$1</f>
        <v/>
      </c>
      <c r="CS68" s="14">
        <f>CQ68*$B$1</f>
        <v/>
      </c>
      <c r="CT68" s="57" t="n"/>
      <c r="CU68" s="57" t="n"/>
      <c r="CV68" s="11">
        <f>CT68*0.09</f>
        <v/>
      </c>
      <c r="CW68" s="14">
        <f>CU68*0.09</f>
        <v/>
      </c>
      <c r="CX68" s="11" t="n"/>
      <c r="CY68" s="11" t="n">
        <v>796.875</v>
      </c>
      <c r="CZ68" s="3" t="n"/>
      <c r="DA68" s="3" t="n"/>
      <c r="DB68" s="14">
        <f>CZ68*$B$1</f>
        <v/>
      </c>
      <c r="DC68" s="14">
        <f>DA68*$B$1</f>
        <v/>
      </c>
      <c r="DD68" s="57" t="n"/>
      <c r="DE68" s="57" t="n"/>
      <c r="DF68" s="11">
        <f>DD68*0.09</f>
        <v/>
      </c>
      <c r="DG68" s="14">
        <f>DE68*0.09</f>
        <v/>
      </c>
      <c r="DI68" s="11" t="n">
        <v>796.875</v>
      </c>
      <c r="DJ68" s="3" t="n"/>
      <c r="DK68" s="3" t="n"/>
      <c r="DL68" s="14">
        <f>DJ68*$B$1</f>
        <v/>
      </c>
      <c r="DM68" s="14">
        <f>DK68*$B$1</f>
        <v/>
      </c>
      <c r="DN68" s="57" t="n"/>
      <c r="DO68" s="57" t="n"/>
      <c r="DP68" s="11">
        <f>DN68*0.09</f>
        <v/>
      </c>
      <c r="DQ68" s="14">
        <f>DO68*0.09</f>
        <v/>
      </c>
      <c r="DR68" s="10" t="n"/>
      <c r="EW68" s="13" t="n"/>
      <c r="EX68" s="13" t="n"/>
      <c r="EY68" s="13" t="n"/>
      <c r="EZ68" s="13" t="n"/>
      <c r="FA68" s="13" t="n"/>
      <c r="FB68" s="13" t="n"/>
      <c r="FC68" s="13" t="n"/>
      <c r="FD68" s="13" t="n"/>
      <c r="FE68" s="13" t="n"/>
      <c r="FF68" s="13" t="n"/>
    </row>
    <row customHeight="1" ht="16.5" r="69" spans="1:162">
      <c r="A69" s="11">
        <f>IF(MOD(ROW(A70),2)=1,0,1)</f>
        <v/>
      </c>
      <c r="B69" s="11" t="n"/>
      <c r="C69" s="11" t="n">
        <v>711.4955</v>
      </c>
      <c r="D69" s="3" t="n"/>
      <c r="E69" s="3" t="n"/>
      <c r="F69" s="14">
        <f>D69*$B$1</f>
        <v/>
      </c>
      <c r="G69" s="14">
        <f>E69*$B$1</f>
        <v/>
      </c>
      <c r="H69" s="1" t="n"/>
      <c r="I69" s="1" t="n"/>
      <c r="J69" s="11">
        <f>H69*0.09</f>
        <v/>
      </c>
      <c r="K69" s="14">
        <f>I69*0.09</f>
        <v/>
      </c>
      <c r="L69" s="11" t="n"/>
      <c r="M69" s="11" t="n">
        <v>711.4955</v>
      </c>
      <c r="N69" s="3" t="n"/>
      <c r="O69" s="3" t="n"/>
      <c r="P69" s="14">
        <f>N69*$B$1</f>
        <v/>
      </c>
      <c r="Q69" s="14">
        <f>O69*$B$1</f>
        <v/>
      </c>
      <c r="R69" s="1" t="n"/>
      <c r="S69" s="1" t="n"/>
      <c r="T69" s="11">
        <f>R69*0.09</f>
        <v/>
      </c>
      <c r="U69" s="14">
        <f>S69*0.09</f>
        <v/>
      </c>
      <c r="V69" s="14" t="n"/>
      <c r="W69" s="11" t="n">
        <v>711.4955</v>
      </c>
      <c r="X69" s="3" t="n"/>
      <c r="Y69" s="3" t="n"/>
      <c r="Z69" s="14">
        <f>X69*$B$1</f>
        <v/>
      </c>
      <c r="AA69" s="14">
        <f>Y69*$B$1</f>
        <v/>
      </c>
      <c r="AB69" s="1" t="n"/>
      <c r="AC69" s="1" t="n"/>
      <c r="AD69" s="11">
        <f>AB69*0.09</f>
        <v/>
      </c>
      <c r="AE69" s="14">
        <f>AC69*0.09</f>
        <v/>
      </c>
      <c r="AF69" s="11" t="n"/>
      <c r="AG69" s="11" t="n">
        <v>711.4955</v>
      </c>
      <c r="AH69" s="3" t="n"/>
      <c r="AI69" s="3" t="n"/>
      <c r="AJ69" s="14">
        <f>AH69*$B$1</f>
        <v/>
      </c>
      <c r="AK69" s="14">
        <f>AI69*$B$1</f>
        <v/>
      </c>
      <c r="AL69" s="57" t="n"/>
      <c r="AM69" s="57" t="n"/>
      <c r="AN69" s="11">
        <f>AL69*0.09</f>
        <v/>
      </c>
      <c r="AO69" s="14">
        <f>AM69*0.09</f>
        <v/>
      </c>
      <c r="AP69" s="11" t="n"/>
      <c r="AQ69" s="11" t="n">
        <v>711.4955</v>
      </c>
      <c r="AR69" s="3" t="n"/>
      <c r="AS69" s="3" t="n"/>
      <c r="AT69" s="14">
        <f>AR69*$B$1</f>
        <v/>
      </c>
      <c r="AU69" s="14">
        <f>AS69*$B$1</f>
        <v/>
      </c>
      <c r="AV69" s="57" t="n"/>
      <c r="AW69" s="57" t="n"/>
      <c r="AX69" s="14">
        <f>AV69*0.09</f>
        <v/>
      </c>
      <c r="AY69" s="14">
        <f>AW69*0.09</f>
        <v/>
      </c>
      <c r="AZ69" s="11" t="n"/>
      <c r="BA69" s="11" t="n">
        <v>711.4955</v>
      </c>
      <c r="BB69" s="3" t="n"/>
      <c r="BC69" s="3" t="n"/>
      <c r="BD69" s="14">
        <f>BB69*$B$1</f>
        <v/>
      </c>
      <c r="BE69" s="14">
        <f>BC69*$B$1</f>
        <v/>
      </c>
      <c r="BF69" s="57" t="n"/>
      <c r="BG69" s="57" t="n"/>
      <c r="BH69" s="11">
        <f>BF69*0.09</f>
        <v/>
      </c>
      <c r="BI69" s="14">
        <f>BG69*0.09</f>
        <v/>
      </c>
      <c r="BJ69" s="11" t="n"/>
      <c r="BK69" s="11" t="n">
        <v>711.4955</v>
      </c>
      <c r="BL69" s="3" t="n"/>
      <c r="BM69" s="3" t="n"/>
      <c r="BN69" s="14">
        <f>BL69*$B$1</f>
        <v/>
      </c>
      <c r="BO69" s="14">
        <f>BM69*$B$1</f>
        <v/>
      </c>
      <c r="BP69" s="57" t="n"/>
      <c r="BQ69" s="57" t="n"/>
      <c r="BR69" s="11">
        <f>BP69*0.09</f>
        <v/>
      </c>
      <c r="BS69" s="14">
        <f>BQ69*0.09</f>
        <v/>
      </c>
      <c r="BT69" s="11" t="n"/>
      <c r="BU69" s="11" t="n">
        <v>711.4955</v>
      </c>
      <c r="BV69" s="3" t="n"/>
      <c r="BW69" s="3" t="n"/>
      <c r="BX69" s="14">
        <f>BV69*$B$1</f>
        <v/>
      </c>
      <c r="BY69" s="14">
        <f>BW69*$B$1</f>
        <v/>
      </c>
      <c r="BZ69" s="57" t="n"/>
      <c r="CA69" s="57" t="n"/>
      <c r="CB69" s="11">
        <f>BZ69*0.09</f>
        <v/>
      </c>
      <c r="CC69" s="14">
        <f>CA69*0.09</f>
        <v/>
      </c>
      <c r="CE69" s="11" t="n">
        <v>711.4955</v>
      </c>
      <c r="CF69" s="3" t="n"/>
      <c r="CG69" s="3" t="n"/>
      <c r="CH69" s="14">
        <f>CF69*$B$1</f>
        <v/>
      </c>
      <c r="CI69" s="14">
        <f>CG69*$B$1</f>
        <v/>
      </c>
      <c r="CJ69" s="57" t="n"/>
      <c r="CK69" s="57" t="n"/>
      <c r="CL69" s="11">
        <f>CJ69*0.09</f>
        <v/>
      </c>
      <c r="CM69" s="14">
        <f>CK69*0.09</f>
        <v/>
      </c>
      <c r="CO69" s="11" t="n">
        <v>711.4955</v>
      </c>
      <c r="CP69" s="3" t="n"/>
      <c r="CQ69" s="3" t="n"/>
      <c r="CR69" s="14">
        <f>CP69*$B$1</f>
        <v/>
      </c>
      <c r="CS69" s="14">
        <f>CQ69*$B$1</f>
        <v/>
      </c>
      <c r="CT69" s="57" t="n"/>
      <c r="CU69" s="57" t="n"/>
      <c r="CV69" s="11">
        <f>CT69*0.09</f>
        <v/>
      </c>
      <c r="CW69" s="14">
        <f>CU69*0.09</f>
        <v/>
      </c>
      <c r="CX69" s="11" t="n"/>
      <c r="CY69" s="11" t="n">
        <v>711.4955</v>
      </c>
      <c r="CZ69" s="3" t="n"/>
      <c r="DA69" s="3" t="n"/>
      <c r="DB69" s="14">
        <f>CZ69*$B$1</f>
        <v/>
      </c>
      <c r="DC69" s="14">
        <f>DA69*$B$1</f>
        <v/>
      </c>
      <c r="DD69" s="57" t="n"/>
      <c r="DE69" s="57" t="n"/>
      <c r="DF69" s="11">
        <f>DD69*0.09</f>
        <v/>
      </c>
      <c r="DG69" s="14">
        <f>DE69*0.09</f>
        <v/>
      </c>
      <c r="DI69" s="11" t="n">
        <v>711.4955</v>
      </c>
      <c r="DJ69" s="3" t="n"/>
      <c r="DK69" s="3" t="n"/>
      <c r="DL69" s="14">
        <f>DJ69*$B$1</f>
        <v/>
      </c>
      <c r="DM69" s="14">
        <f>DK69*$B$1</f>
        <v/>
      </c>
      <c r="DN69" s="57" t="n"/>
      <c r="DO69" s="57" t="n"/>
      <c r="DP69" s="11">
        <f>DN69*0.09</f>
        <v/>
      </c>
      <c r="DQ69" s="14">
        <f>DO69*0.09</f>
        <v/>
      </c>
      <c r="DR69" s="10" t="n"/>
      <c r="EW69" s="13" t="n"/>
      <c r="EX69" s="13" t="n"/>
      <c r="EY69" s="13" t="n"/>
      <c r="EZ69" s="13" t="n"/>
      <c r="FA69" s="13" t="n"/>
      <c r="FB69" s="13" t="n"/>
      <c r="FC69" s="13" t="n"/>
      <c r="FD69" s="13" t="n"/>
      <c r="FE69" s="13" t="n"/>
      <c r="FF69" s="13" t="n"/>
    </row>
    <row r="70" spans="1:162">
      <c r="A70" s="11">
        <f>IF(MOD(ROW(A71),2)=1,0,1)</f>
        <v/>
      </c>
      <c r="B70" s="11" t="n"/>
      <c r="C70" s="11" t="n">
        <v>627.7902</v>
      </c>
      <c r="D70" s="3" t="n"/>
      <c r="E70" s="3" t="n"/>
      <c r="F70" s="14">
        <f>D70*$B$1</f>
        <v/>
      </c>
      <c r="G70" s="14">
        <f>E70*$B$1</f>
        <v/>
      </c>
      <c r="H70" s="1" t="n"/>
      <c r="I70" s="1" t="n"/>
      <c r="J70" s="11">
        <f>H70*0.09</f>
        <v/>
      </c>
      <c r="K70" s="14">
        <f>I70*0.09</f>
        <v/>
      </c>
      <c r="L70" s="11" t="n"/>
      <c r="M70" s="11" t="n">
        <v>627.7902</v>
      </c>
      <c r="N70" s="3" t="n"/>
      <c r="O70" s="3" t="n"/>
      <c r="P70" s="14">
        <f>N70*$B$1</f>
        <v/>
      </c>
      <c r="Q70" s="14">
        <f>O70*$B$1</f>
        <v/>
      </c>
      <c r="R70" s="1" t="n"/>
      <c r="S70" s="1" t="n"/>
      <c r="T70" s="11">
        <f>R70*0.09</f>
        <v/>
      </c>
      <c r="U70" s="14">
        <f>S70*0.09</f>
        <v/>
      </c>
      <c r="V70" s="14" t="n"/>
      <c r="W70" s="11" t="n">
        <v>627.7902</v>
      </c>
      <c r="X70" s="3" t="n"/>
      <c r="Y70" s="3" t="n"/>
      <c r="Z70" s="14">
        <f>X70*$B$1</f>
        <v/>
      </c>
      <c r="AA70" s="14">
        <f>Y70*$B$1</f>
        <v/>
      </c>
      <c r="AB70" s="1" t="n"/>
      <c r="AC70" s="1" t="n"/>
      <c r="AD70" s="11">
        <f>AB70*0.09</f>
        <v/>
      </c>
      <c r="AE70" s="14">
        <f>AC70*0.09</f>
        <v/>
      </c>
      <c r="AF70" s="11" t="n"/>
      <c r="AG70" s="11" t="n">
        <v>627.7902</v>
      </c>
      <c r="AH70" s="3" t="n"/>
      <c r="AI70" s="3" t="n"/>
      <c r="AJ70" s="14">
        <f>AH70*$B$1</f>
        <v/>
      </c>
      <c r="AK70" s="14">
        <f>AI70*$B$1</f>
        <v/>
      </c>
      <c r="AL70" s="57" t="n"/>
      <c r="AM70" s="57" t="n"/>
      <c r="AN70" s="11">
        <f>AL70*0.09</f>
        <v/>
      </c>
      <c r="AO70" s="14">
        <f>AM70*0.09</f>
        <v/>
      </c>
      <c r="AP70" s="11" t="n"/>
      <c r="AQ70" s="11" t="n">
        <v>627.7902</v>
      </c>
      <c r="AR70" s="3" t="n"/>
      <c r="AS70" s="3" t="n"/>
      <c r="AT70" s="14">
        <f>AR70*$B$1</f>
        <v/>
      </c>
      <c r="AU70" s="14">
        <f>AS70*$B$1</f>
        <v/>
      </c>
      <c r="AV70" s="57" t="n"/>
      <c r="AW70" s="57" t="n"/>
      <c r="AX70" s="14">
        <f>AV70*0.09</f>
        <v/>
      </c>
      <c r="AY70" s="14">
        <f>AW70*0.09</f>
        <v/>
      </c>
      <c r="AZ70" s="11" t="n"/>
      <c r="BA70" s="11" t="n">
        <v>627.7902</v>
      </c>
      <c r="BB70" s="3" t="n"/>
      <c r="BC70" s="3" t="n"/>
      <c r="BD70" s="14">
        <f>BB70*$B$1</f>
        <v/>
      </c>
      <c r="BE70" s="14">
        <f>BC70*$B$1</f>
        <v/>
      </c>
      <c r="BF70" s="57" t="n"/>
      <c r="BG70" s="57" t="n"/>
      <c r="BH70" s="11">
        <f>BF70*0.09</f>
        <v/>
      </c>
      <c r="BI70" s="14">
        <f>BG70*0.09</f>
        <v/>
      </c>
      <c r="BJ70" s="11" t="n"/>
      <c r="BK70" s="11" t="n">
        <v>627.7902</v>
      </c>
      <c r="BL70" s="3" t="n"/>
      <c r="BM70" s="3" t="n"/>
      <c r="BN70" s="14">
        <f>BL70*$B$1</f>
        <v/>
      </c>
      <c r="BO70" s="14">
        <f>BM70*$B$1</f>
        <v/>
      </c>
      <c r="BP70" s="57" t="n"/>
      <c r="BQ70" s="57" t="n"/>
      <c r="BR70" s="11">
        <f>BP70*0.09</f>
        <v/>
      </c>
      <c r="BS70" s="14">
        <f>BQ70*0.09</f>
        <v/>
      </c>
      <c r="BT70" s="11" t="n"/>
      <c r="BU70" s="11" t="n">
        <v>627.7902</v>
      </c>
      <c r="BV70" s="3" t="n"/>
      <c r="BW70" s="3" t="n"/>
      <c r="BX70" s="14">
        <f>BV70*$B$1</f>
        <v/>
      </c>
      <c r="BY70" s="14">
        <f>BW70*$B$1</f>
        <v/>
      </c>
      <c r="BZ70" s="57" t="n"/>
      <c r="CA70" s="57" t="n"/>
      <c r="CB70" s="11">
        <f>BZ70*0.09</f>
        <v/>
      </c>
      <c r="CC70" s="14">
        <f>CA70*0.09</f>
        <v/>
      </c>
      <c r="CE70" s="11" t="n">
        <v>627.7902</v>
      </c>
      <c r="CF70" s="3" t="n"/>
      <c r="CG70" s="3" t="n"/>
      <c r="CH70" s="14">
        <f>CF70*$B$1</f>
        <v/>
      </c>
      <c r="CI70" s="14">
        <f>CG70*$B$1</f>
        <v/>
      </c>
      <c r="CJ70" s="57" t="n"/>
      <c r="CK70" s="57" t="n"/>
      <c r="CL70" s="11">
        <f>CJ70*0.09</f>
        <v/>
      </c>
      <c r="CM70" s="14">
        <f>CK70*0.09</f>
        <v/>
      </c>
      <c r="CO70" s="11" t="n">
        <v>627.7902</v>
      </c>
      <c r="CP70" s="3" t="n"/>
      <c r="CQ70" s="3" t="n"/>
      <c r="CR70" s="14">
        <f>CP70*$B$1</f>
        <v/>
      </c>
      <c r="CS70" s="14">
        <f>CQ70*$B$1</f>
        <v/>
      </c>
      <c r="CT70" s="57" t="n"/>
      <c r="CU70" s="57" t="n"/>
      <c r="CV70" s="11">
        <f>CT70*0.09</f>
        <v/>
      </c>
      <c r="CW70" s="14">
        <f>CU70*0.09</f>
        <v/>
      </c>
      <c r="CX70" s="11" t="n"/>
      <c r="CY70" s="11" t="n">
        <v>627.7902</v>
      </c>
      <c r="CZ70" s="3" t="n"/>
      <c r="DA70" s="3" t="n"/>
      <c r="DB70" s="14">
        <f>CZ70*$B$1</f>
        <v/>
      </c>
      <c r="DC70" s="14">
        <f>DA70*$B$1</f>
        <v/>
      </c>
      <c r="DD70" s="57" t="n"/>
      <c r="DE70" s="57" t="n"/>
      <c r="DF70" s="11">
        <f>DD70*0.09</f>
        <v/>
      </c>
      <c r="DG70" s="14">
        <f>DE70*0.09</f>
        <v/>
      </c>
      <c r="DI70" s="11" t="n">
        <v>627.7902</v>
      </c>
      <c r="DJ70" s="3" t="n"/>
      <c r="DK70" s="3" t="n"/>
      <c r="DL70" s="14">
        <f>DJ70*$B$1</f>
        <v/>
      </c>
      <c r="DM70" s="14">
        <f>DK70*$B$1</f>
        <v/>
      </c>
      <c r="DN70" s="57" t="n"/>
      <c r="DO70" s="57" t="n"/>
      <c r="DP70" s="11">
        <f>DN70*0.09</f>
        <v/>
      </c>
      <c r="DQ70" s="14">
        <f>DO70*0.09</f>
        <v/>
      </c>
      <c r="DR70" s="10" t="n"/>
      <c r="EW70" s="13" t="n"/>
      <c r="EX70" s="13" t="n"/>
      <c r="EY70" s="13" t="n"/>
      <c r="EZ70" s="13" t="n"/>
      <c r="FA70" s="13" t="n"/>
      <c r="FB70" s="13" t="n"/>
      <c r="FC70" s="13" t="n"/>
      <c r="FD70" s="13" t="n"/>
      <c r="FE70" s="13" t="n"/>
      <c r="FF70" s="13" t="n"/>
    </row>
    <row customHeight="1" ht="16.5" r="71" spans="1:162">
      <c r="A71" s="11">
        <f>IF(MOD(ROW(A72),2)=1,0,1)</f>
        <v/>
      </c>
      <c r="B71" s="11" t="n"/>
      <c r="C71" s="11" t="n">
        <v>564.2361</v>
      </c>
      <c r="D71" s="3" t="n"/>
      <c r="E71" s="3" t="n"/>
      <c r="F71" s="14">
        <f>D71*$B$1</f>
        <v/>
      </c>
      <c r="G71" s="14">
        <f>E71*$B$1</f>
        <v/>
      </c>
      <c r="H71" s="1" t="n"/>
      <c r="I71" s="1" t="n"/>
      <c r="J71" s="11">
        <f>H71*0.09</f>
        <v/>
      </c>
      <c r="K71" s="14">
        <f>I71*0.09</f>
        <v/>
      </c>
      <c r="L71" s="11" t="n"/>
      <c r="M71" s="11" t="n">
        <v>564.2361</v>
      </c>
      <c r="N71" s="3" t="n"/>
      <c r="O71" s="3" t="n"/>
      <c r="P71" s="14">
        <f>N71*$B$1</f>
        <v/>
      </c>
      <c r="Q71" s="14">
        <f>O71*$B$1</f>
        <v/>
      </c>
      <c r="R71" s="1" t="n"/>
      <c r="S71" s="1" t="n"/>
      <c r="T71" s="11">
        <f>R71*0.09</f>
        <v/>
      </c>
      <c r="U71" s="14">
        <f>S71*0.09</f>
        <v/>
      </c>
      <c r="V71" s="14" t="n"/>
      <c r="W71" s="11" t="n">
        <v>564.2361</v>
      </c>
      <c r="X71" s="3" t="n"/>
      <c r="Y71" s="3" t="n"/>
      <c r="Z71" s="14">
        <f>X71*$B$1</f>
        <v/>
      </c>
      <c r="AA71" s="14">
        <f>Y71*$B$1</f>
        <v/>
      </c>
      <c r="AB71" s="1" t="n"/>
      <c r="AC71" s="1" t="n"/>
      <c r="AD71" s="11">
        <f>AB71*0.09</f>
        <v/>
      </c>
      <c r="AE71" s="14">
        <f>AC71*0.09</f>
        <v/>
      </c>
      <c r="AF71" s="11" t="n"/>
      <c r="AG71" s="11" t="n">
        <v>564.2361</v>
      </c>
      <c r="AH71" s="3" t="n"/>
      <c r="AI71" s="3" t="n"/>
      <c r="AJ71" s="14">
        <f>AH71*$B$1</f>
        <v/>
      </c>
      <c r="AK71" s="14">
        <f>AI71*$B$1</f>
        <v/>
      </c>
      <c r="AL71" s="57" t="n"/>
      <c r="AM71" s="57" t="n"/>
      <c r="AN71" s="11">
        <f>AL71*0.09</f>
        <v/>
      </c>
      <c r="AO71" s="14">
        <f>AM71*0.09</f>
        <v/>
      </c>
      <c r="AP71" s="11" t="n"/>
      <c r="AQ71" s="11" t="n">
        <v>564.2361</v>
      </c>
      <c r="AR71" s="3" t="n"/>
      <c r="AS71" s="3" t="n"/>
      <c r="AT71" s="14">
        <f>AR71*$B$1</f>
        <v/>
      </c>
      <c r="AU71" s="14">
        <f>AS71*$B$1</f>
        <v/>
      </c>
      <c r="AV71" s="57" t="n"/>
      <c r="AW71" s="57" t="n"/>
      <c r="AX71" s="14">
        <f>AV71*0.09</f>
        <v/>
      </c>
      <c r="AY71" s="14">
        <f>AW71*0.09</f>
        <v/>
      </c>
      <c r="AZ71" s="11" t="n"/>
      <c r="BA71" s="11" t="n">
        <v>564.2361</v>
      </c>
      <c r="BB71" s="3" t="n"/>
      <c r="BC71" s="3" t="n"/>
      <c r="BD71" s="14">
        <f>BB71*$B$1</f>
        <v/>
      </c>
      <c r="BE71" s="14">
        <f>BC71*$B$1</f>
        <v/>
      </c>
      <c r="BF71" s="57" t="n"/>
      <c r="BG71" s="57" t="n"/>
      <c r="BH71" s="11">
        <f>BF71*0.09</f>
        <v/>
      </c>
      <c r="BI71" s="14">
        <f>BG71*0.09</f>
        <v/>
      </c>
      <c r="BJ71" s="11" t="n"/>
      <c r="BK71" s="11" t="n">
        <v>564.2361</v>
      </c>
      <c r="BL71" s="3" t="n"/>
      <c r="BM71" s="3" t="n"/>
      <c r="BN71" s="14">
        <f>BL71*$B$1</f>
        <v/>
      </c>
      <c r="BO71" s="14">
        <f>BM71*$B$1</f>
        <v/>
      </c>
      <c r="BP71" s="57" t="n"/>
      <c r="BQ71" s="57" t="n"/>
      <c r="BR71" s="11">
        <f>BP71*0.09</f>
        <v/>
      </c>
      <c r="BS71" s="14">
        <f>BQ71*0.09</f>
        <v/>
      </c>
      <c r="BT71" s="11" t="n"/>
      <c r="BU71" s="11" t="n">
        <v>564.2361</v>
      </c>
      <c r="BV71" s="3" t="n"/>
      <c r="BW71" s="3" t="n"/>
      <c r="BX71" s="14">
        <f>BV71*$B$1</f>
        <v/>
      </c>
      <c r="BY71" s="14">
        <f>BW71*$B$1</f>
        <v/>
      </c>
      <c r="BZ71" s="57" t="n"/>
      <c r="CA71" s="57" t="n"/>
      <c r="CB71" s="11">
        <f>BZ71*0.09</f>
        <v/>
      </c>
      <c r="CC71" s="14">
        <f>CA71*0.09</f>
        <v/>
      </c>
      <c r="CE71" s="11" t="n">
        <v>564.2361</v>
      </c>
      <c r="CF71" s="3" t="n"/>
      <c r="CG71" s="3" t="n"/>
      <c r="CH71" s="14">
        <f>CF71*$B$1</f>
        <v/>
      </c>
      <c r="CI71" s="14">
        <f>CG71*$B$1</f>
        <v/>
      </c>
      <c r="CJ71" s="57" t="n"/>
      <c r="CK71" s="57" t="n"/>
      <c r="CL71" s="11">
        <f>CJ71*0.09</f>
        <v/>
      </c>
      <c r="CM71" s="14">
        <f>CK71*0.09</f>
        <v/>
      </c>
      <c r="CO71" s="11" t="n">
        <v>564.2361</v>
      </c>
      <c r="CP71" s="3" t="n"/>
      <c r="CQ71" s="3" t="n"/>
      <c r="CR71" s="14">
        <f>CP71*$B$1</f>
        <v/>
      </c>
      <c r="CS71" s="14">
        <f>CQ71*$B$1</f>
        <v/>
      </c>
      <c r="CT71" s="57" t="n"/>
      <c r="CU71" s="57" t="n"/>
      <c r="CV71" s="11">
        <f>CT71*0.09</f>
        <v/>
      </c>
      <c r="CW71" s="14">
        <f>CU71*0.09</f>
        <v/>
      </c>
      <c r="CX71" s="11" t="n"/>
      <c r="CY71" s="11" t="n">
        <v>564.2361</v>
      </c>
      <c r="CZ71" s="3" t="n"/>
      <c r="DA71" s="3" t="n"/>
      <c r="DB71" s="14">
        <f>CZ71*$B$1</f>
        <v/>
      </c>
      <c r="DC71" s="14">
        <f>DA71*$B$1</f>
        <v/>
      </c>
      <c r="DD71" s="57" t="n"/>
      <c r="DE71" s="57" t="n"/>
      <c r="DF71" s="11">
        <f>DD71*0.09</f>
        <v/>
      </c>
      <c r="DG71" s="14">
        <f>DE71*0.09</f>
        <v/>
      </c>
      <c r="DI71" s="11" t="n">
        <v>564.2361</v>
      </c>
      <c r="DJ71" s="3" t="n"/>
      <c r="DK71" s="3" t="n"/>
      <c r="DL71" s="14">
        <f>DJ71*$B$1</f>
        <v/>
      </c>
      <c r="DM71" s="14">
        <f>DK71*$B$1</f>
        <v/>
      </c>
      <c r="DN71" s="57" t="n"/>
      <c r="DO71" s="57" t="n"/>
      <c r="DP71" s="11">
        <f>DN71*0.09</f>
        <v/>
      </c>
      <c r="DQ71" s="14">
        <f>DO71*0.09</f>
        <v/>
      </c>
      <c r="DR71" s="10" t="n"/>
      <c r="EW71" s="13" t="n"/>
      <c r="EX71" s="13" t="n"/>
      <c r="EY71" s="13" t="n"/>
      <c r="EZ71" s="13" t="n"/>
      <c r="FA71" s="13" t="n"/>
      <c r="FB71" s="13" t="n"/>
      <c r="FC71" s="13" t="n"/>
      <c r="FD71" s="13" t="n"/>
      <c r="FE71" s="13" t="n"/>
      <c r="FF71" s="13" t="n"/>
    </row>
    <row r="72" spans="1:162">
      <c r="A72" s="11">
        <f>IF(MOD(ROW(A73),2)=1,0,1)</f>
        <v/>
      </c>
      <c r="B72" s="11" t="n"/>
      <c r="C72" s="11" t="n">
        <v>505.5147</v>
      </c>
      <c r="D72" s="3" t="n"/>
      <c r="E72" s="3" t="n"/>
      <c r="F72" s="14">
        <f>D72*$B$1</f>
        <v/>
      </c>
      <c r="G72" s="14">
        <f>E72*$B$1</f>
        <v/>
      </c>
      <c r="H72" s="1" t="n"/>
      <c r="I72" s="1" t="n"/>
      <c r="J72" s="11">
        <f>H72*0.09</f>
        <v/>
      </c>
      <c r="K72" s="14">
        <f>I72*0.09</f>
        <v/>
      </c>
      <c r="L72" s="11" t="n"/>
      <c r="M72" s="11" t="n">
        <v>505.5147</v>
      </c>
      <c r="N72" s="3" t="n"/>
      <c r="O72" s="3" t="n"/>
      <c r="P72" s="14">
        <f>N72*$B$1</f>
        <v/>
      </c>
      <c r="Q72" s="14">
        <f>O72*$B$1</f>
        <v/>
      </c>
      <c r="R72" s="1" t="n"/>
      <c r="S72" s="1" t="n"/>
      <c r="T72" s="11">
        <f>R72*0.09</f>
        <v/>
      </c>
      <c r="U72" s="14">
        <f>S72*0.09</f>
        <v/>
      </c>
      <c r="V72" s="14" t="n"/>
      <c r="W72" s="11" t="n">
        <v>505.5147</v>
      </c>
      <c r="X72" s="3" t="n"/>
      <c r="Y72" s="3" t="n"/>
      <c r="Z72" s="14">
        <f>X72*$B$1</f>
        <v/>
      </c>
      <c r="AA72" s="14">
        <f>Y72*$B$1</f>
        <v/>
      </c>
      <c r="AB72" s="1" t="n"/>
      <c r="AC72" s="1" t="n"/>
      <c r="AD72" s="11">
        <f>AB72*0.09</f>
        <v/>
      </c>
      <c r="AE72" s="14">
        <f>AC72*0.09</f>
        <v/>
      </c>
      <c r="AF72" s="11" t="n"/>
      <c r="AG72" s="11" t="n">
        <v>505.5147</v>
      </c>
      <c r="AH72" s="3" t="n"/>
      <c r="AI72" s="3" t="n"/>
      <c r="AJ72" s="14">
        <f>AH72*$B$1</f>
        <v/>
      </c>
      <c r="AK72" s="14">
        <f>AI72*$B$1</f>
        <v/>
      </c>
      <c r="AL72" s="57" t="n"/>
      <c r="AM72" s="57" t="n"/>
      <c r="AN72" s="11">
        <f>AL72*0.09</f>
        <v/>
      </c>
      <c r="AO72" s="14">
        <f>AM72*0.09</f>
        <v/>
      </c>
      <c r="AP72" s="11" t="n"/>
      <c r="AQ72" s="11" t="n">
        <v>505.5147</v>
      </c>
      <c r="AR72" s="3" t="n"/>
      <c r="AS72" s="3" t="n"/>
      <c r="AT72" s="14">
        <f>AR72*$B$1</f>
        <v/>
      </c>
      <c r="AU72" s="14">
        <f>AS72*$B$1</f>
        <v/>
      </c>
      <c r="AV72" s="57" t="n"/>
      <c r="AW72" s="57" t="n"/>
      <c r="AX72" s="14">
        <f>AV72*0.09</f>
        <v/>
      </c>
      <c r="AY72" s="14">
        <f>AW72*0.09</f>
        <v/>
      </c>
      <c r="AZ72" s="11" t="n"/>
      <c r="BA72" s="11" t="n">
        <v>505.5147</v>
      </c>
      <c r="BB72" s="3" t="n"/>
      <c r="BC72" s="3" t="n"/>
      <c r="BD72" s="14">
        <f>BB72*$B$1</f>
        <v/>
      </c>
      <c r="BE72" s="14">
        <f>BC72*$B$1</f>
        <v/>
      </c>
      <c r="BF72" s="57" t="n"/>
      <c r="BG72" s="57" t="n"/>
      <c r="BH72" s="11">
        <f>BF72*0.09</f>
        <v/>
      </c>
      <c r="BI72" s="14">
        <f>BG72*0.09</f>
        <v/>
      </c>
      <c r="BJ72" s="11" t="n"/>
      <c r="BK72" s="11" t="n">
        <v>505.5147</v>
      </c>
      <c r="BL72" s="3" t="n"/>
      <c r="BM72" s="3" t="n"/>
      <c r="BN72" s="14">
        <f>BL72*$B$1</f>
        <v/>
      </c>
      <c r="BO72" s="14">
        <f>BM72*$B$1</f>
        <v/>
      </c>
      <c r="BP72" s="57" t="n"/>
      <c r="BQ72" s="57" t="n"/>
      <c r="BR72" s="11">
        <f>BP72*0.09</f>
        <v/>
      </c>
      <c r="BS72" s="14">
        <f>BQ72*0.09</f>
        <v/>
      </c>
      <c r="BT72" s="11" t="n"/>
      <c r="BU72" s="11" t="n">
        <v>505.5147</v>
      </c>
      <c r="BV72" s="3" t="n"/>
      <c r="BW72" s="3" t="n"/>
      <c r="BX72" s="14">
        <f>BV72*$B$1</f>
        <v/>
      </c>
      <c r="BY72" s="14">
        <f>BW72*$B$1</f>
        <v/>
      </c>
      <c r="BZ72" s="57" t="n"/>
      <c r="CA72" s="57" t="n"/>
      <c r="CB72" s="11">
        <f>BZ72*0.09</f>
        <v/>
      </c>
      <c r="CC72" s="14">
        <f>CA72*0.09</f>
        <v/>
      </c>
      <c r="CE72" s="11" t="n">
        <v>505.5147</v>
      </c>
      <c r="CF72" s="3" t="n"/>
      <c r="CG72" s="3" t="n"/>
      <c r="CH72" s="14">
        <f>CF72*$B$1</f>
        <v/>
      </c>
      <c r="CI72" s="14">
        <f>CG72*$B$1</f>
        <v/>
      </c>
      <c r="CJ72" s="57" t="n"/>
      <c r="CK72" s="57" t="n"/>
      <c r="CL72" s="11">
        <f>CJ72*0.09</f>
        <v/>
      </c>
      <c r="CM72" s="14">
        <f>CK72*0.09</f>
        <v/>
      </c>
      <c r="CO72" s="11" t="n">
        <v>505.5147</v>
      </c>
      <c r="CP72" s="3" t="n"/>
      <c r="CQ72" s="3" t="n"/>
      <c r="CR72" s="14">
        <f>CP72*$B$1</f>
        <v/>
      </c>
      <c r="CS72" s="14">
        <f>CQ72*$B$1</f>
        <v/>
      </c>
      <c r="CT72" s="57" t="n"/>
      <c r="CU72" s="57" t="n"/>
      <c r="CV72" s="11">
        <f>CT72*0.09</f>
        <v/>
      </c>
      <c r="CW72" s="14">
        <f>CU72*0.09</f>
        <v/>
      </c>
      <c r="CX72" s="11" t="n"/>
      <c r="CY72" s="11" t="n">
        <v>505.5147</v>
      </c>
      <c r="CZ72" s="3" t="n"/>
      <c r="DA72" s="3" t="n"/>
      <c r="DB72" s="14">
        <f>CZ72*$B$1</f>
        <v/>
      </c>
      <c r="DC72" s="14">
        <f>DA72*$B$1</f>
        <v/>
      </c>
      <c r="DD72" s="57" t="n"/>
      <c r="DE72" s="57" t="n"/>
      <c r="DF72" s="11">
        <f>DD72*0.09</f>
        <v/>
      </c>
      <c r="DG72" s="14">
        <f>DE72*0.09</f>
        <v/>
      </c>
      <c r="DI72" s="11" t="n">
        <v>505.5147</v>
      </c>
      <c r="DJ72" s="3" t="n"/>
      <c r="DK72" s="3" t="n"/>
      <c r="DL72" s="14">
        <f>DJ72*$B$1</f>
        <v/>
      </c>
      <c r="DM72" s="14">
        <f>DK72*$B$1</f>
        <v/>
      </c>
      <c r="DN72" s="57" t="n"/>
      <c r="DO72" s="57" t="n"/>
      <c r="DP72" s="11">
        <f>DN72*0.09</f>
        <v/>
      </c>
      <c r="DQ72" s="14">
        <f>DO72*0.09</f>
        <v/>
      </c>
      <c r="DR72" s="10" t="n"/>
      <c r="EW72" s="13" t="n"/>
      <c r="EX72" s="13" t="n"/>
      <c r="EY72" s="13" t="n"/>
      <c r="EZ72" s="13" t="n"/>
      <c r="FA72" s="13" t="n"/>
      <c r="FB72" s="13" t="n"/>
      <c r="FC72" s="13" t="n"/>
      <c r="FD72" s="13" t="n"/>
      <c r="FE72" s="13" t="n"/>
      <c r="FF72" s="13" t="n"/>
    </row>
    <row customHeight="1" ht="16.5" r="73" spans="1:162">
      <c r="A73" s="11">
        <f>IF(MOD(ROW(A74),2)=1,0,1)</f>
        <v/>
      </c>
      <c r="B73" s="11" t="n"/>
      <c r="C73" s="11" t="n">
        <v>444.5043</v>
      </c>
      <c r="D73" s="3" t="n"/>
      <c r="E73" s="3" t="n"/>
      <c r="F73" s="14">
        <f>D73*$B$1</f>
        <v/>
      </c>
      <c r="G73" s="14">
        <f>E73*$B$1</f>
        <v/>
      </c>
      <c r="H73" s="1" t="n"/>
      <c r="I73" s="1" t="n"/>
      <c r="J73" s="11">
        <f>H73*0.09</f>
        <v/>
      </c>
      <c r="K73" s="14">
        <f>I73*0.09</f>
        <v/>
      </c>
      <c r="L73" s="11" t="n"/>
      <c r="M73" s="11" t="n">
        <v>444.5043</v>
      </c>
      <c r="N73" s="3" t="n"/>
      <c r="O73" s="3" t="n"/>
      <c r="P73" s="14">
        <f>N73*$B$1</f>
        <v/>
      </c>
      <c r="Q73" s="14">
        <f>O73*$B$1</f>
        <v/>
      </c>
      <c r="R73" s="1" t="n"/>
      <c r="S73" s="1" t="n"/>
      <c r="T73" s="11">
        <f>R73*0.09</f>
        <v/>
      </c>
      <c r="U73" s="14">
        <f>S73*0.09</f>
        <v/>
      </c>
      <c r="V73" s="14" t="n"/>
      <c r="W73" s="11" t="n">
        <v>444.5043</v>
      </c>
      <c r="X73" s="3" t="n"/>
      <c r="Y73" s="3" t="n"/>
      <c r="Z73" s="14">
        <f>X73*$B$1</f>
        <v/>
      </c>
      <c r="AA73" s="14">
        <f>Y73*$B$1</f>
        <v/>
      </c>
      <c r="AB73" s="1" t="n"/>
      <c r="AC73" s="1" t="n"/>
      <c r="AD73" s="11">
        <f>AB73*0.09</f>
        <v/>
      </c>
      <c r="AE73" s="14">
        <f>AC73*0.09</f>
        <v/>
      </c>
      <c r="AF73" s="11" t="n"/>
      <c r="AG73" s="11" t="n">
        <v>444.5043</v>
      </c>
      <c r="AH73" s="3" t="n"/>
      <c r="AI73" s="3" t="n"/>
      <c r="AJ73" s="14">
        <f>AH73*$B$1</f>
        <v/>
      </c>
      <c r="AK73" s="14">
        <f>AI73*$B$1</f>
        <v/>
      </c>
      <c r="AL73" s="57" t="n"/>
      <c r="AM73" s="57" t="n"/>
      <c r="AN73" s="11">
        <f>AL73*0.09</f>
        <v/>
      </c>
      <c r="AO73" s="14">
        <f>AM73*0.09</f>
        <v/>
      </c>
      <c r="AP73" s="11" t="n"/>
      <c r="AQ73" s="11" t="n">
        <v>444.5043</v>
      </c>
      <c r="AR73" s="3" t="n"/>
      <c r="AS73" s="3" t="n"/>
      <c r="AT73" s="14">
        <f>AR73*$B$1</f>
        <v/>
      </c>
      <c r="AU73" s="14">
        <f>AS73*$B$1</f>
        <v/>
      </c>
      <c r="AV73" s="57" t="n"/>
      <c r="AW73" s="57" t="n"/>
      <c r="AX73" s="14">
        <f>AV73*0.09</f>
        <v/>
      </c>
      <c r="AY73" s="14">
        <f>AW73*0.09</f>
        <v/>
      </c>
      <c r="AZ73" s="11" t="n"/>
      <c r="BA73" s="11" t="n">
        <v>444.5043</v>
      </c>
      <c r="BB73" s="3" t="n"/>
      <c r="BC73" s="3" t="n"/>
      <c r="BD73" s="14">
        <f>BB73*$B$1</f>
        <v/>
      </c>
      <c r="BE73" s="14">
        <f>BC73*$B$1</f>
        <v/>
      </c>
      <c r="BF73" s="57" t="n"/>
      <c r="BG73" s="57" t="n"/>
      <c r="BH73" s="11">
        <f>BF73*0.09</f>
        <v/>
      </c>
      <c r="BI73" s="14">
        <f>BG73*0.09</f>
        <v/>
      </c>
      <c r="BJ73" s="11" t="n"/>
      <c r="BK73" s="11" t="n">
        <v>444.5043</v>
      </c>
      <c r="BL73" s="3" t="n"/>
      <c r="BM73" s="3" t="n"/>
      <c r="BN73" s="14">
        <f>BL73*$B$1</f>
        <v/>
      </c>
      <c r="BO73" s="14">
        <f>BM73*$B$1</f>
        <v/>
      </c>
      <c r="BP73" s="57" t="n"/>
      <c r="BQ73" s="57" t="n"/>
      <c r="BR73" s="11">
        <f>BP73*0.09</f>
        <v/>
      </c>
      <c r="BS73" s="14">
        <f>BQ73*0.09</f>
        <v/>
      </c>
      <c r="BT73" s="11" t="n"/>
      <c r="BU73" s="11" t="n">
        <v>444.5043</v>
      </c>
      <c r="BV73" s="3" t="n"/>
      <c r="BW73" s="3" t="n"/>
      <c r="BX73" s="14">
        <f>BV73*$B$1</f>
        <v/>
      </c>
      <c r="BY73" s="14">
        <f>BW73*$B$1</f>
        <v/>
      </c>
      <c r="BZ73" s="57" t="n"/>
      <c r="CA73" s="57" t="n"/>
      <c r="CB73" s="11">
        <f>BZ73*0.09</f>
        <v/>
      </c>
      <c r="CC73" s="14">
        <f>CA73*0.09</f>
        <v/>
      </c>
      <c r="CE73" s="11" t="n">
        <v>444.5043</v>
      </c>
      <c r="CF73" s="3" t="n"/>
      <c r="CG73" s="3" t="n"/>
      <c r="CH73" s="14">
        <f>CF73*$B$1</f>
        <v/>
      </c>
      <c r="CI73" s="14">
        <f>CG73*$B$1</f>
        <v/>
      </c>
      <c r="CJ73" s="57" t="n"/>
      <c r="CK73" s="57" t="n"/>
      <c r="CL73" s="11">
        <f>CJ73*0.09</f>
        <v/>
      </c>
      <c r="CM73" s="14">
        <f>CK73*0.09</f>
        <v/>
      </c>
      <c r="CO73" s="11" t="n">
        <v>444.5043</v>
      </c>
      <c r="CP73" s="3" t="n"/>
      <c r="CQ73" s="3" t="n"/>
      <c r="CR73" s="14">
        <f>CP73*$B$1</f>
        <v/>
      </c>
      <c r="CS73" s="14">
        <f>CQ73*$B$1</f>
        <v/>
      </c>
      <c r="CT73" s="57" t="n"/>
      <c r="CU73" s="57" t="n"/>
      <c r="CV73" s="11">
        <f>CT73*0.09</f>
        <v/>
      </c>
      <c r="CW73" s="14">
        <f>CU73*0.09</f>
        <v/>
      </c>
      <c r="CX73" s="11" t="n"/>
      <c r="CY73" s="11" t="n">
        <v>444.5043</v>
      </c>
      <c r="CZ73" s="3" t="n"/>
      <c r="DA73" s="3" t="n"/>
      <c r="DB73" s="14">
        <f>CZ73*$B$1</f>
        <v/>
      </c>
      <c r="DC73" s="14">
        <f>DA73*$B$1</f>
        <v/>
      </c>
      <c r="DD73" s="57" t="n"/>
      <c r="DE73" s="57" t="n"/>
      <c r="DF73" s="11">
        <f>DD73*0.09</f>
        <v/>
      </c>
      <c r="DG73" s="14">
        <f>DE73*0.09</f>
        <v/>
      </c>
      <c r="DI73" s="11" t="n">
        <v>444.5043</v>
      </c>
      <c r="DJ73" s="3" t="n"/>
      <c r="DK73" s="3" t="n"/>
      <c r="DL73" s="14">
        <f>DJ73*$B$1</f>
        <v/>
      </c>
      <c r="DM73" s="14">
        <f>DK73*$B$1</f>
        <v/>
      </c>
      <c r="DN73" s="57" t="n"/>
      <c r="DO73" s="57" t="n"/>
      <c r="DP73" s="11">
        <f>DN73*0.09</f>
        <v/>
      </c>
      <c r="DQ73" s="14">
        <f>DO73*0.09</f>
        <v/>
      </c>
      <c r="DR73" s="10" t="n"/>
      <c r="EW73" s="13" t="n"/>
      <c r="EX73" s="13" t="n"/>
      <c r="EY73" s="13" t="n"/>
      <c r="EZ73" s="13" t="n"/>
      <c r="FA73" s="13" t="n"/>
      <c r="FB73" s="13" t="n"/>
      <c r="FC73" s="13" t="n"/>
      <c r="FD73" s="13" t="n"/>
      <c r="FE73" s="13" t="n"/>
      <c r="FF73" s="13" t="n"/>
    </row>
    <row r="74" spans="1:162">
      <c r="A74" s="11">
        <f>IF(MOD(ROW(A75),2)=1,0,1)</f>
        <v/>
      </c>
      <c r="B74" s="11" t="n"/>
      <c r="C74" s="11" t="n">
        <v>397.9953</v>
      </c>
      <c r="D74" s="3" t="n"/>
      <c r="E74" s="3" t="n"/>
      <c r="F74" s="14">
        <f>D74*$B$1</f>
        <v/>
      </c>
      <c r="G74" s="14">
        <f>E74*$B$1</f>
        <v/>
      </c>
      <c r="H74" s="1" t="n"/>
      <c r="I74" s="1" t="n"/>
      <c r="J74" s="11">
        <f>H74*0.09</f>
        <v/>
      </c>
      <c r="K74" s="14">
        <f>I74*0.09</f>
        <v/>
      </c>
      <c r="L74" s="11" t="n"/>
      <c r="M74" s="11" t="n">
        <v>397.9953</v>
      </c>
      <c r="N74" s="3" t="n"/>
      <c r="O74" s="3" t="n"/>
      <c r="P74" s="14">
        <f>N74*$B$1</f>
        <v/>
      </c>
      <c r="Q74" s="14">
        <f>O74*$B$1</f>
        <v/>
      </c>
      <c r="R74" s="1" t="n"/>
      <c r="S74" s="1" t="n"/>
      <c r="T74" s="11">
        <f>R74*0.09</f>
        <v/>
      </c>
      <c r="U74" s="14">
        <f>S74*0.09</f>
        <v/>
      </c>
      <c r="V74" s="14" t="n"/>
      <c r="W74" s="11" t="n">
        <v>397.9953</v>
      </c>
      <c r="X74" s="3" t="n"/>
      <c r="Y74" s="3" t="n"/>
      <c r="Z74" s="14">
        <f>X74*$B$1</f>
        <v/>
      </c>
      <c r="AA74" s="14">
        <f>Y74*$B$1</f>
        <v/>
      </c>
      <c r="AB74" s="1" t="n"/>
      <c r="AC74" s="1" t="n"/>
      <c r="AD74" s="11">
        <f>AB74*0.09</f>
        <v/>
      </c>
      <c r="AE74" s="14">
        <f>AC74*0.09</f>
        <v/>
      </c>
      <c r="AF74" s="11" t="n"/>
      <c r="AG74" s="11" t="n">
        <v>397.9953</v>
      </c>
      <c r="AH74" s="3" t="n"/>
      <c r="AI74" s="3" t="n"/>
      <c r="AJ74" s="14">
        <f>AH74*$B$1</f>
        <v/>
      </c>
      <c r="AK74" s="14">
        <f>AI74*$B$1</f>
        <v/>
      </c>
      <c r="AL74" s="57" t="n"/>
      <c r="AM74" s="57" t="n"/>
      <c r="AN74" s="11">
        <f>AL74*0.09</f>
        <v/>
      </c>
      <c r="AO74" s="14">
        <f>AM74*0.09</f>
        <v/>
      </c>
      <c r="AP74" s="11" t="n"/>
      <c r="AQ74" s="11" t="n">
        <v>397.9953</v>
      </c>
      <c r="AR74" s="3" t="n"/>
      <c r="AS74" s="3" t="n"/>
      <c r="AT74" s="14">
        <f>AR74*$B$1</f>
        <v/>
      </c>
      <c r="AU74" s="14">
        <f>AS74*$B$1</f>
        <v/>
      </c>
      <c r="AV74" s="57" t="n"/>
      <c r="AW74" s="57" t="n"/>
      <c r="AX74" s="14">
        <f>AV74*0.09</f>
        <v/>
      </c>
      <c r="AY74" s="14">
        <f>AW74*0.09</f>
        <v/>
      </c>
      <c r="AZ74" s="11" t="n"/>
      <c r="BA74" s="11" t="n">
        <v>397.9953</v>
      </c>
      <c r="BB74" s="3" t="n"/>
      <c r="BC74" s="3" t="n"/>
      <c r="BD74" s="14">
        <f>BB74*$B$1</f>
        <v/>
      </c>
      <c r="BE74" s="14">
        <f>BC74*$B$1</f>
        <v/>
      </c>
      <c r="BF74" s="57" t="n"/>
      <c r="BG74" s="57" t="n"/>
      <c r="BH74" s="11">
        <f>BF74*0.09</f>
        <v/>
      </c>
      <c r="BI74" s="14">
        <f>BG74*0.09</f>
        <v/>
      </c>
      <c r="BJ74" s="11" t="n"/>
      <c r="BK74" s="11" t="n">
        <v>397.9953</v>
      </c>
      <c r="BL74" s="3" t="n"/>
      <c r="BM74" s="3" t="n"/>
      <c r="BN74" s="14">
        <f>BL74*$B$1</f>
        <v/>
      </c>
      <c r="BO74" s="14">
        <f>BM74*$B$1</f>
        <v/>
      </c>
      <c r="BP74" s="57" t="n"/>
      <c r="BQ74" s="57" t="n"/>
      <c r="BR74" s="11">
        <f>BP74*0.09</f>
        <v/>
      </c>
      <c r="BS74" s="14">
        <f>BQ74*0.09</f>
        <v/>
      </c>
      <c r="BT74" s="11" t="n"/>
      <c r="BU74" s="11" t="n">
        <v>397.9953</v>
      </c>
      <c r="BV74" s="3" t="n"/>
      <c r="BW74" s="3" t="n"/>
      <c r="BX74" s="14">
        <f>BV74*$B$1</f>
        <v/>
      </c>
      <c r="BY74" s="14">
        <f>BW74*$B$1</f>
        <v/>
      </c>
      <c r="BZ74" s="57" t="n"/>
      <c r="CA74" s="57" t="n"/>
      <c r="CB74" s="11">
        <f>BZ74*0.09</f>
        <v/>
      </c>
      <c r="CC74" s="14">
        <f>CA74*0.09</f>
        <v/>
      </c>
      <c r="CE74" s="11" t="n">
        <v>397.9953</v>
      </c>
      <c r="CF74" s="3" t="n"/>
      <c r="CG74" s="3" t="n"/>
      <c r="CH74" s="14">
        <f>CF74*$B$1</f>
        <v/>
      </c>
      <c r="CI74" s="14">
        <f>CG74*$B$1</f>
        <v/>
      </c>
      <c r="CJ74" s="57" t="n"/>
      <c r="CK74" s="57" t="n"/>
      <c r="CL74" s="11">
        <f>CJ74*0.09</f>
        <v/>
      </c>
      <c r="CM74" s="14">
        <f>CK74*0.09</f>
        <v/>
      </c>
      <c r="CO74" s="11" t="n">
        <v>397.9953</v>
      </c>
      <c r="CP74" s="3" t="n"/>
      <c r="CQ74" s="3" t="n"/>
      <c r="CR74" s="14">
        <f>CP74*$B$1</f>
        <v/>
      </c>
      <c r="CS74" s="14">
        <f>CQ74*$B$1</f>
        <v/>
      </c>
      <c r="CT74" s="57" t="n"/>
      <c r="CU74" s="57" t="n"/>
      <c r="CV74" s="11">
        <f>CT74*0.09</f>
        <v/>
      </c>
      <c r="CW74" s="14">
        <f>CU74*0.09</f>
        <v/>
      </c>
      <c r="CX74" s="11" t="n"/>
      <c r="CY74" s="11" t="n">
        <v>397.9953</v>
      </c>
      <c r="CZ74" s="3" t="n"/>
      <c r="DA74" s="3" t="n"/>
      <c r="DB74" s="14">
        <f>CZ74*$B$1</f>
        <v/>
      </c>
      <c r="DC74" s="14">
        <f>DA74*$B$1</f>
        <v/>
      </c>
      <c r="DD74" s="57" t="n"/>
      <c r="DE74" s="57" t="n"/>
      <c r="DF74" s="11">
        <f>DD74*0.09</f>
        <v/>
      </c>
      <c r="DG74" s="14">
        <f>DE74*0.09</f>
        <v/>
      </c>
      <c r="DI74" s="11" t="n">
        <v>397.9953</v>
      </c>
      <c r="DJ74" s="3" t="n"/>
      <c r="DK74" s="3" t="n"/>
      <c r="DL74" s="14">
        <f>DJ74*$B$1</f>
        <v/>
      </c>
      <c r="DM74" s="14">
        <f>DK74*$B$1</f>
        <v/>
      </c>
      <c r="DN74" s="57" t="n"/>
      <c r="DO74" s="57" t="n"/>
      <c r="DP74" s="11">
        <f>DN74*0.09</f>
        <v/>
      </c>
      <c r="DQ74" s="14">
        <f>DO74*0.09</f>
        <v/>
      </c>
      <c r="DR74" s="10" t="n"/>
      <c r="EW74" s="13" t="n"/>
      <c r="EX74" s="13" t="n"/>
      <c r="EY74" s="13" t="n"/>
      <c r="EZ74" s="13" t="n"/>
      <c r="FA74" s="13" t="n"/>
      <c r="FB74" s="13" t="n"/>
      <c r="FC74" s="13" t="n"/>
      <c r="FD74" s="13" t="n"/>
      <c r="FE74" s="13" t="n"/>
      <c r="FF74" s="13" t="n"/>
    </row>
    <row customHeight="1" ht="16.5" r="75" spans="1:162">
      <c r="A75" s="11">
        <f>IF(MOD(ROW(A76),2)=1,0,1)</f>
        <v/>
      </c>
      <c r="B75" s="11" t="n"/>
      <c r="C75" s="11" t="n">
        <v>357.5212</v>
      </c>
      <c r="D75" s="3" t="n"/>
      <c r="E75" s="3" t="n"/>
      <c r="F75" s="14">
        <f>D75*$B$1</f>
        <v/>
      </c>
      <c r="G75" s="14">
        <f>E75*$B$1</f>
        <v/>
      </c>
      <c r="H75" s="1" t="n"/>
      <c r="I75" s="1" t="n"/>
      <c r="J75" s="11">
        <f>H75*0.09</f>
        <v/>
      </c>
      <c r="K75" s="14">
        <f>I75*0.09</f>
        <v/>
      </c>
      <c r="L75" s="11" t="n"/>
      <c r="M75" s="11" t="n">
        <v>357.5212</v>
      </c>
      <c r="N75" s="3" t="n"/>
      <c r="O75" s="3" t="n"/>
      <c r="P75" s="14">
        <f>N75*$B$1</f>
        <v/>
      </c>
      <c r="Q75" s="14">
        <f>O75*$B$1</f>
        <v/>
      </c>
      <c r="R75" s="1" t="n"/>
      <c r="S75" s="1" t="n"/>
      <c r="T75" s="11">
        <f>R75*0.09</f>
        <v/>
      </c>
      <c r="U75" s="14">
        <f>S75*0.09</f>
        <v/>
      </c>
      <c r="V75" s="14" t="n"/>
      <c r="W75" s="11" t="n">
        <v>357.5212</v>
      </c>
      <c r="X75" s="3" t="n"/>
      <c r="Y75" s="3" t="n"/>
      <c r="Z75" s="14">
        <f>X75*$B$1</f>
        <v/>
      </c>
      <c r="AA75" s="14">
        <f>Y75*$B$1</f>
        <v/>
      </c>
      <c r="AB75" s="1" t="n"/>
      <c r="AC75" s="1" t="n"/>
      <c r="AD75" s="11">
        <f>AB75*0.09</f>
        <v/>
      </c>
      <c r="AE75" s="14">
        <f>AC75*0.09</f>
        <v/>
      </c>
      <c r="AF75" s="11" t="n"/>
      <c r="AG75" s="11" t="n">
        <v>357.5212</v>
      </c>
      <c r="AH75" s="3" t="n"/>
      <c r="AI75" s="3" t="n"/>
      <c r="AJ75" s="14">
        <f>AH75*$B$1</f>
        <v/>
      </c>
      <c r="AK75" s="14">
        <f>AI75*$B$1</f>
        <v/>
      </c>
      <c r="AL75" s="57" t="n"/>
      <c r="AM75" s="57" t="n"/>
      <c r="AN75" s="11">
        <f>AL75*0.09</f>
        <v/>
      </c>
      <c r="AO75" s="14">
        <f>AM75*0.09</f>
        <v/>
      </c>
      <c r="AP75" s="11" t="n"/>
      <c r="AQ75" s="11" t="n">
        <v>357.5212</v>
      </c>
      <c r="AR75" s="3" t="n"/>
      <c r="AS75" s="3" t="n"/>
      <c r="AT75" s="14">
        <f>AR75*$B$1</f>
        <v/>
      </c>
      <c r="AU75" s="14">
        <f>AS75*$B$1</f>
        <v/>
      </c>
      <c r="AV75" s="57" t="n"/>
      <c r="AW75" s="57" t="n"/>
      <c r="AX75" s="14">
        <f>AV75*0.09</f>
        <v/>
      </c>
      <c r="AY75" s="14">
        <f>AW75*0.09</f>
        <v/>
      </c>
      <c r="AZ75" s="11" t="n"/>
      <c r="BA75" s="11" t="n">
        <v>357.5212</v>
      </c>
      <c r="BB75" s="3" t="n"/>
      <c r="BC75" s="3" t="n"/>
      <c r="BD75" s="14">
        <f>BB75*$B$1</f>
        <v/>
      </c>
      <c r="BE75" s="14">
        <f>BC75*$B$1</f>
        <v/>
      </c>
      <c r="BF75" s="57" t="n"/>
      <c r="BG75" s="57" t="n"/>
      <c r="BH75" s="11">
        <f>BF75*0.09</f>
        <v/>
      </c>
      <c r="BI75" s="14">
        <f>BG75*0.09</f>
        <v/>
      </c>
      <c r="BJ75" s="11" t="n"/>
      <c r="BK75" s="11" t="n">
        <v>357.5212</v>
      </c>
      <c r="BL75" s="3" t="n"/>
      <c r="BM75" s="3" t="n"/>
      <c r="BN75" s="14">
        <f>BL75*$B$1</f>
        <v/>
      </c>
      <c r="BO75" s="14">
        <f>BM75*$B$1</f>
        <v/>
      </c>
      <c r="BP75" s="57" t="n"/>
      <c r="BQ75" s="57" t="n"/>
      <c r="BR75" s="11">
        <f>BP75*0.09</f>
        <v/>
      </c>
      <c r="BS75" s="14">
        <f>BQ75*0.09</f>
        <v/>
      </c>
      <c r="BT75" s="11" t="n"/>
      <c r="BU75" s="11" t="n">
        <v>357.5212</v>
      </c>
      <c r="BV75" s="3" t="n"/>
      <c r="BW75" s="3" t="n"/>
      <c r="BX75" s="14">
        <f>BV75*$B$1</f>
        <v/>
      </c>
      <c r="BY75" s="14">
        <f>BW75*$B$1</f>
        <v/>
      </c>
      <c r="BZ75" s="57" t="n"/>
      <c r="CA75" s="57" t="n"/>
      <c r="CB75" s="11">
        <f>BZ75*0.09</f>
        <v/>
      </c>
      <c r="CC75" s="14">
        <f>CA75*0.09</f>
        <v/>
      </c>
      <c r="CE75" s="11" t="n">
        <v>357.5212</v>
      </c>
      <c r="CF75" s="3" t="n"/>
      <c r="CG75" s="3" t="n"/>
      <c r="CH75" s="14">
        <f>CF75*$B$1</f>
        <v/>
      </c>
      <c r="CI75" s="14">
        <f>CG75*$B$1</f>
        <v/>
      </c>
      <c r="CJ75" s="57" t="n"/>
      <c r="CK75" s="57" t="n"/>
      <c r="CL75" s="11">
        <f>CJ75*0.09</f>
        <v/>
      </c>
      <c r="CM75" s="14">
        <f>CK75*0.09</f>
        <v/>
      </c>
      <c r="CO75" s="11" t="n">
        <v>357.5212</v>
      </c>
      <c r="CP75" s="3" t="n"/>
      <c r="CQ75" s="3" t="n"/>
      <c r="CR75" s="14">
        <f>CP75*$B$1</f>
        <v/>
      </c>
      <c r="CS75" s="14">
        <f>CQ75*$B$1</f>
        <v/>
      </c>
      <c r="CT75" s="57" t="n"/>
      <c r="CU75" s="57" t="n"/>
      <c r="CV75" s="11">
        <f>CT75*0.09</f>
        <v/>
      </c>
      <c r="CW75" s="14">
        <f>CU75*0.09</f>
        <v/>
      </c>
      <c r="CX75" s="11" t="n"/>
      <c r="CY75" s="11" t="n">
        <v>357.5212</v>
      </c>
      <c r="CZ75" s="3" t="n"/>
      <c r="DA75" s="3" t="n"/>
      <c r="DB75" s="14">
        <f>CZ75*$B$1</f>
        <v/>
      </c>
      <c r="DC75" s="14">
        <f>DA75*$B$1</f>
        <v/>
      </c>
      <c r="DD75" s="57" t="n"/>
      <c r="DE75" s="57" t="n"/>
      <c r="DF75" s="11">
        <f>DD75*0.09</f>
        <v/>
      </c>
      <c r="DG75" s="14">
        <f>DE75*0.09</f>
        <v/>
      </c>
      <c r="DI75" s="11" t="n">
        <v>357.5212</v>
      </c>
      <c r="DJ75" s="3" t="n"/>
      <c r="DK75" s="3" t="n"/>
      <c r="DL75" s="14">
        <f>DJ75*$B$1</f>
        <v/>
      </c>
      <c r="DM75" s="14">
        <f>DK75*$B$1</f>
        <v/>
      </c>
      <c r="DN75" s="57" t="n"/>
      <c r="DO75" s="57" t="n"/>
      <c r="DP75" s="11">
        <f>DN75*0.09</f>
        <v/>
      </c>
      <c r="DQ75" s="14">
        <f>DO75*0.09</f>
        <v/>
      </c>
      <c r="DR75" s="10" t="n"/>
      <c r="EW75" s="13" t="n"/>
      <c r="EX75" s="13" t="n"/>
      <c r="EY75" s="13" t="n"/>
      <c r="EZ75" s="13" t="n"/>
      <c r="FA75" s="13" t="n"/>
      <c r="FB75" s="13" t="n"/>
      <c r="FC75" s="13" t="n"/>
      <c r="FD75" s="13" t="n"/>
      <c r="FE75" s="13" t="n"/>
      <c r="FF75" s="13" t="n"/>
    </row>
    <row r="76" spans="1:162">
      <c r="A76" s="11">
        <f>IF(MOD(ROW(A77),2)=1,0,1)</f>
        <v/>
      </c>
      <c r="B76" s="11" t="n"/>
      <c r="C76" s="11" t="n">
        <v>315.5048</v>
      </c>
      <c r="D76" s="3" t="n"/>
      <c r="E76" s="3" t="n"/>
      <c r="F76" s="14">
        <f>D76*$B$1</f>
        <v/>
      </c>
      <c r="G76" s="14">
        <f>E76*$B$1</f>
        <v/>
      </c>
      <c r="H76" s="1" t="n"/>
      <c r="I76" s="1" t="n"/>
      <c r="J76" s="11">
        <f>H76*0.09</f>
        <v/>
      </c>
      <c r="K76" s="14">
        <f>I76*0.09</f>
        <v/>
      </c>
      <c r="L76" s="11" t="n"/>
      <c r="M76" s="11" t="n">
        <v>315.5048</v>
      </c>
      <c r="N76" s="3" t="n"/>
      <c r="O76" s="3" t="n"/>
      <c r="P76" s="14">
        <f>N76*$B$1</f>
        <v/>
      </c>
      <c r="Q76" s="14">
        <f>O76*$B$1</f>
        <v/>
      </c>
      <c r="R76" s="1" t="n"/>
      <c r="S76" s="1" t="n"/>
      <c r="T76" s="11">
        <f>R76*0.09</f>
        <v/>
      </c>
      <c r="U76" s="14">
        <f>S76*0.09</f>
        <v/>
      </c>
      <c r="V76" s="14" t="n"/>
      <c r="W76" s="11" t="n">
        <v>315.5048</v>
      </c>
      <c r="X76" s="3" t="n"/>
      <c r="Y76" s="3" t="n"/>
      <c r="Z76" s="14">
        <f>X76*$B$1</f>
        <v/>
      </c>
      <c r="AA76" s="14">
        <f>Y76*$B$1</f>
        <v/>
      </c>
      <c r="AB76" s="1" t="n"/>
      <c r="AC76" s="1" t="n"/>
      <c r="AD76" s="11">
        <f>AB76*0.09</f>
        <v/>
      </c>
      <c r="AE76" s="14">
        <f>AC76*0.09</f>
        <v/>
      </c>
      <c r="AF76" s="11" t="n"/>
      <c r="AG76" s="11" t="n">
        <v>315.5048</v>
      </c>
      <c r="AH76" s="3" t="n"/>
      <c r="AI76" s="3" t="n"/>
      <c r="AJ76" s="14">
        <f>AH76*$B$1</f>
        <v/>
      </c>
      <c r="AK76" s="14">
        <f>AI76*$B$1</f>
        <v/>
      </c>
      <c r="AL76" s="57" t="n"/>
      <c r="AM76" s="57" t="n"/>
      <c r="AN76" s="11">
        <f>AL76*0.09</f>
        <v/>
      </c>
      <c r="AO76" s="14">
        <f>AM76*0.09</f>
        <v/>
      </c>
      <c r="AP76" s="11" t="n"/>
      <c r="AQ76" s="11" t="n">
        <v>315.5048</v>
      </c>
      <c r="AR76" s="3" t="n"/>
      <c r="AS76" s="3" t="n"/>
      <c r="AT76" s="14">
        <f>AR76*$B$1</f>
        <v/>
      </c>
      <c r="AU76" s="14">
        <f>AS76*$B$1</f>
        <v/>
      </c>
      <c r="AV76" s="57" t="n"/>
      <c r="AW76" s="57" t="n"/>
      <c r="AX76" s="14">
        <f>AV76*0.09</f>
        <v/>
      </c>
      <c r="AY76" s="14">
        <f>AW76*0.09</f>
        <v/>
      </c>
      <c r="AZ76" s="11" t="n"/>
      <c r="BA76" s="11" t="n">
        <v>315.5048</v>
      </c>
      <c r="BB76" s="3" t="n"/>
      <c r="BC76" s="3" t="n"/>
      <c r="BD76" s="14">
        <f>BB76*$B$1</f>
        <v/>
      </c>
      <c r="BE76" s="14">
        <f>BC76*$B$1</f>
        <v/>
      </c>
      <c r="BF76" s="57" t="n"/>
      <c r="BG76" s="57" t="n"/>
      <c r="BH76" s="11">
        <f>BF76*0.09</f>
        <v/>
      </c>
      <c r="BI76" s="14">
        <f>BG76*0.09</f>
        <v/>
      </c>
      <c r="BJ76" s="11" t="n"/>
      <c r="BK76" s="11" t="n">
        <v>315.5048</v>
      </c>
      <c r="BL76" s="3" t="n"/>
      <c r="BM76" s="3" t="n"/>
      <c r="BN76" s="14">
        <f>BL76*$B$1</f>
        <v/>
      </c>
      <c r="BO76" s="14">
        <f>BM76*$B$1</f>
        <v/>
      </c>
      <c r="BP76" s="57" t="n"/>
      <c r="BQ76" s="57" t="n"/>
      <c r="BR76" s="11">
        <f>BP76*0.09</f>
        <v/>
      </c>
      <c r="BS76" s="14">
        <f>BQ76*0.09</f>
        <v/>
      </c>
      <c r="BT76" s="11" t="n"/>
      <c r="BU76" s="11" t="n">
        <v>315.5048</v>
      </c>
      <c r="BV76" s="3" t="n"/>
      <c r="BW76" s="3" t="n"/>
      <c r="BX76" s="14">
        <f>BV76*$B$1</f>
        <v/>
      </c>
      <c r="BY76" s="14">
        <f>BW76*$B$1</f>
        <v/>
      </c>
      <c r="BZ76" s="57" t="n"/>
      <c r="CA76" s="57" t="n"/>
      <c r="CB76" s="11">
        <f>BZ76*0.09</f>
        <v/>
      </c>
      <c r="CC76" s="14">
        <f>CA76*0.09</f>
        <v/>
      </c>
      <c r="CE76" s="11" t="n">
        <v>315.5048</v>
      </c>
      <c r="CF76" s="3" t="n"/>
      <c r="CG76" s="3" t="n"/>
      <c r="CH76" s="14">
        <f>CF76*$B$1</f>
        <v/>
      </c>
      <c r="CI76" s="14">
        <f>CG76*$B$1</f>
        <v/>
      </c>
      <c r="CJ76" s="57" t="n"/>
      <c r="CK76" s="57" t="n"/>
      <c r="CL76" s="11">
        <f>CJ76*0.09</f>
        <v/>
      </c>
      <c r="CM76" s="14">
        <f>CK76*0.09</f>
        <v/>
      </c>
      <c r="CO76" s="11" t="n">
        <v>315.5048</v>
      </c>
      <c r="CP76" s="3" t="n"/>
      <c r="CQ76" s="3" t="n"/>
      <c r="CR76" s="14">
        <f>CP76*$B$1</f>
        <v/>
      </c>
      <c r="CS76" s="14">
        <f>CQ76*$B$1</f>
        <v/>
      </c>
      <c r="CT76" s="57" t="n"/>
      <c r="CU76" s="57" t="n"/>
      <c r="CV76" s="11">
        <f>CT76*0.09</f>
        <v/>
      </c>
      <c r="CW76" s="14">
        <f>CU76*0.09</f>
        <v/>
      </c>
      <c r="CX76" s="11" t="n"/>
      <c r="CY76" s="11" t="n">
        <v>315.5048</v>
      </c>
      <c r="CZ76" s="3" t="n"/>
      <c r="DA76" s="3" t="n"/>
      <c r="DB76" s="14">
        <f>CZ76*$B$1</f>
        <v/>
      </c>
      <c r="DC76" s="14">
        <f>DA76*$B$1</f>
        <v/>
      </c>
      <c r="DD76" s="57" t="n"/>
      <c r="DE76" s="57" t="n"/>
      <c r="DF76" s="11">
        <f>DD76*0.09</f>
        <v/>
      </c>
      <c r="DG76" s="14">
        <f>DE76*0.09</f>
        <v/>
      </c>
      <c r="DI76" s="11" t="n">
        <v>315.5048</v>
      </c>
      <c r="DJ76" s="3" t="n"/>
      <c r="DK76" s="3" t="n"/>
      <c r="DL76" s="14">
        <f>DJ76*$B$1</f>
        <v/>
      </c>
      <c r="DM76" s="14">
        <f>DK76*$B$1</f>
        <v/>
      </c>
      <c r="DN76" s="57" t="n"/>
      <c r="DO76" s="57" t="n"/>
      <c r="DP76" s="11">
        <f>DN76*0.09</f>
        <v/>
      </c>
      <c r="DQ76" s="14">
        <f>DO76*0.09</f>
        <v/>
      </c>
      <c r="DR76" s="10" t="n"/>
      <c r="EW76" s="13" t="n"/>
      <c r="EX76" s="13" t="n"/>
      <c r="EY76" s="13" t="n"/>
      <c r="EZ76" s="13" t="n"/>
      <c r="FA76" s="13" t="n"/>
      <c r="FB76" s="13" t="n"/>
      <c r="FC76" s="13" t="n"/>
      <c r="FD76" s="13" t="n"/>
      <c r="FE76" s="13" t="n"/>
      <c r="FF76" s="13" t="n"/>
    </row>
    <row customHeight="1" ht="16.5" r="77" spans="1:162">
      <c r="A77" s="11">
        <f>IF(MOD(ROW(A78),2)=1,0,1)</f>
        <v/>
      </c>
      <c r="B77" s="11" t="n"/>
      <c r="C77" s="11" t="n">
        <v>282.8664</v>
      </c>
      <c r="D77" s="3" t="n"/>
      <c r="E77" s="3" t="n"/>
      <c r="F77" s="14">
        <f>D77*$B$1</f>
        <v/>
      </c>
      <c r="G77" s="14">
        <f>E77*$B$1</f>
        <v/>
      </c>
      <c r="H77" s="1" t="n"/>
      <c r="I77" s="1" t="n"/>
      <c r="J77" s="11">
        <f>H77*0.09</f>
        <v/>
      </c>
      <c r="K77" s="14">
        <f>I77*0.09</f>
        <v/>
      </c>
      <c r="L77" s="11" t="n"/>
      <c r="M77" s="11" t="n">
        <v>282.8664</v>
      </c>
      <c r="N77" s="3" t="n"/>
      <c r="O77" s="3" t="n"/>
      <c r="P77" s="14">
        <f>N77*$B$1</f>
        <v/>
      </c>
      <c r="Q77" s="14">
        <f>O77*$B$1</f>
        <v/>
      </c>
      <c r="R77" s="1" t="n"/>
      <c r="S77" s="1" t="n"/>
      <c r="T77" s="11">
        <f>R77*0.09</f>
        <v/>
      </c>
      <c r="U77" s="14">
        <f>S77*0.09</f>
        <v/>
      </c>
      <c r="V77" s="14" t="n"/>
      <c r="W77" s="11" t="n">
        <v>282.8664</v>
      </c>
      <c r="X77" s="3" t="n"/>
      <c r="Y77" s="3" t="n"/>
      <c r="Z77" s="14">
        <f>X77*$B$1</f>
        <v/>
      </c>
      <c r="AA77" s="14">
        <f>Y77*$B$1</f>
        <v/>
      </c>
      <c r="AB77" s="1" t="n"/>
      <c r="AC77" s="1" t="n"/>
      <c r="AD77" s="11">
        <f>AB77*0.09</f>
        <v/>
      </c>
      <c r="AE77" s="14">
        <f>AC77*0.09</f>
        <v/>
      </c>
      <c r="AF77" s="11" t="n"/>
      <c r="AG77" s="11" t="n">
        <v>282.8664</v>
      </c>
      <c r="AH77" s="3" t="n"/>
      <c r="AI77" s="3" t="n"/>
      <c r="AJ77" s="14">
        <f>AH77*$B$1</f>
        <v/>
      </c>
      <c r="AK77" s="14">
        <f>AI77*$B$1</f>
        <v/>
      </c>
      <c r="AL77" s="57" t="n"/>
      <c r="AM77" s="57" t="n"/>
      <c r="AN77" s="11">
        <f>AL77*0.09</f>
        <v/>
      </c>
      <c r="AO77" s="14">
        <f>AM77*0.09</f>
        <v/>
      </c>
      <c r="AP77" s="11" t="n"/>
      <c r="AQ77" s="11" t="n">
        <v>282.8664</v>
      </c>
      <c r="AR77" s="3" t="n"/>
      <c r="AS77" s="3" t="n"/>
      <c r="AT77" s="14">
        <f>AR77*$B$1</f>
        <v/>
      </c>
      <c r="AU77" s="14">
        <f>AS77*$B$1</f>
        <v/>
      </c>
      <c r="AV77" s="57" t="n"/>
      <c r="AW77" s="57" t="n"/>
      <c r="AX77" s="14">
        <f>AV77*0.09</f>
        <v/>
      </c>
      <c r="AY77" s="14">
        <f>AW77*0.09</f>
        <v/>
      </c>
      <c r="AZ77" s="11" t="n"/>
      <c r="BA77" s="11" t="n">
        <v>282.8664</v>
      </c>
      <c r="BB77" s="3" t="n"/>
      <c r="BC77" s="3" t="n"/>
      <c r="BD77" s="14">
        <f>BB77*$B$1</f>
        <v/>
      </c>
      <c r="BE77" s="14">
        <f>BC77*$B$1</f>
        <v/>
      </c>
      <c r="BF77" s="57" t="n"/>
      <c r="BG77" s="57" t="n"/>
      <c r="BH77" s="11">
        <f>BF77*0.09</f>
        <v/>
      </c>
      <c r="BI77" s="14">
        <f>BG77*0.09</f>
        <v/>
      </c>
      <c r="BJ77" s="11" t="n"/>
      <c r="BK77" s="11" t="n">
        <v>282.8664</v>
      </c>
      <c r="BL77" s="3" t="n"/>
      <c r="BM77" s="3" t="n"/>
      <c r="BN77" s="14">
        <f>BL77*$B$1</f>
        <v/>
      </c>
      <c r="BO77" s="14">
        <f>BM77*$B$1</f>
        <v/>
      </c>
      <c r="BP77" s="57" t="n"/>
      <c r="BQ77" s="57" t="n"/>
      <c r="BR77" s="11">
        <f>BP77*0.09</f>
        <v/>
      </c>
      <c r="BS77" s="14">
        <f>BQ77*0.09</f>
        <v/>
      </c>
      <c r="BT77" s="11" t="n"/>
      <c r="BU77" s="11" t="n">
        <v>282.8664</v>
      </c>
      <c r="BV77" s="3" t="n"/>
      <c r="BW77" s="3" t="n"/>
      <c r="BX77" s="14">
        <f>BV77*$B$1</f>
        <v/>
      </c>
      <c r="BY77" s="14">
        <f>BW77*$B$1</f>
        <v/>
      </c>
      <c r="BZ77" s="57" t="n"/>
      <c r="CA77" s="57" t="n"/>
      <c r="CB77" s="11">
        <f>BZ77*0.09</f>
        <v/>
      </c>
      <c r="CC77" s="14">
        <f>CA77*0.09</f>
        <v/>
      </c>
      <c r="CE77" s="11" t="n">
        <v>282.8664</v>
      </c>
      <c r="CF77" s="3" t="n"/>
      <c r="CG77" s="3" t="n"/>
      <c r="CH77" s="14">
        <f>CF77*$B$1</f>
        <v/>
      </c>
      <c r="CI77" s="14">
        <f>CG77*$B$1</f>
        <v/>
      </c>
      <c r="CJ77" s="57" t="n"/>
      <c r="CK77" s="57" t="n"/>
      <c r="CL77" s="11">
        <f>CJ77*0.09</f>
        <v/>
      </c>
      <c r="CM77" s="14">
        <f>CK77*0.09</f>
        <v/>
      </c>
      <c r="CO77" s="11" t="n">
        <v>282.8664</v>
      </c>
      <c r="CP77" s="3" t="n"/>
      <c r="CQ77" s="3" t="n"/>
      <c r="CR77" s="14">
        <f>CP77*$B$1</f>
        <v/>
      </c>
      <c r="CS77" s="14">
        <f>CQ77*$B$1</f>
        <v/>
      </c>
      <c r="CT77" s="57" t="n"/>
      <c r="CU77" s="57" t="n"/>
      <c r="CV77" s="11">
        <f>CT77*0.09</f>
        <v/>
      </c>
      <c r="CW77" s="14">
        <f>CU77*0.09</f>
        <v/>
      </c>
      <c r="CX77" s="11" t="n"/>
      <c r="CY77" s="11" t="n">
        <v>282.8664</v>
      </c>
      <c r="CZ77" s="3" t="n"/>
      <c r="DA77" s="3" t="n"/>
      <c r="DB77" s="14">
        <f>CZ77*$B$1</f>
        <v/>
      </c>
      <c r="DC77" s="14">
        <f>DA77*$B$1</f>
        <v/>
      </c>
      <c r="DD77" s="57" t="n"/>
      <c r="DE77" s="57" t="n"/>
      <c r="DF77" s="11">
        <f>DD77*0.09</f>
        <v/>
      </c>
      <c r="DG77" s="14">
        <f>DE77*0.09</f>
        <v/>
      </c>
      <c r="DI77" s="11" t="n">
        <v>282.8664</v>
      </c>
      <c r="DJ77" s="3" t="n"/>
      <c r="DK77" s="3" t="n"/>
      <c r="DL77" s="14">
        <f>DJ77*$B$1</f>
        <v/>
      </c>
      <c r="DM77" s="14">
        <f>DK77*$B$1</f>
        <v/>
      </c>
      <c r="DN77" s="57" t="n"/>
      <c r="DO77" s="57" t="n"/>
      <c r="DP77" s="11">
        <f>DN77*0.09</f>
        <v/>
      </c>
      <c r="DQ77" s="14">
        <f>DO77*0.09</f>
        <v/>
      </c>
      <c r="DR77" s="10" t="n"/>
      <c r="EW77" s="13" t="n"/>
      <c r="EX77" s="13" t="n"/>
      <c r="EY77" s="13" t="n"/>
      <c r="EZ77" s="13" t="n"/>
      <c r="FA77" s="13" t="n"/>
      <c r="FB77" s="13" t="n"/>
      <c r="FC77" s="13" t="n"/>
      <c r="FD77" s="13" t="n"/>
      <c r="FE77" s="13" t="n"/>
      <c r="FF77" s="13" t="n"/>
    </row>
    <row r="78" spans="1:162">
      <c r="A78" s="11">
        <f>IF(MOD(ROW(A79),2)=1,0,1)</f>
        <v/>
      </c>
      <c r="B78" s="11" t="n"/>
      <c r="C78" s="11" t="n">
        <v>252.4038</v>
      </c>
      <c r="D78" s="3" t="n"/>
      <c r="E78" s="3" t="n"/>
      <c r="F78" s="14">
        <f>D78*$B$1</f>
        <v/>
      </c>
      <c r="G78" s="14">
        <f>E78*$B$1</f>
        <v/>
      </c>
      <c r="H78" s="1" t="n"/>
      <c r="I78" s="1" t="n"/>
      <c r="J78" s="11">
        <f>H78*0.09</f>
        <v/>
      </c>
      <c r="K78" s="14">
        <f>I78*0.09</f>
        <v/>
      </c>
      <c r="L78" s="11" t="n"/>
      <c r="M78" s="11" t="n">
        <v>252.4038</v>
      </c>
      <c r="N78" s="3" t="n"/>
      <c r="O78" s="3" t="n"/>
      <c r="P78" s="14">
        <f>N78*$B$1</f>
        <v/>
      </c>
      <c r="Q78" s="14">
        <f>O78*$B$1</f>
        <v/>
      </c>
      <c r="R78" s="1" t="n"/>
      <c r="S78" s="1" t="n"/>
      <c r="T78" s="11">
        <f>R78*0.09</f>
        <v/>
      </c>
      <c r="U78" s="14">
        <f>S78*0.09</f>
        <v/>
      </c>
      <c r="V78" s="14" t="n"/>
      <c r="W78" s="11" t="n">
        <v>252.4038</v>
      </c>
      <c r="X78" s="3" t="n"/>
      <c r="Y78" s="3" t="n"/>
      <c r="Z78" s="14">
        <f>X78*$B$1</f>
        <v/>
      </c>
      <c r="AA78" s="14">
        <f>Y78*$B$1</f>
        <v/>
      </c>
      <c r="AB78" s="1" t="n"/>
      <c r="AC78" s="1" t="n"/>
      <c r="AD78" s="11">
        <f>AB78*0.09</f>
        <v/>
      </c>
      <c r="AE78" s="14">
        <f>AC78*0.09</f>
        <v/>
      </c>
      <c r="AF78" s="11" t="n"/>
      <c r="AG78" s="11" t="n">
        <v>252.4038</v>
      </c>
      <c r="AH78" s="3" t="n"/>
      <c r="AI78" s="3" t="n"/>
      <c r="AJ78" s="14">
        <f>AH78*$B$1</f>
        <v/>
      </c>
      <c r="AK78" s="14">
        <f>AI78*$B$1</f>
        <v/>
      </c>
      <c r="AL78" s="57" t="n"/>
      <c r="AM78" s="57" t="n"/>
      <c r="AN78" s="11">
        <f>AL78*0.09</f>
        <v/>
      </c>
      <c r="AO78" s="14">
        <f>AM78*0.09</f>
        <v/>
      </c>
      <c r="AP78" s="11" t="n"/>
      <c r="AQ78" s="11" t="n">
        <v>252.4038</v>
      </c>
      <c r="AR78" s="3" t="n"/>
      <c r="AS78" s="3" t="n"/>
      <c r="AT78" s="14">
        <f>AR78*$B$1</f>
        <v/>
      </c>
      <c r="AU78" s="14">
        <f>AS78*$B$1</f>
        <v/>
      </c>
      <c r="AV78" s="57" t="n"/>
      <c r="AW78" s="57" t="n"/>
      <c r="AX78" s="14">
        <f>AV78*0.09</f>
        <v/>
      </c>
      <c r="AY78" s="14">
        <f>AW78*0.09</f>
        <v/>
      </c>
      <c r="AZ78" s="11" t="n"/>
      <c r="BA78" s="11" t="n">
        <v>252.4038</v>
      </c>
      <c r="BB78" s="3" t="n"/>
      <c r="BC78" s="3" t="n"/>
      <c r="BD78" s="14">
        <f>BB78*$B$1</f>
        <v/>
      </c>
      <c r="BE78" s="14">
        <f>BC78*$B$1</f>
        <v/>
      </c>
      <c r="BF78" s="57" t="n"/>
      <c r="BG78" s="57" t="n"/>
      <c r="BH78" s="11">
        <f>BF78*0.09</f>
        <v/>
      </c>
      <c r="BI78" s="14">
        <f>BG78*0.09</f>
        <v/>
      </c>
      <c r="BJ78" s="11" t="n"/>
      <c r="BK78" s="11" t="n">
        <v>252.4038</v>
      </c>
      <c r="BL78" s="3" t="n"/>
      <c r="BM78" s="3" t="n"/>
      <c r="BN78" s="14">
        <f>BL78*$B$1</f>
        <v/>
      </c>
      <c r="BO78" s="14">
        <f>BM78*$B$1</f>
        <v/>
      </c>
      <c r="BP78" s="57" t="n"/>
      <c r="BQ78" s="57" t="n"/>
      <c r="BR78" s="11">
        <f>BP78*0.09</f>
        <v/>
      </c>
      <c r="BS78" s="14">
        <f>BQ78*0.09</f>
        <v/>
      </c>
      <c r="BT78" s="11" t="n"/>
      <c r="BU78" s="11" t="n">
        <v>252.4038</v>
      </c>
      <c r="BV78" s="3" t="n"/>
      <c r="BW78" s="3" t="n"/>
      <c r="BX78" s="14">
        <f>BV78*$B$1</f>
        <v/>
      </c>
      <c r="BY78" s="14">
        <f>BW78*$B$1</f>
        <v/>
      </c>
      <c r="BZ78" s="57" t="n"/>
      <c r="CA78" s="57" t="n"/>
      <c r="CB78" s="11">
        <f>BZ78*0.09</f>
        <v/>
      </c>
      <c r="CC78" s="14">
        <f>CA78*0.09</f>
        <v/>
      </c>
      <c r="CE78" s="11" t="n">
        <v>252.4038</v>
      </c>
      <c r="CF78" s="3" t="n"/>
      <c r="CG78" s="3" t="n"/>
      <c r="CH78" s="14">
        <f>CF78*$B$1</f>
        <v/>
      </c>
      <c r="CI78" s="14">
        <f>CG78*$B$1</f>
        <v/>
      </c>
      <c r="CJ78" s="57" t="n"/>
      <c r="CK78" s="57" t="n"/>
      <c r="CL78" s="11">
        <f>CJ78*0.09</f>
        <v/>
      </c>
      <c r="CM78" s="14">
        <f>CK78*0.09</f>
        <v/>
      </c>
      <c r="CO78" s="11" t="n">
        <v>252.4038</v>
      </c>
      <c r="CP78" s="3" t="n"/>
      <c r="CQ78" s="3" t="n"/>
      <c r="CR78" s="14">
        <f>CP78*$B$1</f>
        <v/>
      </c>
      <c r="CS78" s="14">
        <f>CQ78*$B$1</f>
        <v/>
      </c>
      <c r="CT78" s="57" t="n"/>
      <c r="CU78" s="57" t="n"/>
      <c r="CV78" s="11">
        <f>CT78*0.09</f>
        <v/>
      </c>
      <c r="CW78" s="14">
        <f>CU78*0.09</f>
        <v/>
      </c>
      <c r="CX78" s="11" t="n"/>
      <c r="CY78" s="11" t="n">
        <v>252.4038</v>
      </c>
      <c r="CZ78" s="3" t="n"/>
      <c r="DA78" s="3" t="n"/>
      <c r="DB78" s="14">
        <f>CZ78*$B$1</f>
        <v/>
      </c>
      <c r="DC78" s="14">
        <f>DA78*$B$1</f>
        <v/>
      </c>
      <c r="DD78" s="57" t="n"/>
      <c r="DE78" s="57" t="n"/>
      <c r="DF78" s="11">
        <f>DD78*0.09</f>
        <v/>
      </c>
      <c r="DG78" s="14">
        <f>DE78*0.09</f>
        <v/>
      </c>
      <c r="DI78" s="11" t="n">
        <v>252.4038</v>
      </c>
      <c r="DJ78" s="3" t="n"/>
      <c r="DK78" s="3" t="n"/>
      <c r="DL78" s="14">
        <f>DJ78*$B$1</f>
        <v/>
      </c>
      <c r="DM78" s="14">
        <f>DK78*$B$1</f>
        <v/>
      </c>
      <c r="DN78" s="57" t="n"/>
      <c r="DO78" s="57" t="n"/>
      <c r="DP78" s="11">
        <f>DN78*0.09</f>
        <v/>
      </c>
      <c r="DQ78" s="14">
        <f>DO78*0.09</f>
        <v/>
      </c>
      <c r="DR78" s="10" t="n"/>
      <c r="EW78" s="13" t="n"/>
      <c r="EX78" s="13" t="n"/>
      <c r="EY78" s="13" t="n"/>
      <c r="EZ78" s="13" t="n"/>
      <c r="FA78" s="13" t="n"/>
      <c r="FB78" s="13" t="n"/>
      <c r="FC78" s="13" t="n"/>
      <c r="FD78" s="13" t="n"/>
      <c r="FE78" s="13" t="n"/>
      <c r="FF78" s="13" t="n"/>
    </row>
    <row customHeight="1" ht="16.5" r="79" spans="1:162">
      <c r="A79" s="11">
        <f>IF(MOD(ROW(A80),2)=1,0,1)</f>
        <v/>
      </c>
      <c r="B79" s="11" t="n"/>
      <c r="C79" s="11" t="n">
        <v>225.3606</v>
      </c>
      <c r="D79" s="3" t="n"/>
      <c r="E79" s="3" t="n"/>
      <c r="F79" s="14">
        <f>D79*$B$1</f>
        <v/>
      </c>
      <c r="G79" s="14">
        <f>E79*$B$1</f>
        <v/>
      </c>
      <c r="H79" s="1" t="n"/>
      <c r="I79" s="1" t="n"/>
      <c r="J79" s="11">
        <f>H79*0.09</f>
        <v/>
      </c>
      <c r="K79" s="14">
        <f>I79*0.09</f>
        <v/>
      </c>
      <c r="L79" s="11" t="n"/>
      <c r="M79" s="11" t="n">
        <v>225.3606</v>
      </c>
      <c r="N79" s="3" t="n"/>
      <c r="O79" s="3" t="n"/>
      <c r="P79" s="14">
        <f>N79*$B$1</f>
        <v/>
      </c>
      <c r="Q79" s="14">
        <f>O79*$B$1</f>
        <v/>
      </c>
      <c r="R79" s="1" t="n"/>
      <c r="S79" s="1" t="n"/>
      <c r="T79" s="11">
        <f>R79*0.09</f>
        <v/>
      </c>
      <c r="U79" s="14">
        <f>S79*0.09</f>
        <v/>
      </c>
      <c r="V79" s="14" t="n"/>
      <c r="W79" s="11" t="n">
        <v>225.3606</v>
      </c>
      <c r="X79" s="3" t="n"/>
      <c r="Y79" s="3" t="n"/>
      <c r="Z79" s="14">
        <f>X79*$B$1</f>
        <v/>
      </c>
      <c r="AA79" s="14">
        <f>Y79*$B$1</f>
        <v/>
      </c>
      <c r="AB79" s="1" t="n"/>
      <c r="AC79" s="1" t="n"/>
      <c r="AD79" s="11">
        <f>AB79*0.09</f>
        <v/>
      </c>
      <c r="AE79" s="14">
        <f>AC79*0.09</f>
        <v/>
      </c>
      <c r="AF79" s="11" t="n"/>
      <c r="AG79" s="11" t="n">
        <v>225.3606</v>
      </c>
      <c r="AH79" s="3" t="n"/>
      <c r="AI79" s="3" t="n"/>
      <c r="AJ79" s="14">
        <f>AH79*$B$1</f>
        <v/>
      </c>
      <c r="AK79" s="14">
        <f>AI79*$B$1</f>
        <v/>
      </c>
      <c r="AL79" s="57" t="n"/>
      <c r="AM79" s="57" t="n"/>
      <c r="AN79" s="11">
        <f>AL79*0.09</f>
        <v/>
      </c>
      <c r="AO79" s="14">
        <f>AM79*0.09</f>
        <v/>
      </c>
      <c r="AP79" s="11" t="n"/>
      <c r="AQ79" s="11" t="n">
        <v>225.3606</v>
      </c>
      <c r="AR79" s="3" t="n"/>
      <c r="AS79" s="3" t="n"/>
      <c r="AT79" s="14">
        <f>AR79*$B$1</f>
        <v/>
      </c>
      <c r="AU79" s="14">
        <f>AS79*$B$1</f>
        <v/>
      </c>
      <c r="AV79" s="57" t="n"/>
      <c r="AW79" s="57" t="n"/>
      <c r="AX79" s="14">
        <f>AV79*0.09</f>
        <v/>
      </c>
      <c r="AY79" s="14">
        <f>AW79*0.09</f>
        <v/>
      </c>
      <c r="AZ79" s="11" t="n"/>
      <c r="BA79" s="11" t="n">
        <v>225.3606</v>
      </c>
      <c r="BB79" s="3" t="n"/>
      <c r="BC79" s="3" t="n"/>
      <c r="BD79" s="14">
        <f>BB79*$B$1</f>
        <v/>
      </c>
      <c r="BE79" s="14">
        <f>BC79*$B$1</f>
        <v/>
      </c>
      <c r="BF79" s="57" t="n"/>
      <c r="BG79" s="57" t="n"/>
      <c r="BH79" s="11">
        <f>BF79*0.09</f>
        <v/>
      </c>
      <c r="BI79" s="14">
        <f>BG79*0.09</f>
        <v/>
      </c>
      <c r="BJ79" s="11" t="n"/>
      <c r="BK79" s="11" t="n">
        <v>225.3606</v>
      </c>
      <c r="BL79" s="3" t="n"/>
      <c r="BM79" s="3" t="n"/>
      <c r="BN79" s="14">
        <f>BL79*$B$1</f>
        <v/>
      </c>
      <c r="BO79" s="14">
        <f>BM79*$B$1</f>
        <v/>
      </c>
      <c r="BP79" s="57" t="n"/>
      <c r="BQ79" s="57" t="n"/>
      <c r="BR79" s="11">
        <f>BP79*0.09</f>
        <v/>
      </c>
      <c r="BS79" s="14">
        <f>BQ79*0.09</f>
        <v/>
      </c>
      <c r="BT79" s="11" t="n"/>
      <c r="BU79" s="11" t="n">
        <v>225.3606</v>
      </c>
      <c r="BV79" s="3" t="n"/>
      <c r="BW79" s="3" t="n"/>
      <c r="BX79" s="14">
        <f>BV79*$B$1</f>
        <v/>
      </c>
      <c r="BY79" s="14">
        <f>BW79*$B$1</f>
        <v/>
      </c>
      <c r="BZ79" s="57" t="n"/>
      <c r="CA79" s="57" t="n"/>
      <c r="CB79" s="11">
        <f>BZ79*0.09</f>
        <v/>
      </c>
      <c r="CC79" s="14">
        <f>CA79*0.09</f>
        <v/>
      </c>
      <c r="CE79" s="11" t="n">
        <v>225.3606</v>
      </c>
      <c r="CF79" s="3" t="n"/>
      <c r="CG79" s="3" t="n"/>
      <c r="CH79" s="14">
        <f>CF79*$B$1</f>
        <v/>
      </c>
      <c r="CI79" s="14">
        <f>CG79*$B$1</f>
        <v/>
      </c>
      <c r="CJ79" s="57" t="n"/>
      <c r="CK79" s="57" t="n"/>
      <c r="CL79" s="11">
        <f>CJ79*0.09</f>
        <v/>
      </c>
      <c r="CM79" s="14">
        <f>CK79*0.09</f>
        <v/>
      </c>
      <c r="CO79" s="11" t="n">
        <v>225.3606</v>
      </c>
      <c r="CP79" s="3" t="n"/>
      <c r="CQ79" s="3" t="n"/>
      <c r="CR79" s="14">
        <f>CP79*$B$1</f>
        <v/>
      </c>
      <c r="CS79" s="14">
        <f>CQ79*$B$1</f>
        <v/>
      </c>
      <c r="CT79" s="57" t="n"/>
      <c r="CU79" s="57" t="n"/>
      <c r="CV79" s="11">
        <f>CT79*0.09</f>
        <v/>
      </c>
      <c r="CW79" s="14">
        <f>CU79*0.09</f>
        <v/>
      </c>
      <c r="CX79" s="11" t="n"/>
      <c r="CY79" s="11" t="n">
        <v>225.3606</v>
      </c>
      <c r="CZ79" s="3" t="n"/>
      <c r="DA79" s="3" t="n"/>
      <c r="DB79" s="14">
        <f>CZ79*$B$1</f>
        <v/>
      </c>
      <c r="DC79" s="14">
        <f>DA79*$B$1</f>
        <v/>
      </c>
      <c r="DD79" s="57" t="n"/>
      <c r="DE79" s="57" t="n"/>
      <c r="DF79" s="11">
        <f>DD79*0.09</f>
        <v/>
      </c>
      <c r="DG79" s="14">
        <f>DE79*0.09</f>
        <v/>
      </c>
      <c r="DI79" s="11" t="n">
        <v>225.3606</v>
      </c>
      <c r="DJ79" s="3" t="n"/>
      <c r="DK79" s="3" t="n"/>
      <c r="DL79" s="14">
        <f>DJ79*$B$1</f>
        <v/>
      </c>
      <c r="DM79" s="14">
        <f>DK79*$B$1</f>
        <v/>
      </c>
      <c r="DN79" s="57" t="n"/>
      <c r="DO79" s="57" t="n"/>
      <c r="DP79" s="11">
        <f>DN79*0.09</f>
        <v/>
      </c>
      <c r="DQ79" s="14">
        <f>DO79*0.09</f>
        <v/>
      </c>
      <c r="DR79" s="10" t="n"/>
      <c r="EW79" s="13" t="n"/>
      <c r="EX79" s="13" t="n"/>
      <c r="EY79" s="13" t="n"/>
      <c r="EZ79" s="13" t="n"/>
      <c r="FA79" s="13" t="n"/>
      <c r="FB79" s="13" t="n"/>
      <c r="FC79" s="13" t="n"/>
      <c r="FD79" s="13" t="n"/>
      <c r="FE79" s="13" t="n"/>
      <c r="FF79" s="13" t="n"/>
    </row>
    <row r="80" spans="1:162">
      <c r="A80" s="11">
        <f>IF(MOD(ROW(A81),2)=1,0,1)</f>
        <v/>
      </c>
      <c r="B80" s="11" t="n"/>
      <c r="C80" s="11" t="n">
        <v>198.6229</v>
      </c>
      <c r="D80" s="3" t="n"/>
      <c r="E80" s="3" t="n"/>
      <c r="F80" s="14">
        <f>D80*$B$1</f>
        <v/>
      </c>
      <c r="G80" s="14">
        <f>E80*$B$1</f>
        <v/>
      </c>
      <c r="H80" s="1" t="n"/>
      <c r="I80" s="1" t="n"/>
      <c r="J80" s="11">
        <f>H80*0.09</f>
        <v/>
      </c>
      <c r="K80" s="14">
        <f>I80*0.09</f>
        <v/>
      </c>
      <c r="L80" s="11" t="n"/>
      <c r="M80" s="11" t="n">
        <v>198.6229</v>
      </c>
      <c r="N80" s="3" t="n"/>
      <c r="O80" s="3" t="n"/>
      <c r="P80" s="14">
        <f>N80*$B$1</f>
        <v/>
      </c>
      <c r="Q80" s="14">
        <f>O80*$B$1</f>
        <v/>
      </c>
      <c r="R80" s="1" t="n"/>
      <c r="S80" s="1" t="n"/>
      <c r="T80" s="11">
        <f>R80*0.09</f>
        <v/>
      </c>
      <c r="U80" s="14">
        <f>S80*0.09</f>
        <v/>
      </c>
      <c r="V80" s="14" t="n"/>
      <c r="W80" s="11" t="n">
        <v>198.6229</v>
      </c>
      <c r="X80" s="3" t="n"/>
      <c r="Y80" s="3" t="n"/>
      <c r="Z80" s="14">
        <f>X80*$B$1</f>
        <v/>
      </c>
      <c r="AA80" s="14">
        <f>Y80*$B$1</f>
        <v/>
      </c>
      <c r="AB80" s="1" t="n"/>
      <c r="AC80" s="1" t="n"/>
      <c r="AD80" s="11">
        <f>AB80*0.09</f>
        <v/>
      </c>
      <c r="AE80" s="14">
        <f>AC80*0.09</f>
        <v/>
      </c>
      <c r="AF80" s="11" t="n"/>
      <c r="AG80" s="11" t="n">
        <v>198.6229</v>
      </c>
      <c r="AH80" s="3" t="n"/>
      <c r="AI80" s="3" t="n"/>
      <c r="AJ80" s="14">
        <f>AH80*$B$1</f>
        <v/>
      </c>
      <c r="AK80" s="14">
        <f>AI80*$B$1</f>
        <v/>
      </c>
      <c r="AL80" s="57" t="n"/>
      <c r="AM80" s="57" t="n"/>
      <c r="AN80" s="11">
        <f>AL80*0.09</f>
        <v/>
      </c>
      <c r="AO80" s="14">
        <f>AM80*0.09</f>
        <v/>
      </c>
      <c r="AP80" s="11" t="n"/>
      <c r="AQ80" s="11" t="n">
        <v>198.6229</v>
      </c>
      <c r="AR80" s="3" t="n"/>
      <c r="AS80" s="3" t="n"/>
      <c r="AT80" s="14">
        <f>AR80*$B$1</f>
        <v/>
      </c>
      <c r="AU80" s="14">
        <f>AS80*$B$1</f>
        <v/>
      </c>
      <c r="AV80" s="57" t="n"/>
      <c r="AW80" s="57" t="n"/>
      <c r="AX80" s="14">
        <f>AV80*0.09</f>
        <v/>
      </c>
      <c r="AY80" s="14">
        <f>AW80*0.09</f>
        <v/>
      </c>
      <c r="AZ80" s="11" t="n"/>
      <c r="BA80" s="11" t="n">
        <v>198.6229</v>
      </c>
      <c r="BB80" s="3" t="n"/>
      <c r="BC80" s="3" t="n"/>
      <c r="BD80" s="14">
        <f>BB80*$B$1</f>
        <v/>
      </c>
      <c r="BE80" s="14">
        <f>BC80*$B$1</f>
        <v/>
      </c>
      <c r="BF80" s="57" t="n"/>
      <c r="BG80" s="57" t="n"/>
      <c r="BH80" s="11">
        <f>BF80*0.09</f>
        <v/>
      </c>
      <c r="BI80" s="14">
        <f>BG80*0.09</f>
        <v/>
      </c>
      <c r="BJ80" s="11" t="n"/>
      <c r="BK80" s="11" t="n">
        <v>198.6229</v>
      </c>
      <c r="BL80" s="3" t="n"/>
      <c r="BM80" s="3" t="n"/>
      <c r="BN80" s="14">
        <f>BL80*$B$1</f>
        <v/>
      </c>
      <c r="BO80" s="14">
        <f>BM80*$B$1</f>
        <v/>
      </c>
      <c r="BP80" s="57" t="n"/>
      <c r="BQ80" s="57" t="n"/>
      <c r="BR80" s="11">
        <f>BP80*0.09</f>
        <v/>
      </c>
      <c r="BS80" s="14">
        <f>BQ80*0.09</f>
        <v/>
      </c>
      <c r="BT80" s="11" t="n"/>
      <c r="BU80" s="11" t="n">
        <v>198.6229</v>
      </c>
      <c r="BV80" s="3" t="n"/>
      <c r="BW80" s="3" t="n"/>
      <c r="BX80" s="14">
        <f>BV80*$B$1</f>
        <v/>
      </c>
      <c r="BY80" s="14">
        <f>BW80*$B$1</f>
        <v/>
      </c>
      <c r="BZ80" s="57" t="n"/>
      <c r="CA80" s="57" t="n"/>
      <c r="CB80" s="11">
        <f>BZ80*0.09</f>
        <v/>
      </c>
      <c r="CC80" s="14">
        <f>CA80*0.09</f>
        <v/>
      </c>
      <c r="CE80" s="11" t="n">
        <v>198.6229</v>
      </c>
      <c r="CF80" s="3" t="n"/>
      <c r="CG80" s="3" t="n"/>
      <c r="CH80" s="14">
        <f>CF80*$B$1</f>
        <v/>
      </c>
      <c r="CI80" s="14">
        <f>CG80*$B$1</f>
        <v/>
      </c>
      <c r="CJ80" s="57" t="n"/>
      <c r="CK80" s="57" t="n"/>
      <c r="CL80" s="11">
        <f>CJ80*0.09</f>
        <v/>
      </c>
      <c r="CM80" s="14">
        <f>CK80*0.09</f>
        <v/>
      </c>
      <c r="CO80" s="11" t="n">
        <v>198.6229</v>
      </c>
      <c r="CP80" s="3" t="n"/>
      <c r="CQ80" s="3" t="n"/>
      <c r="CR80" s="14">
        <f>CP80*$B$1</f>
        <v/>
      </c>
      <c r="CS80" s="14">
        <f>CQ80*$B$1</f>
        <v/>
      </c>
      <c r="CT80" s="57" t="n"/>
      <c r="CU80" s="57" t="n"/>
      <c r="CV80" s="11">
        <f>CT80*0.09</f>
        <v/>
      </c>
      <c r="CW80" s="14">
        <f>CU80*0.09</f>
        <v/>
      </c>
      <c r="CX80" s="11" t="n"/>
      <c r="CY80" s="11" t="n">
        <v>198.6229</v>
      </c>
      <c r="CZ80" s="3" t="n"/>
      <c r="DA80" s="3" t="n"/>
      <c r="DB80" s="14">
        <f>CZ80*$B$1</f>
        <v/>
      </c>
      <c r="DC80" s="14">
        <f>DA80*$B$1</f>
        <v/>
      </c>
      <c r="DD80" s="57" t="n"/>
      <c r="DE80" s="57" t="n"/>
      <c r="DF80" s="11">
        <f>DD80*0.09</f>
        <v/>
      </c>
      <c r="DG80" s="14">
        <f>DE80*0.09</f>
        <v/>
      </c>
      <c r="DI80" s="11" t="n">
        <v>198.6229</v>
      </c>
      <c r="DJ80" s="3" t="n"/>
      <c r="DK80" s="3" t="n"/>
      <c r="DL80" s="14">
        <f>DJ80*$B$1</f>
        <v/>
      </c>
      <c r="DM80" s="14">
        <f>DK80*$B$1</f>
        <v/>
      </c>
      <c r="DN80" s="57" t="n"/>
      <c r="DO80" s="57" t="n"/>
      <c r="DP80" s="11">
        <f>DN80*0.09</f>
        <v/>
      </c>
      <c r="DQ80" s="14">
        <f>DO80*0.09</f>
        <v/>
      </c>
      <c r="DR80" s="10" t="n"/>
      <c r="EW80" s="13" t="n"/>
      <c r="EX80" s="13" t="n"/>
      <c r="EY80" s="13" t="n"/>
      <c r="EZ80" s="13" t="n"/>
      <c r="FA80" s="13" t="n"/>
      <c r="FB80" s="13" t="n"/>
      <c r="FC80" s="13" t="n"/>
      <c r="FD80" s="13" t="n"/>
      <c r="FE80" s="13" t="n"/>
      <c r="FF80" s="13" t="n"/>
    </row>
    <row customHeight="1" ht="16.5" r="81" spans="1:162">
      <c r="A81" s="11">
        <f>IF(MOD(ROW(A82),2)=1,0,1)</f>
        <v/>
      </c>
      <c r="B81" s="11" t="n"/>
      <c r="C81" s="11" t="n">
        <v>177.5568</v>
      </c>
      <c r="D81" s="3" t="n"/>
      <c r="E81" s="3" t="n"/>
      <c r="F81" s="14">
        <f>D81*$B$1</f>
        <v/>
      </c>
      <c r="G81" s="14">
        <f>E81*$B$1</f>
        <v/>
      </c>
      <c r="H81" s="1" t="n"/>
      <c r="I81" s="1" t="n"/>
      <c r="J81" s="11">
        <f>H81*0.09</f>
        <v/>
      </c>
      <c r="K81" s="14">
        <f>I81*0.09</f>
        <v/>
      </c>
      <c r="L81" s="11" t="n"/>
      <c r="M81" s="11" t="n">
        <v>177.5568</v>
      </c>
      <c r="N81" s="3" t="n"/>
      <c r="O81" s="3" t="n"/>
      <c r="P81" s="14">
        <f>N81*$B$1</f>
        <v/>
      </c>
      <c r="Q81" s="14">
        <f>O81*$B$1</f>
        <v/>
      </c>
      <c r="R81" s="1" t="n"/>
      <c r="S81" s="1" t="n"/>
      <c r="T81" s="11">
        <f>R81*0.09</f>
        <v/>
      </c>
      <c r="U81" s="14">
        <f>S81*0.09</f>
        <v/>
      </c>
      <c r="V81" s="14" t="n"/>
      <c r="W81" s="11" t="n">
        <v>177.5568</v>
      </c>
      <c r="X81" s="3" t="n"/>
      <c r="Y81" s="3" t="n"/>
      <c r="Z81" s="14">
        <f>X81*$B$1</f>
        <v/>
      </c>
      <c r="AA81" s="14">
        <f>Y81*$B$1</f>
        <v/>
      </c>
      <c r="AB81" s="1" t="n"/>
      <c r="AC81" s="1" t="n"/>
      <c r="AD81" s="11">
        <f>AB81*0.09</f>
        <v/>
      </c>
      <c r="AE81" s="14">
        <f>AC81*0.09</f>
        <v/>
      </c>
      <c r="AF81" s="11" t="n"/>
      <c r="AG81" s="11" t="n">
        <v>177.5568</v>
      </c>
      <c r="AH81" s="3" t="n"/>
      <c r="AI81" s="3" t="n"/>
      <c r="AJ81" s="14">
        <f>AH81*$B$1</f>
        <v/>
      </c>
      <c r="AK81" s="14">
        <f>AI81*$B$1</f>
        <v/>
      </c>
      <c r="AL81" s="57" t="n"/>
      <c r="AM81" s="57" t="n"/>
      <c r="AN81" s="11">
        <f>AL81*0.09</f>
        <v/>
      </c>
      <c r="AO81" s="14">
        <f>AM81*0.09</f>
        <v/>
      </c>
      <c r="AP81" s="11" t="n"/>
      <c r="AQ81" s="11" t="n">
        <v>177.5568</v>
      </c>
      <c r="AR81" s="3" t="n"/>
      <c r="AS81" s="3" t="n"/>
      <c r="AT81" s="14">
        <f>AR81*$B$1</f>
        <v/>
      </c>
      <c r="AU81" s="14">
        <f>AS81*$B$1</f>
        <v/>
      </c>
      <c r="AV81" s="57" t="n"/>
      <c r="AW81" s="57" t="n"/>
      <c r="AX81" s="14">
        <f>AV81*0.09</f>
        <v/>
      </c>
      <c r="AY81" s="14">
        <f>AW81*0.09</f>
        <v/>
      </c>
      <c r="AZ81" s="11" t="n"/>
      <c r="BA81" s="11" t="n">
        <v>177.5568</v>
      </c>
      <c r="BB81" s="3" t="n"/>
      <c r="BC81" s="3" t="n"/>
      <c r="BD81" s="14">
        <f>BB81*$B$1</f>
        <v/>
      </c>
      <c r="BE81" s="14">
        <f>BC81*$B$1</f>
        <v/>
      </c>
      <c r="BF81" s="57" t="n"/>
      <c r="BG81" s="57" t="n"/>
      <c r="BH81" s="11">
        <f>BF81*0.09</f>
        <v/>
      </c>
      <c r="BI81" s="14">
        <f>BG81*0.09</f>
        <v/>
      </c>
      <c r="BJ81" s="11" t="n"/>
      <c r="BK81" s="11" t="n">
        <v>177.5568</v>
      </c>
      <c r="BL81" s="3" t="n"/>
      <c r="BM81" s="3" t="n"/>
      <c r="BN81" s="14">
        <f>BL81*$B$1</f>
        <v/>
      </c>
      <c r="BO81" s="14">
        <f>BM81*$B$1</f>
        <v/>
      </c>
      <c r="BP81" s="57" t="n"/>
      <c r="BQ81" s="57" t="n"/>
      <c r="BR81" s="11">
        <f>BP81*0.09</f>
        <v/>
      </c>
      <c r="BS81" s="14">
        <f>BQ81*0.09</f>
        <v/>
      </c>
      <c r="BT81" s="11" t="n"/>
      <c r="BU81" s="11" t="n">
        <v>177.5568</v>
      </c>
      <c r="BV81" s="3" t="n"/>
      <c r="BW81" s="3" t="n"/>
      <c r="BX81" s="14">
        <f>BV81*$B$1</f>
        <v/>
      </c>
      <c r="BY81" s="14">
        <f>BW81*$B$1</f>
        <v/>
      </c>
      <c r="BZ81" s="57" t="n"/>
      <c r="CA81" s="57" t="n"/>
      <c r="CB81" s="11">
        <f>BZ81*0.09</f>
        <v/>
      </c>
      <c r="CC81" s="14">
        <f>CA81*0.09</f>
        <v/>
      </c>
      <c r="CE81" s="11" t="n">
        <v>177.5568</v>
      </c>
      <c r="CF81" s="3" t="n"/>
      <c r="CG81" s="3" t="n"/>
      <c r="CH81" s="14">
        <f>CF81*$B$1</f>
        <v/>
      </c>
      <c r="CI81" s="14">
        <f>CG81*$B$1</f>
        <v/>
      </c>
      <c r="CJ81" s="57" t="n"/>
      <c r="CK81" s="57" t="n"/>
      <c r="CL81" s="11">
        <f>CJ81*0.09</f>
        <v/>
      </c>
      <c r="CM81" s="14">
        <f>CK81*0.09</f>
        <v/>
      </c>
      <c r="CO81" s="11" t="n">
        <v>177.5568</v>
      </c>
      <c r="CP81" s="3" t="n"/>
      <c r="CQ81" s="3" t="n"/>
      <c r="CR81" s="14">
        <f>CP81*$B$1</f>
        <v/>
      </c>
      <c r="CS81" s="14">
        <f>CQ81*$B$1</f>
        <v/>
      </c>
      <c r="CT81" s="57" t="n"/>
      <c r="CU81" s="57" t="n"/>
      <c r="CV81" s="11">
        <f>CT81*0.09</f>
        <v/>
      </c>
      <c r="CW81" s="14">
        <f>CU81*0.09</f>
        <v/>
      </c>
      <c r="CX81" s="11" t="n"/>
      <c r="CY81" s="11" t="n">
        <v>177.5568</v>
      </c>
      <c r="CZ81" s="3" t="n"/>
      <c r="DA81" s="3" t="n"/>
      <c r="DB81" s="14">
        <f>CZ81*$B$1</f>
        <v/>
      </c>
      <c r="DC81" s="14">
        <f>DA81*$B$1</f>
        <v/>
      </c>
      <c r="DD81" s="57" t="n"/>
      <c r="DE81" s="57" t="n"/>
      <c r="DF81" s="11">
        <f>DD81*0.09</f>
        <v/>
      </c>
      <c r="DG81" s="14">
        <f>DE81*0.09</f>
        <v/>
      </c>
      <c r="DI81" s="11" t="n">
        <v>177.5568</v>
      </c>
      <c r="DJ81" s="3" t="n"/>
      <c r="DK81" s="3" t="n"/>
      <c r="DL81" s="14">
        <f>DJ81*$B$1</f>
        <v/>
      </c>
      <c r="DM81" s="14">
        <f>DK81*$B$1</f>
        <v/>
      </c>
      <c r="DN81" s="57" t="n"/>
      <c r="DO81" s="57" t="n"/>
      <c r="DP81" s="11">
        <f>DN81*0.09</f>
        <v/>
      </c>
      <c r="DQ81" s="14">
        <f>DO81*0.09</f>
        <v/>
      </c>
      <c r="DR81" s="10" t="n"/>
      <c r="EW81" s="13" t="n"/>
      <c r="EX81" s="13" t="n"/>
      <c r="EY81" s="13" t="n"/>
      <c r="EZ81" s="13" t="n"/>
      <c r="FA81" s="13" t="n"/>
      <c r="FB81" s="13" t="n"/>
      <c r="FC81" s="13" t="n"/>
      <c r="FD81" s="13" t="n"/>
      <c r="FE81" s="13" t="n"/>
      <c r="FF81" s="13" t="n"/>
    </row>
    <row r="82" spans="1:162">
      <c r="A82" s="11">
        <f>IF(MOD(ROW(A83),2)=1,0,1)</f>
        <v/>
      </c>
      <c r="B82" s="11" t="n"/>
      <c r="C82" s="11" t="n">
        <v>158.3615</v>
      </c>
      <c r="D82" s="3" t="n"/>
      <c r="E82" s="3" t="n"/>
      <c r="F82" s="14">
        <f>D82*$B$1</f>
        <v/>
      </c>
      <c r="G82" s="14">
        <f>E82*$B$1</f>
        <v/>
      </c>
      <c r="H82" s="1" t="n"/>
      <c r="I82" s="1" t="n"/>
      <c r="J82" s="11">
        <f>H82*0.09</f>
        <v/>
      </c>
      <c r="K82" s="14">
        <f>I82*0.09</f>
        <v/>
      </c>
      <c r="L82" s="11" t="n"/>
      <c r="M82" s="11" t="n">
        <v>158.3615</v>
      </c>
      <c r="N82" s="3" t="n"/>
      <c r="O82" s="3" t="n"/>
      <c r="P82" s="14">
        <f>N82*$B$1</f>
        <v/>
      </c>
      <c r="Q82" s="14">
        <f>O82*$B$1</f>
        <v/>
      </c>
      <c r="R82" s="1" t="n"/>
      <c r="S82" s="1" t="n"/>
      <c r="T82" s="11">
        <f>R82*0.09</f>
        <v/>
      </c>
      <c r="U82" s="14">
        <f>S82*0.09</f>
        <v/>
      </c>
      <c r="V82" s="14" t="n"/>
      <c r="W82" s="11" t="n">
        <v>158.3615</v>
      </c>
      <c r="X82" s="3" t="n"/>
      <c r="Y82" s="3" t="n"/>
      <c r="Z82" s="14">
        <f>X82*$B$1</f>
        <v/>
      </c>
      <c r="AA82" s="14">
        <f>Y82*$B$1</f>
        <v/>
      </c>
      <c r="AB82" s="1" t="n"/>
      <c r="AC82" s="1" t="n"/>
      <c r="AD82" s="11">
        <f>AB82*0.09</f>
        <v/>
      </c>
      <c r="AE82" s="14">
        <f>AC82*0.09</f>
        <v/>
      </c>
      <c r="AF82" s="11" t="n"/>
      <c r="AG82" s="11" t="n">
        <v>158.3615</v>
      </c>
      <c r="AH82" s="3" t="n"/>
      <c r="AI82" s="3" t="n"/>
      <c r="AJ82" s="14">
        <f>AH82*$B$1</f>
        <v/>
      </c>
      <c r="AK82" s="14">
        <f>AI82*$B$1</f>
        <v/>
      </c>
      <c r="AL82" s="57" t="n"/>
      <c r="AM82" s="57" t="n"/>
      <c r="AN82" s="11">
        <f>AL82*0.09</f>
        <v/>
      </c>
      <c r="AO82" s="14">
        <f>AM82*0.09</f>
        <v/>
      </c>
      <c r="AP82" s="11" t="n"/>
      <c r="AQ82" s="11" t="n">
        <v>158.3615</v>
      </c>
      <c r="AR82" s="3" t="n"/>
      <c r="AS82" s="3" t="n"/>
      <c r="AT82" s="14">
        <f>AR82*$B$1</f>
        <v/>
      </c>
      <c r="AU82" s="14">
        <f>AS82*$B$1</f>
        <v/>
      </c>
      <c r="AV82" s="57" t="n"/>
      <c r="AW82" s="57" t="n"/>
      <c r="AX82" s="14">
        <f>AV82*0.09</f>
        <v/>
      </c>
      <c r="AY82" s="14">
        <f>AW82*0.09</f>
        <v/>
      </c>
      <c r="AZ82" s="11" t="n"/>
      <c r="BA82" s="11" t="n">
        <v>158.3615</v>
      </c>
      <c r="BB82" s="3" t="n"/>
      <c r="BC82" s="3" t="n"/>
      <c r="BD82" s="14">
        <f>BB82*$B$1</f>
        <v/>
      </c>
      <c r="BE82" s="14">
        <f>BC82*$B$1</f>
        <v/>
      </c>
      <c r="BF82" s="57" t="n"/>
      <c r="BG82" s="57" t="n"/>
      <c r="BH82" s="11">
        <f>BF82*0.09</f>
        <v/>
      </c>
      <c r="BI82" s="14">
        <f>BG82*0.09</f>
        <v/>
      </c>
      <c r="BJ82" s="11" t="n"/>
      <c r="BK82" s="11" t="n">
        <v>158.3615</v>
      </c>
      <c r="BL82" s="3" t="n"/>
      <c r="BM82" s="3" t="n"/>
      <c r="BN82" s="14">
        <f>BL82*$B$1</f>
        <v/>
      </c>
      <c r="BO82" s="14">
        <f>BM82*$B$1</f>
        <v/>
      </c>
      <c r="BP82" s="57" t="n"/>
      <c r="BQ82" s="57" t="n"/>
      <c r="BR82" s="11">
        <f>BP82*0.09</f>
        <v/>
      </c>
      <c r="BS82" s="14">
        <f>BQ82*0.09</f>
        <v/>
      </c>
      <c r="BT82" s="11" t="n"/>
      <c r="BU82" s="11" t="n">
        <v>158.3615</v>
      </c>
      <c r="BV82" s="3" t="n"/>
      <c r="BW82" s="3" t="n"/>
      <c r="BX82" s="14">
        <f>BV82*$B$1</f>
        <v/>
      </c>
      <c r="BY82" s="14">
        <f>BW82*$B$1</f>
        <v/>
      </c>
      <c r="BZ82" s="57" t="n"/>
      <c r="CA82" s="57" t="n"/>
      <c r="CB82" s="11">
        <f>BZ82*0.09</f>
        <v/>
      </c>
      <c r="CC82" s="14">
        <f>CA82*0.09</f>
        <v/>
      </c>
      <c r="CE82" s="11" t="n">
        <v>158.3615</v>
      </c>
      <c r="CF82" s="3" t="n"/>
      <c r="CG82" s="3" t="n"/>
      <c r="CH82" s="14">
        <f>CF82*$B$1</f>
        <v/>
      </c>
      <c r="CI82" s="14">
        <f>CG82*$B$1</f>
        <v/>
      </c>
      <c r="CJ82" s="57" t="n"/>
      <c r="CK82" s="57" t="n"/>
      <c r="CL82" s="11">
        <f>CJ82*0.09</f>
        <v/>
      </c>
      <c r="CM82" s="14">
        <f>CK82*0.09</f>
        <v/>
      </c>
      <c r="CO82" s="11" t="n">
        <v>158.3615</v>
      </c>
      <c r="CP82" s="3" t="n"/>
      <c r="CQ82" s="3" t="n"/>
      <c r="CR82" s="14">
        <f>CP82*$B$1</f>
        <v/>
      </c>
      <c r="CS82" s="14">
        <f>CQ82*$B$1</f>
        <v/>
      </c>
      <c r="CT82" s="57" t="n"/>
      <c r="CU82" s="57" t="n"/>
      <c r="CV82" s="11">
        <f>CT82*0.09</f>
        <v/>
      </c>
      <c r="CW82" s="14">
        <f>CU82*0.09</f>
        <v/>
      </c>
      <c r="CX82" s="11" t="n"/>
      <c r="CY82" s="11" t="n">
        <v>158.3615</v>
      </c>
      <c r="CZ82" s="3" t="n"/>
      <c r="DA82" s="3" t="n"/>
      <c r="DB82" s="14">
        <f>CZ82*$B$1</f>
        <v/>
      </c>
      <c r="DC82" s="14">
        <f>DA82*$B$1</f>
        <v/>
      </c>
      <c r="DD82" s="57" t="n"/>
      <c r="DE82" s="57" t="n"/>
      <c r="DF82" s="11">
        <f>DD82*0.09</f>
        <v/>
      </c>
      <c r="DG82" s="14">
        <f>DE82*0.09</f>
        <v/>
      </c>
      <c r="DI82" s="11" t="n">
        <v>158.3615</v>
      </c>
      <c r="DJ82" s="3" t="n"/>
      <c r="DK82" s="3" t="n"/>
      <c r="DL82" s="14">
        <f>DJ82*$B$1</f>
        <v/>
      </c>
      <c r="DM82" s="14">
        <f>DK82*$B$1</f>
        <v/>
      </c>
      <c r="DN82" s="57" t="n"/>
      <c r="DO82" s="57" t="n"/>
      <c r="DP82" s="11">
        <f>DN82*0.09</f>
        <v/>
      </c>
      <c r="DQ82" s="14">
        <f>DO82*0.09</f>
        <v/>
      </c>
      <c r="DR82" s="10" t="n"/>
      <c r="EW82" s="13" t="n"/>
      <c r="EX82" s="13" t="n"/>
      <c r="EY82" s="13" t="n"/>
      <c r="EZ82" s="13" t="n"/>
      <c r="FA82" s="13" t="n"/>
      <c r="FB82" s="13" t="n"/>
      <c r="FC82" s="13" t="n"/>
      <c r="FD82" s="13" t="n"/>
      <c r="FE82" s="13" t="n"/>
      <c r="FF82" s="13" t="n"/>
    </row>
    <row customHeight="1" ht="16.5" r="83" spans="1:162">
      <c r="A83" s="11">
        <f>IF(MOD(ROW(A84),2)=1,0,1)</f>
        <v/>
      </c>
      <c r="B83" s="11" t="n"/>
      <c r="C83" s="11" t="n">
        <v>141.1898</v>
      </c>
      <c r="D83" s="3" t="n"/>
      <c r="E83" s="3" t="n"/>
      <c r="F83" s="14">
        <f>D83*$B$1</f>
        <v/>
      </c>
      <c r="G83" s="14">
        <f>E83*$B$1</f>
        <v/>
      </c>
      <c r="H83" s="1" t="n"/>
      <c r="I83" s="1" t="n"/>
      <c r="J83" s="11">
        <f>H83*0.09</f>
        <v/>
      </c>
      <c r="K83" s="14">
        <f>I83*0.09</f>
        <v/>
      </c>
      <c r="L83" s="11" t="n"/>
      <c r="M83" s="11" t="n">
        <v>141.1898</v>
      </c>
      <c r="N83" s="3" t="n"/>
      <c r="O83" s="3" t="n"/>
      <c r="P83" s="14">
        <f>N83*$B$1</f>
        <v/>
      </c>
      <c r="Q83" s="14">
        <f>O83*$B$1</f>
        <v/>
      </c>
      <c r="R83" s="1" t="n"/>
      <c r="S83" s="1" t="n"/>
      <c r="T83" s="11">
        <f>R83*0.09</f>
        <v/>
      </c>
      <c r="U83" s="14">
        <f>S83*0.09</f>
        <v/>
      </c>
      <c r="V83" s="14" t="n"/>
      <c r="W83" s="11" t="n">
        <v>141.1898</v>
      </c>
      <c r="X83" s="3" t="n"/>
      <c r="Y83" s="3" t="n"/>
      <c r="Z83" s="14">
        <f>X83*$B$1</f>
        <v/>
      </c>
      <c r="AA83" s="14">
        <f>Y83*$B$1</f>
        <v/>
      </c>
      <c r="AB83" s="1" t="n"/>
      <c r="AC83" s="1" t="n"/>
      <c r="AD83" s="11">
        <f>AB83*0.09</f>
        <v/>
      </c>
      <c r="AE83" s="14">
        <f>AC83*0.09</f>
        <v/>
      </c>
      <c r="AF83" s="11" t="n"/>
      <c r="AG83" s="11" t="n">
        <v>141.1898</v>
      </c>
      <c r="AH83" s="3" t="n"/>
      <c r="AI83" s="3" t="n"/>
      <c r="AJ83" s="14">
        <f>AH83*$B$1</f>
        <v/>
      </c>
      <c r="AK83" s="14">
        <f>AI83*$B$1</f>
        <v/>
      </c>
      <c r="AL83" s="57" t="n"/>
      <c r="AM83" s="57" t="n"/>
      <c r="AN83" s="11">
        <f>AL83*0.09</f>
        <v/>
      </c>
      <c r="AO83" s="14">
        <f>AM83*0.09</f>
        <v/>
      </c>
      <c r="AP83" s="11" t="n"/>
      <c r="AQ83" s="11" t="n">
        <v>141.1898</v>
      </c>
      <c r="AR83" s="3" t="n"/>
      <c r="AS83" s="3" t="n"/>
      <c r="AT83" s="14">
        <f>AR83*$B$1</f>
        <v/>
      </c>
      <c r="AU83" s="14">
        <f>AS83*$B$1</f>
        <v/>
      </c>
      <c r="AV83" s="57" t="n"/>
      <c r="AW83" s="57" t="n"/>
      <c r="AX83" s="14">
        <f>AV83*0.09</f>
        <v/>
      </c>
      <c r="AY83" s="14">
        <f>AW83*0.09</f>
        <v/>
      </c>
      <c r="AZ83" s="11" t="n"/>
      <c r="BA83" s="11" t="n">
        <v>141.1898</v>
      </c>
      <c r="BB83" s="3" t="n"/>
      <c r="BC83" s="3" t="n"/>
      <c r="BD83" s="14">
        <f>BB83*$B$1</f>
        <v/>
      </c>
      <c r="BE83" s="14">
        <f>BC83*$B$1</f>
        <v/>
      </c>
      <c r="BF83" s="57" t="n"/>
      <c r="BG83" s="57" t="n"/>
      <c r="BH83" s="11">
        <f>BF83*0.09</f>
        <v/>
      </c>
      <c r="BI83" s="14">
        <f>BG83*0.09</f>
        <v/>
      </c>
      <c r="BJ83" s="11" t="n"/>
      <c r="BK83" s="11" t="n">
        <v>141.1898</v>
      </c>
      <c r="BL83" s="3" t="n"/>
      <c r="BM83" s="3" t="n"/>
      <c r="BN83" s="14">
        <f>BL83*$B$1</f>
        <v/>
      </c>
      <c r="BO83" s="14">
        <f>BM83*$B$1</f>
        <v/>
      </c>
      <c r="BP83" s="57" t="n"/>
      <c r="BQ83" s="57" t="n"/>
      <c r="BR83" s="11">
        <f>BP83*0.09</f>
        <v/>
      </c>
      <c r="BS83" s="14">
        <f>BQ83*0.09</f>
        <v/>
      </c>
      <c r="BT83" s="11" t="n"/>
      <c r="BU83" s="11" t="n">
        <v>141.1898</v>
      </c>
      <c r="BV83" s="3" t="n"/>
      <c r="BW83" s="3" t="n"/>
      <c r="BX83" s="14">
        <f>BV83*$B$1</f>
        <v/>
      </c>
      <c r="BY83" s="14">
        <f>BW83*$B$1</f>
        <v/>
      </c>
      <c r="BZ83" s="57" t="n"/>
      <c r="CA83" s="57" t="n"/>
      <c r="CB83" s="11">
        <f>BZ83*0.09</f>
        <v/>
      </c>
      <c r="CC83" s="14">
        <f>CA83*0.09</f>
        <v/>
      </c>
      <c r="CE83" s="11" t="n">
        <v>141.1898</v>
      </c>
      <c r="CF83" s="3" t="n"/>
      <c r="CG83" s="3" t="n"/>
      <c r="CH83" s="14">
        <f>CF83*$B$1</f>
        <v/>
      </c>
      <c r="CI83" s="14">
        <f>CG83*$B$1</f>
        <v/>
      </c>
      <c r="CJ83" s="57" t="n"/>
      <c r="CK83" s="57" t="n"/>
      <c r="CL83" s="11">
        <f>CJ83*0.09</f>
        <v/>
      </c>
      <c r="CM83" s="14">
        <f>CK83*0.09</f>
        <v/>
      </c>
      <c r="CO83" s="11" t="n">
        <v>141.1898</v>
      </c>
      <c r="CP83" s="3" t="n"/>
      <c r="CQ83" s="3" t="n"/>
      <c r="CR83" s="14">
        <f>CP83*$B$1</f>
        <v/>
      </c>
      <c r="CS83" s="14">
        <f>CQ83*$B$1</f>
        <v/>
      </c>
      <c r="CT83" s="57" t="n"/>
      <c r="CU83" s="57" t="n"/>
      <c r="CV83" s="11">
        <f>CT83*0.09</f>
        <v/>
      </c>
      <c r="CW83" s="14">
        <f>CU83*0.09</f>
        <v/>
      </c>
      <c r="CX83" s="11" t="n"/>
      <c r="CY83" s="11" t="n">
        <v>141.1898</v>
      </c>
      <c r="CZ83" s="3" t="n"/>
      <c r="DA83" s="3" t="n"/>
      <c r="DB83" s="14">
        <f>CZ83*$B$1</f>
        <v/>
      </c>
      <c r="DC83" s="14">
        <f>DA83*$B$1</f>
        <v/>
      </c>
      <c r="DD83" s="57" t="n"/>
      <c r="DE83" s="57" t="n"/>
      <c r="DF83" s="11">
        <f>DD83*0.09</f>
        <v/>
      </c>
      <c r="DG83" s="14">
        <f>DE83*0.09</f>
        <v/>
      </c>
      <c r="DI83" s="11" t="n">
        <v>141.1898</v>
      </c>
      <c r="DJ83" s="3" t="n"/>
      <c r="DK83" s="3" t="n"/>
      <c r="DL83" s="14">
        <f>DJ83*$B$1</f>
        <v/>
      </c>
      <c r="DM83" s="14">
        <f>DK83*$B$1</f>
        <v/>
      </c>
      <c r="DN83" s="57" t="n"/>
      <c r="DO83" s="57" t="n"/>
      <c r="DP83" s="11">
        <f>DN83*0.09</f>
        <v/>
      </c>
      <c r="DQ83" s="14">
        <f>DO83*0.09</f>
        <v/>
      </c>
      <c r="DR83" s="10" t="n"/>
      <c r="EW83" s="13" t="n"/>
      <c r="EX83" s="13" t="n"/>
      <c r="EY83" s="13" t="n"/>
      <c r="EZ83" s="13" t="n"/>
      <c r="FA83" s="13" t="n"/>
      <c r="FB83" s="13" t="n"/>
      <c r="FC83" s="13" t="n"/>
      <c r="FD83" s="13" t="n"/>
      <c r="FE83" s="13" t="n"/>
      <c r="FF83" s="13" t="n"/>
    </row>
    <row r="84" spans="1:162">
      <c r="A84" s="11">
        <f>IF(MOD(ROW(A85),2)=1,0,1)</f>
        <v/>
      </c>
      <c r="B84" s="11" t="n"/>
      <c r="C84" s="11" t="n">
        <v>125.558</v>
      </c>
      <c r="D84" s="3" t="n"/>
      <c r="E84" s="3" t="n"/>
      <c r="F84" s="14">
        <f>D84*$B$1</f>
        <v/>
      </c>
      <c r="G84" s="14">
        <f>E84*$B$1</f>
        <v/>
      </c>
      <c r="H84" s="1" t="n"/>
      <c r="I84" s="1" t="n"/>
      <c r="J84" s="11">
        <f>H84*0.09</f>
        <v/>
      </c>
      <c r="K84" s="14">
        <f>I84*0.09</f>
        <v/>
      </c>
      <c r="L84" s="11" t="n"/>
      <c r="M84" s="11" t="n">
        <v>125.558</v>
      </c>
      <c r="N84" s="3" t="n"/>
      <c r="O84" s="3" t="n"/>
      <c r="P84" s="14">
        <f>N84*$B$1</f>
        <v/>
      </c>
      <c r="Q84" s="14">
        <f>O84*$B$1</f>
        <v/>
      </c>
      <c r="R84" s="1" t="n"/>
      <c r="S84" s="1" t="n"/>
      <c r="T84" s="11">
        <f>R84*0.09</f>
        <v/>
      </c>
      <c r="U84" s="14">
        <f>S84*0.09</f>
        <v/>
      </c>
      <c r="V84" s="14" t="n"/>
      <c r="W84" s="11" t="n">
        <v>125.558</v>
      </c>
      <c r="X84" s="3" t="n"/>
      <c r="Y84" s="3" t="n"/>
      <c r="Z84" s="14">
        <f>X84*$B$1</f>
        <v/>
      </c>
      <c r="AA84" s="14">
        <f>Y84*$B$1</f>
        <v/>
      </c>
      <c r="AB84" s="1" t="n"/>
      <c r="AC84" s="1" t="n"/>
      <c r="AD84" s="11">
        <f>AB84*0.09</f>
        <v/>
      </c>
      <c r="AE84" s="14">
        <f>AC84*0.09</f>
        <v/>
      </c>
      <c r="AF84" s="11" t="n"/>
      <c r="AG84" s="11" t="n">
        <v>125.558</v>
      </c>
      <c r="AH84" s="3" t="n"/>
      <c r="AI84" s="3" t="n"/>
      <c r="AJ84" s="14">
        <f>AH84*$B$1</f>
        <v/>
      </c>
      <c r="AK84" s="14">
        <f>AI84*$B$1</f>
        <v/>
      </c>
      <c r="AL84" s="57" t="n"/>
      <c r="AM84" s="57" t="n"/>
      <c r="AN84" s="11">
        <f>AL84*0.09</f>
        <v/>
      </c>
      <c r="AO84" s="14">
        <f>AM84*0.09</f>
        <v/>
      </c>
      <c r="AP84" s="11" t="n"/>
      <c r="AQ84" s="11" t="n">
        <v>125.558</v>
      </c>
      <c r="AR84" s="3" t="n"/>
      <c r="AS84" s="3" t="n"/>
      <c r="AT84" s="14">
        <f>AR84*$B$1</f>
        <v/>
      </c>
      <c r="AU84" s="14">
        <f>AS84*$B$1</f>
        <v/>
      </c>
      <c r="AV84" s="57" t="n"/>
      <c r="AW84" s="57" t="n"/>
      <c r="AX84" s="14">
        <f>AV84*0.09</f>
        <v/>
      </c>
      <c r="AY84" s="14">
        <f>AW84*0.09</f>
        <v/>
      </c>
      <c r="AZ84" s="11" t="n"/>
      <c r="BA84" s="11" t="n">
        <v>125.558</v>
      </c>
      <c r="BB84" s="3" t="n"/>
      <c r="BC84" s="3" t="n"/>
      <c r="BD84" s="14">
        <f>BB84*$B$1</f>
        <v/>
      </c>
      <c r="BE84" s="14">
        <f>BC84*$B$1</f>
        <v/>
      </c>
      <c r="BF84" s="57" t="n"/>
      <c r="BG84" s="57" t="n"/>
      <c r="BH84" s="11">
        <f>BF84*0.09</f>
        <v/>
      </c>
      <c r="BI84" s="14">
        <f>BG84*0.09</f>
        <v/>
      </c>
      <c r="BJ84" s="11" t="n"/>
      <c r="BK84" s="11" t="n">
        <v>125.558</v>
      </c>
      <c r="BL84" s="3" t="n"/>
      <c r="BM84" s="3" t="n"/>
      <c r="BN84" s="14">
        <f>BL84*$B$1</f>
        <v/>
      </c>
      <c r="BO84" s="14">
        <f>BM84*$B$1</f>
        <v/>
      </c>
      <c r="BP84" s="57" t="n"/>
      <c r="BQ84" s="57" t="n"/>
      <c r="BR84" s="11">
        <f>BP84*0.09</f>
        <v/>
      </c>
      <c r="BS84" s="14">
        <f>BQ84*0.09</f>
        <v/>
      </c>
      <c r="BT84" s="11" t="n"/>
      <c r="BU84" s="11" t="n">
        <v>125.558</v>
      </c>
      <c r="BV84" s="3" t="n"/>
      <c r="BW84" s="3" t="n"/>
      <c r="BX84" s="14">
        <f>BV84*$B$1</f>
        <v/>
      </c>
      <c r="BY84" s="14">
        <f>BW84*$B$1</f>
        <v/>
      </c>
      <c r="BZ84" s="57" t="n"/>
      <c r="CA84" s="57" t="n"/>
      <c r="CB84" s="11">
        <f>BZ84*0.09</f>
        <v/>
      </c>
      <c r="CC84" s="14">
        <f>CA84*0.09</f>
        <v/>
      </c>
      <c r="CE84" s="11" t="n">
        <v>125.558</v>
      </c>
      <c r="CF84" s="3" t="n"/>
      <c r="CG84" s="3" t="n"/>
      <c r="CH84" s="14">
        <f>CF84*$B$1</f>
        <v/>
      </c>
      <c r="CI84" s="14">
        <f>CG84*$B$1</f>
        <v/>
      </c>
      <c r="CJ84" s="57" t="n"/>
      <c r="CK84" s="57" t="n"/>
      <c r="CL84" s="11">
        <f>CJ84*0.09</f>
        <v/>
      </c>
      <c r="CM84" s="14">
        <f>CK84*0.09</f>
        <v/>
      </c>
      <c r="CO84" s="11" t="n">
        <v>125.558</v>
      </c>
      <c r="CP84" s="3" t="n"/>
      <c r="CQ84" s="3" t="n"/>
      <c r="CR84" s="14">
        <f>CP84*$B$1</f>
        <v/>
      </c>
      <c r="CS84" s="14">
        <f>CQ84*$B$1</f>
        <v/>
      </c>
      <c r="CT84" s="57" t="n"/>
      <c r="CU84" s="57" t="n"/>
      <c r="CV84" s="11">
        <f>CT84*0.09</f>
        <v/>
      </c>
      <c r="CW84" s="14">
        <f>CU84*0.09</f>
        <v/>
      </c>
      <c r="CX84" s="11" t="n"/>
      <c r="CY84" s="11" t="n">
        <v>125.558</v>
      </c>
      <c r="CZ84" s="3" t="n"/>
      <c r="DA84" s="3" t="n"/>
      <c r="DB84" s="14">
        <f>CZ84*$B$1</f>
        <v/>
      </c>
      <c r="DC84" s="14">
        <f>DA84*$B$1</f>
        <v/>
      </c>
      <c r="DD84" s="57" t="n"/>
      <c r="DE84" s="57" t="n"/>
      <c r="DF84" s="11">
        <f>DD84*0.09</f>
        <v/>
      </c>
      <c r="DG84" s="14">
        <f>DE84*0.09</f>
        <v/>
      </c>
      <c r="DI84" s="11" t="n">
        <v>125.558</v>
      </c>
      <c r="DJ84" s="3" t="n"/>
      <c r="DK84" s="3" t="n"/>
      <c r="DL84" s="14">
        <f>DJ84*$B$1</f>
        <v/>
      </c>
      <c r="DM84" s="14">
        <f>DK84*$B$1</f>
        <v/>
      </c>
      <c r="DN84" s="57" t="n"/>
      <c r="DO84" s="57" t="n"/>
      <c r="DP84" s="11">
        <f>DN84*0.09</f>
        <v/>
      </c>
      <c r="DQ84" s="14">
        <f>DO84*0.09</f>
        <v/>
      </c>
      <c r="DR84" s="10" t="n"/>
      <c r="EW84" s="13" t="n"/>
      <c r="EX84" s="13" t="n"/>
      <c r="EY84" s="13" t="n"/>
      <c r="EZ84" s="13" t="n"/>
      <c r="FA84" s="13" t="n"/>
      <c r="FB84" s="13" t="n"/>
      <c r="FC84" s="13" t="n"/>
      <c r="FD84" s="13" t="n"/>
      <c r="FE84" s="13" t="n"/>
      <c r="FF84" s="13" t="n"/>
    </row>
    <row customHeight="1" ht="16.5" r="85" spans="1:162">
      <c r="A85" s="11">
        <f>IF(MOD(ROW(A86),2)=1,0,1)</f>
        <v/>
      </c>
      <c r="B85" s="11" t="n"/>
      <c r="C85" s="11" t="n">
        <v>111.6071</v>
      </c>
      <c r="D85" s="3" t="n"/>
      <c r="E85" s="3" t="n"/>
      <c r="F85" s="14">
        <f>D85*$B$1</f>
        <v/>
      </c>
      <c r="G85" s="14">
        <f>E85*$B$1</f>
        <v/>
      </c>
      <c r="H85" s="1" t="n"/>
      <c r="I85" s="1" t="n"/>
      <c r="J85" s="11">
        <f>H85*0.09</f>
        <v/>
      </c>
      <c r="K85" s="14">
        <f>I85*0.09</f>
        <v/>
      </c>
      <c r="L85" s="11" t="n"/>
      <c r="M85" s="11" t="n">
        <v>111.6071</v>
      </c>
      <c r="N85" s="3" t="n"/>
      <c r="O85" s="3" t="n"/>
      <c r="P85" s="14">
        <f>N85*$B$1</f>
        <v/>
      </c>
      <c r="Q85" s="14">
        <f>O85*$B$1</f>
        <v/>
      </c>
      <c r="R85" s="1" t="n"/>
      <c r="S85" s="1" t="n"/>
      <c r="T85" s="11">
        <f>R85*0.09</f>
        <v/>
      </c>
      <c r="U85" s="14">
        <f>S85*0.09</f>
        <v/>
      </c>
      <c r="V85" s="14" t="n"/>
      <c r="W85" s="11" t="n">
        <v>111.6071</v>
      </c>
      <c r="X85" s="3" t="n"/>
      <c r="Y85" s="3" t="n"/>
      <c r="Z85" s="14">
        <f>X85*$B$1</f>
        <v/>
      </c>
      <c r="AA85" s="14">
        <f>Y85*$B$1</f>
        <v/>
      </c>
      <c r="AB85" s="1" t="n"/>
      <c r="AC85" s="1" t="n"/>
      <c r="AD85" s="11">
        <f>AB85*0.09</f>
        <v/>
      </c>
      <c r="AE85" s="14">
        <f>AC85*0.09</f>
        <v/>
      </c>
      <c r="AF85" s="11" t="n"/>
      <c r="AG85" s="11" t="n">
        <v>111.6071</v>
      </c>
      <c r="AH85" s="3" t="n"/>
      <c r="AI85" s="3" t="n"/>
      <c r="AJ85" s="14">
        <f>AH85*$B$1</f>
        <v/>
      </c>
      <c r="AK85" s="14">
        <f>AI85*$B$1</f>
        <v/>
      </c>
      <c r="AL85" s="57" t="n"/>
      <c r="AM85" s="57" t="n"/>
      <c r="AN85" s="11">
        <f>AL85*0.09</f>
        <v/>
      </c>
      <c r="AO85" s="14">
        <f>AM85*0.09</f>
        <v/>
      </c>
      <c r="AP85" s="11" t="n"/>
      <c r="AQ85" s="11" t="n">
        <v>111.6071</v>
      </c>
      <c r="AR85" s="3" t="n"/>
      <c r="AS85" s="3" t="n"/>
      <c r="AT85" s="14">
        <f>AR85*$B$1</f>
        <v/>
      </c>
      <c r="AU85" s="14">
        <f>AS85*$B$1</f>
        <v/>
      </c>
      <c r="AV85" s="57" t="n"/>
      <c r="AW85" s="57" t="n"/>
      <c r="AX85" s="14">
        <f>AV85*0.09</f>
        <v/>
      </c>
      <c r="AY85" s="14">
        <f>AW85*0.09</f>
        <v/>
      </c>
      <c r="AZ85" s="11" t="n"/>
      <c r="BA85" s="11" t="n">
        <v>111.6071</v>
      </c>
      <c r="BB85" s="3" t="n"/>
      <c r="BC85" s="3" t="n"/>
      <c r="BD85" s="14">
        <f>BB85*$B$1</f>
        <v/>
      </c>
      <c r="BE85" s="14">
        <f>BC85*$B$1</f>
        <v/>
      </c>
      <c r="BF85" s="57" t="n"/>
      <c r="BG85" s="57" t="n"/>
      <c r="BH85" s="11">
        <f>BF85*0.09</f>
        <v/>
      </c>
      <c r="BI85" s="14">
        <f>BG85*0.09</f>
        <v/>
      </c>
      <c r="BJ85" s="11" t="n"/>
      <c r="BK85" s="11" t="n">
        <v>111.6071</v>
      </c>
      <c r="BL85" s="3" t="n"/>
      <c r="BM85" s="3" t="n"/>
      <c r="BN85" s="14">
        <f>BL85*$B$1</f>
        <v/>
      </c>
      <c r="BO85" s="14">
        <f>BM85*$B$1</f>
        <v/>
      </c>
      <c r="BP85" s="57" t="n"/>
      <c r="BQ85" s="57" t="n"/>
      <c r="BR85" s="11">
        <f>BP85*0.09</f>
        <v/>
      </c>
      <c r="BS85" s="14">
        <f>BQ85*0.09</f>
        <v/>
      </c>
      <c r="BT85" s="11" t="n"/>
      <c r="BU85" s="11" t="n">
        <v>111.6071</v>
      </c>
      <c r="BV85" s="3" t="n"/>
      <c r="BW85" s="3" t="n"/>
      <c r="BX85" s="14">
        <f>BV85*$B$1</f>
        <v/>
      </c>
      <c r="BY85" s="14">
        <f>BW85*$B$1</f>
        <v/>
      </c>
      <c r="BZ85" s="57" t="n"/>
      <c r="CA85" s="57" t="n"/>
      <c r="CB85" s="11">
        <f>BZ85*0.09</f>
        <v/>
      </c>
      <c r="CC85" s="14">
        <f>CA85*0.09</f>
        <v/>
      </c>
      <c r="CE85" s="11" t="n">
        <v>111.6071</v>
      </c>
      <c r="CF85" s="3" t="n"/>
      <c r="CG85" s="3" t="n"/>
      <c r="CH85" s="14">
        <f>CF85*$B$1</f>
        <v/>
      </c>
      <c r="CI85" s="14">
        <f>CG85*$B$1</f>
        <v/>
      </c>
      <c r="CJ85" s="57" t="n"/>
      <c r="CK85" s="57" t="n"/>
      <c r="CL85" s="11">
        <f>CJ85*0.09</f>
        <v/>
      </c>
      <c r="CM85" s="14">
        <f>CK85*0.09</f>
        <v/>
      </c>
      <c r="CO85" s="11" t="n">
        <v>111.6071</v>
      </c>
      <c r="CP85" s="3" t="n"/>
      <c r="CQ85" s="3" t="n"/>
      <c r="CR85" s="14">
        <f>CP85*$B$1</f>
        <v/>
      </c>
      <c r="CS85" s="14">
        <f>CQ85*$B$1</f>
        <v/>
      </c>
      <c r="CT85" s="57" t="n"/>
      <c r="CU85" s="57" t="n"/>
      <c r="CV85" s="11">
        <f>CT85*0.09</f>
        <v/>
      </c>
      <c r="CW85" s="14">
        <f>CU85*0.09</f>
        <v/>
      </c>
      <c r="CX85" s="11" t="n"/>
      <c r="CY85" s="11" t="n">
        <v>111.6071</v>
      </c>
      <c r="CZ85" s="3" t="n"/>
      <c r="DA85" s="3" t="n"/>
      <c r="DB85" s="14">
        <f>CZ85*$B$1</f>
        <v/>
      </c>
      <c r="DC85" s="14">
        <f>DA85*$B$1</f>
        <v/>
      </c>
      <c r="DD85" s="57" t="n"/>
      <c r="DE85" s="57" t="n"/>
      <c r="DF85" s="11">
        <f>DD85*0.09</f>
        <v/>
      </c>
      <c r="DG85" s="14">
        <f>DE85*0.09</f>
        <v/>
      </c>
      <c r="DI85" s="11" t="n">
        <v>111.6071</v>
      </c>
      <c r="DJ85" s="3" t="n"/>
      <c r="DK85" s="3" t="n"/>
      <c r="DL85" s="14">
        <f>DJ85*$B$1</f>
        <v/>
      </c>
      <c r="DM85" s="14">
        <f>DK85*$B$1</f>
        <v/>
      </c>
      <c r="DN85" s="57" t="n"/>
      <c r="DO85" s="57" t="n"/>
      <c r="DP85" s="11">
        <f>DN85*0.09</f>
        <v/>
      </c>
      <c r="DQ85" s="14">
        <f>DO85*0.09</f>
        <v/>
      </c>
      <c r="DR85" s="10" t="n"/>
      <c r="EW85" s="13" t="n"/>
      <c r="EX85" s="13" t="n"/>
      <c r="EY85" s="13" t="n"/>
      <c r="EZ85" s="13" t="n"/>
      <c r="FA85" s="13" t="n"/>
      <c r="FB85" s="13" t="n"/>
      <c r="FC85" s="13" t="n"/>
      <c r="FD85" s="13" t="n"/>
      <c r="FE85" s="13" t="n"/>
      <c r="FF85" s="13" t="n"/>
    </row>
    <row r="86" spans="1:162">
      <c r="A86" s="11">
        <f>IF(MOD(ROW(A87),2)=1,0,1)</f>
        <v/>
      </c>
      <c r="B86" s="11" t="n"/>
      <c r="C86" s="11" t="n">
        <v>100.4464</v>
      </c>
      <c r="D86" s="3" t="n"/>
      <c r="E86" s="3" t="n"/>
      <c r="F86" s="14">
        <f>D86*$B$1</f>
        <v/>
      </c>
      <c r="G86" s="14">
        <f>E86*$B$1</f>
        <v/>
      </c>
      <c r="H86" s="1" t="n"/>
      <c r="I86" s="1" t="n"/>
      <c r="J86" s="11">
        <f>H86*0.09</f>
        <v/>
      </c>
      <c r="K86" s="14">
        <f>I86*0.09</f>
        <v/>
      </c>
      <c r="L86" s="11" t="n"/>
      <c r="M86" s="11" t="n">
        <v>100.4464</v>
      </c>
      <c r="N86" s="3" t="n"/>
      <c r="O86" s="3" t="n"/>
      <c r="P86" s="14">
        <f>N86*$B$1</f>
        <v/>
      </c>
      <c r="Q86" s="14">
        <f>O86*$B$1</f>
        <v/>
      </c>
      <c r="R86" s="1" t="n"/>
      <c r="S86" s="1" t="n"/>
      <c r="T86" s="11">
        <f>R86*0.09</f>
        <v/>
      </c>
      <c r="U86" s="14">
        <f>S86*0.09</f>
        <v/>
      </c>
      <c r="V86" s="14" t="n"/>
      <c r="W86" s="11" t="n">
        <v>100.4464</v>
      </c>
      <c r="X86" s="3" t="n"/>
      <c r="Y86" s="3" t="n"/>
      <c r="Z86" s="14">
        <f>X86*$B$1</f>
        <v/>
      </c>
      <c r="AA86" s="14">
        <f>Y86*$B$1</f>
        <v/>
      </c>
      <c r="AB86" s="1" t="n"/>
      <c r="AC86" s="1" t="n"/>
      <c r="AD86" s="11">
        <f>AB86*0.09</f>
        <v/>
      </c>
      <c r="AE86" s="14">
        <f>AC86*0.09</f>
        <v/>
      </c>
      <c r="AF86" s="11" t="n"/>
      <c r="AG86" s="11" t="n">
        <v>100.4464</v>
      </c>
      <c r="AH86" s="3" t="n"/>
      <c r="AI86" s="3" t="n"/>
      <c r="AJ86" s="14">
        <f>AH86*$B$1</f>
        <v/>
      </c>
      <c r="AK86" s="14">
        <f>AI86*$B$1</f>
        <v/>
      </c>
      <c r="AL86" s="57" t="n"/>
      <c r="AM86" s="57" t="n"/>
      <c r="AN86" s="11">
        <f>AL86*0.09</f>
        <v/>
      </c>
      <c r="AO86" s="14">
        <f>AM86*0.09</f>
        <v/>
      </c>
      <c r="AP86" s="11" t="n"/>
      <c r="AQ86" s="11" t="n">
        <v>100.4464</v>
      </c>
      <c r="AR86" s="3" t="n"/>
      <c r="AS86" s="3" t="n"/>
      <c r="AT86" s="14">
        <f>AR86*$B$1</f>
        <v/>
      </c>
      <c r="AU86" s="14">
        <f>AS86*$B$1</f>
        <v/>
      </c>
      <c r="AV86" s="57" t="n"/>
      <c r="AW86" s="57" t="n"/>
      <c r="AX86" s="14">
        <f>AV86*0.09</f>
        <v/>
      </c>
      <c r="AY86" s="14">
        <f>AW86*0.09</f>
        <v/>
      </c>
      <c r="AZ86" s="11" t="n"/>
      <c r="BA86" s="11" t="n">
        <v>100.4464</v>
      </c>
      <c r="BB86" s="3" t="n"/>
      <c r="BC86" s="3" t="n"/>
      <c r="BD86" s="14">
        <f>BB86*$B$1</f>
        <v/>
      </c>
      <c r="BE86" s="14">
        <f>BC86*$B$1</f>
        <v/>
      </c>
      <c r="BF86" s="57" t="n"/>
      <c r="BG86" s="57" t="n"/>
      <c r="BH86" s="11">
        <f>BF86*0.09</f>
        <v/>
      </c>
      <c r="BI86" s="14">
        <f>BG86*0.09</f>
        <v/>
      </c>
      <c r="BJ86" s="11" t="n"/>
      <c r="BK86" s="11" t="n">
        <v>100.4464</v>
      </c>
      <c r="BL86" s="3" t="n"/>
      <c r="BM86" s="3" t="n"/>
      <c r="BN86" s="14">
        <f>BL86*$B$1</f>
        <v/>
      </c>
      <c r="BO86" s="14">
        <f>BM86*$B$1</f>
        <v/>
      </c>
      <c r="BP86" s="57" t="n"/>
      <c r="BQ86" s="57" t="n"/>
      <c r="BR86" s="11">
        <f>BP86*0.09</f>
        <v/>
      </c>
      <c r="BS86" s="14">
        <f>BQ86*0.09</f>
        <v/>
      </c>
      <c r="BT86" s="11" t="n"/>
      <c r="BU86" s="11" t="n">
        <v>100.4464</v>
      </c>
      <c r="BV86" s="3" t="n"/>
      <c r="BW86" s="3" t="n"/>
      <c r="BX86" s="14">
        <f>BV86*$B$1</f>
        <v/>
      </c>
      <c r="BY86" s="14">
        <f>BW86*$B$1</f>
        <v/>
      </c>
      <c r="BZ86" s="57" t="n"/>
      <c r="CA86" s="57" t="n"/>
      <c r="CB86" s="11">
        <f>BZ86*0.09</f>
        <v/>
      </c>
      <c r="CC86" s="14">
        <f>CA86*0.09</f>
        <v/>
      </c>
      <c r="CE86" s="11" t="n">
        <v>100.4464</v>
      </c>
      <c r="CF86" s="3" t="n"/>
      <c r="CG86" s="3" t="n"/>
      <c r="CH86" s="14">
        <f>CF86*$B$1</f>
        <v/>
      </c>
      <c r="CI86" s="14">
        <f>CG86*$B$1</f>
        <v/>
      </c>
      <c r="CJ86" s="57" t="n"/>
      <c r="CK86" s="57" t="n"/>
      <c r="CL86" s="11">
        <f>CJ86*0.09</f>
        <v/>
      </c>
      <c r="CM86" s="14">
        <f>CK86*0.09</f>
        <v/>
      </c>
      <c r="CO86" s="11" t="n">
        <v>100.4464</v>
      </c>
      <c r="CP86" s="3" t="n"/>
      <c r="CQ86" s="3" t="n"/>
      <c r="CR86" s="14">
        <f>CP86*$B$1</f>
        <v/>
      </c>
      <c r="CS86" s="14">
        <f>CQ86*$B$1</f>
        <v/>
      </c>
      <c r="CT86" s="57" t="n"/>
      <c r="CU86" s="57" t="n"/>
      <c r="CV86" s="11">
        <f>CT86*0.09</f>
        <v/>
      </c>
      <c r="CW86" s="14">
        <f>CU86*0.09</f>
        <v/>
      </c>
      <c r="CX86" s="11" t="n"/>
      <c r="CY86" s="11" t="n">
        <v>100.4464</v>
      </c>
      <c r="CZ86" s="3" t="n"/>
      <c r="DA86" s="3" t="n"/>
      <c r="DB86" s="14">
        <f>CZ86*$B$1</f>
        <v/>
      </c>
      <c r="DC86" s="14">
        <f>DA86*$B$1</f>
        <v/>
      </c>
      <c r="DD86" s="57" t="n"/>
      <c r="DE86" s="57" t="n"/>
      <c r="DF86" s="11">
        <f>DD86*0.09</f>
        <v/>
      </c>
      <c r="DG86" s="14">
        <f>DE86*0.09</f>
        <v/>
      </c>
      <c r="DI86" s="11" t="n">
        <v>100.4464</v>
      </c>
      <c r="DJ86" s="3" t="n"/>
      <c r="DK86" s="3" t="n"/>
      <c r="DL86" s="14">
        <f>DJ86*$B$1</f>
        <v/>
      </c>
      <c r="DM86" s="14">
        <f>DK86*$B$1</f>
        <v/>
      </c>
      <c r="DN86" s="57" t="n"/>
      <c r="DO86" s="57" t="n"/>
      <c r="DP86" s="11">
        <f>DN86*0.09</f>
        <v/>
      </c>
      <c r="DQ86" s="14">
        <f>DO86*0.09</f>
        <v/>
      </c>
      <c r="DR86" s="10" t="n"/>
      <c r="EW86" s="13" t="n"/>
      <c r="EX86" s="13" t="n"/>
      <c r="EY86" s="13" t="n"/>
      <c r="EZ86" s="13" t="n"/>
      <c r="FA86" s="13" t="n"/>
      <c r="FB86" s="13" t="n"/>
      <c r="FC86" s="13" t="n"/>
      <c r="FD86" s="13" t="n"/>
      <c r="FE86" s="13" t="n"/>
      <c r="FF86" s="13" t="n"/>
    </row>
    <row customHeight="1" ht="16.5" r="87" spans="1:162">
      <c r="A87" s="11">
        <f>IF(MOD(ROW(A88),2)=1,0,1)</f>
        <v/>
      </c>
      <c r="B87" s="11" t="n"/>
      <c r="C87" s="11" t="n">
        <v>89.00317</v>
      </c>
      <c r="D87" s="3" t="n"/>
      <c r="E87" s="3" t="n"/>
      <c r="F87" s="14">
        <f>D87*$B$1</f>
        <v/>
      </c>
      <c r="G87" s="14">
        <f>E87*$B$1</f>
        <v/>
      </c>
      <c r="H87" s="1" t="n"/>
      <c r="I87" s="1" t="n"/>
      <c r="J87" s="11">
        <f>H87*0.09</f>
        <v/>
      </c>
      <c r="K87" s="14">
        <f>I87*0.09</f>
        <v/>
      </c>
      <c r="L87" s="11" t="n"/>
      <c r="M87" s="11" t="n">
        <v>89.00317</v>
      </c>
      <c r="N87" s="3" t="n"/>
      <c r="O87" s="3" t="n"/>
      <c r="P87" s="14">
        <f>N87*$B$1</f>
        <v/>
      </c>
      <c r="Q87" s="14">
        <f>O87*$B$1</f>
        <v/>
      </c>
      <c r="R87" s="1" t="n"/>
      <c r="S87" s="1" t="n"/>
      <c r="T87" s="11">
        <f>R87*0.09</f>
        <v/>
      </c>
      <c r="U87" s="14">
        <f>S87*0.09</f>
        <v/>
      </c>
      <c r="V87" s="14" t="n"/>
      <c r="W87" s="11" t="n">
        <v>89.00317</v>
      </c>
      <c r="X87" s="3" t="n"/>
      <c r="Y87" s="3" t="n"/>
      <c r="Z87" s="14">
        <f>X87*$B$1</f>
        <v/>
      </c>
      <c r="AA87" s="14">
        <f>Y87*$B$1</f>
        <v/>
      </c>
      <c r="AB87" s="1" t="n"/>
      <c r="AC87" s="1" t="n"/>
      <c r="AD87" s="11">
        <f>AB87*0.09</f>
        <v/>
      </c>
      <c r="AE87" s="14">
        <f>AC87*0.09</f>
        <v/>
      </c>
      <c r="AF87" s="11" t="n"/>
      <c r="AG87" s="11" t="n">
        <v>89.00317</v>
      </c>
      <c r="AH87" s="3" t="n"/>
      <c r="AI87" s="3" t="n"/>
      <c r="AJ87" s="14">
        <f>AH87*$B$1</f>
        <v/>
      </c>
      <c r="AK87" s="14">
        <f>AI87*$B$1</f>
        <v/>
      </c>
      <c r="AL87" s="57" t="n"/>
      <c r="AM87" s="57" t="n"/>
      <c r="AN87" s="11">
        <f>AL87*0.09</f>
        <v/>
      </c>
      <c r="AO87" s="14">
        <f>AM87*0.09</f>
        <v/>
      </c>
      <c r="AP87" s="11" t="n"/>
      <c r="AQ87" s="11" t="n">
        <v>89.00317</v>
      </c>
      <c r="AR87" s="3" t="n"/>
      <c r="AS87" s="3" t="n"/>
      <c r="AT87" s="14">
        <f>AR87*$B$1</f>
        <v/>
      </c>
      <c r="AU87" s="14">
        <f>AS87*$B$1</f>
        <v/>
      </c>
      <c r="AV87" s="57" t="n"/>
      <c r="AW87" s="57" t="n"/>
      <c r="AX87" s="14">
        <f>AV87*0.09</f>
        <v/>
      </c>
      <c r="AY87" s="14">
        <f>AW87*0.09</f>
        <v/>
      </c>
      <c r="AZ87" s="11" t="n"/>
      <c r="BA87" s="11" t="n">
        <v>89.00317</v>
      </c>
      <c r="BB87" s="3" t="n"/>
      <c r="BC87" s="3" t="n"/>
      <c r="BD87" s="14">
        <f>BB87*$B$1</f>
        <v/>
      </c>
      <c r="BE87" s="14">
        <f>BC87*$B$1</f>
        <v/>
      </c>
      <c r="BF87" s="57" t="n"/>
      <c r="BG87" s="57" t="n"/>
      <c r="BH87" s="11">
        <f>BF87*0.09</f>
        <v/>
      </c>
      <c r="BI87" s="14">
        <f>BG87*0.09</f>
        <v/>
      </c>
      <c r="BJ87" s="11" t="n"/>
      <c r="BK87" s="11" t="n">
        <v>89.00317</v>
      </c>
      <c r="BL87" s="3" t="n"/>
      <c r="BM87" s="3" t="n"/>
      <c r="BN87" s="14">
        <f>BL87*$B$1</f>
        <v/>
      </c>
      <c r="BO87" s="14">
        <f>BM87*$B$1</f>
        <v/>
      </c>
      <c r="BP87" s="57" t="n"/>
      <c r="BQ87" s="57" t="n"/>
      <c r="BR87" s="11">
        <f>BP87*0.09</f>
        <v/>
      </c>
      <c r="BS87" s="14">
        <f>BQ87*0.09</f>
        <v/>
      </c>
      <c r="BT87" s="11" t="n"/>
      <c r="BU87" s="11" t="n">
        <v>89.00317</v>
      </c>
      <c r="BV87" s="3" t="n"/>
      <c r="BW87" s="3" t="n"/>
      <c r="BX87" s="14">
        <f>BV87*$B$1</f>
        <v/>
      </c>
      <c r="BY87" s="14">
        <f>BW87*$B$1</f>
        <v/>
      </c>
      <c r="BZ87" s="57" t="n"/>
      <c r="CA87" s="57" t="n"/>
      <c r="CB87" s="11">
        <f>BZ87*0.09</f>
        <v/>
      </c>
      <c r="CC87" s="14">
        <f>CA87*0.09</f>
        <v/>
      </c>
      <c r="CE87" s="11" t="n">
        <v>89.00317</v>
      </c>
      <c r="CF87" s="3" t="n"/>
      <c r="CG87" s="3" t="n"/>
      <c r="CH87" s="14">
        <f>CF87*$B$1</f>
        <v/>
      </c>
      <c r="CI87" s="14">
        <f>CG87*$B$1</f>
        <v/>
      </c>
      <c r="CJ87" s="57" t="n"/>
      <c r="CK87" s="57" t="n"/>
      <c r="CL87" s="11">
        <f>CJ87*0.09</f>
        <v/>
      </c>
      <c r="CM87" s="14">
        <f>CK87*0.09</f>
        <v/>
      </c>
      <c r="CO87" s="11" t="n">
        <v>89.00317</v>
      </c>
      <c r="CP87" s="3" t="n"/>
      <c r="CQ87" s="3" t="n"/>
      <c r="CR87" s="14">
        <f>CP87*$B$1</f>
        <v/>
      </c>
      <c r="CS87" s="14">
        <f>CQ87*$B$1</f>
        <v/>
      </c>
      <c r="CT87" s="57" t="n"/>
      <c r="CU87" s="57" t="n"/>
      <c r="CV87" s="11">
        <f>CT87*0.09</f>
        <v/>
      </c>
      <c r="CW87" s="14">
        <f>CU87*0.09</f>
        <v/>
      </c>
      <c r="CX87" s="11" t="n"/>
      <c r="CY87" s="11" t="n">
        <v>89.00317</v>
      </c>
      <c r="CZ87" s="3" t="n"/>
      <c r="DA87" s="3" t="n"/>
      <c r="DB87" s="14">
        <f>CZ87*$B$1</f>
        <v/>
      </c>
      <c r="DC87" s="14">
        <f>DA87*$B$1</f>
        <v/>
      </c>
      <c r="DD87" s="57" t="n"/>
      <c r="DE87" s="57" t="n"/>
      <c r="DF87" s="11">
        <f>DD87*0.09</f>
        <v/>
      </c>
      <c r="DG87" s="14">
        <f>DE87*0.09</f>
        <v/>
      </c>
      <c r="DI87" s="11" t="n">
        <v>89.00317</v>
      </c>
      <c r="DJ87" s="3" t="n"/>
      <c r="DK87" s="3" t="n"/>
      <c r="DL87" s="14">
        <f>DJ87*$B$1</f>
        <v/>
      </c>
      <c r="DM87" s="14">
        <f>DK87*$B$1</f>
        <v/>
      </c>
      <c r="DN87" s="57" t="n"/>
      <c r="DO87" s="57" t="n"/>
      <c r="DP87" s="11">
        <f>DN87*0.09</f>
        <v/>
      </c>
      <c r="DQ87" s="14">
        <f>DO87*0.09</f>
        <v/>
      </c>
      <c r="DR87" s="10" t="n"/>
      <c r="EW87" s="13" t="n"/>
      <c r="EX87" s="13" t="n"/>
      <c r="EY87" s="13" t="n"/>
      <c r="EZ87" s="13" t="n"/>
      <c r="FA87" s="13" t="n"/>
      <c r="FB87" s="13" t="n"/>
      <c r="FC87" s="13" t="n"/>
      <c r="FD87" s="13" t="n"/>
      <c r="FE87" s="13" t="n"/>
      <c r="FF87" s="13" t="n"/>
    </row>
    <row r="88" spans="1:162">
      <c r="A88" s="11">
        <f>IF(MOD(ROW(A89),2)=1,0,1)</f>
        <v/>
      </c>
      <c r="B88" s="11" t="n"/>
      <c r="C88" s="11" t="n">
        <v>79.00281</v>
      </c>
      <c r="D88" s="3" t="n"/>
      <c r="E88" s="3" t="n"/>
      <c r="F88" s="14">
        <f>D88*$B$1</f>
        <v/>
      </c>
      <c r="G88" s="14">
        <f>E88*$B$1</f>
        <v/>
      </c>
      <c r="H88" s="1" t="n"/>
      <c r="I88" s="1" t="n"/>
      <c r="J88" s="11">
        <f>H88*0.09</f>
        <v/>
      </c>
      <c r="K88" s="14">
        <f>I88*0.09</f>
        <v/>
      </c>
      <c r="L88" s="11" t="n"/>
      <c r="M88" s="11" t="n">
        <v>79.00281</v>
      </c>
      <c r="N88" s="3" t="n"/>
      <c r="O88" s="3" t="n"/>
      <c r="P88" s="14">
        <f>N88*$B$1</f>
        <v/>
      </c>
      <c r="Q88" s="14">
        <f>O88*$B$1</f>
        <v/>
      </c>
      <c r="R88" s="1" t="n"/>
      <c r="S88" s="1" t="n"/>
      <c r="T88" s="11">
        <f>R88*0.09</f>
        <v/>
      </c>
      <c r="U88" s="14">
        <f>S88*0.09</f>
        <v/>
      </c>
      <c r="V88" s="14" t="n"/>
      <c r="W88" s="11" t="n">
        <v>79.00281</v>
      </c>
      <c r="X88" s="3" t="n"/>
      <c r="Y88" s="3" t="n"/>
      <c r="Z88" s="14">
        <f>X88*$B$1</f>
        <v/>
      </c>
      <c r="AA88" s="14">
        <f>Y88*$B$1</f>
        <v/>
      </c>
      <c r="AB88" s="1" t="n"/>
      <c r="AC88" s="1" t="n"/>
      <c r="AD88" s="11">
        <f>AB88*0.09</f>
        <v/>
      </c>
      <c r="AE88" s="14">
        <f>AC88*0.09</f>
        <v/>
      </c>
      <c r="AF88" s="11" t="n"/>
      <c r="AG88" s="11" t="n">
        <v>79.00281</v>
      </c>
      <c r="AH88" s="3" t="n"/>
      <c r="AI88" s="3" t="n"/>
      <c r="AJ88" s="14">
        <f>AH88*$B$1</f>
        <v/>
      </c>
      <c r="AK88" s="14">
        <f>AI88*$B$1</f>
        <v/>
      </c>
      <c r="AL88" s="57" t="n"/>
      <c r="AM88" s="57" t="n"/>
      <c r="AN88" s="11">
        <f>AL88*0.09</f>
        <v/>
      </c>
      <c r="AO88" s="14">
        <f>AM88*0.09</f>
        <v/>
      </c>
      <c r="AP88" s="11" t="n"/>
      <c r="AQ88" s="11" t="n">
        <v>79.00281</v>
      </c>
      <c r="AR88" s="3" t="n"/>
      <c r="AS88" s="3" t="n"/>
      <c r="AT88" s="14">
        <f>AR88*$B$1</f>
        <v/>
      </c>
      <c r="AU88" s="14">
        <f>AS88*$B$1</f>
        <v/>
      </c>
      <c r="AV88" s="57" t="n"/>
      <c r="AW88" s="57" t="n"/>
      <c r="AX88" s="14">
        <f>AV88*0.09</f>
        <v/>
      </c>
      <c r="AY88" s="14">
        <f>AW88*0.09</f>
        <v/>
      </c>
      <c r="AZ88" s="11" t="n"/>
      <c r="BA88" s="11" t="n">
        <v>79.00281</v>
      </c>
      <c r="BB88" s="3" t="n"/>
      <c r="BC88" s="3" t="n"/>
      <c r="BD88" s="14">
        <f>BB88*$B$1</f>
        <v/>
      </c>
      <c r="BE88" s="14">
        <f>BC88*$B$1</f>
        <v/>
      </c>
      <c r="BF88" s="57" t="n"/>
      <c r="BG88" s="57" t="n"/>
      <c r="BH88" s="11">
        <f>BF88*0.09</f>
        <v/>
      </c>
      <c r="BI88" s="14">
        <f>BG88*0.09</f>
        <v/>
      </c>
      <c r="BJ88" s="11" t="n"/>
      <c r="BK88" s="11" t="n">
        <v>79.00281</v>
      </c>
      <c r="BL88" s="3" t="n"/>
      <c r="BM88" s="3" t="n"/>
      <c r="BN88" s="14">
        <f>BL88*$B$1</f>
        <v/>
      </c>
      <c r="BO88" s="14">
        <f>BM88*$B$1</f>
        <v/>
      </c>
      <c r="BP88" s="57" t="n"/>
      <c r="BQ88" s="57" t="n"/>
      <c r="BR88" s="11">
        <f>BP88*0.09</f>
        <v/>
      </c>
      <c r="BS88" s="14">
        <f>BQ88*0.09</f>
        <v/>
      </c>
      <c r="BT88" s="11" t="n"/>
      <c r="BU88" s="11" t="n">
        <v>79.00281</v>
      </c>
      <c r="BV88" s="3" t="n"/>
      <c r="BW88" s="3" t="n"/>
      <c r="BX88" s="14">
        <f>BV88*$B$1</f>
        <v/>
      </c>
      <c r="BY88" s="14">
        <f>BW88*$B$1</f>
        <v/>
      </c>
      <c r="BZ88" s="57" t="n"/>
      <c r="CA88" s="57" t="n"/>
      <c r="CB88" s="11">
        <f>BZ88*0.09</f>
        <v/>
      </c>
      <c r="CC88" s="14">
        <f>CA88*0.09</f>
        <v/>
      </c>
      <c r="CE88" s="11" t="n">
        <v>79.00281</v>
      </c>
      <c r="CF88" s="3" t="n"/>
      <c r="CG88" s="3" t="n"/>
      <c r="CH88" s="14">
        <f>CF88*$B$1</f>
        <v/>
      </c>
      <c r="CI88" s="14">
        <f>CG88*$B$1</f>
        <v/>
      </c>
      <c r="CJ88" s="57" t="n"/>
      <c r="CK88" s="57" t="n"/>
      <c r="CL88" s="11">
        <f>CJ88*0.09</f>
        <v/>
      </c>
      <c r="CM88" s="14">
        <f>CK88*0.09</f>
        <v/>
      </c>
      <c r="CO88" s="11" t="n">
        <v>79.00281</v>
      </c>
      <c r="CP88" s="3" t="n"/>
      <c r="CQ88" s="3" t="n"/>
      <c r="CR88" s="14">
        <f>CP88*$B$1</f>
        <v/>
      </c>
      <c r="CS88" s="14">
        <f>CQ88*$B$1</f>
        <v/>
      </c>
      <c r="CT88" s="57" t="n"/>
      <c r="CU88" s="57" t="n"/>
      <c r="CV88" s="11">
        <f>CT88*0.09</f>
        <v/>
      </c>
      <c r="CW88" s="14">
        <f>CU88*0.09</f>
        <v/>
      </c>
      <c r="CX88" s="11" t="n"/>
      <c r="CY88" s="11" t="n">
        <v>79.00281</v>
      </c>
      <c r="CZ88" s="3" t="n"/>
      <c r="DA88" s="3" t="n"/>
      <c r="DB88" s="14">
        <f>CZ88*$B$1</f>
        <v/>
      </c>
      <c r="DC88" s="14">
        <f>DA88*$B$1</f>
        <v/>
      </c>
      <c r="DD88" s="57" t="n"/>
      <c r="DE88" s="57" t="n"/>
      <c r="DF88" s="11">
        <f>DD88*0.09</f>
        <v/>
      </c>
      <c r="DG88" s="14">
        <f>DE88*0.09</f>
        <v/>
      </c>
      <c r="DI88" s="11" t="n">
        <v>79.00281</v>
      </c>
      <c r="DJ88" s="3" t="n"/>
      <c r="DK88" s="3" t="n"/>
      <c r="DL88" s="14">
        <f>DJ88*$B$1</f>
        <v/>
      </c>
      <c r="DM88" s="14">
        <f>DK88*$B$1</f>
        <v/>
      </c>
      <c r="DN88" s="57" t="n"/>
      <c r="DO88" s="57" t="n"/>
      <c r="DP88" s="11">
        <f>DN88*0.09</f>
        <v/>
      </c>
      <c r="DQ88" s="14">
        <f>DO88*0.09</f>
        <v/>
      </c>
      <c r="DR88" s="10" t="n"/>
      <c r="EW88" s="13" t="n"/>
      <c r="EX88" s="13" t="n"/>
      <c r="EY88" s="13" t="n"/>
      <c r="EZ88" s="13" t="n"/>
      <c r="FA88" s="13" t="n"/>
      <c r="FB88" s="13" t="n"/>
      <c r="FC88" s="13" t="n"/>
      <c r="FD88" s="13" t="n"/>
      <c r="FE88" s="13" t="n"/>
      <c r="FF88" s="13" t="n"/>
    </row>
    <row customHeight="1" ht="16.5" r="89" spans="1:162">
      <c r="A89" s="11">
        <f>IF(MOD(ROW(A90),2)=1,0,1)</f>
        <v/>
      </c>
      <c r="B89" s="11" t="n"/>
      <c r="C89" s="11" t="n">
        <v>71.02273</v>
      </c>
      <c r="D89" s="3" t="n"/>
      <c r="E89" s="3" t="n"/>
      <c r="F89" s="14">
        <f>D89*$B$1</f>
        <v/>
      </c>
      <c r="G89" s="14">
        <f>E89*$B$1</f>
        <v/>
      </c>
      <c r="H89" s="1" t="n"/>
      <c r="I89" s="1" t="n"/>
      <c r="J89" s="11">
        <f>H89*0.09</f>
        <v/>
      </c>
      <c r="K89" s="14">
        <f>I89*0.09</f>
        <v/>
      </c>
      <c r="L89" s="11" t="n"/>
      <c r="M89" s="11" t="n">
        <v>71.02273</v>
      </c>
      <c r="N89" s="3" t="n"/>
      <c r="O89" s="3" t="n"/>
      <c r="P89" s="14">
        <f>N89*$B$1</f>
        <v/>
      </c>
      <c r="Q89" s="14">
        <f>O89*$B$1</f>
        <v/>
      </c>
      <c r="R89" s="1" t="n"/>
      <c r="S89" s="1" t="n"/>
      <c r="T89" s="11">
        <f>R89*0.09</f>
        <v/>
      </c>
      <c r="U89" s="14">
        <f>S89*0.09</f>
        <v/>
      </c>
      <c r="V89" s="14" t="n"/>
      <c r="W89" s="11" t="n">
        <v>71.02273</v>
      </c>
      <c r="X89" s="3" t="n"/>
      <c r="Y89" s="3" t="n"/>
      <c r="Z89" s="14">
        <f>X89*$B$1</f>
        <v/>
      </c>
      <c r="AA89" s="14">
        <f>Y89*$B$1</f>
        <v/>
      </c>
      <c r="AB89" s="1" t="n"/>
      <c r="AC89" s="1" t="n"/>
      <c r="AD89" s="11">
        <f>AB89*0.09</f>
        <v/>
      </c>
      <c r="AE89" s="14">
        <f>AC89*0.09</f>
        <v/>
      </c>
      <c r="AF89" s="11" t="n"/>
      <c r="AG89" s="11" t="n">
        <v>71.02273</v>
      </c>
      <c r="AH89" s="3" t="n"/>
      <c r="AI89" s="3" t="n"/>
      <c r="AJ89" s="14">
        <f>AH89*$B$1</f>
        <v/>
      </c>
      <c r="AK89" s="14">
        <f>AI89*$B$1</f>
        <v/>
      </c>
      <c r="AL89" s="57" t="n"/>
      <c r="AM89" s="57" t="n"/>
      <c r="AN89" s="11">
        <f>AL89*0.09</f>
        <v/>
      </c>
      <c r="AO89" s="14">
        <f>AM89*0.09</f>
        <v/>
      </c>
      <c r="AP89" s="11" t="n"/>
      <c r="AQ89" s="11" t="n">
        <v>71.02273</v>
      </c>
      <c r="AR89" s="3" t="n"/>
      <c r="AS89" s="3" t="n"/>
      <c r="AT89" s="14">
        <f>AR89*$B$1</f>
        <v/>
      </c>
      <c r="AU89" s="14">
        <f>AS89*$B$1</f>
        <v/>
      </c>
      <c r="AV89" s="57" t="n"/>
      <c r="AW89" s="57" t="n"/>
      <c r="AX89" s="14">
        <f>AV89*0.09</f>
        <v/>
      </c>
      <c r="AY89" s="14">
        <f>AW89*0.09</f>
        <v/>
      </c>
      <c r="AZ89" s="11" t="n"/>
      <c r="BA89" s="11" t="n">
        <v>71.02273</v>
      </c>
      <c r="BB89" s="3" t="n"/>
      <c r="BC89" s="3" t="n"/>
      <c r="BD89" s="14">
        <f>BB89*$B$1</f>
        <v/>
      </c>
      <c r="BE89" s="14">
        <f>BC89*$B$1</f>
        <v/>
      </c>
      <c r="BF89" s="57" t="n"/>
      <c r="BG89" s="57" t="n"/>
      <c r="BH89" s="11">
        <f>BF89*0.09</f>
        <v/>
      </c>
      <c r="BI89" s="14">
        <f>BG89*0.09</f>
        <v/>
      </c>
      <c r="BJ89" s="11" t="n"/>
      <c r="BK89" s="11" t="n">
        <v>71.02273</v>
      </c>
      <c r="BL89" s="3" t="n"/>
      <c r="BM89" s="3" t="n"/>
      <c r="BN89" s="14">
        <f>BL89*$B$1</f>
        <v/>
      </c>
      <c r="BO89" s="14">
        <f>BM89*$B$1</f>
        <v/>
      </c>
      <c r="BP89" s="57" t="n"/>
      <c r="BQ89" s="57" t="n"/>
      <c r="BR89" s="11">
        <f>BP89*0.09</f>
        <v/>
      </c>
      <c r="BS89" s="14">
        <f>BQ89*0.09</f>
        <v/>
      </c>
      <c r="BT89" s="11" t="n"/>
      <c r="BU89" s="11" t="n">
        <v>71.02273</v>
      </c>
      <c r="BV89" s="3" t="n"/>
      <c r="BW89" s="3" t="n"/>
      <c r="BX89" s="14">
        <f>BV89*$B$1</f>
        <v/>
      </c>
      <c r="BY89" s="14">
        <f>BW89*$B$1</f>
        <v/>
      </c>
      <c r="BZ89" s="57" t="n"/>
      <c r="CA89" s="57" t="n"/>
      <c r="CB89" s="11">
        <f>BZ89*0.09</f>
        <v/>
      </c>
      <c r="CC89" s="14">
        <f>CA89*0.09</f>
        <v/>
      </c>
      <c r="CE89" s="11" t="n">
        <v>71.02273</v>
      </c>
      <c r="CF89" s="3" t="n"/>
      <c r="CG89" s="3" t="n"/>
      <c r="CH89" s="14">
        <f>CF89*$B$1</f>
        <v/>
      </c>
      <c r="CI89" s="14">
        <f>CG89*$B$1</f>
        <v/>
      </c>
      <c r="CJ89" s="57" t="n"/>
      <c r="CK89" s="57" t="n"/>
      <c r="CL89" s="11">
        <f>CJ89*0.09</f>
        <v/>
      </c>
      <c r="CM89" s="14">
        <f>CK89*0.09</f>
        <v/>
      </c>
      <c r="CO89" s="11" t="n">
        <v>71.02273</v>
      </c>
      <c r="CP89" s="3" t="n"/>
      <c r="CQ89" s="3" t="n"/>
      <c r="CR89" s="14">
        <f>CP89*$B$1</f>
        <v/>
      </c>
      <c r="CS89" s="14">
        <f>CQ89*$B$1</f>
        <v/>
      </c>
      <c r="CT89" s="57" t="n"/>
      <c r="CU89" s="57" t="n"/>
      <c r="CV89" s="11">
        <f>CT89*0.09</f>
        <v/>
      </c>
      <c r="CW89" s="14">
        <f>CU89*0.09</f>
        <v/>
      </c>
      <c r="CX89" s="11" t="n"/>
      <c r="CY89" s="11" t="n">
        <v>71.02273</v>
      </c>
      <c r="CZ89" s="3" t="n"/>
      <c r="DA89" s="3" t="n"/>
      <c r="DB89" s="14">
        <f>CZ89*$B$1</f>
        <v/>
      </c>
      <c r="DC89" s="14">
        <f>DA89*$B$1</f>
        <v/>
      </c>
      <c r="DD89" s="57" t="n"/>
      <c r="DE89" s="57" t="n"/>
      <c r="DF89" s="11">
        <f>DD89*0.09</f>
        <v/>
      </c>
      <c r="DG89" s="14">
        <f>DE89*0.09</f>
        <v/>
      </c>
      <c r="DI89" s="11" t="n">
        <v>71.02273</v>
      </c>
      <c r="DJ89" s="3" t="n"/>
      <c r="DK89" s="3" t="n"/>
      <c r="DL89" s="14">
        <f>DJ89*$B$1</f>
        <v/>
      </c>
      <c r="DM89" s="14">
        <f>DK89*$B$1</f>
        <v/>
      </c>
      <c r="DN89" s="57" t="n"/>
      <c r="DO89" s="57" t="n"/>
      <c r="DP89" s="11">
        <f>DN89*0.09</f>
        <v/>
      </c>
      <c r="DQ89" s="14">
        <f>DO89*0.09</f>
        <v/>
      </c>
      <c r="DR89" s="10" t="n"/>
      <c r="EW89" s="13" t="n"/>
      <c r="EX89" s="13" t="n"/>
      <c r="EY89" s="13" t="n"/>
      <c r="EZ89" s="13" t="n"/>
      <c r="FA89" s="13" t="n"/>
      <c r="FB89" s="13" t="n"/>
      <c r="FC89" s="13" t="n"/>
      <c r="FD89" s="13" t="n"/>
      <c r="FE89" s="13" t="n"/>
      <c r="FF89" s="13" t="n"/>
    </row>
    <row r="90" spans="1:162">
      <c r="A90" s="11">
        <f>IF(MOD(ROW(A91),2)=1,0,1)</f>
        <v/>
      </c>
      <c r="B90" s="11" t="n"/>
      <c r="C90" s="11" t="n">
        <v>63.3446</v>
      </c>
      <c r="D90" s="3" t="n"/>
      <c r="E90" s="3" t="n"/>
      <c r="F90" s="14">
        <f>D90*$B$1</f>
        <v/>
      </c>
      <c r="G90" s="14">
        <f>E90*$B$1</f>
        <v/>
      </c>
      <c r="H90" s="1" t="n"/>
      <c r="I90" s="1" t="n"/>
      <c r="J90" s="11">
        <f>H90*0.09</f>
        <v/>
      </c>
      <c r="K90" s="14">
        <f>I90*0.09</f>
        <v/>
      </c>
      <c r="L90" s="11" t="n"/>
      <c r="M90" s="11" t="n">
        <v>63.3446</v>
      </c>
      <c r="N90" s="3" t="n"/>
      <c r="O90" s="3" t="n"/>
      <c r="P90" s="14">
        <f>N90*$B$1</f>
        <v/>
      </c>
      <c r="Q90" s="14">
        <f>O90*$B$1</f>
        <v/>
      </c>
      <c r="R90" s="1" t="n"/>
      <c r="S90" s="1" t="n"/>
      <c r="T90" s="11">
        <f>R90*0.09</f>
        <v/>
      </c>
      <c r="U90" s="14">
        <f>S90*0.09</f>
        <v/>
      </c>
      <c r="V90" s="14" t="n"/>
      <c r="W90" s="11" t="n">
        <v>63.3446</v>
      </c>
      <c r="X90" s="3" t="n"/>
      <c r="Y90" s="3" t="n"/>
      <c r="Z90" s="14">
        <f>X90*$B$1</f>
        <v/>
      </c>
      <c r="AA90" s="14">
        <f>Y90*$B$1</f>
        <v/>
      </c>
      <c r="AB90" s="1" t="n"/>
      <c r="AC90" s="1" t="n"/>
      <c r="AD90" s="11">
        <f>AB90*0.09</f>
        <v/>
      </c>
      <c r="AE90" s="14">
        <f>AC90*0.09</f>
        <v/>
      </c>
      <c r="AF90" s="11" t="n"/>
      <c r="AG90" s="11" t="n">
        <v>63.3446</v>
      </c>
      <c r="AH90" s="3" t="n"/>
      <c r="AI90" s="3" t="n"/>
      <c r="AJ90" s="14">
        <f>AH90*$B$1</f>
        <v/>
      </c>
      <c r="AK90" s="14">
        <f>AI90*$B$1</f>
        <v/>
      </c>
      <c r="AL90" s="57" t="n"/>
      <c r="AM90" s="57" t="n"/>
      <c r="AN90" s="11">
        <f>AL90*0.09</f>
        <v/>
      </c>
      <c r="AO90" s="14">
        <f>AM90*0.09</f>
        <v/>
      </c>
      <c r="AP90" s="11" t="n"/>
      <c r="AQ90" s="11" t="n">
        <v>63.3446</v>
      </c>
      <c r="AR90" s="3" t="n"/>
      <c r="AS90" s="3" t="n"/>
      <c r="AT90" s="14">
        <f>AR90*$B$1</f>
        <v/>
      </c>
      <c r="AU90" s="14">
        <f>AS90*$B$1</f>
        <v/>
      </c>
      <c r="AV90" s="57" t="n"/>
      <c r="AW90" s="57" t="n"/>
      <c r="AX90" s="14">
        <f>AV90*0.09</f>
        <v/>
      </c>
      <c r="AY90" s="14">
        <f>AW90*0.09</f>
        <v/>
      </c>
      <c r="AZ90" s="11" t="n"/>
      <c r="BA90" s="11" t="n">
        <v>63.3446</v>
      </c>
      <c r="BB90" s="3" t="n"/>
      <c r="BC90" s="3" t="n"/>
      <c r="BD90" s="14">
        <f>BB90*$B$1</f>
        <v/>
      </c>
      <c r="BE90" s="14">
        <f>BC90*$B$1</f>
        <v/>
      </c>
      <c r="BF90" s="57" t="n"/>
      <c r="BG90" s="57" t="n"/>
      <c r="BH90" s="11">
        <f>BF90*0.09</f>
        <v/>
      </c>
      <c r="BI90" s="14">
        <f>BG90*0.09</f>
        <v/>
      </c>
      <c r="BJ90" s="11" t="n"/>
      <c r="BK90" s="11" t="n">
        <v>63.3446</v>
      </c>
      <c r="BL90" s="3" t="n"/>
      <c r="BM90" s="3" t="n"/>
      <c r="BN90" s="14">
        <f>BL90*$B$1</f>
        <v/>
      </c>
      <c r="BO90" s="14">
        <f>BM90*$B$1</f>
        <v/>
      </c>
      <c r="BP90" s="57" t="n"/>
      <c r="BQ90" s="57" t="n"/>
      <c r="BR90" s="11">
        <f>BP90*0.09</f>
        <v/>
      </c>
      <c r="BS90" s="14">
        <f>BQ90*0.09</f>
        <v/>
      </c>
      <c r="BT90" s="11" t="n"/>
      <c r="BU90" s="11" t="n">
        <v>63.3446</v>
      </c>
      <c r="BV90" s="3" t="n"/>
      <c r="BW90" s="3" t="n"/>
      <c r="BX90" s="14">
        <f>BV90*$B$1</f>
        <v/>
      </c>
      <c r="BY90" s="14">
        <f>BW90*$B$1</f>
        <v/>
      </c>
      <c r="BZ90" s="57" t="n"/>
      <c r="CA90" s="57" t="n"/>
      <c r="CB90" s="11">
        <f>BZ90*0.09</f>
        <v/>
      </c>
      <c r="CC90" s="14">
        <f>CA90*0.09</f>
        <v/>
      </c>
      <c r="CE90" s="11" t="n">
        <v>63.3446</v>
      </c>
      <c r="CF90" s="3" t="n"/>
      <c r="CG90" s="3" t="n"/>
      <c r="CH90" s="14">
        <f>CF90*$B$1</f>
        <v/>
      </c>
      <c r="CI90" s="14">
        <f>CG90*$B$1</f>
        <v/>
      </c>
      <c r="CJ90" s="57" t="n"/>
      <c r="CK90" s="57" t="n"/>
      <c r="CL90" s="11">
        <f>CJ90*0.09</f>
        <v/>
      </c>
      <c r="CM90" s="14">
        <f>CK90*0.09</f>
        <v/>
      </c>
      <c r="CO90" s="11" t="n">
        <v>63.3446</v>
      </c>
      <c r="CP90" s="3" t="n"/>
      <c r="CQ90" s="3" t="n"/>
      <c r="CR90" s="14">
        <f>CP90*$B$1</f>
        <v/>
      </c>
      <c r="CS90" s="14">
        <f>CQ90*$B$1</f>
        <v/>
      </c>
      <c r="CT90" s="57" t="n"/>
      <c r="CU90" s="57" t="n"/>
      <c r="CV90" s="11">
        <f>CT90*0.09</f>
        <v/>
      </c>
      <c r="CW90" s="14">
        <f>CU90*0.09</f>
        <v/>
      </c>
      <c r="CX90" s="11" t="n"/>
      <c r="CY90" s="11" t="n">
        <v>63.3446</v>
      </c>
      <c r="CZ90" s="3" t="n"/>
      <c r="DA90" s="3" t="n"/>
      <c r="DB90" s="14">
        <f>CZ90*$B$1</f>
        <v/>
      </c>
      <c r="DC90" s="14">
        <f>DA90*$B$1</f>
        <v/>
      </c>
      <c r="DD90" s="57" t="n"/>
      <c r="DE90" s="57" t="n"/>
      <c r="DF90" s="11">
        <f>DD90*0.09</f>
        <v/>
      </c>
      <c r="DG90" s="14">
        <f>DE90*0.09</f>
        <v/>
      </c>
      <c r="DI90" s="11" t="n">
        <v>63.3446</v>
      </c>
      <c r="DJ90" s="3" t="n"/>
      <c r="DK90" s="3" t="n"/>
      <c r="DL90" s="14">
        <f>DJ90*$B$1</f>
        <v/>
      </c>
      <c r="DM90" s="14">
        <f>DK90*$B$1</f>
        <v/>
      </c>
      <c r="DN90" s="57" t="n"/>
      <c r="DO90" s="57" t="n"/>
      <c r="DP90" s="11">
        <f>DN90*0.09</f>
        <v/>
      </c>
      <c r="DQ90" s="14">
        <f>DO90*0.09</f>
        <v/>
      </c>
      <c r="DR90" s="10" t="n"/>
      <c r="EW90" s="13" t="n"/>
      <c r="EX90" s="13" t="n"/>
      <c r="EY90" s="13" t="n"/>
      <c r="EZ90" s="13" t="n"/>
      <c r="FA90" s="13" t="n"/>
      <c r="FB90" s="13" t="n"/>
      <c r="FC90" s="13" t="n"/>
      <c r="FD90" s="13" t="n"/>
      <c r="FE90" s="13" t="n"/>
      <c r="FF90" s="13" t="n"/>
    </row>
    <row customHeight="1" ht="16.5" r="91" spans="1:162">
      <c r="A91" s="11">
        <f>IF(MOD(ROW(A92),2)=1,0,1)</f>
        <v/>
      </c>
      <c r="B91" s="11" t="n"/>
      <c r="C91" s="11" t="n">
        <v>54.50582</v>
      </c>
      <c r="D91" s="3" t="n"/>
      <c r="E91" s="3" t="n"/>
      <c r="F91" s="14">
        <f>D91*$B$1</f>
        <v/>
      </c>
      <c r="G91" s="14">
        <f>E91*$B$1</f>
        <v/>
      </c>
      <c r="H91" s="1" t="n"/>
      <c r="I91" s="1" t="n"/>
      <c r="J91" s="11">
        <f>H91*0.09</f>
        <v/>
      </c>
      <c r="K91" s="14">
        <f>I91*0.09</f>
        <v/>
      </c>
      <c r="L91" s="11" t="n"/>
      <c r="M91" s="11" t="n">
        <v>54.50582</v>
      </c>
      <c r="N91" s="3" t="n"/>
      <c r="O91" s="3" t="n"/>
      <c r="P91" s="14">
        <f>N91*$B$1</f>
        <v/>
      </c>
      <c r="Q91" s="14">
        <f>O91*$B$1</f>
        <v/>
      </c>
      <c r="R91" s="1" t="n"/>
      <c r="S91" s="1" t="n"/>
      <c r="T91" s="11">
        <f>R91*0.09</f>
        <v/>
      </c>
      <c r="U91" s="14">
        <f>S91*0.09</f>
        <v/>
      </c>
      <c r="V91" s="14" t="n"/>
      <c r="W91" s="11" t="n">
        <v>54.50582</v>
      </c>
      <c r="X91" s="3" t="n"/>
      <c r="Y91" s="3" t="n"/>
      <c r="Z91" s="14">
        <f>X91*$B$1</f>
        <v/>
      </c>
      <c r="AA91" s="14">
        <f>Y91*$B$1</f>
        <v/>
      </c>
      <c r="AB91" s="1" t="n"/>
      <c r="AC91" s="1" t="n"/>
      <c r="AD91" s="11">
        <f>AB91*0.09</f>
        <v/>
      </c>
      <c r="AE91" s="14">
        <f>AC91*0.09</f>
        <v/>
      </c>
      <c r="AF91" s="11" t="n"/>
      <c r="AG91" s="11" t="n">
        <v>54.50582</v>
      </c>
      <c r="AH91" s="3" t="n"/>
      <c r="AI91" s="3" t="n"/>
      <c r="AJ91" s="14">
        <f>AH91*$B$1</f>
        <v/>
      </c>
      <c r="AK91" s="14">
        <f>AI91*$B$1</f>
        <v/>
      </c>
      <c r="AL91" s="57" t="n"/>
      <c r="AM91" s="57" t="n"/>
      <c r="AN91" s="11">
        <f>AL91*0.09</f>
        <v/>
      </c>
      <c r="AO91" s="14">
        <f>AM91*0.09</f>
        <v/>
      </c>
      <c r="AP91" s="11" t="n"/>
      <c r="AQ91" s="11" t="n">
        <v>54.50582</v>
      </c>
      <c r="AR91" s="3" t="n"/>
      <c r="AS91" s="3" t="n"/>
      <c r="AT91" s="14">
        <f>AR91*$B$1</f>
        <v/>
      </c>
      <c r="AU91" s="14">
        <f>AS91*$B$1</f>
        <v/>
      </c>
      <c r="AV91" s="57" t="n"/>
      <c r="AW91" s="57" t="n"/>
      <c r="AX91" s="14">
        <f>AV91*0.09</f>
        <v/>
      </c>
      <c r="AY91" s="14">
        <f>AW91*0.09</f>
        <v/>
      </c>
      <c r="AZ91" s="11" t="n"/>
      <c r="BA91" s="11" t="n">
        <v>54.50582</v>
      </c>
      <c r="BB91" s="3" t="n"/>
      <c r="BC91" s="3" t="n"/>
      <c r="BD91" s="14">
        <f>BB91*$B$1</f>
        <v/>
      </c>
      <c r="BE91" s="14">
        <f>BC91*$B$1</f>
        <v/>
      </c>
      <c r="BF91" s="57" t="n"/>
      <c r="BG91" s="57" t="n"/>
      <c r="BH91" s="11">
        <f>BF91*0.09</f>
        <v/>
      </c>
      <c r="BI91" s="14">
        <f>BG91*0.09</f>
        <v/>
      </c>
      <c r="BJ91" s="11" t="n"/>
      <c r="BK91" s="11" t="n">
        <v>54.50582</v>
      </c>
      <c r="BL91" s="3" t="n"/>
      <c r="BM91" s="3" t="n"/>
      <c r="BN91" s="14">
        <f>BL91*$B$1</f>
        <v/>
      </c>
      <c r="BO91" s="14">
        <f>BM91*$B$1</f>
        <v/>
      </c>
      <c r="BP91" s="57" t="n"/>
      <c r="BQ91" s="57" t="n"/>
      <c r="BR91" s="11">
        <f>BP91*0.09</f>
        <v/>
      </c>
      <c r="BS91" s="14">
        <f>BQ91*0.09</f>
        <v/>
      </c>
      <c r="BT91" s="11" t="n"/>
      <c r="BU91" s="11" t="n">
        <v>54.50582</v>
      </c>
      <c r="BV91" s="3" t="n"/>
      <c r="BW91" s="3" t="n"/>
      <c r="BX91" s="14">
        <f>BV91*$B$1</f>
        <v/>
      </c>
      <c r="BY91" s="14">
        <f>BW91*$B$1</f>
        <v/>
      </c>
      <c r="BZ91" s="57" t="n"/>
      <c r="CA91" s="57" t="n"/>
      <c r="CB91" s="11">
        <f>BZ91*0.09</f>
        <v/>
      </c>
      <c r="CC91" s="14">
        <f>CA91*0.09</f>
        <v/>
      </c>
      <c r="CE91" s="11" t="n">
        <v>54.50582</v>
      </c>
      <c r="CF91" s="3" t="n"/>
      <c r="CG91" s="3" t="n"/>
      <c r="CH91" s="14">
        <f>CF91*$B$1</f>
        <v/>
      </c>
      <c r="CI91" s="14">
        <f>CG91*$B$1</f>
        <v/>
      </c>
      <c r="CJ91" s="57" t="n"/>
      <c r="CK91" s="57" t="n"/>
      <c r="CL91" s="11">
        <f>CJ91*0.09</f>
        <v/>
      </c>
      <c r="CM91" s="14">
        <f>CK91*0.09</f>
        <v/>
      </c>
      <c r="CO91" s="11" t="n">
        <v>54.50582</v>
      </c>
      <c r="CP91" s="3" t="n"/>
      <c r="CQ91" s="3" t="n"/>
      <c r="CR91" s="14">
        <f>CP91*$B$1</f>
        <v/>
      </c>
      <c r="CS91" s="14">
        <f>CQ91*$B$1</f>
        <v/>
      </c>
      <c r="CT91" s="57" t="n"/>
      <c r="CU91" s="57" t="n"/>
      <c r="CV91" s="11">
        <f>CT91*0.09</f>
        <v/>
      </c>
      <c r="CW91" s="14">
        <f>CU91*0.09</f>
        <v/>
      </c>
      <c r="CX91" s="11" t="n"/>
      <c r="CY91" s="11" t="n">
        <v>54.50582</v>
      </c>
      <c r="CZ91" s="3" t="n"/>
      <c r="DA91" s="3" t="n"/>
      <c r="DB91" s="14">
        <f>CZ91*$B$1</f>
        <v/>
      </c>
      <c r="DC91" s="14">
        <f>DA91*$B$1</f>
        <v/>
      </c>
      <c r="DD91" s="57" t="n"/>
      <c r="DE91" s="57" t="n"/>
      <c r="DF91" s="11">
        <f>DD91*0.09</f>
        <v/>
      </c>
      <c r="DG91" s="14">
        <f>DE91*0.09</f>
        <v/>
      </c>
      <c r="DI91" s="11" t="n">
        <v>54.50582</v>
      </c>
      <c r="DJ91" s="3" t="n"/>
      <c r="DK91" s="3" t="n"/>
      <c r="DL91" s="14">
        <f>DJ91*$B$1</f>
        <v/>
      </c>
      <c r="DM91" s="14">
        <f>DK91*$B$1</f>
        <v/>
      </c>
      <c r="DN91" s="57" t="n"/>
      <c r="DO91" s="57" t="n"/>
      <c r="DP91" s="11">
        <f>DN91*0.09</f>
        <v/>
      </c>
      <c r="DQ91" s="14">
        <f>DO91*0.09</f>
        <v/>
      </c>
      <c r="DR91" s="10" t="n"/>
      <c r="EW91" s="13" t="n"/>
      <c r="EX91" s="13" t="n"/>
      <c r="EY91" s="13" t="n"/>
      <c r="EZ91" s="13" t="n"/>
      <c r="FA91" s="13" t="n"/>
      <c r="FB91" s="13" t="n"/>
      <c r="FC91" s="13" t="n"/>
      <c r="FD91" s="13" t="n"/>
      <c r="FE91" s="13" t="n"/>
      <c r="FF91" s="13" t="n"/>
    </row>
    <row r="92" spans="1:162">
      <c r="A92" s="11">
        <f>IF(MOD(ROW(A93),2)=1,0,1)</f>
        <v/>
      </c>
      <c r="B92" s="11" t="n"/>
      <c r="C92" s="11" t="n">
        <v>49.86702</v>
      </c>
      <c r="D92" s="3" t="n"/>
      <c r="E92" s="3" t="n"/>
      <c r="F92" s="14">
        <f>D92*$B$1</f>
        <v/>
      </c>
      <c r="G92" s="14">
        <f>E92*$B$1</f>
        <v/>
      </c>
      <c r="H92" s="1" t="n"/>
      <c r="I92" s="1" t="n"/>
      <c r="J92" s="11">
        <f>H92*0.09</f>
        <v/>
      </c>
      <c r="K92" s="14">
        <f>I92*0.09</f>
        <v/>
      </c>
      <c r="L92" s="11" t="n"/>
      <c r="M92" s="11" t="n">
        <v>49.86702</v>
      </c>
      <c r="N92" s="3" t="n"/>
      <c r="O92" s="3" t="n"/>
      <c r="P92" s="14">
        <f>N92*$B$1</f>
        <v/>
      </c>
      <c r="Q92" s="14">
        <f>O92*$B$1</f>
        <v/>
      </c>
      <c r="R92" s="1" t="n"/>
      <c r="S92" s="1" t="n"/>
      <c r="T92" s="11">
        <f>R92*0.09</f>
        <v/>
      </c>
      <c r="U92" s="14">
        <f>S92*0.09</f>
        <v/>
      </c>
      <c r="V92" s="14" t="n"/>
      <c r="W92" s="11" t="n">
        <v>49.86702</v>
      </c>
      <c r="X92" s="3" t="n"/>
      <c r="Y92" s="3" t="n"/>
      <c r="Z92" s="14">
        <f>X92*$B$1</f>
        <v/>
      </c>
      <c r="AA92" s="14">
        <f>Y92*$B$1</f>
        <v/>
      </c>
      <c r="AB92" s="1" t="n"/>
      <c r="AC92" s="1" t="n"/>
      <c r="AD92" s="11">
        <f>AB92*0.09</f>
        <v/>
      </c>
      <c r="AE92" s="14">
        <f>AC92*0.09</f>
        <v/>
      </c>
      <c r="AF92" s="11" t="n"/>
      <c r="AG92" s="11" t="n">
        <v>49.86702</v>
      </c>
      <c r="AH92" s="3" t="n"/>
      <c r="AI92" s="3" t="n"/>
      <c r="AJ92" s="14">
        <f>AH92*$B$1</f>
        <v/>
      </c>
      <c r="AK92" s="14">
        <f>AI92*$B$1</f>
        <v/>
      </c>
      <c r="AL92" s="57" t="n"/>
      <c r="AM92" s="57" t="n"/>
      <c r="AN92" s="11">
        <f>AL92*0.09</f>
        <v/>
      </c>
      <c r="AO92" s="14">
        <f>AM92*0.09</f>
        <v/>
      </c>
      <c r="AP92" s="11" t="n"/>
      <c r="AQ92" s="11" t="n">
        <v>49.86702</v>
      </c>
      <c r="AR92" s="3" t="n"/>
      <c r="AS92" s="3" t="n"/>
      <c r="AT92" s="14">
        <f>AR92*$B$1</f>
        <v/>
      </c>
      <c r="AU92" s="14">
        <f>AS92*$B$1</f>
        <v/>
      </c>
      <c r="AV92" s="57" t="n"/>
      <c r="AW92" s="57" t="n"/>
      <c r="AX92" s="14">
        <f>AV92*0.09</f>
        <v/>
      </c>
      <c r="AY92" s="14">
        <f>AW92*0.09</f>
        <v/>
      </c>
      <c r="AZ92" s="11" t="n"/>
      <c r="BA92" s="11" t="n">
        <v>49.86702</v>
      </c>
      <c r="BB92" s="3" t="n"/>
      <c r="BC92" s="3" t="n"/>
      <c r="BD92" s="14">
        <f>BB92*$B$1</f>
        <v/>
      </c>
      <c r="BE92" s="14">
        <f>BC92*$B$1</f>
        <v/>
      </c>
      <c r="BF92" s="57" t="n"/>
      <c r="BG92" s="57" t="n"/>
      <c r="BH92" s="11">
        <f>BF92*0.09</f>
        <v/>
      </c>
      <c r="BI92" s="14">
        <f>BG92*0.09</f>
        <v/>
      </c>
      <c r="BJ92" s="11" t="n"/>
      <c r="BK92" s="11" t="n">
        <v>49.86702</v>
      </c>
      <c r="BL92" s="3" t="n"/>
      <c r="BM92" s="3" t="n"/>
      <c r="BN92" s="14">
        <f>BL92*$B$1</f>
        <v/>
      </c>
      <c r="BO92" s="14">
        <f>BM92*$B$1</f>
        <v/>
      </c>
      <c r="BP92" s="57" t="n"/>
      <c r="BQ92" s="57" t="n"/>
      <c r="BR92" s="11">
        <f>BP92*0.09</f>
        <v/>
      </c>
      <c r="BS92" s="14">
        <f>BQ92*0.09</f>
        <v/>
      </c>
      <c r="BT92" s="11" t="n"/>
      <c r="BU92" s="11" t="n">
        <v>49.86702</v>
      </c>
      <c r="BV92" s="3" t="n"/>
      <c r="BW92" s="3" t="n"/>
      <c r="BX92" s="14">
        <f>BV92*$B$1</f>
        <v/>
      </c>
      <c r="BY92" s="14">
        <f>BW92*$B$1</f>
        <v/>
      </c>
      <c r="BZ92" s="57" t="n"/>
      <c r="CA92" s="57" t="n"/>
      <c r="CB92" s="11">
        <f>BZ92*0.09</f>
        <v/>
      </c>
      <c r="CC92" s="14">
        <f>CA92*0.09</f>
        <v/>
      </c>
      <c r="CE92" s="11" t="n">
        <v>49.86702</v>
      </c>
      <c r="CF92" s="3" t="n"/>
      <c r="CG92" s="3" t="n"/>
      <c r="CH92" s="14">
        <f>CF92*$B$1</f>
        <v/>
      </c>
      <c r="CI92" s="14">
        <f>CG92*$B$1</f>
        <v/>
      </c>
      <c r="CJ92" s="57" t="n"/>
      <c r="CK92" s="57" t="n"/>
      <c r="CL92" s="11">
        <f>CJ92*0.09</f>
        <v/>
      </c>
      <c r="CM92" s="14">
        <f>CK92*0.09</f>
        <v/>
      </c>
      <c r="CO92" s="11" t="n">
        <v>49.86702</v>
      </c>
      <c r="CP92" s="3" t="n"/>
      <c r="CQ92" s="3" t="n"/>
      <c r="CR92" s="14">
        <f>CP92*$B$1</f>
        <v/>
      </c>
      <c r="CS92" s="14">
        <f>CQ92*$B$1</f>
        <v/>
      </c>
      <c r="CT92" s="57" t="n"/>
      <c r="CU92" s="57" t="n"/>
      <c r="CV92" s="11">
        <f>CT92*0.09</f>
        <v/>
      </c>
      <c r="CW92" s="14">
        <f>CU92*0.09</f>
        <v/>
      </c>
      <c r="CX92" s="11" t="n"/>
      <c r="CY92" s="11" t="n">
        <v>49.86702</v>
      </c>
      <c r="CZ92" s="3" t="n"/>
      <c r="DA92" s="3" t="n"/>
      <c r="DB92" s="14">
        <f>CZ92*$B$1</f>
        <v/>
      </c>
      <c r="DC92" s="14">
        <f>DA92*$B$1</f>
        <v/>
      </c>
      <c r="DD92" s="57" t="n"/>
      <c r="DE92" s="57" t="n"/>
      <c r="DF92" s="11">
        <f>DD92*0.09</f>
        <v/>
      </c>
      <c r="DG92" s="14">
        <f>DE92*0.09</f>
        <v/>
      </c>
      <c r="DI92" s="11" t="n">
        <v>49.86702</v>
      </c>
      <c r="DJ92" s="3" t="n"/>
      <c r="DK92" s="3" t="n"/>
      <c r="DL92" s="14">
        <f>DJ92*$B$1</f>
        <v/>
      </c>
      <c r="DM92" s="14">
        <f>DK92*$B$1</f>
        <v/>
      </c>
      <c r="DN92" s="57" t="n"/>
      <c r="DO92" s="57" t="n"/>
      <c r="DP92" s="11">
        <f>DN92*0.09</f>
        <v/>
      </c>
      <c r="DQ92" s="14">
        <f>DO92*0.09</f>
        <v/>
      </c>
      <c r="DR92" s="10" t="n"/>
      <c r="EW92" s="13" t="n"/>
      <c r="EX92" s="13" t="n"/>
      <c r="EY92" s="13" t="n"/>
      <c r="EZ92" s="13" t="n"/>
      <c r="FA92" s="13" t="n"/>
      <c r="FB92" s="13" t="n"/>
      <c r="FC92" s="13" t="n"/>
      <c r="FD92" s="13" t="n"/>
      <c r="FE92" s="13" t="n"/>
      <c r="FF92" s="13" t="n"/>
    </row>
    <row customHeight="1" ht="16.5" r="93" spans="1:162">
      <c r="A93" s="11">
        <f>IF(MOD(ROW(A94),2)=1,0,1)</f>
        <v/>
      </c>
      <c r="B93" s="11" t="n"/>
      <c r="C93" s="11" t="n">
        <v>45.95588</v>
      </c>
      <c r="D93" s="3" t="n"/>
      <c r="E93" s="3" t="n"/>
      <c r="F93" s="14">
        <f>D93*$B$1</f>
        <v/>
      </c>
      <c r="G93" s="14">
        <f>E93*$B$1</f>
        <v/>
      </c>
      <c r="H93" s="1" t="n"/>
      <c r="I93" s="1" t="n"/>
      <c r="J93" s="11">
        <f>H93*0.09</f>
        <v/>
      </c>
      <c r="K93" s="14">
        <f>I93*0.09</f>
        <v/>
      </c>
      <c r="L93" s="11" t="n"/>
      <c r="M93" s="11" t="n">
        <v>45.95588</v>
      </c>
      <c r="N93" s="3" t="n"/>
      <c r="O93" s="3" t="n"/>
      <c r="P93" s="14">
        <f>N93*$B$1</f>
        <v/>
      </c>
      <c r="Q93" s="14">
        <f>O93*$B$1</f>
        <v/>
      </c>
      <c r="R93" s="1" t="n"/>
      <c r="S93" s="1" t="n"/>
      <c r="T93" s="11">
        <f>R93*0.09</f>
        <v/>
      </c>
      <c r="U93" s="14">
        <f>S93*0.09</f>
        <v/>
      </c>
      <c r="V93" s="14" t="n"/>
      <c r="W93" s="11" t="n">
        <v>45.95588</v>
      </c>
      <c r="X93" s="3" t="n"/>
      <c r="Y93" s="3" t="n"/>
      <c r="Z93" s="14">
        <f>X93*$B$1</f>
        <v/>
      </c>
      <c r="AA93" s="14">
        <f>Y93*$B$1</f>
        <v/>
      </c>
      <c r="AB93" s="1" t="n"/>
      <c r="AC93" s="1" t="n"/>
      <c r="AD93" s="11">
        <f>AB93*0.09</f>
        <v/>
      </c>
      <c r="AE93" s="14">
        <f>AC93*0.09</f>
        <v/>
      </c>
      <c r="AF93" s="11" t="n"/>
      <c r="AG93" s="11" t="n">
        <v>45.95588</v>
      </c>
      <c r="AH93" s="3" t="n"/>
      <c r="AI93" s="3" t="n"/>
      <c r="AJ93" s="14">
        <f>AH93*$B$1</f>
        <v/>
      </c>
      <c r="AK93" s="14">
        <f>AI93*$B$1</f>
        <v/>
      </c>
      <c r="AL93" s="57" t="n"/>
      <c r="AM93" s="57" t="n"/>
      <c r="AN93" s="11">
        <f>AL93*0.09</f>
        <v/>
      </c>
      <c r="AO93" s="14">
        <f>AM93*0.09</f>
        <v/>
      </c>
      <c r="AP93" s="11" t="n"/>
      <c r="AQ93" s="11" t="n">
        <v>45.95588</v>
      </c>
      <c r="AR93" s="3" t="n"/>
      <c r="AS93" s="3" t="n"/>
      <c r="AT93" s="14">
        <f>AR93*$B$1</f>
        <v/>
      </c>
      <c r="AU93" s="14">
        <f>AS93*$B$1</f>
        <v/>
      </c>
      <c r="AV93" s="57" t="n"/>
      <c r="AW93" s="57" t="n"/>
      <c r="AX93" s="14">
        <f>AV93*0.09</f>
        <v/>
      </c>
      <c r="AY93" s="14">
        <f>AW93*0.09</f>
        <v/>
      </c>
      <c r="AZ93" s="11" t="n"/>
      <c r="BA93" s="11" t="n">
        <v>45.95588</v>
      </c>
      <c r="BB93" s="3" t="n"/>
      <c r="BC93" s="3" t="n"/>
      <c r="BD93" s="14">
        <f>BB93*$B$1</f>
        <v/>
      </c>
      <c r="BE93" s="14">
        <f>BC93*$B$1</f>
        <v/>
      </c>
      <c r="BF93" s="57" t="n"/>
      <c r="BG93" s="57" t="n"/>
      <c r="BH93" s="11">
        <f>BF93*0.09</f>
        <v/>
      </c>
      <c r="BI93" s="14">
        <f>BG93*0.09</f>
        <v/>
      </c>
      <c r="BJ93" s="11" t="n"/>
      <c r="BK93" s="11" t="n">
        <v>45.95588</v>
      </c>
      <c r="BL93" s="3" t="n"/>
      <c r="BM93" s="3" t="n"/>
      <c r="BN93" s="14">
        <f>BL93*$B$1</f>
        <v/>
      </c>
      <c r="BO93" s="14">
        <f>BM93*$B$1</f>
        <v/>
      </c>
      <c r="BP93" s="57" t="n"/>
      <c r="BQ93" s="57" t="n"/>
      <c r="BR93" s="11">
        <f>BP93*0.09</f>
        <v/>
      </c>
      <c r="BS93" s="14">
        <f>BQ93*0.09</f>
        <v/>
      </c>
      <c r="BT93" s="11" t="n"/>
      <c r="BU93" s="11" t="n">
        <v>45.95588</v>
      </c>
      <c r="BV93" s="3" t="n"/>
      <c r="BW93" s="3" t="n"/>
      <c r="BX93" s="14">
        <f>BV93*$B$1</f>
        <v/>
      </c>
      <c r="BY93" s="14">
        <f>BW93*$B$1</f>
        <v/>
      </c>
      <c r="BZ93" s="57" t="n"/>
      <c r="CA93" s="57" t="n"/>
      <c r="CB93" s="11">
        <f>BZ93*0.09</f>
        <v/>
      </c>
      <c r="CC93" s="14">
        <f>CA93*0.09</f>
        <v/>
      </c>
      <c r="CE93" s="11" t="n">
        <v>45.95588</v>
      </c>
      <c r="CF93" s="3" t="n"/>
      <c r="CG93" s="3" t="n"/>
      <c r="CH93" s="14">
        <f>CF93*$B$1</f>
        <v/>
      </c>
      <c r="CI93" s="14">
        <f>CG93*$B$1</f>
        <v/>
      </c>
      <c r="CJ93" s="57" t="n"/>
      <c r="CK93" s="57" t="n"/>
      <c r="CL93" s="11">
        <f>CJ93*0.09</f>
        <v/>
      </c>
      <c r="CM93" s="14">
        <f>CK93*0.09</f>
        <v/>
      </c>
      <c r="CO93" s="11" t="n">
        <v>45.95588</v>
      </c>
      <c r="CP93" s="3" t="n"/>
      <c r="CQ93" s="3" t="n"/>
      <c r="CR93" s="14">
        <f>CP93*$B$1</f>
        <v/>
      </c>
      <c r="CS93" s="14">
        <f>CQ93*$B$1</f>
        <v/>
      </c>
      <c r="CT93" s="57" t="n"/>
      <c r="CU93" s="57" t="n"/>
      <c r="CV93" s="11">
        <f>CT93*0.09</f>
        <v/>
      </c>
      <c r="CW93" s="14">
        <f>CU93*0.09</f>
        <v/>
      </c>
      <c r="CX93" s="11" t="n"/>
      <c r="CY93" s="11" t="n">
        <v>45.95588</v>
      </c>
      <c r="CZ93" s="3" t="n"/>
      <c r="DA93" s="3" t="n"/>
      <c r="DB93" s="14">
        <f>CZ93*$B$1</f>
        <v/>
      </c>
      <c r="DC93" s="14">
        <f>DA93*$B$1</f>
        <v/>
      </c>
      <c r="DD93" s="57" t="n"/>
      <c r="DE93" s="57" t="n"/>
      <c r="DF93" s="11">
        <f>DD93*0.09</f>
        <v/>
      </c>
      <c r="DG93" s="14">
        <f>DE93*0.09</f>
        <v/>
      </c>
      <c r="DI93" s="11" t="n">
        <v>45.95588</v>
      </c>
      <c r="DJ93" s="3" t="n"/>
      <c r="DK93" s="3" t="n"/>
      <c r="DL93" s="14">
        <f>DJ93*$B$1</f>
        <v/>
      </c>
      <c r="DM93" s="14">
        <f>DK93*$B$1</f>
        <v/>
      </c>
      <c r="DN93" s="57" t="n"/>
      <c r="DO93" s="57" t="n"/>
      <c r="DP93" s="11">
        <f>DN93*0.09</f>
        <v/>
      </c>
      <c r="DQ93" s="14">
        <f>DO93*0.09</f>
        <v/>
      </c>
      <c r="DR93" s="10" t="n"/>
      <c r="EW93" s="13" t="n"/>
      <c r="EX93" s="13" t="n"/>
      <c r="EY93" s="13" t="n"/>
      <c r="EZ93" s="13" t="n"/>
      <c r="FA93" s="13" t="n"/>
      <c r="FB93" s="13" t="n"/>
      <c r="FC93" s="13" t="n"/>
      <c r="FD93" s="13" t="n"/>
      <c r="FE93" s="13" t="n"/>
      <c r="FF93" s="13" t="n"/>
    </row>
    <row r="94" spans="1:162">
      <c r="A94" s="11">
        <f>IF(MOD(ROW(A95),2)=1,0,1)</f>
        <v/>
      </c>
      <c r="B94" s="11" t="n"/>
      <c r="C94" s="11" t="n">
        <v>39.72458</v>
      </c>
      <c r="D94" s="3" t="n"/>
      <c r="E94" s="3" t="n"/>
      <c r="F94" s="14">
        <f>D94*$B$1</f>
        <v/>
      </c>
      <c r="G94" s="14">
        <f>E94*$B$1</f>
        <v/>
      </c>
      <c r="H94" s="1" t="n"/>
      <c r="I94" s="1" t="n"/>
      <c r="J94" s="11">
        <f>H94*0.09</f>
        <v/>
      </c>
      <c r="K94" s="14">
        <f>I94*0.09</f>
        <v/>
      </c>
      <c r="L94" s="11" t="n"/>
      <c r="M94" s="11" t="n">
        <v>39.72458</v>
      </c>
      <c r="N94" s="3" t="n"/>
      <c r="O94" s="3" t="n"/>
      <c r="P94" s="14">
        <f>N94*$B$1</f>
        <v/>
      </c>
      <c r="Q94" s="14">
        <f>O94*$B$1</f>
        <v/>
      </c>
      <c r="R94" s="1" t="n"/>
      <c r="S94" s="1" t="n"/>
      <c r="T94" s="11">
        <f>R94*0.09</f>
        <v/>
      </c>
      <c r="U94" s="14">
        <f>S94*0.09</f>
        <v/>
      </c>
      <c r="V94" s="14" t="n"/>
      <c r="W94" s="11" t="n">
        <v>39.72458</v>
      </c>
      <c r="X94" s="3" t="n"/>
      <c r="Y94" s="3" t="n"/>
      <c r="Z94" s="14">
        <f>X94*$B$1</f>
        <v/>
      </c>
      <c r="AA94" s="14">
        <f>Y94*$B$1</f>
        <v/>
      </c>
      <c r="AB94" s="1" t="n"/>
      <c r="AC94" s="1" t="n"/>
      <c r="AD94" s="11">
        <f>AB94*0.09</f>
        <v/>
      </c>
      <c r="AE94" s="14">
        <f>AC94*0.09</f>
        <v/>
      </c>
      <c r="AF94" s="11" t="n"/>
      <c r="AG94" s="11" t="n">
        <v>39.72458</v>
      </c>
      <c r="AH94" s="3" t="n"/>
      <c r="AI94" s="3" t="n"/>
      <c r="AJ94" s="14">
        <f>AH94*$B$1</f>
        <v/>
      </c>
      <c r="AK94" s="14">
        <f>AI94*$B$1</f>
        <v/>
      </c>
      <c r="AL94" s="57" t="n"/>
      <c r="AM94" s="57" t="n"/>
      <c r="AN94" s="11">
        <f>AL94*0.09</f>
        <v/>
      </c>
      <c r="AO94" s="14">
        <f>AM94*0.09</f>
        <v/>
      </c>
      <c r="AP94" s="11" t="n"/>
      <c r="AQ94" s="11" t="n">
        <v>39.72458</v>
      </c>
      <c r="AR94" s="3" t="n"/>
      <c r="AS94" s="3" t="n"/>
      <c r="AT94" s="14">
        <f>AR94*$B$1</f>
        <v/>
      </c>
      <c r="AU94" s="14">
        <f>AS94*$B$1</f>
        <v/>
      </c>
      <c r="AV94" s="57" t="n"/>
      <c r="AW94" s="57" t="n"/>
      <c r="AX94" s="14">
        <f>AV94*0.09</f>
        <v/>
      </c>
      <c r="AY94" s="14">
        <f>AW94*0.09</f>
        <v/>
      </c>
      <c r="AZ94" s="11" t="n"/>
      <c r="BA94" s="11" t="n">
        <v>39.72458</v>
      </c>
      <c r="BB94" s="3" t="n"/>
      <c r="BC94" s="3" t="n"/>
      <c r="BD94" s="14">
        <f>BB94*$B$1</f>
        <v/>
      </c>
      <c r="BE94" s="14">
        <f>BC94*$B$1</f>
        <v/>
      </c>
      <c r="BF94" s="57" t="n"/>
      <c r="BG94" s="57" t="n"/>
      <c r="BH94" s="11">
        <f>BF94*0.09</f>
        <v/>
      </c>
      <c r="BI94" s="14">
        <f>BG94*0.09</f>
        <v/>
      </c>
      <c r="BJ94" s="11" t="n"/>
      <c r="BK94" s="11" t="n">
        <v>39.72458</v>
      </c>
      <c r="BL94" s="3" t="n"/>
      <c r="BM94" s="3" t="n"/>
      <c r="BN94" s="14">
        <f>BL94*$B$1</f>
        <v/>
      </c>
      <c r="BO94" s="14">
        <f>BM94*$B$1</f>
        <v/>
      </c>
      <c r="BP94" s="57" t="n"/>
      <c r="BQ94" s="57" t="n"/>
      <c r="BR94" s="11">
        <f>BP94*0.09</f>
        <v/>
      </c>
      <c r="BS94" s="14">
        <f>BQ94*0.09</f>
        <v/>
      </c>
      <c r="BT94" s="11" t="n"/>
      <c r="BU94" s="11" t="n">
        <v>39.72458</v>
      </c>
      <c r="BV94" s="3" t="n"/>
      <c r="BW94" s="3" t="n"/>
      <c r="BX94" s="14">
        <f>BV94*$B$1</f>
        <v/>
      </c>
      <c r="BY94" s="14">
        <f>BW94*$B$1</f>
        <v/>
      </c>
      <c r="BZ94" s="57" t="n"/>
      <c r="CA94" s="57" t="n"/>
      <c r="CB94" s="11">
        <f>BZ94*0.09</f>
        <v/>
      </c>
      <c r="CC94" s="14">
        <f>CA94*0.09</f>
        <v/>
      </c>
      <c r="CE94" s="11" t="n">
        <v>39.72458</v>
      </c>
      <c r="CF94" s="3" t="n"/>
      <c r="CG94" s="3" t="n"/>
      <c r="CH94" s="14">
        <f>CF94*$B$1</f>
        <v/>
      </c>
      <c r="CI94" s="14">
        <f>CG94*$B$1</f>
        <v/>
      </c>
      <c r="CJ94" s="57" t="n"/>
      <c r="CK94" s="57" t="n"/>
      <c r="CL94" s="11">
        <f>CJ94*0.09</f>
        <v/>
      </c>
      <c r="CM94" s="14">
        <f>CK94*0.09</f>
        <v/>
      </c>
      <c r="CO94" s="11" t="n">
        <v>39.72458</v>
      </c>
      <c r="CP94" s="3" t="n"/>
      <c r="CQ94" s="3" t="n"/>
      <c r="CR94" s="14">
        <f>CP94*$B$1</f>
        <v/>
      </c>
      <c r="CS94" s="14">
        <f>CQ94*$B$1</f>
        <v/>
      </c>
      <c r="CT94" s="57" t="n"/>
      <c r="CU94" s="57" t="n"/>
      <c r="CV94" s="11">
        <f>CT94*0.09</f>
        <v/>
      </c>
      <c r="CW94" s="14">
        <f>CU94*0.09</f>
        <v/>
      </c>
      <c r="CX94" s="11" t="n"/>
      <c r="CY94" s="11" t="n">
        <v>39.72458</v>
      </c>
      <c r="CZ94" s="3" t="n"/>
      <c r="DA94" s="3" t="n"/>
      <c r="DB94" s="14">
        <f>CZ94*$B$1</f>
        <v/>
      </c>
      <c r="DC94" s="14">
        <f>DA94*$B$1</f>
        <v/>
      </c>
      <c r="DD94" s="57" t="n"/>
      <c r="DE94" s="57" t="n"/>
      <c r="DF94" s="11">
        <f>DD94*0.09</f>
        <v/>
      </c>
      <c r="DG94" s="14">
        <f>DE94*0.09</f>
        <v/>
      </c>
      <c r="DI94" s="11" t="n">
        <v>39.72458</v>
      </c>
      <c r="DJ94" s="3" t="n"/>
      <c r="DK94" s="3" t="n"/>
      <c r="DL94" s="14">
        <f>DJ94*$B$1</f>
        <v/>
      </c>
      <c r="DM94" s="14">
        <f>DK94*$B$1</f>
        <v/>
      </c>
      <c r="DN94" s="57" t="n"/>
      <c r="DO94" s="57" t="n"/>
      <c r="DP94" s="11">
        <f>DN94*0.09</f>
        <v/>
      </c>
      <c r="DQ94" s="14">
        <f>DO94*0.09</f>
        <v/>
      </c>
      <c r="DR94" s="10" t="n"/>
      <c r="EW94" s="13" t="n"/>
      <c r="EX94" s="13" t="n"/>
      <c r="EY94" s="13" t="n"/>
      <c r="EZ94" s="13" t="n"/>
      <c r="FA94" s="13" t="n"/>
      <c r="FB94" s="13" t="n"/>
      <c r="FC94" s="13" t="n"/>
      <c r="FD94" s="13" t="n"/>
      <c r="FE94" s="13" t="n"/>
      <c r="FF94" s="13" t="n"/>
    </row>
    <row customHeight="1" ht="16.5" r="95" spans="1:162">
      <c r="A95" s="11">
        <f>IF(MOD(ROW(A96),2)=1,0,1)</f>
        <v/>
      </c>
      <c r="B95" s="11" t="n"/>
      <c r="C95" s="11" t="n">
        <v>35.51136</v>
      </c>
      <c r="D95" s="3" t="n"/>
      <c r="E95" s="3" t="n"/>
      <c r="F95" s="14">
        <f>D95*$B$1</f>
        <v/>
      </c>
      <c r="G95" s="14">
        <f>E95*$B$1</f>
        <v/>
      </c>
      <c r="H95" s="1" t="n"/>
      <c r="I95" s="1" t="n"/>
      <c r="J95" s="11">
        <f>H95*0.09</f>
        <v/>
      </c>
      <c r="K95" s="14">
        <f>I95*0.09</f>
        <v/>
      </c>
      <c r="L95" s="11" t="n"/>
      <c r="M95" s="11" t="n">
        <v>35.51136</v>
      </c>
      <c r="N95" s="3" t="n"/>
      <c r="O95" s="3" t="n"/>
      <c r="P95" s="14">
        <f>N95*$B$1</f>
        <v/>
      </c>
      <c r="Q95" s="14">
        <f>O95*$B$1</f>
        <v/>
      </c>
      <c r="R95" s="1" t="n"/>
      <c r="S95" s="1" t="n"/>
      <c r="T95" s="11">
        <f>R95*0.09</f>
        <v/>
      </c>
      <c r="U95" s="14">
        <f>S95*0.09</f>
        <v/>
      </c>
      <c r="V95" s="14" t="n"/>
      <c r="W95" s="11" t="n">
        <v>35.51136</v>
      </c>
      <c r="X95" s="3" t="n"/>
      <c r="Y95" s="3" t="n"/>
      <c r="Z95" s="14">
        <f>X95*$B$1</f>
        <v/>
      </c>
      <c r="AA95" s="14">
        <f>Y95*$B$1</f>
        <v/>
      </c>
      <c r="AB95" s="1" t="n"/>
      <c r="AC95" s="1" t="n"/>
      <c r="AD95" s="11">
        <f>AB95*0.09</f>
        <v/>
      </c>
      <c r="AE95" s="14">
        <f>AC95*0.09</f>
        <v/>
      </c>
      <c r="AF95" s="11" t="n"/>
      <c r="AG95" s="11" t="n">
        <v>35.51136</v>
      </c>
      <c r="AH95" s="3" t="n"/>
      <c r="AI95" s="3" t="n"/>
      <c r="AJ95" s="14">
        <f>AH95*$B$1</f>
        <v/>
      </c>
      <c r="AK95" s="14">
        <f>AI95*$B$1</f>
        <v/>
      </c>
      <c r="AL95" s="57" t="n"/>
      <c r="AM95" s="57" t="n"/>
      <c r="AN95" s="11">
        <f>AL95*0.09</f>
        <v/>
      </c>
      <c r="AO95" s="14">
        <f>AM95*0.09</f>
        <v/>
      </c>
      <c r="AP95" s="11" t="n"/>
      <c r="AQ95" s="11" t="n">
        <v>35.51136</v>
      </c>
      <c r="AR95" s="3" t="n"/>
      <c r="AS95" s="3" t="n"/>
      <c r="AT95" s="14">
        <f>AR95*$B$1</f>
        <v/>
      </c>
      <c r="AU95" s="14">
        <f>AS95*$B$1</f>
        <v/>
      </c>
      <c r="AV95" s="57" t="n"/>
      <c r="AW95" s="57" t="n"/>
      <c r="AX95" s="14">
        <f>AV95*0.09</f>
        <v/>
      </c>
      <c r="AY95" s="14">
        <f>AW95*0.09</f>
        <v/>
      </c>
      <c r="AZ95" s="11" t="n"/>
      <c r="BA95" s="11" t="n">
        <v>35.51136</v>
      </c>
      <c r="BB95" s="3" t="n"/>
      <c r="BC95" s="3" t="n"/>
      <c r="BD95" s="14">
        <f>BB95*$B$1</f>
        <v/>
      </c>
      <c r="BE95" s="14">
        <f>BC95*$B$1</f>
        <v/>
      </c>
      <c r="BF95" s="57" t="n"/>
      <c r="BG95" s="57" t="n"/>
      <c r="BH95" s="11">
        <f>BF95*0.09</f>
        <v/>
      </c>
      <c r="BI95" s="14">
        <f>BG95*0.09</f>
        <v/>
      </c>
      <c r="BJ95" s="11" t="n"/>
      <c r="BK95" s="11" t="n">
        <v>35.51136</v>
      </c>
      <c r="BL95" s="3" t="n"/>
      <c r="BM95" s="3" t="n"/>
      <c r="BN95" s="14">
        <f>BL95*$B$1</f>
        <v/>
      </c>
      <c r="BO95" s="14">
        <f>BM95*$B$1</f>
        <v/>
      </c>
      <c r="BP95" s="57" t="n"/>
      <c r="BQ95" s="57" t="n"/>
      <c r="BR95" s="11">
        <f>BP95*0.09</f>
        <v/>
      </c>
      <c r="BS95" s="14">
        <f>BQ95*0.09</f>
        <v/>
      </c>
      <c r="BT95" s="11" t="n"/>
      <c r="BU95" s="11" t="n">
        <v>35.51136</v>
      </c>
      <c r="BV95" s="3" t="n"/>
      <c r="BW95" s="3" t="n"/>
      <c r="BX95" s="14">
        <f>BV95*$B$1</f>
        <v/>
      </c>
      <c r="BY95" s="14">
        <f>BW95*$B$1</f>
        <v/>
      </c>
      <c r="BZ95" s="57" t="n"/>
      <c r="CA95" s="57" t="n"/>
      <c r="CB95" s="11">
        <f>BZ95*0.09</f>
        <v/>
      </c>
      <c r="CC95" s="14">
        <f>CA95*0.09</f>
        <v/>
      </c>
      <c r="CE95" s="11" t="n">
        <v>35.51136</v>
      </c>
      <c r="CF95" s="3" t="n"/>
      <c r="CG95" s="3" t="n"/>
      <c r="CH95" s="14">
        <f>CF95*$B$1</f>
        <v/>
      </c>
      <c r="CI95" s="14">
        <f>CG95*$B$1</f>
        <v/>
      </c>
      <c r="CJ95" s="57" t="n"/>
      <c r="CK95" s="57" t="n"/>
      <c r="CL95" s="11">
        <f>CJ95*0.09</f>
        <v/>
      </c>
      <c r="CM95" s="14">
        <f>CK95*0.09</f>
        <v/>
      </c>
      <c r="CO95" s="11" t="n">
        <v>35.51136</v>
      </c>
      <c r="CP95" s="3" t="n"/>
      <c r="CQ95" s="3" t="n"/>
      <c r="CR95" s="14">
        <f>CP95*$B$1</f>
        <v/>
      </c>
      <c r="CS95" s="14">
        <f>CQ95*$B$1</f>
        <v/>
      </c>
      <c r="CT95" s="57" t="n"/>
      <c r="CU95" s="57" t="n"/>
      <c r="CV95" s="11">
        <f>CT95*0.09</f>
        <v/>
      </c>
      <c r="CW95" s="14">
        <f>CU95*0.09</f>
        <v/>
      </c>
      <c r="CX95" s="11" t="n"/>
      <c r="CY95" s="11" t="n">
        <v>35.51136</v>
      </c>
      <c r="CZ95" s="3" t="n"/>
      <c r="DA95" s="3" t="n"/>
      <c r="DB95" s="14">
        <f>CZ95*$B$1</f>
        <v/>
      </c>
      <c r="DC95" s="14">
        <f>DA95*$B$1</f>
        <v/>
      </c>
      <c r="DD95" s="57" t="n"/>
      <c r="DE95" s="57" t="n"/>
      <c r="DF95" s="11">
        <f>DD95*0.09</f>
        <v/>
      </c>
      <c r="DG95" s="14">
        <f>DE95*0.09</f>
        <v/>
      </c>
      <c r="DI95" s="11" t="n">
        <v>35.51136</v>
      </c>
      <c r="DJ95" s="3" t="n"/>
      <c r="DK95" s="3" t="n"/>
      <c r="DL95" s="14">
        <f>DJ95*$B$1</f>
        <v/>
      </c>
      <c r="DM95" s="14">
        <f>DK95*$B$1</f>
        <v/>
      </c>
      <c r="DN95" s="57" t="n"/>
      <c r="DO95" s="57" t="n"/>
      <c r="DP95" s="11">
        <f>DN95*0.09</f>
        <v/>
      </c>
      <c r="DQ95" s="14">
        <f>DO95*0.09</f>
        <v/>
      </c>
      <c r="DR95" s="10" t="n"/>
      <c r="EW95" s="13" t="n"/>
      <c r="EX95" s="13" t="n"/>
      <c r="EY95" s="13" t="n"/>
      <c r="EZ95" s="13" t="n"/>
      <c r="FA95" s="13" t="n"/>
      <c r="FB95" s="13" t="n"/>
      <c r="FC95" s="13" t="n"/>
      <c r="FD95" s="13" t="n"/>
      <c r="FE95" s="13" t="n"/>
      <c r="FF95" s="13" t="n"/>
    </row>
    <row r="96" spans="1:162">
      <c r="A96" s="11">
        <f>IF(MOD(ROW(A97),2)=1,0,1)</f>
        <v/>
      </c>
      <c r="B96" s="11" t="n"/>
      <c r="C96" s="11" t="n">
        <v>31.6723</v>
      </c>
      <c r="D96" s="3" t="n"/>
      <c r="E96" s="3" t="n"/>
      <c r="F96" s="14">
        <f>D96*$B$1</f>
        <v/>
      </c>
      <c r="G96" s="14">
        <f>E96*$B$1</f>
        <v/>
      </c>
      <c r="H96" s="1" t="n"/>
      <c r="I96" s="1" t="n"/>
      <c r="J96" s="11">
        <f>H96*0.09</f>
        <v/>
      </c>
      <c r="K96" s="14">
        <f>I96*0.09</f>
        <v/>
      </c>
      <c r="L96" s="11" t="n"/>
      <c r="M96" s="11" t="n">
        <v>31.6723</v>
      </c>
      <c r="N96" s="3" t="n"/>
      <c r="O96" s="3" t="n"/>
      <c r="P96" s="14">
        <f>N96*$B$1</f>
        <v/>
      </c>
      <c r="Q96" s="14">
        <f>O96*$B$1</f>
        <v/>
      </c>
      <c r="R96" s="1" t="n"/>
      <c r="S96" s="1" t="n"/>
      <c r="T96" s="11">
        <f>R96*0.09</f>
        <v/>
      </c>
      <c r="U96" s="14">
        <f>S96*0.09</f>
        <v/>
      </c>
      <c r="V96" s="14" t="n"/>
      <c r="W96" s="11" t="n">
        <v>31.6723</v>
      </c>
      <c r="X96" s="3" t="n"/>
      <c r="Y96" s="3" t="n"/>
      <c r="Z96" s="14">
        <f>X96*$B$1</f>
        <v/>
      </c>
      <c r="AA96" s="14">
        <f>Y96*$B$1</f>
        <v/>
      </c>
      <c r="AB96" s="1" t="n"/>
      <c r="AC96" s="1" t="n"/>
      <c r="AD96" s="11">
        <f>AB96*0.09</f>
        <v/>
      </c>
      <c r="AE96" s="14">
        <f>AC96*0.09</f>
        <v/>
      </c>
      <c r="AF96" s="11" t="n"/>
      <c r="AG96" s="11" t="n">
        <v>31.6723</v>
      </c>
      <c r="AH96" s="3" t="n"/>
      <c r="AI96" s="3" t="n"/>
      <c r="AJ96" s="14">
        <f>AH96*$B$1</f>
        <v/>
      </c>
      <c r="AK96" s="14">
        <f>AI96*$B$1</f>
        <v/>
      </c>
      <c r="AL96" s="57" t="n"/>
      <c r="AM96" s="57" t="n"/>
      <c r="AN96" s="11">
        <f>AL96*0.09</f>
        <v/>
      </c>
      <c r="AO96" s="14">
        <f>AM96*0.09</f>
        <v/>
      </c>
      <c r="AP96" s="11" t="n"/>
      <c r="AQ96" s="11" t="n">
        <v>31.6723</v>
      </c>
      <c r="AR96" s="3" t="n"/>
      <c r="AS96" s="3" t="n"/>
      <c r="AT96" s="14">
        <f>AR96*$B$1</f>
        <v/>
      </c>
      <c r="AU96" s="14">
        <f>AS96*$B$1</f>
        <v/>
      </c>
      <c r="AV96" s="57" t="n"/>
      <c r="AW96" s="57" t="n"/>
      <c r="AX96" s="14">
        <f>AV96*0.09</f>
        <v/>
      </c>
      <c r="AY96" s="14">
        <f>AW96*0.09</f>
        <v/>
      </c>
      <c r="AZ96" s="11" t="n"/>
      <c r="BA96" s="11" t="n">
        <v>31.6723</v>
      </c>
      <c r="BB96" s="3" t="n"/>
      <c r="BC96" s="3" t="n"/>
      <c r="BD96" s="14">
        <f>BB96*$B$1</f>
        <v/>
      </c>
      <c r="BE96" s="14">
        <f>BC96*$B$1</f>
        <v/>
      </c>
      <c r="BF96" s="57" t="n"/>
      <c r="BG96" s="57" t="n"/>
      <c r="BH96" s="11">
        <f>BF96*0.09</f>
        <v/>
      </c>
      <c r="BI96" s="14">
        <f>BG96*0.09</f>
        <v/>
      </c>
      <c r="BJ96" s="11" t="n"/>
      <c r="BK96" s="11" t="n">
        <v>31.6723</v>
      </c>
      <c r="BL96" s="3" t="n"/>
      <c r="BM96" s="3" t="n"/>
      <c r="BN96" s="14">
        <f>BL96*$B$1</f>
        <v/>
      </c>
      <c r="BO96" s="14">
        <f>BM96*$B$1</f>
        <v/>
      </c>
      <c r="BP96" s="57" t="n"/>
      <c r="BQ96" s="57" t="n"/>
      <c r="BR96" s="11">
        <f>BP96*0.09</f>
        <v/>
      </c>
      <c r="BS96" s="14">
        <f>BQ96*0.09</f>
        <v/>
      </c>
      <c r="BT96" s="11" t="n"/>
      <c r="BU96" s="11" t="n">
        <v>31.6723</v>
      </c>
      <c r="BV96" s="3" t="n"/>
      <c r="BW96" s="3" t="n"/>
      <c r="BX96" s="14">
        <f>BV96*$B$1</f>
        <v/>
      </c>
      <c r="BY96" s="14">
        <f>BW96*$B$1</f>
        <v/>
      </c>
      <c r="BZ96" s="57" t="n"/>
      <c r="CA96" s="57" t="n"/>
      <c r="CB96" s="11">
        <f>BZ96*0.09</f>
        <v/>
      </c>
      <c r="CC96" s="14">
        <f>CA96*0.09</f>
        <v/>
      </c>
      <c r="CE96" s="11" t="n">
        <v>31.6723</v>
      </c>
      <c r="CF96" s="3" t="n"/>
      <c r="CG96" s="3" t="n"/>
      <c r="CH96" s="14">
        <f>CF96*$B$1</f>
        <v/>
      </c>
      <c r="CI96" s="14">
        <f>CG96*$B$1</f>
        <v/>
      </c>
      <c r="CJ96" s="57" t="n"/>
      <c r="CK96" s="57" t="n"/>
      <c r="CL96" s="11">
        <f>CJ96*0.09</f>
        <v/>
      </c>
      <c r="CM96" s="14">
        <f>CK96*0.09</f>
        <v/>
      </c>
      <c r="CO96" s="11" t="n">
        <v>31.6723</v>
      </c>
      <c r="CP96" s="3" t="n"/>
      <c r="CQ96" s="3" t="n"/>
      <c r="CR96" s="14">
        <f>CP96*$B$1</f>
        <v/>
      </c>
      <c r="CS96" s="14">
        <f>CQ96*$B$1</f>
        <v/>
      </c>
      <c r="CT96" s="57" t="n"/>
      <c r="CU96" s="57" t="n"/>
      <c r="CV96" s="11">
        <f>CT96*0.09</f>
        <v/>
      </c>
      <c r="CW96" s="14">
        <f>CU96*0.09</f>
        <v/>
      </c>
      <c r="CX96" s="11" t="n"/>
      <c r="CY96" s="11" t="n">
        <v>31.6723</v>
      </c>
      <c r="CZ96" s="3" t="n"/>
      <c r="DA96" s="3" t="n"/>
      <c r="DB96" s="14">
        <f>CZ96*$B$1</f>
        <v/>
      </c>
      <c r="DC96" s="14">
        <f>DA96*$B$1</f>
        <v/>
      </c>
      <c r="DD96" s="57" t="n"/>
      <c r="DE96" s="57" t="n"/>
      <c r="DF96" s="11">
        <f>DD96*0.09</f>
        <v/>
      </c>
      <c r="DG96" s="14">
        <f>DE96*0.09</f>
        <v/>
      </c>
      <c r="DI96" s="11" t="n">
        <v>31.6723</v>
      </c>
      <c r="DJ96" s="3" t="n"/>
      <c r="DK96" s="3" t="n"/>
      <c r="DL96" s="14">
        <f>DJ96*$B$1</f>
        <v/>
      </c>
      <c r="DM96" s="14">
        <f>DK96*$B$1</f>
        <v/>
      </c>
      <c r="DN96" s="57" t="n"/>
      <c r="DO96" s="57" t="n"/>
      <c r="DP96" s="11">
        <f>DN96*0.09</f>
        <v/>
      </c>
      <c r="DQ96" s="14">
        <f>DO96*0.09</f>
        <v/>
      </c>
      <c r="DR96" s="10" t="n"/>
      <c r="EW96" s="13" t="n"/>
      <c r="EX96" s="13" t="n"/>
      <c r="EY96" s="13" t="n"/>
      <c r="EZ96" s="13" t="n"/>
      <c r="FA96" s="13" t="n"/>
      <c r="FB96" s="13" t="n"/>
      <c r="FC96" s="13" t="n"/>
      <c r="FD96" s="13" t="n"/>
      <c r="FE96" s="13" t="n"/>
      <c r="FF96" s="13" t="n"/>
    </row>
    <row customHeight="1" ht="16.5" r="97" spans="1:162">
      <c r="A97" s="11">
        <f>IF(MOD(ROW(A98),2)=1,0,1)</f>
        <v/>
      </c>
      <c r="B97" s="11" t="n"/>
      <c r="C97" s="11" t="n">
        <v>28.58232</v>
      </c>
      <c r="D97" s="3" t="n"/>
      <c r="E97" s="3" t="n"/>
      <c r="F97" s="14">
        <f>D97*$B$1</f>
        <v/>
      </c>
      <c r="G97" s="14">
        <f>E97*$B$1</f>
        <v/>
      </c>
      <c r="H97" s="1" t="n"/>
      <c r="I97" s="1" t="n"/>
      <c r="J97" s="11">
        <f>H97*0.09</f>
        <v/>
      </c>
      <c r="K97" s="14">
        <f>I97*0.09</f>
        <v/>
      </c>
      <c r="L97" s="11" t="n"/>
      <c r="M97" s="11" t="n">
        <v>28.58232</v>
      </c>
      <c r="N97" s="3" t="n"/>
      <c r="O97" s="3" t="n"/>
      <c r="P97" s="14">
        <f>N97*$B$1</f>
        <v/>
      </c>
      <c r="Q97" s="14">
        <f>O97*$B$1</f>
        <v/>
      </c>
      <c r="R97" s="1" t="n"/>
      <c r="S97" s="1" t="n"/>
      <c r="T97" s="11">
        <f>R97*0.09</f>
        <v/>
      </c>
      <c r="U97" s="14">
        <f>S97*0.09</f>
        <v/>
      </c>
      <c r="V97" s="14" t="n"/>
      <c r="W97" s="11" t="n">
        <v>28.58232</v>
      </c>
      <c r="X97" s="3" t="n"/>
      <c r="Y97" s="3" t="n"/>
      <c r="Z97" s="14">
        <f>X97*$B$1</f>
        <v/>
      </c>
      <c r="AA97" s="14">
        <f>Y97*$B$1</f>
        <v/>
      </c>
      <c r="AB97" s="1" t="n"/>
      <c r="AC97" s="1" t="n"/>
      <c r="AD97" s="11">
        <f>AB97*0.09</f>
        <v/>
      </c>
      <c r="AE97" s="14">
        <f>AC97*0.09</f>
        <v/>
      </c>
      <c r="AF97" s="11" t="n"/>
      <c r="AG97" s="11" t="n">
        <v>28.58232</v>
      </c>
      <c r="AH97" s="3" t="n"/>
      <c r="AI97" s="3" t="n"/>
      <c r="AJ97" s="14">
        <f>AH97*$B$1</f>
        <v/>
      </c>
      <c r="AK97" s="14">
        <f>AI97*$B$1</f>
        <v/>
      </c>
      <c r="AL97" s="57" t="n"/>
      <c r="AM97" s="57" t="n"/>
      <c r="AN97" s="11">
        <f>AL97*0.09</f>
        <v/>
      </c>
      <c r="AO97" s="14">
        <f>AM97*0.09</f>
        <v/>
      </c>
      <c r="AP97" s="11" t="n"/>
      <c r="AQ97" s="11" t="n">
        <v>28.58232</v>
      </c>
      <c r="AR97" s="3" t="n"/>
      <c r="AS97" s="3" t="n"/>
      <c r="AT97" s="14">
        <f>AR97*$B$1</f>
        <v/>
      </c>
      <c r="AU97" s="14">
        <f>AS97*$B$1</f>
        <v/>
      </c>
      <c r="AV97" s="57" t="n"/>
      <c r="AW97" s="57" t="n"/>
      <c r="AX97" s="14">
        <f>AV97*0.09</f>
        <v/>
      </c>
      <c r="AY97" s="14">
        <f>AW97*0.09</f>
        <v/>
      </c>
      <c r="AZ97" s="11" t="n"/>
      <c r="BA97" s="11" t="n">
        <v>28.58232</v>
      </c>
      <c r="BB97" s="3" t="n"/>
      <c r="BC97" s="3" t="n"/>
      <c r="BD97" s="14">
        <f>BB97*$B$1</f>
        <v/>
      </c>
      <c r="BE97" s="14">
        <f>BC97*$B$1</f>
        <v/>
      </c>
      <c r="BF97" s="57" t="n"/>
      <c r="BG97" s="57" t="n"/>
      <c r="BH97" s="11">
        <f>BF97*0.09</f>
        <v/>
      </c>
      <c r="BI97" s="14">
        <f>BG97*0.09</f>
        <v/>
      </c>
      <c r="BJ97" s="11" t="n"/>
      <c r="BK97" s="11" t="n">
        <v>28.58232</v>
      </c>
      <c r="BL97" s="3" t="n"/>
      <c r="BM97" s="3" t="n"/>
      <c r="BN97" s="14">
        <f>BL97*$B$1</f>
        <v/>
      </c>
      <c r="BO97" s="14">
        <f>BM97*$B$1</f>
        <v/>
      </c>
      <c r="BP97" s="57" t="n"/>
      <c r="BQ97" s="57" t="n"/>
      <c r="BR97" s="11">
        <f>BP97*0.09</f>
        <v/>
      </c>
      <c r="BS97" s="14">
        <f>BQ97*0.09</f>
        <v/>
      </c>
      <c r="BT97" s="11" t="n"/>
      <c r="BU97" s="11" t="n">
        <v>28.58232</v>
      </c>
      <c r="BV97" s="3" t="n"/>
      <c r="BW97" s="3" t="n"/>
      <c r="BX97" s="14">
        <f>BV97*$B$1</f>
        <v/>
      </c>
      <c r="BY97" s="14">
        <f>BW97*$B$1</f>
        <v/>
      </c>
      <c r="BZ97" s="57" t="n"/>
      <c r="CA97" s="57" t="n"/>
      <c r="CB97" s="11">
        <f>BZ97*0.09</f>
        <v/>
      </c>
      <c r="CC97" s="14">
        <f>CA97*0.09</f>
        <v/>
      </c>
      <c r="CE97" s="11" t="n">
        <v>28.58232</v>
      </c>
      <c r="CF97" s="3" t="n"/>
      <c r="CG97" s="3" t="n"/>
      <c r="CH97" s="14">
        <f>CF97*$B$1</f>
        <v/>
      </c>
      <c r="CI97" s="14">
        <f>CG97*$B$1</f>
        <v/>
      </c>
      <c r="CJ97" s="57" t="n"/>
      <c r="CK97" s="57" t="n"/>
      <c r="CL97" s="11">
        <f>CJ97*0.09</f>
        <v/>
      </c>
      <c r="CM97" s="14">
        <f>CK97*0.09</f>
        <v/>
      </c>
      <c r="CO97" s="11" t="n">
        <v>28.58232</v>
      </c>
      <c r="CP97" s="3" t="n"/>
      <c r="CQ97" s="3" t="n"/>
      <c r="CR97" s="14">
        <f>CP97*$B$1</f>
        <v/>
      </c>
      <c r="CS97" s="14">
        <f>CQ97*$B$1</f>
        <v/>
      </c>
      <c r="CT97" s="57" t="n"/>
      <c r="CU97" s="57" t="n"/>
      <c r="CV97" s="11">
        <f>CT97*0.09</f>
        <v/>
      </c>
      <c r="CW97" s="14">
        <f>CU97*0.09</f>
        <v/>
      </c>
      <c r="CX97" s="11" t="n"/>
      <c r="CY97" s="11" t="n">
        <v>28.58232</v>
      </c>
      <c r="CZ97" s="3" t="n"/>
      <c r="DA97" s="3" t="n"/>
      <c r="DB97" s="14">
        <f>CZ97*$B$1</f>
        <v/>
      </c>
      <c r="DC97" s="14">
        <f>DA97*$B$1</f>
        <v/>
      </c>
      <c r="DD97" s="57" t="n"/>
      <c r="DE97" s="57" t="n"/>
      <c r="DF97" s="11">
        <f>DD97*0.09</f>
        <v/>
      </c>
      <c r="DG97" s="14">
        <f>DE97*0.09</f>
        <v/>
      </c>
      <c r="DI97" s="11" t="n">
        <v>28.58232</v>
      </c>
      <c r="DJ97" s="3" t="n"/>
      <c r="DK97" s="3" t="n"/>
      <c r="DL97" s="14">
        <f>DJ97*$B$1</f>
        <v/>
      </c>
      <c r="DM97" s="14">
        <f>DK97*$B$1</f>
        <v/>
      </c>
      <c r="DN97" s="57" t="n"/>
      <c r="DO97" s="57" t="n"/>
      <c r="DP97" s="11">
        <f>DN97*0.09</f>
        <v/>
      </c>
      <c r="DQ97" s="14">
        <f>DO97*0.09</f>
        <v/>
      </c>
      <c r="DR97" s="10" t="n"/>
      <c r="EW97" s="13" t="n"/>
      <c r="EX97" s="13" t="n"/>
      <c r="EY97" s="13" t="n"/>
      <c r="EZ97" s="13" t="n"/>
      <c r="FA97" s="13" t="n"/>
      <c r="FB97" s="13" t="n"/>
      <c r="FC97" s="13" t="n"/>
      <c r="FD97" s="13" t="n"/>
      <c r="FE97" s="13" t="n"/>
      <c r="FF97" s="13" t="n"/>
    </row>
    <row r="98" spans="1:162">
      <c r="A98" s="11">
        <f>IF(MOD(ROW(A99),2)=1,0,1)</f>
        <v/>
      </c>
      <c r="B98" s="11" t="n"/>
      <c r="C98" s="11" t="n">
        <v>24.93351</v>
      </c>
      <c r="D98" s="3" t="n"/>
      <c r="E98" s="3" t="n"/>
      <c r="F98" s="14">
        <f>D98*$B$1</f>
        <v/>
      </c>
      <c r="G98" s="14">
        <f>E98*$B$1</f>
        <v/>
      </c>
      <c r="H98" s="1" t="n"/>
      <c r="I98" s="1" t="n"/>
      <c r="J98" s="11">
        <f>H98*0.09</f>
        <v/>
      </c>
      <c r="K98" s="14">
        <f>I98*0.09</f>
        <v/>
      </c>
      <c r="L98" s="11" t="n"/>
      <c r="M98" s="11" t="n">
        <v>24.93351</v>
      </c>
      <c r="N98" s="3" t="n"/>
      <c r="O98" s="3" t="n"/>
      <c r="P98" s="14">
        <f>N98*$B$1</f>
        <v/>
      </c>
      <c r="Q98" s="14">
        <f>O98*$B$1</f>
        <v/>
      </c>
      <c r="R98" s="1" t="n"/>
      <c r="S98" s="1" t="n"/>
      <c r="T98" s="11">
        <f>R98*0.09</f>
        <v/>
      </c>
      <c r="U98" s="14">
        <f>S98*0.09</f>
        <v/>
      </c>
      <c r="V98" s="14" t="n"/>
      <c r="W98" s="11" t="n">
        <v>24.93351</v>
      </c>
      <c r="X98" s="3" t="n"/>
      <c r="Y98" s="3" t="n"/>
      <c r="Z98" s="14">
        <f>X98*$B$1</f>
        <v/>
      </c>
      <c r="AA98" s="14">
        <f>Y98*$B$1</f>
        <v/>
      </c>
      <c r="AB98" s="1" t="n"/>
      <c r="AC98" s="1" t="n"/>
      <c r="AD98" s="11">
        <f>AB98*0.09</f>
        <v/>
      </c>
      <c r="AE98" s="14">
        <f>AC98*0.09</f>
        <v/>
      </c>
      <c r="AF98" s="11" t="n"/>
      <c r="AG98" s="11" t="n">
        <v>24.93351</v>
      </c>
      <c r="AH98" s="3" t="n"/>
      <c r="AI98" s="3" t="n"/>
      <c r="AJ98" s="14">
        <f>AH98*$B$1</f>
        <v/>
      </c>
      <c r="AK98" s="14">
        <f>AI98*$B$1</f>
        <v/>
      </c>
      <c r="AL98" s="57" t="n"/>
      <c r="AM98" s="57" t="n"/>
      <c r="AN98" s="11">
        <f>AL98*0.09</f>
        <v/>
      </c>
      <c r="AO98" s="14">
        <f>AM98*0.09</f>
        <v/>
      </c>
      <c r="AP98" s="11" t="n"/>
      <c r="AQ98" s="11" t="n">
        <v>24.93351</v>
      </c>
      <c r="AR98" s="3" t="n"/>
      <c r="AS98" s="3" t="n"/>
      <c r="AT98" s="14">
        <f>AR98*$B$1</f>
        <v/>
      </c>
      <c r="AU98" s="14">
        <f>AS98*$B$1</f>
        <v/>
      </c>
      <c r="AV98" s="57" t="n"/>
      <c r="AW98" s="57" t="n"/>
      <c r="AX98" s="14">
        <f>AV98*0.09</f>
        <v/>
      </c>
      <c r="AY98" s="14">
        <f>AW98*0.09</f>
        <v/>
      </c>
      <c r="AZ98" s="11" t="n"/>
      <c r="BA98" s="11" t="n">
        <v>24.93351</v>
      </c>
      <c r="BB98" s="3" t="n"/>
      <c r="BC98" s="3" t="n"/>
      <c r="BD98" s="14">
        <f>BB98*$B$1</f>
        <v/>
      </c>
      <c r="BE98" s="14">
        <f>BC98*$B$1</f>
        <v/>
      </c>
      <c r="BF98" s="57" t="n"/>
      <c r="BG98" s="57" t="n"/>
      <c r="BH98" s="11">
        <f>BF98*0.09</f>
        <v/>
      </c>
      <c r="BI98" s="14">
        <f>BG98*0.09</f>
        <v/>
      </c>
      <c r="BJ98" s="11" t="n"/>
      <c r="BK98" s="11" t="n">
        <v>24.93351</v>
      </c>
      <c r="BL98" s="3" t="n"/>
      <c r="BM98" s="3" t="n"/>
      <c r="BN98" s="14">
        <f>BL98*$B$1</f>
        <v/>
      </c>
      <c r="BO98" s="14">
        <f>BM98*$B$1</f>
        <v/>
      </c>
      <c r="BP98" s="57" t="n"/>
      <c r="BQ98" s="57" t="n"/>
      <c r="BR98" s="11">
        <f>BP98*0.09</f>
        <v/>
      </c>
      <c r="BS98" s="14">
        <f>BQ98*0.09</f>
        <v/>
      </c>
      <c r="BT98" s="11" t="n"/>
      <c r="BU98" s="11" t="n">
        <v>24.93351</v>
      </c>
      <c r="BV98" s="3" t="n"/>
      <c r="BW98" s="3" t="n"/>
      <c r="BX98" s="14">
        <f>BV98*$B$1</f>
        <v/>
      </c>
      <c r="BY98" s="14">
        <f>BW98*$B$1</f>
        <v/>
      </c>
      <c r="BZ98" s="57" t="n"/>
      <c r="CA98" s="57" t="n"/>
      <c r="CB98" s="11">
        <f>BZ98*0.09</f>
        <v/>
      </c>
      <c r="CC98" s="14">
        <f>CA98*0.09</f>
        <v/>
      </c>
      <c r="CE98" s="11" t="n">
        <v>24.93351</v>
      </c>
      <c r="CF98" s="3" t="n"/>
      <c r="CG98" s="3" t="n"/>
      <c r="CH98" s="14">
        <f>CF98*$B$1</f>
        <v/>
      </c>
      <c r="CI98" s="14">
        <f>CG98*$B$1</f>
        <v/>
      </c>
      <c r="CJ98" s="57" t="n"/>
      <c r="CK98" s="57" t="n"/>
      <c r="CL98" s="11">
        <f>CJ98*0.09</f>
        <v/>
      </c>
      <c r="CM98" s="14">
        <f>CK98*0.09</f>
        <v/>
      </c>
      <c r="CO98" s="11" t="n">
        <v>24.93351</v>
      </c>
      <c r="CP98" s="3" t="n"/>
      <c r="CQ98" s="3" t="n"/>
      <c r="CR98" s="14">
        <f>CP98*$B$1</f>
        <v/>
      </c>
      <c r="CS98" s="14">
        <f>CQ98*$B$1</f>
        <v/>
      </c>
      <c r="CT98" s="57" t="n"/>
      <c r="CU98" s="57" t="n"/>
      <c r="CV98" s="11">
        <f>CT98*0.09</f>
        <v/>
      </c>
      <c r="CW98" s="14">
        <f>CU98*0.09</f>
        <v/>
      </c>
      <c r="CX98" s="11" t="n"/>
      <c r="CY98" s="11" t="n">
        <v>24.93351</v>
      </c>
      <c r="CZ98" s="3" t="n"/>
      <c r="DA98" s="3" t="n"/>
      <c r="DB98" s="14">
        <f>CZ98*$B$1</f>
        <v/>
      </c>
      <c r="DC98" s="14">
        <f>DA98*$B$1</f>
        <v/>
      </c>
      <c r="DD98" s="57" t="n"/>
      <c r="DE98" s="57" t="n"/>
      <c r="DF98" s="11">
        <f>DD98*0.09</f>
        <v/>
      </c>
      <c r="DG98" s="14">
        <f>DE98*0.09</f>
        <v/>
      </c>
      <c r="DI98" s="11" t="n">
        <v>24.93351</v>
      </c>
      <c r="DJ98" s="3" t="n"/>
      <c r="DK98" s="3" t="n"/>
      <c r="DL98" s="14">
        <f>DJ98*$B$1</f>
        <v/>
      </c>
      <c r="DM98" s="14">
        <f>DK98*$B$1</f>
        <v/>
      </c>
      <c r="DN98" s="57" t="n"/>
      <c r="DO98" s="57" t="n"/>
      <c r="DP98" s="11">
        <f>DN98*0.09</f>
        <v/>
      </c>
      <c r="DQ98" s="14">
        <f>DO98*0.09</f>
        <v/>
      </c>
      <c r="DR98" s="10" t="n"/>
      <c r="EW98" s="13" t="n"/>
      <c r="EX98" s="13" t="n"/>
      <c r="EY98" s="13" t="n"/>
      <c r="EZ98" s="13" t="n"/>
      <c r="FA98" s="13" t="n"/>
      <c r="FB98" s="13" t="n"/>
      <c r="FC98" s="13" t="n"/>
      <c r="FD98" s="13" t="n"/>
      <c r="FE98" s="13" t="n"/>
      <c r="FF98" s="13" t="n"/>
    </row>
    <row customHeight="1" ht="16.5" r="99" spans="1:162">
      <c r="A99" s="11">
        <f>IF(MOD(ROW(A100),2)=1,0,1)</f>
        <v/>
      </c>
      <c r="B99" s="11" t="n"/>
      <c r="C99" s="11" t="n">
        <v>22.11085</v>
      </c>
      <c r="D99" s="3" t="n"/>
      <c r="E99" s="3" t="n"/>
      <c r="F99" s="14">
        <f>D99*$B$1</f>
        <v/>
      </c>
      <c r="G99" s="14">
        <f>E99*$B$1</f>
        <v/>
      </c>
      <c r="H99" s="1" t="n"/>
      <c r="I99" s="1" t="n"/>
      <c r="J99" s="11">
        <f>H99*0.09</f>
        <v/>
      </c>
      <c r="K99" s="14">
        <f>I99*0.09</f>
        <v/>
      </c>
      <c r="L99" s="11" t="n"/>
      <c r="M99" s="11" t="n">
        <v>22.11085</v>
      </c>
      <c r="N99" s="3" t="n"/>
      <c r="O99" s="3" t="n"/>
      <c r="P99" s="14">
        <f>N99*$B$1</f>
        <v/>
      </c>
      <c r="Q99" s="14">
        <f>O99*$B$1</f>
        <v/>
      </c>
      <c r="R99" s="1" t="n"/>
      <c r="S99" s="1" t="n"/>
      <c r="T99" s="11">
        <f>R99*0.09</f>
        <v/>
      </c>
      <c r="U99" s="14">
        <f>S99*0.09</f>
        <v/>
      </c>
      <c r="V99" s="14" t="n"/>
      <c r="W99" s="11" t="n">
        <v>22.11085</v>
      </c>
      <c r="X99" s="3" t="n"/>
      <c r="Y99" s="3" t="n"/>
      <c r="Z99" s="14">
        <f>X99*$B$1</f>
        <v/>
      </c>
      <c r="AA99" s="14">
        <f>Y99*$B$1</f>
        <v/>
      </c>
      <c r="AB99" s="1" t="n"/>
      <c r="AC99" s="1" t="n"/>
      <c r="AD99" s="11">
        <f>AB99*0.09</f>
        <v/>
      </c>
      <c r="AE99" s="14">
        <f>AC99*0.09</f>
        <v/>
      </c>
      <c r="AF99" s="11" t="n"/>
      <c r="AG99" s="11" t="n">
        <v>22.11085</v>
      </c>
      <c r="AH99" s="3" t="n"/>
      <c r="AI99" s="3" t="n"/>
      <c r="AJ99" s="14">
        <f>AH99*$B$1</f>
        <v/>
      </c>
      <c r="AK99" s="14">
        <f>AI99*$B$1</f>
        <v/>
      </c>
      <c r="AL99" s="57" t="n"/>
      <c r="AM99" s="57" t="n"/>
      <c r="AN99" s="11">
        <f>AL99*0.09</f>
        <v/>
      </c>
      <c r="AO99" s="14">
        <f>AM99*0.09</f>
        <v/>
      </c>
      <c r="AP99" s="11" t="n"/>
      <c r="AQ99" s="11" t="n">
        <v>22.11085</v>
      </c>
      <c r="AR99" s="3" t="n"/>
      <c r="AS99" s="3" t="n"/>
      <c r="AT99" s="14">
        <f>AR99*$B$1</f>
        <v/>
      </c>
      <c r="AU99" s="14">
        <f>AS99*$B$1</f>
        <v/>
      </c>
      <c r="AV99" s="57" t="n"/>
      <c r="AW99" s="57" t="n"/>
      <c r="AX99" s="14">
        <f>AV99*0.09</f>
        <v/>
      </c>
      <c r="AY99" s="14">
        <f>AW99*0.09</f>
        <v/>
      </c>
      <c r="AZ99" s="11" t="n"/>
      <c r="BA99" s="11" t="n">
        <v>22.11085</v>
      </c>
      <c r="BB99" s="3" t="n"/>
      <c r="BC99" s="3" t="n"/>
      <c r="BD99" s="14">
        <f>BB99*$B$1</f>
        <v/>
      </c>
      <c r="BE99" s="14">
        <f>BC99*$B$1</f>
        <v/>
      </c>
      <c r="BF99" s="57" t="n"/>
      <c r="BG99" s="57" t="n"/>
      <c r="BH99" s="11">
        <f>BF99*0.09</f>
        <v/>
      </c>
      <c r="BI99" s="14">
        <f>BG99*0.09</f>
        <v/>
      </c>
      <c r="BJ99" s="11" t="n"/>
      <c r="BK99" s="11" t="n">
        <v>22.11085</v>
      </c>
      <c r="BL99" s="3" t="n"/>
      <c r="BM99" s="3" t="n"/>
      <c r="BN99" s="14">
        <f>BL99*$B$1</f>
        <v/>
      </c>
      <c r="BO99" s="14">
        <f>BM99*$B$1</f>
        <v/>
      </c>
      <c r="BP99" s="57" t="n"/>
      <c r="BQ99" s="57" t="n"/>
      <c r="BR99" s="11">
        <f>BP99*0.09</f>
        <v/>
      </c>
      <c r="BS99" s="14">
        <f>BQ99*0.09</f>
        <v/>
      </c>
      <c r="BT99" s="11" t="n"/>
      <c r="BU99" s="11" t="n">
        <v>22.11085</v>
      </c>
      <c r="BV99" s="3" t="n"/>
      <c r="BW99" s="3" t="n"/>
      <c r="BX99" s="14">
        <f>BV99*$B$1</f>
        <v/>
      </c>
      <c r="BY99" s="14">
        <f>BW99*$B$1</f>
        <v/>
      </c>
      <c r="BZ99" s="57" t="n"/>
      <c r="CA99" s="57" t="n"/>
      <c r="CB99" s="11">
        <f>BZ99*0.09</f>
        <v/>
      </c>
      <c r="CC99" s="14">
        <f>CA99*0.09</f>
        <v/>
      </c>
      <c r="CE99" s="11" t="n">
        <v>22.11085</v>
      </c>
      <c r="CF99" s="3" t="n"/>
      <c r="CG99" s="3" t="n"/>
      <c r="CH99" s="14">
        <f>CF99*$B$1</f>
        <v/>
      </c>
      <c r="CI99" s="14">
        <f>CG99*$B$1</f>
        <v/>
      </c>
      <c r="CJ99" s="57" t="n"/>
      <c r="CK99" s="57" t="n"/>
      <c r="CL99" s="11">
        <f>CJ99*0.09</f>
        <v/>
      </c>
      <c r="CM99" s="14">
        <f>CK99*0.09</f>
        <v/>
      </c>
      <c r="CO99" s="11" t="n">
        <v>22.11085</v>
      </c>
      <c r="CP99" s="3" t="n"/>
      <c r="CQ99" s="3" t="n"/>
      <c r="CR99" s="14">
        <f>CP99*$B$1</f>
        <v/>
      </c>
      <c r="CS99" s="14">
        <f>CQ99*$B$1</f>
        <v/>
      </c>
      <c r="CT99" s="57" t="n"/>
      <c r="CU99" s="57" t="n"/>
      <c r="CV99" s="11">
        <f>CT99*0.09</f>
        <v/>
      </c>
      <c r="CW99" s="14">
        <f>CU99*0.09</f>
        <v/>
      </c>
      <c r="CX99" s="11" t="n"/>
      <c r="CY99" s="11" t="n">
        <v>22.11085</v>
      </c>
      <c r="CZ99" s="3" t="n"/>
      <c r="DA99" s="3" t="n"/>
      <c r="DB99" s="14">
        <f>CZ99*$B$1</f>
        <v/>
      </c>
      <c r="DC99" s="14">
        <f>DA99*$B$1</f>
        <v/>
      </c>
      <c r="DD99" s="57" t="n"/>
      <c r="DE99" s="57" t="n"/>
      <c r="DF99" s="11">
        <f>DD99*0.09</f>
        <v/>
      </c>
      <c r="DG99" s="14">
        <f>DE99*0.09</f>
        <v/>
      </c>
      <c r="DI99" s="11" t="n">
        <v>22.11085</v>
      </c>
      <c r="DJ99" s="3" t="n"/>
      <c r="DK99" s="3" t="n"/>
      <c r="DL99" s="14">
        <f>DJ99*$B$1</f>
        <v/>
      </c>
      <c r="DM99" s="14">
        <f>DK99*$B$1</f>
        <v/>
      </c>
      <c r="DN99" s="57" t="n"/>
      <c r="DO99" s="57" t="n"/>
      <c r="DP99" s="11">
        <f>DN99*0.09</f>
        <v/>
      </c>
      <c r="DQ99" s="14">
        <f>DO99*0.09</f>
        <v/>
      </c>
      <c r="DR99" s="10" t="n"/>
      <c r="EW99" s="13" t="n"/>
      <c r="EX99" s="13" t="n"/>
      <c r="EY99" s="13" t="n"/>
      <c r="EZ99" s="13" t="n"/>
      <c r="FA99" s="13" t="n"/>
      <c r="FB99" s="13" t="n"/>
      <c r="FC99" s="13" t="n"/>
      <c r="FD99" s="13" t="n"/>
      <c r="FE99" s="13" t="n"/>
      <c r="FF99" s="13" t="n"/>
    </row>
    <row r="100" spans="1:162">
      <c r="A100" s="11">
        <f>IF(MOD(ROW(A101),2)=1,0,1)</f>
        <v/>
      </c>
      <c r="B100" s="11" t="n"/>
      <c r="C100" s="11" t="n">
        <v>19.86229</v>
      </c>
      <c r="D100" s="3" t="n"/>
      <c r="E100" s="3" t="n"/>
      <c r="F100" s="14">
        <f>D100*$B$1</f>
        <v/>
      </c>
      <c r="G100" s="14">
        <f>E100*$B$1</f>
        <v/>
      </c>
      <c r="H100" s="1" t="n"/>
      <c r="I100" s="1" t="n"/>
      <c r="J100" s="11">
        <f>H100*0.09</f>
        <v/>
      </c>
      <c r="K100" s="14">
        <f>I100*0.09</f>
        <v/>
      </c>
      <c r="L100" s="11" t="n"/>
      <c r="M100" s="11" t="n">
        <v>19.86229</v>
      </c>
      <c r="N100" s="3" t="n"/>
      <c r="O100" s="3" t="n"/>
      <c r="P100" s="14">
        <f>N100*$B$1</f>
        <v/>
      </c>
      <c r="Q100" s="14">
        <f>O100*$B$1</f>
        <v/>
      </c>
      <c r="R100" s="1" t="n"/>
      <c r="S100" s="1" t="n"/>
      <c r="T100" s="11">
        <f>R100*0.09</f>
        <v/>
      </c>
      <c r="U100" s="14">
        <f>S100*0.09</f>
        <v/>
      </c>
      <c r="V100" s="14" t="n"/>
      <c r="W100" s="11" t="n">
        <v>19.86229</v>
      </c>
      <c r="X100" s="3" t="n"/>
      <c r="Y100" s="3" t="n"/>
      <c r="Z100" s="14">
        <f>X100*$B$1</f>
        <v/>
      </c>
      <c r="AA100" s="14">
        <f>Y100*$B$1</f>
        <v/>
      </c>
      <c r="AB100" s="1" t="n"/>
      <c r="AC100" s="1" t="n"/>
      <c r="AD100" s="11">
        <f>AB100*0.09</f>
        <v/>
      </c>
      <c r="AE100" s="14">
        <f>AC100*0.09</f>
        <v/>
      </c>
      <c r="AF100" s="11" t="n"/>
      <c r="AG100" s="11" t="n">
        <v>19.86229</v>
      </c>
      <c r="AH100" s="3" t="n"/>
      <c r="AI100" s="3" t="n"/>
      <c r="AJ100" s="14">
        <f>AH100*$B$1</f>
        <v/>
      </c>
      <c r="AK100" s="14">
        <f>AI100*$B$1</f>
        <v/>
      </c>
      <c r="AL100" s="57" t="n"/>
      <c r="AM100" s="57" t="n"/>
      <c r="AN100" s="11">
        <f>AL100*0.09</f>
        <v/>
      </c>
      <c r="AO100" s="14">
        <f>AM100*0.09</f>
        <v/>
      </c>
      <c r="AP100" s="11" t="n"/>
      <c r="AQ100" s="11" t="n">
        <v>19.86229</v>
      </c>
      <c r="AR100" s="3" t="n"/>
      <c r="AS100" s="3" t="n"/>
      <c r="AT100" s="14">
        <f>AR100*$B$1</f>
        <v/>
      </c>
      <c r="AU100" s="14">
        <f>AS100*$B$1</f>
        <v/>
      </c>
      <c r="AV100" s="57" t="n"/>
      <c r="AW100" s="57" t="n"/>
      <c r="AX100" s="14">
        <f>AV100*0.09</f>
        <v/>
      </c>
      <c r="AY100" s="14">
        <f>AW100*0.09</f>
        <v/>
      </c>
      <c r="AZ100" s="11" t="n"/>
      <c r="BA100" s="11" t="n">
        <v>19.86229</v>
      </c>
      <c r="BB100" s="3" t="n"/>
      <c r="BC100" s="3" t="n"/>
      <c r="BD100" s="14">
        <f>BB100*$B$1</f>
        <v/>
      </c>
      <c r="BE100" s="14">
        <f>BC100*$B$1</f>
        <v/>
      </c>
      <c r="BF100" s="57" t="n"/>
      <c r="BG100" s="57" t="n"/>
      <c r="BH100" s="11">
        <f>BF100*0.09</f>
        <v/>
      </c>
      <c r="BI100" s="14">
        <f>BG100*0.09</f>
        <v/>
      </c>
      <c r="BJ100" s="11" t="n"/>
      <c r="BK100" s="11" t="n">
        <v>19.86229</v>
      </c>
      <c r="BL100" s="3" t="n"/>
      <c r="BM100" s="3" t="n"/>
      <c r="BN100" s="14">
        <f>BL100*$B$1</f>
        <v/>
      </c>
      <c r="BO100" s="14">
        <f>BM100*$B$1</f>
        <v/>
      </c>
      <c r="BP100" s="57" t="n"/>
      <c r="BQ100" s="57" t="n"/>
      <c r="BR100" s="11">
        <f>BP100*0.09</f>
        <v/>
      </c>
      <c r="BS100" s="14">
        <f>BQ100*0.09</f>
        <v/>
      </c>
      <c r="BT100" s="11" t="n"/>
      <c r="BU100" s="11" t="n">
        <v>19.86229</v>
      </c>
      <c r="BV100" s="3" t="n"/>
      <c r="BW100" s="3" t="n"/>
      <c r="BX100" s="14">
        <f>BV100*$B$1</f>
        <v/>
      </c>
      <c r="BY100" s="14">
        <f>BW100*$B$1</f>
        <v/>
      </c>
      <c r="BZ100" s="57" t="n"/>
      <c r="CA100" s="57" t="n"/>
      <c r="CB100" s="11">
        <f>BZ100*0.09</f>
        <v/>
      </c>
      <c r="CC100" s="14">
        <f>CA100*0.09</f>
        <v/>
      </c>
      <c r="CE100" s="11" t="n">
        <v>19.86229</v>
      </c>
      <c r="CF100" s="3" t="n"/>
      <c r="CG100" s="3" t="n"/>
      <c r="CH100" s="14">
        <f>CF100*$B$1</f>
        <v/>
      </c>
      <c r="CI100" s="14">
        <f>CG100*$B$1</f>
        <v/>
      </c>
      <c r="CJ100" s="57" t="n"/>
      <c r="CK100" s="57" t="n"/>
      <c r="CL100" s="11">
        <f>CJ100*0.09</f>
        <v/>
      </c>
      <c r="CM100" s="14">
        <f>CK100*0.09</f>
        <v/>
      </c>
      <c r="CO100" s="11" t="n">
        <v>19.86229</v>
      </c>
      <c r="CP100" s="3" t="n"/>
      <c r="CQ100" s="3" t="n"/>
      <c r="CR100" s="14">
        <f>CP100*$B$1</f>
        <v/>
      </c>
      <c r="CS100" s="14">
        <f>CQ100*$B$1</f>
        <v/>
      </c>
      <c r="CT100" s="57" t="n"/>
      <c r="CU100" s="57" t="n"/>
      <c r="CV100" s="11">
        <f>CT100*0.09</f>
        <v/>
      </c>
      <c r="CW100" s="14">
        <f>CU100*0.09</f>
        <v/>
      </c>
      <c r="CX100" s="11" t="n"/>
      <c r="CY100" s="11" t="n">
        <v>19.86229</v>
      </c>
      <c r="CZ100" s="3" t="n"/>
      <c r="DA100" s="3" t="n"/>
      <c r="DB100" s="14">
        <f>CZ100*$B$1</f>
        <v/>
      </c>
      <c r="DC100" s="14">
        <f>DA100*$B$1</f>
        <v/>
      </c>
      <c r="DD100" s="57" t="n"/>
      <c r="DE100" s="57" t="n"/>
      <c r="DF100" s="11">
        <f>DD100*0.09</f>
        <v/>
      </c>
      <c r="DG100" s="14">
        <f>DE100*0.09</f>
        <v/>
      </c>
      <c r="DI100" s="11" t="n">
        <v>19.86229</v>
      </c>
      <c r="DJ100" s="3" t="n"/>
      <c r="DK100" s="3" t="n"/>
      <c r="DL100" s="14">
        <f>DJ100*$B$1</f>
        <v/>
      </c>
      <c r="DM100" s="14">
        <f>DK100*$B$1</f>
        <v/>
      </c>
      <c r="DN100" s="57" t="n"/>
      <c r="DO100" s="57" t="n"/>
      <c r="DP100" s="11">
        <f>DN100*0.09</f>
        <v/>
      </c>
      <c r="DQ100" s="14">
        <f>DO100*0.09</f>
        <v/>
      </c>
      <c r="DR100" s="10" t="n"/>
      <c r="EW100" s="13" t="n"/>
      <c r="EX100" s="13" t="n"/>
      <c r="EY100" s="13" t="n"/>
      <c r="EZ100" s="13" t="n"/>
      <c r="FA100" s="13" t="n"/>
      <c r="FB100" s="13" t="n"/>
      <c r="FC100" s="13" t="n"/>
      <c r="FD100" s="13" t="n"/>
      <c r="FE100" s="13" t="n"/>
      <c r="FF100" s="13" t="n"/>
    </row>
    <row customHeight="1" ht="16.5" r="101" spans="1:162">
      <c r="A101" s="11">
        <f>IF(MOD(ROW(A102),2)=1,0,1)</f>
        <v/>
      </c>
      <c r="B101" s="11" t="n"/>
      <c r="C101" s="11" t="n">
        <v>17.75568</v>
      </c>
      <c r="D101" s="3" t="n"/>
      <c r="E101" s="3" t="n"/>
      <c r="F101" s="14">
        <f>D101*$B$1</f>
        <v/>
      </c>
      <c r="G101" s="14">
        <f>E101*$B$1</f>
        <v/>
      </c>
      <c r="H101" s="1" t="n"/>
      <c r="I101" s="1" t="n"/>
      <c r="J101" s="11">
        <f>H101*0.09</f>
        <v/>
      </c>
      <c r="K101" s="14">
        <f>I101*0.09</f>
        <v/>
      </c>
      <c r="L101" s="11" t="n"/>
      <c r="M101" s="11" t="n">
        <v>17.75568</v>
      </c>
      <c r="N101" s="3" t="n"/>
      <c r="O101" s="3" t="n"/>
      <c r="P101" s="14">
        <f>N101*$B$1</f>
        <v/>
      </c>
      <c r="Q101" s="14">
        <f>O101*$B$1</f>
        <v/>
      </c>
      <c r="R101" s="1" t="n"/>
      <c r="S101" s="1" t="n"/>
      <c r="T101" s="11">
        <f>R101*0.09</f>
        <v/>
      </c>
      <c r="U101" s="14">
        <f>S101*0.09</f>
        <v/>
      </c>
      <c r="V101" s="14" t="n"/>
      <c r="W101" s="11" t="n">
        <v>17.75568</v>
      </c>
      <c r="X101" s="3" t="n"/>
      <c r="Y101" s="3" t="n"/>
      <c r="Z101" s="14">
        <f>X101*$B$1</f>
        <v/>
      </c>
      <c r="AA101" s="14">
        <f>Y101*$B$1</f>
        <v/>
      </c>
      <c r="AB101" s="1" t="n"/>
      <c r="AC101" s="1" t="n"/>
      <c r="AD101" s="11">
        <f>AB101*0.09</f>
        <v/>
      </c>
      <c r="AE101" s="14">
        <f>AC101*0.09</f>
        <v/>
      </c>
      <c r="AF101" s="11" t="n"/>
      <c r="AG101" s="11" t="n">
        <v>17.75568</v>
      </c>
      <c r="AH101" s="3" t="n"/>
      <c r="AI101" s="3" t="n"/>
      <c r="AJ101" s="14">
        <f>AH101*$B$1</f>
        <v/>
      </c>
      <c r="AK101" s="14">
        <f>AI101*$B$1</f>
        <v/>
      </c>
      <c r="AL101" s="57" t="n"/>
      <c r="AM101" s="57" t="n"/>
      <c r="AN101" s="11">
        <f>AL101*0.09</f>
        <v/>
      </c>
      <c r="AO101" s="14">
        <f>AM101*0.09</f>
        <v/>
      </c>
      <c r="AP101" s="11" t="n"/>
      <c r="AQ101" s="11" t="n">
        <v>17.75568</v>
      </c>
      <c r="AR101" s="3" t="n"/>
      <c r="AS101" s="3" t="n"/>
      <c r="AT101" s="14">
        <f>AR101*$B$1</f>
        <v/>
      </c>
      <c r="AU101" s="14">
        <f>AS101*$B$1</f>
        <v/>
      </c>
      <c r="AV101" s="57" t="n"/>
      <c r="AW101" s="57" t="n"/>
      <c r="AX101" s="14">
        <f>AV101*0.09</f>
        <v/>
      </c>
      <c r="AY101" s="14">
        <f>AW101*0.09</f>
        <v/>
      </c>
      <c r="AZ101" s="11" t="n"/>
      <c r="BA101" s="11" t="n">
        <v>17.75568</v>
      </c>
      <c r="BB101" s="3" t="n"/>
      <c r="BC101" s="3" t="n"/>
      <c r="BD101" s="14">
        <f>BB101*$B$1</f>
        <v/>
      </c>
      <c r="BE101" s="14">
        <f>BC101*$B$1</f>
        <v/>
      </c>
      <c r="BF101" s="57" t="n"/>
      <c r="BG101" s="57" t="n"/>
      <c r="BH101" s="11">
        <f>BF101*0.09</f>
        <v/>
      </c>
      <c r="BI101" s="14">
        <f>BG101*0.09</f>
        <v/>
      </c>
      <c r="BJ101" s="11" t="n"/>
      <c r="BK101" s="11" t="n">
        <v>17.75568</v>
      </c>
      <c r="BL101" s="3" t="n"/>
      <c r="BM101" s="3" t="n"/>
      <c r="BN101" s="14">
        <f>BL101*$B$1</f>
        <v/>
      </c>
      <c r="BO101" s="14">
        <f>BM101*$B$1</f>
        <v/>
      </c>
      <c r="BP101" s="57" t="n"/>
      <c r="BQ101" s="57" t="n"/>
      <c r="BR101" s="11">
        <f>BP101*0.09</f>
        <v/>
      </c>
      <c r="BS101" s="14">
        <f>BQ101*0.09</f>
        <v/>
      </c>
      <c r="BT101" s="11" t="n"/>
      <c r="BU101" s="11" t="n">
        <v>17.75568</v>
      </c>
      <c r="BV101" s="3" t="n"/>
      <c r="BW101" s="3" t="n"/>
      <c r="BX101" s="14">
        <f>BV101*$B$1</f>
        <v/>
      </c>
      <c r="BY101" s="14">
        <f>BW101*$B$1</f>
        <v/>
      </c>
      <c r="BZ101" s="57" t="n"/>
      <c r="CA101" s="57" t="n"/>
      <c r="CB101" s="11">
        <f>BZ101*0.09</f>
        <v/>
      </c>
      <c r="CC101" s="14">
        <f>CA101*0.09</f>
        <v/>
      </c>
      <c r="CE101" s="11" t="n">
        <v>17.75568</v>
      </c>
      <c r="CF101" s="3" t="n"/>
      <c r="CG101" s="3" t="n"/>
      <c r="CH101" s="14">
        <f>CF101*$B$1</f>
        <v/>
      </c>
      <c r="CI101" s="14">
        <f>CG101*$B$1</f>
        <v/>
      </c>
      <c r="CJ101" s="57" t="n"/>
      <c r="CK101" s="57" t="n"/>
      <c r="CL101" s="11">
        <f>CJ101*0.09</f>
        <v/>
      </c>
      <c r="CM101" s="14">
        <f>CK101*0.09</f>
        <v/>
      </c>
      <c r="CO101" s="11" t="n">
        <v>17.75568</v>
      </c>
      <c r="CP101" s="3" t="n"/>
      <c r="CQ101" s="3" t="n"/>
      <c r="CR101" s="14">
        <f>CP101*$B$1</f>
        <v/>
      </c>
      <c r="CS101" s="14">
        <f>CQ101*$B$1</f>
        <v/>
      </c>
      <c r="CT101" s="57" t="n"/>
      <c r="CU101" s="57" t="n"/>
      <c r="CV101" s="11">
        <f>CT101*0.09</f>
        <v/>
      </c>
      <c r="CW101" s="14">
        <f>CU101*0.09</f>
        <v/>
      </c>
      <c r="CX101" s="11" t="n"/>
      <c r="CY101" s="11" t="n">
        <v>17.75568</v>
      </c>
      <c r="CZ101" s="3" t="n"/>
      <c r="DA101" s="3" t="n"/>
      <c r="DB101" s="14">
        <f>CZ101*$B$1</f>
        <v/>
      </c>
      <c r="DC101" s="14">
        <f>DA101*$B$1</f>
        <v/>
      </c>
      <c r="DD101" s="57" t="n"/>
      <c r="DE101" s="57" t="n"/>
      <c r="DF101" s="11">
        <f>DD101*0.09</f>
        <v/>
      </c>
      <c r="DG101" s="14">
        <f>DE101*0.09</f>
        <v/>
      </c>
      <c r="DI101" s="11" t="n">
        <v>17.75568</v>
      </c>
      <c r="DJ101" s="3" t="n"/>
      <c r="DK101" s="3" t="n"/>
      <c r="DL101" s="14">
        <f>DJ101*$B$1</f>
        <v/>
      </c>
      <c r="DM101" s="14">
        <f>DK101*$B$1</f>
        <v/>
      </c>
      <c r="DN101" s="57" t="n"/>
      <c r="DO101" s="57" t="n"/>
      <c r="DP101" s="11">
        <f>DN101*0.09</f>
        <v/>
      </c>
      <c r="DQ101" s="14">
        <f>DO101*0.09</f>
        <v/>
      </c>
      <c r="DR101" s="10" t="n"/>
      <c r="EW101" s="13" t="n"/>
      <c r="EX101" s="13" t="n"/>
      <c r="EY101" s="13" t="n"/>
      <c r="EZ101" s="13" t="n"/>
      <c r="FA101" s="13" t="n"/>
      <c r="FB101" s="13" t="n"/>
      <c r="FC101" s="13" t="n"/>
      <c r="FD101" s="13" t="n"/>
      <c r="FE101" s="13" t="n"/>
      <c r="FF101" s="13" t="n"/>
    </row>
    <row r="102" spans="1:162">
      <c r="A102" s="11">
        <f>IF(MOD(ROW(A103),2)=1,0,1)</f>
        <v/>
      </c>
      <c r="B102" s="11" t="n"/>
      <c r="C102" s="11" t="n">
        <v>15.83615</v>
      </c>
      <c r="D102" s="3" t="n"/>
      <c r="E102" s="3" t="n"/>
      <c r="F102" s="14">
        <f>D102*$B$1</f>
        <v/>
      </c>
      <c r="G102" s="14">
        <f>E102*$B$1</f>
        <v/>
      </c>
      <c r="H102" s="1" t="n"/>
      <c r="I102" s="1" t="n"/>
      <c r="J102" s="11">
        <f>H102*0.09</f>
        <v/>
      </c>
      <c r="K102" s="14">
        <f>I102*0.09</f>
        <v/>
      </c>
      <c r="L102" s="11" t="n"/>
      <c r="M102" s="11" t="n">
        <v>15.83615</v>
      </c>
      <c r="N102" s="3" t="n"/>
      <c r="O102" s="3" t="n"/>
      <c r="P102" s="14">
        <f>N102*$B$1</f>
        <v/>
      </c>
      <c r="Q102" s="14">
        <f>O102*$B$1</f>
        <v/>
      </c>
      <c r="R102" s="1" t="n"/>
      <c r="S102" s="1" t="n"/>
      <c r="T102" s="11">
        <f>R102*0.09</f>
        <v/>
      </c>
      <c r="U102" s="14">
        <f>S102*0.09</f>
        <v/>
      </c>
      <c r="V102" s="14" t="n"/>
      <c r="W102" s="11" t="n">
        <v>15.83615</v>
      </c>
      <c r="X102" s="3" t="n"/>
      <c r="Y102" s="3" t="n"/>
      <c r="Z102" s="14">
        <f>X102*$B$1</f>
        <v/>
      </c>
      <c r="AA102" s="14">
        <f>Y102*$B$1</f>
        <v/>
      </c>
      <c r="AB102" s="1" t="n"/>
      <c r="AC102" s="1" t="n"/>
      <c r="AD102" s="11">
        <f>AB102*0.09</f>
        <v/>
      </c>
      <c r="AE102" s="14">
        <f>AC102*0.09</f>
        <v/>
      </c>
      <c r="AF102" s="11" t="n"/>
      <c r="AG102" s="11" t="n">
        <v>15.83615</v>
      </c>
      <c r="AH102" s="3" t="n"/>
      <c r="AI102" s="3" t="n"/>
      <c r="AJ102" s="14">
        <f>AH102*$B$1</f>
        <v/>
      </c>
      <c r="AK102" s="14">
        <f>AI102*$B$1</f>
        <v/>
      </c>
      <c r="AL102" s="57" t="n"/>
      <c r="AM102" s="57" t="n"/>
      <c r="AN102" s="11">
        <f>AL102*0.09</f>
        <v/>
      </c>
      <c r="AO102" s="14">
        <f>AM102*0.09</f>
        <v/>
      </c>
      <c r="AP102" s="11" t="n"/>
      <c r="AQ102" s="11" t="n">
        <v>15.83615</v>
      </c>
      <c r="AR102" s="3" t="n"/>
      <c r="AS102" s="3" t="n"/>
      <c r="AT102" s="14">
        <f>AR102*$B$1</f>
        <v/>
      </c>
      <c r="AU102" s="14">
        <f>AS102*$B$1</f>
        <v/>
      </c>
      <c r="AV102" s="57" t="n"/>
      <c r="AW102" s="57" t="n"/>
      <c r="AX102" s="14">
        <f>AV102*0.09</f>
        <v/>
      </c>
      <c r="AY102" s="14">
        <f>AW102*0.09</f>
        <v/>
      </c>
      <c r="AZ102" s="11" t="n"/>
      <c r="BA102" s="11" t="n">
        <v>15.83615</v>
      </c>
      <c r="BB102" s="3" t="n"/>
      <c r="BC102" s="3" t="n"/>
      <c r="BD102" s="14">
        <f>BB102*$B$1</f>
        <v/>
      </c>
      <c r="BE102" s="14">
        <f>BC102*$B$1</f>
        <v/>
      </c>
      <c r="BF102" s="57" t="n"/>
      <c r="BG102" s="57" t="n"/>
      <c r="BH102" s="11">
        <f>BF102*0.09</f>
        <v/>
      </c>
      <c r="BI102" s="14">
        <f>BG102*0.09</f>
        <v/>
      </c>
      <c r="BJ102" s="11" t="n"/>
      <c r="BK102" s="11" t="n">
        <v>15.83615</v>
      </c>
      <c r="BL102" s="3" t="n"/>
      <c r="BM102" s="3" t="n"/>
      <c r="BN102" s="14">
        <f>BL102*$B$1</f>
        <v/>
      </c>
      <c r="BO102" s="14">
        <f>BM102*$B$1</f>
        <v/>
      </c>
      <c r="BP102" s="57" t="n"/>
      <c r="BQ102" s="57" t="n"/>
      <c r="BR102" s="11">
        <f>BP102*0.09</f>
        <v/>
      </c>
      <c r="BS102" s="14">
        <f>BQ102*0.09</f>
        <v/>
      </c>
      <c r="BT102" s="11" t="n"/>
      <c r="BU102" s="11" t="n">
        <v>15.83615</v>
      </c>
      <c r="BV102" s="3" t="n"/>
      <c r="BW102" s="3" t="n"/>
      <c r="BX102" s="14">
        <f>BV102*$B$1</f>
        <v/>
      </c>
      <c r="BY102" s="14">
        <f>BW102*$B$1</f>
        <v/>
      </c>
      <c r="BZ102" s="57" t="n"/>
      <c r="CA102" s="57" t="n"/>
      <c r="CB102" s="11">
        <f>BZ102*0.09</f>
        <v/>
      </c>
      <c r="CC102" s="14">
        <f>CA102*0.09</f>
        <v/>
      </c>
      <c r="CE102" s="11" t="n">
        <v>15.83615</v>
      </c>
      <c r="CF102" s="3" t="n"/>
      <c r="CG102" s="3" t="n"/>
      <c r="CH102" s="14">
        <f>CF102*$B$1</f>
        <v/>
      </c>
      <c r="CI102" s="14">
        <f>CG102*$B$1</f>
        <v/>
      </c>
      <c r="CJ102" s="57" t="n"/>
      <c r="CK102" s="57" t="n"/>
      <c r="CL102" s="11">
        <f>CJ102*0.09</f>
        <v/>
      </c>
      <c r="CM102" s="14">
        <f>CK102*0.09</f>
        <v/>
      </c>
      <c r="CO102" s="11" t="n">
        <v>15.83615</v>
      </c>
      <c r="CP102" s="3" t="n"/>
      <c r="CQ102" s="3" t="n"/>
      <c r="CR102" s="14">
        <f>CP102*$B$1</f>
        <v/>
      </c>
      <c r="CS102" s="14">
        <f>CQ102*$B$1</f>
        <v/>
      </c>
      <c r="CT102" s="57" t="n"/>
      <c r="CU102" s="57" t="n"/>
      <c r="CV102" s="11">
        <f>CT102*0.09</f>
        <v/>
      </c>
      <c r="CW102" s="14">
        <f>CU102*0.09</f>
        <v/>
      </c>
      <c r="CX102" s="11" t="n"/>
      <c r="CY102" s="11" t="n">
        <v>15.83615</v>
      </c>
      <c r="CZ102" s="3" t="n"/>
      <c r="DA102" s="3" t="n"/>
      <c r="DB102" s="14">
        <f>CZ102*$B$1</f>
        <v/>
      </c>
      <c r="DC102" s="14">
        <f>DA102*$B$1</f>
        <v/>
      </c>
      <c r="DD102" s="57" t="n"/>
      <c r="DE102" s="57" t="n"/>
      <c r="DF102" s="11">
        <f>DD102*0.09</f>
        <v/>
      </c>
      <c r="DG102" s="14">
        <f>DE102*0.09</f>
        <v/>
      </c>
      <c r="DI102" s="11" t="n">
        <v>15.83615</v>
      </c>
      <c r="DJ102" s="3" t="n"/>
      <c r="DK102" s="3" t="n"/>
      <c r="DL102" s="14">
        <f>DJ102*$B$1</f>
        <v/>
      </c>
      <c r="DM102" s="14">
        <f>DK102*$B$1</f>
        <v/>
      </c>
      <c r="DN102" s="57" t="n"/>
      <c r="DO102" s="57" t="n"/>
      <c r="DP102" s="11">
        <f>DN102*0.09</f>
        <v/>
      </c>
      <c r="DQ102" s="14">
        <f>DO102*0.09</f>
        <v/>
      </c>
      <c r="DR102" s="10" t="n"/>
      <c r="EW102" s="13" t="n"/>
      <c r="EX102" s="13" t="n"/>
      <c r="EY102" s="13" t="n"/>
      <c r="EZ102" s="13" t="n"/>
      <c r="FA102" s="13" t="n"/>
      <c r="FB102" s="13" t="n"/>
      <c r="FC102" s="13" t="n"/>
      <c r="FD102" s="13" t="n"/>
      <c r="FE102" s="13" t="n"/>
      <c r="FF102" s="13" t="n"/>
    </row>
    <row customHeight="1" ht="16.5" r="103" spans="1:162">
      <c r="A103" s="11">
        <f>IF(MOD(ROW(A104),2)=1,0,1)</f>
        <v/>
      </c>
      <c r="B103" s="11" t="n"/>
      <c r="C103" s="11" t="n">
        <v>14.20455</v>
      </c>
      <c r="D103" s="3" t="n"/>
      <c r="E103" s="3" t="n"/>
      <c r="F103" s="14">
        <f>D103*$B$1</f>
        <v/>
      </c>
      <c r="G103" s="14">
        <f>E103*$B$1</f>
        <v/>
      </c>
      <c r="H103" s="1" t="n"/>
      <c r="I103" s="1" t="n"/>
      <c r="J103" s="11">
        <f>H103*0.09</f>
        <v/>
      </c>
      <c r="K103" s="14">
        <f>I103*0.09</f>
        <v/>
      </c>
      <c r="L103" s="11" t="n"/>
      <c r="M103" s="11" t="n">
        <v>14.20455</v>
      </c>
      <c r="N103" s="3" t="n"/>
      <c r="O103" s="3" t="n"/>
      <c r="P103" s="14">
        <f>N103*$B$1</f>
        <v/>
      </c>
      <c r="Q103" s="14">
        <f>O103*$B$1</f>
        <v/>
      </c>
      <c r="R103" s="1" t="n"/>
      <c r="S103" s="1" t="n"/>
      <c r="T103" s="11">
        <f>R103*0.09</f>
        <v/>
      </c>
      <c r="U103" s="14">
        <f>S103*0.09</f>
        <v/>
      </c>
      <c r="V103" s="14" t="n"/>
      <c r="W103" s="11" t="n">
        <v>14.20455</v>
      </c>
      <c r="X103" s="3" t="n"/>
      <c r="Y103" s="3" t="n"/>
      <c r="Z103" s="14">
        <f>X103*$B$1</f>
        <v/>
      </c>
      <c r="AA103" s="14">
        <f>Y103*$B$1</f>
        <v/>
      </c>
      <c r="AB103" s="1" t="n"/>
      <c r="AC103" s="1" t="n"/>
      <c r="AD103" s="11">
        <f>AB103*0.09</f>
        <v/>
      </c>
      <c r="AE103" s="14">
        <f>AC103*0.09</f>
        <v/>
      </c>
      <c r="AF103" s="11" t="n"/>
      <c r="AG103" s="11" t="n">
        <v>14.20455</v>
      </c>
      <c r="AH103" s="3" t="n"/>
      <c r="AI103" s="3" t="n"/>
      <c r="AJ103" s="14">
        <f>AH103*$B$1</f>
        <v/>
      </c>
      <c r="AK103" s="14">
        <f>AI103*$B$1</f>
        <v/>
      </c>
      <c r="AL103" s="57" t="n"/>
      <c r="AM103" s="57" t="n"/>
      <c r="AN103" s="11">
        <f>AL103*0.09</f>
        <v/>
      </c>
      <c r="AO103" s="14">
        <f>AM103*0.09</f>
        <v/>
      </c>
      <c r="AP103" s="11" t="n"/>
      <c r="AQ103" s="11" t="n">
        <v>14.20455</v>
      </c>
      <c r="AR103" s="3" t="n"/>
      <c r="AS103" s="3" t="n"/>
      <c r="AT103" s="14">
        <f>AR103*$B$1</f>
        <v/>
      </c>
      <c r="AU103" s="14">
        <f>AS103*$B$1</f>
        <v/>
      </c>
      <c r="AV103" s="57" t="n"/>
      <c r="AW103" s="57" t="n"/>
      <c r="AX103" s="14">
        <f>AV103*0.09</f>
        <v/>
      </c>
      <c r="AY103" s="14">
        <f>AW103*0.09</f>
        <v/>
      </c>
      <c r="AZ103" s="11" t="n"/>
      <c r="BA103" s="11" t="n">
        <v>14.20455</v>
      </c>
      <c r="BB103" s="3" t="n"/>
      <c r="BC103" s="3" t="n"/>
      <c r="BD103" s="14">
        <f>BB103*$B$1</f>
        <v/>
      </c>
      <c r="BE103" s="14">
        <f>BC103*$B$1</f>
        <v/>
      </c>
      <c r="BF103" s="57" t="n"/>
      <c r="BG103" s="57" t="n"/>
      <c r="BH103" s="11">
        <f>BF103*0.09</f>
        <v/>
      </c>
      <c r="BI103" s="14">
        <f>BG103*0.09</f>
        <v/>
      </c>
      <c r="BJ103" s="11" t="n"/>
      <c r="BK103" s="11" t="n">
        <v>14.20455</v>
      </c>
      <c r="BL103" s="3" t="n"/>
      <c r="BM103" s="3" t="n"/>
      <c r="BN103" s="14">
        <f>BL103*$B$1</f>
        <v/>
      </c>
      <c r="BO103" s="14">
        <f>BM103*$B$1</f>
        <v/>
      </c>
      <c r="BP103" s="57" t="n"/>
      <c r="BQ103" s="57" t="n"/>
      <c r="BR103" s="11">
        <f>BP103*0.09</f>
        <v/>
      </c>
      <c r="BS103" s="14">
        <f>BQ103*0.09</f>
        <v/>
      </c>
      <c r="BT103" s="11" t="n"/>
      <c r="BU103" s="11" t="n">
        <v>14.20455</v>
      </c>
      <c r="BV103" s="3" t="n"/>
      <c r="BW103" s="3" t="n"/>
      <c r="BX103" s="14">
        <f>BV103*$B$1</f>
        <v/>
      </c>
      <c r="BY103" s="14">
        <f>BW103*$B$1</f>
        <v/>
      </c>
      <c r="BZ103" s="57" t="n"/>
      <c r="CA103" s="57" t="n"/>
      <c r="CB103" s="11">
        <f>BZ103*0.09</f>
        <v/>
      </c>
      <c r="CC103" s="14">
        <f>CA103*0.09</f>
        <v/>
      </c>
      <c r="CE103" s="11" t="n">
        <v>14.20455</v>
      </c>
      <c r="CF103" s="3" t="n"/>
      <c r="CG103" s="3" t="n"/>
      <c r="CH103" s="14">
        <f>CF103*$B$1</f>
        <v/>
      </c>
      <c r="CI103" s="14">
        <f>CG103*$B$1</f>
        <v/>
      </c>
      <c r="CJ103" s="57" t="n"/>
      <c r="CK103" s="57" t="n"/>
      <c r="CL103" s="11">
        <f>CJ103*0.09</f>
        <v/>
      </c>
      <c r="CM103" s="14">
        <f>CK103*0.09</f>
        <v/>
      </c>
      <c r="CO103" s="11" t="n">
        <v>14.20455</v>
      </c>
      <c r="CP103" s="3" t="n"/>
      <c r="CQ103" s="3" t="n"/>
      <c r="CR103" s="14">
        <f>CP103*$B$1</f>
        <v/>
      </c>
      <c r="CS103" s="14">
        <f>CQ103*$B$1</f>
        <v/>
      </c>
      <c r="CT103" s="57" t="n"/>
      <c r="CU103" s="57" t="n"/>
      <c r="CV103" s="11">
        <f>CT103*0.09</f>
        <v/>
      </c>
      <c r="CW103" s="14">
        <f>CU103*0.09</f>
        <v/>
      </c>
      <c r="CX103" s="11" t="n"/>
      <c r="CY103" s="11" t="n">
        <v>14.20455</v>
      </c>
      <c r="CZ103" s="3" t="n"/>
      <c r="DA103" s="3" t="n"/>
      <c r="DB103" s="14">
        <f>CZ103*$B$1</f>
        <v/>
      </c>
      <c r="DC103" s="14">
        <f>DA103*$B$1</f>
        <v/>
      </c>
      <c r="DD103" s="57" t="n"/>
      <c r="DE103" s="57" t="n"/>
      <c r="DF103" s="11">
        <f>DD103*0.09</f>
        <v/>
      </c>
      <c r="DG103" s="14">
        <f>DE103*0.09</f>
        <v/>
      </c>
      <c r="DI103" s="11" t="n">
        <v>14.20455</v>
      </c>
      <c r="DJ103" s="3" t="n"/>
      <c r="DK103" s="3" t="n"/>
      <c r="DL103" s="14">
        <f>DJ103*$B$1</f>
        <v/>
      </c>
      <c r="DM103" s="14">
        <f>DK103*$B$1</f>
        <v/>
      </c>
      <c r="DN103" s="57" t="n"/>
      <c r="DO103" s="57" t="n"/>
      <c r="DP103" s="11">
        <f>DN103*0.09</f>
        <v/>
      </c>
      <c r="DQ103" s="14">
        <f>DO103*0.09</f>
        <v/>
      </c>
      <c r="DR103" s="10" t="n"/>
      <c r="EW103" s="13" t="n"/>
      <c r="EX103" s="13" t="n"/>
      <c r="EY103" s="13" t="n"/>
      <c r="EZ103" s="13" t="n"/>
      <c r="FA103" s="13" t="n"/>
      <c r="FB103" s="13" t="n"/>
      <c r="FC103" s="13" t="n"/>
      <c r="FD103" s="13" t="n"/>
      <c r="FE103" s="13" t="n"/>
      <c r="FF103" s="13" t="n"/>
    </row>
    <row r="104" spans="1:162">
      <c r="A104" s="11">
        <f>IF(MOD(ROW(A105),2)=1,0,1)</f>
        <v/>
      </c>
      <c r="B104" s="11" t="n"/>
      <c r="C104" s="11" t="n">
        <v>12.40079</v>
      </c>
      <c r="D104" s="3" t="n"/>
      <c r="E104" s="3" t="n"/>
      <c r="F104" s="14">
        <f>D104*$B$1</f>
        <v/>
      </c>
      <c r="G104" s="14">
        <f>E104*$B$1</f>
        <v/>
      </c>
      <c r="H104" s="1" t="n"/>
      <c r="I104" s="1" t="n"/>
      <c r="J104" s="11">
        <f>H104*0.09</f>
        <v/>
      </c>
      <c r="K104" s="14">
        <f>I104*0.09</f>
        <v/>
      </c>
      <c r="L104" s="11" t="n"/>
      <c r="M104" s="11" t="n">
        <v>12.40079</v>
      </c>
      <c r="N104" s="3" t="n"/>
      <c r="O104" s="3" t="n"/>
      <c r="P104" s="14">
        <f>N104*$B$1</f>
        <v/>
      </c>
      <c r="Q104" s="14">
        <f>O104*$B$1</f>
        <v/>
      </c>
      <c r="R104" s="1" t="n"/>
      <c r="S104" s="1" t="n"/>
      <c r="T104" s="11">
        <f>R104*0.09</f>
        <v/>
      </c>
      <c r="U104" s="14">
        <f>S104*0.09</f>
        <v/>
      </c>
      <c r="V104" s="14" t="n"/>
      <c r="W104" s="11" t="n">
        <v>12.40079</v>
      </c>
      <c r="X104" s="3" t="n"/>
      <c r="Y104" s="3" t="n"/>
      <c r="Z104" s="14">
        <f>X104*$B$1</f>
        <v/>
      </c>
      <c r="AA104" s="14">
        <f>Y104*$B$1</f>
        <v/>
      </c>
      <c r="AB104" s="1" t="n"/>
      <c r="AC104" s="1" t="n"/>
      <c r="AD104" s="11">
        <f>AB104*0.09</f>
        <v/>
      </c>
      <c r="AE104" s="14">
        <f>AC104*0.09</f>
        <v/>
      </c>
      <c r="AF104" s="11" t="n"/>
      <c r="AG104" s="11" t="n">
        <v>12.40079</v>
      </c>
      <c r="AH104" s="3" t="n"/>
      <c r="AI104" s="3" t="n"/>
      <c r="AJ104" s="14">
        <f>AH104*$B$1</f>
        <v/>
      </c>
      <c r="AK104" s="14">
        <f>AI104*$B$1</f>
        <v/>
      </c>
      <c r="AL104" s="57" t="n"/>
      <c r="AM104" s="57" t="n"/>
      <c r="AN104" s="11">
        <f>AL104*0.09</f>
        <v/>
      </c>
      <c r="AO104" s="14">
        <f>AM104*0.09</f>
        <v/>
      </c>
      <c r="AP104" s="11" t="n"/>
      <c r="AQ104" s="11" t="n">
        <v>12.40079</v>
      </c>
      <c r="AR104" s="3" t="n"/>
      <c r="AS104" s="3" t="n"/>
      <c r="AT104" s="14">
        <f>AR104*$B$1</f>
        <v/>
      </c>
      <c r="AU104" s="14">
        <f>AS104*$B$1</f>
        <v/>
      </c>
      <c r="AV104" s="57" t="n"/>
      <c r="AW104" s="57" t="n"/>
      <c r="AX104" s="14">
        <f>AV104*0.09</f>
        <v/>
      </c>
      <c r="AY104" s="14">
        <f>AW104*0.09</f>
        <v/>
      </c>
      <c r="AZ104" s="11" t="n"/>
      <c r="BA104" s="11" t="n">
        <v>12.40079</v>
      </c>
      <c r="BB104" s="3" t="n"/>
      <c r="BC104" s="3" t="n"/>
      <c r="BD104" s="14">
        <f>BB104*$B$1</f>
        <v/>
      </c>
      <c r="BE104" s="14">
        <f>BC104*$B$1</f>
        <v/>
      </c>
      <c r="BF104" s="57" t="n"/>
      <c r="BG104" s="57" t="n"/>
      <c r="BH104" s="11">
        <f>BF104*0.09</f>
        <v/>
      </c>
      <c r="BI104" s="14">
        <f>BG104*0.09</f>
        <v/>
      </c>
      <c r="BJ104" s="11" t="n"/>
      <c r="BK104" s="11" t="n">
        <v>12.40079</v>
      </c>
      <c r="BL104" s="3" t="n"/>
      <c r="BM104" s="3" t="n"/>
      <c r="BN104" s="14">
        <f>BL104*$B$1</f>
        <v/>
      </c>
      <c r="BO104" s="14">
        <f>BM104*$B$1</f>
        <v/>
      </c>
      <c r="BP104" s="57" t="n"/>
      <c r="BQ104" s="57" t="n"/>
      <c r="BR104" s="11">
        <f>BP104*0.09</f>
        <v/>
      </c>
      <c r="BS104" s="14">
        <f>BQ104*0.09</f>
        <v/>
      </c>
      <c r="BT104" s="11" t="n"/>
      <c r="BU104" s="11" t="n">
        <v>12.40079</v>
      </c>
      <c r="BV104" s="3" t="n"/>
      <c r="BW104" s="3" t="n"/>
      <c r="BX104" s="14">
        <f>BV104*$B$1</f>
        <v/>
      </c>
      <c r="BY104" s="14">
        <f>BW104*$B$1</f>
        <v/>
      </c>
      <c r="BZ104" s="57" t="n"/>
      <c r="CA104" s="57" t="n"/>
      <c r="CB104" s="11">
        <f>BZ104*0.09</f>
        <v/>
      </c>
      <c r="CC104" s="14">
        <f>CA104*0.09</f>
        <v/>
      </c>
      <c r="CE104" s="11" t="n">
        <v>12.40079</v>
      </c>
      <c r="CF104" s="3" t="n"/>
      <c r="CG104" s="3" t="n"/>
      <c r="CH104" s="14">
        <f>CF104*$B$1</f>
        <v/>
      </c>
      <c r="CI104" s="14">
        <f>CG104*$B$1</f>
        <v/>
      </c>
      <c r="CJ104" s="57" t="n"/>
      <c r="CK104" s="57" t="n"/>
      <c r="CL104" s="11">
        <f>CJ104*0.09</f>
        <v/>
      </c>
      <c r="CM104" s="14">
        <f>CK104*0.09</f>
        <v/>
      </c>
      <c r="CO104" s="11" t="n">
        <v>12.40079</v>
      </c>
      <c r="CP104" s="3" t="n"/>
      <c r="CQ104" s="3" t="n"/>
      <c r="CR104" s="14">
        <f>CP104*$B$1</f>
        <v/>
      </c>
      <c r="CS104" s="14">
        <f>CQ104*$B$1</f>
        <v/>
      </c>
      <c r="CT104" s="57" t="n"/>
      <c r="CU104" s="57" t="n"/>
      <c r="CV104" s="11">
        <f>CT104*0.09</f>
        <v/>
      </c>
      <c r="CW104" s="14">
        <f>CU104*0.09</f>
        <v/>
      </c>
      <c r="CX104" s="11" t="n"/>
      <c r="CY104" s="11" t="n">
        <v>12.40079</v>
      </c>
      <c r="CZ104" s="3" t="n"/>
      <c r="DA104" s="3" t="n"/>
      <c r="DB104" s="14">
        <f>CZ104*$B$1</f>
        <v/>
      </c>
      <c r="DC104" s="14">
        <f>DA104*$B$1</f>
        <v/>
      </c>
      <c r="DD104" s="57" t="n"/>
      <c r="DE104" s="57" t="n"/>
      <c r="DF104" s="11">
        <f>DD104*0.09</f>
        <v/>
      </c>
      <c r="DG104" s="14">
        <f>DE104*0.09</f>
        <v/>
      </c>
      <c r="DI104" s="11" t="n">
        <v>12.40079</v>
      </c>
      <c r="DJ104" s="3" t="n"/>
      <c r="DK104" s="3" t="n"/>
      <c r="DL104" s="14">
        <f>DJ104*$B$1</f>
        <v/>
      </c>
      <c r="DM104" s="14">
        <f>DK104*$B$1</f>
        <v/>
      </c>
      <c r="DN104" s="57" t="n"/>
      <c r="DO104" s="57" t="n"/>
      <c r="DP104" s="11">
        <f>DN104*0.09</f>
        <v/>
      </c>
      <c r="DQ104" s="14">
        <f>DO104*0.09</f>
        <v/>
      </c>
      <c r="DR104" s="10" t="n"/>
      <c r="EW104" s="13" t="n"/>
      <c r="EX104" s="13" t="n"/>
      <c r="EY104" s="13" t="n"/>
      <c r="EZ104" s="13" t="n"/>
      <c r="FA104" s="13" t="n"/>
      <c r="FB104" s="13" t="n"/>
      <c r="FC104" s="13" t="n"/>
      <c r="FD104" s="13" t="n"/>
      <c r="FE104" s="13" t="n"/>
      <c r="FF104" s="13" t="n"/>
    </row>
    <row customHeight="1" ht="16.5" r="105" spans="1:162">
      <c r="A105" s="11">
        <f>IF(MOD(ROW(A106),2)=1,0,1)</f>
        <v/>
      </c>
      <c r="B105" s="11" t="n"/>
      <c r="C105" s="11" t="n">
        <v>11.26803</v>
      </c>
      <c r="D105" s="3" t="n"/>
      <c r="E105" s="3" t="n"/>
      <c r="F105" s="14">
        <f>D105*$B$1</f>
        <v/>
      </c>
      <c r="G105" s="14">
        <f>E105*$B$1</f>
        <v/>
      </c>
      <c r="H105" s="1" t="n"/>
      <c r="I105" s="1" t="n"/>
      <c r="J105" s="11">
        <f>H105*0.09</f>
        <v/>
      </c>
      <c r="K105" s="14">
        <f>I105*0.09</f>
        <v/>
      </c>
      <c r="L105" s="11" t="n"/>
      <c r="M105" s="11" t="n">
        <v>11.26803</v>
      </c>
      <c r="N105" s="3" t="n"/>
      <c r="O105" s="3" t="n"/>
      <c r="P105" s="14">
        <f>N105*$B$1</f>
        <v/>
      </c>
      <c r="Q105" s="14">
        <f>O105*$B$1</f>
        <v/>
      </c>
      <c r="R105" s="1" t="n"/>
      <c r="S105" s="1" t="n"/>
      <c r="T105" s="11">
        <f>R105*0.09</f>
        <v/>
      </c>
      <c r="U105" s="14">
        <f>S105*0.09</f>
        <v/>
      </c>
      <c r="V105" s="14" t="n"/>
      <c r="W105" s="11" t="n">
        <v>11.26803</v>
      </c>
      <c r="X105" s="3" t="n"/>
      <c r="Y105" s="3" t="n"/>
      <c r="Z105" s="14">
        <f>X105*$B$1</f>
        <v/>
      </c>
      <c r="AA105" s="14">
        <f>Y105*$B$1</f>
        <v/>
      </c>
      <c r="AB105" s="1" t="n"/>
      <c r="AC105" s="1" t="n"/>
      <c r="AD105" s="11">
        <f>AB105*0.09</f>
        <v/>
      </c>
      <c r="AE105" s="14">
        <f>AC105*0.09</f>
        <v/>
      </c>
      <c r="AF105" s="11" t="n"/>
      <c r="AG105" s="11" t="n">
        <v>11.26803</v>
      </c>
      <c r="AH105" s="3" t="n"/>
      <c r="AI105" s="3" t="n"/>
      <c r="AJ105" s="14">
        <f>AH105*$B$1</f>
        <v/>
      </c>
      <c r="AK105" s="14">
        <f>AI105*$B$1</f>
        <v/>
      </c>
      <c r="AL105" s="57" t="n"/>
      <c r="AM105" s="57" t="n"/>
      <c r="AN105" s="11">
        <f>AL105*0.09</f>
        <v/>
      </c>
      <c r="AO105" s="14">
        <f>AM105*0.09</f>
        <v/>
      </c>
      <c r="AP105" s="11" t="n"/>
      <c r="AQ105" s="11" t="n">
        <v>11.26803</v>
      </c>
      <c r="AR105" s="3" t="n"/>
      <c r="AS105" s="3" t="n"/>
      <c r="AT105" s="14">
        <f>AR105*$B$1</f>
        <v/>
      </c>
      <c r="AU105" s="14">
        <f>AS105*$B$1</f>
        <v/>
      </c>
      <c r="AV105" s="57" t="n"/>
      <c r="AW105" s="57" t="n"/>
      <c r="AX105" s="14">
        <f>AV105*0.09</f>
        <v/>
      </c>
      <c r="AY105" s="14">
        <f>AW105*0.09</f>
        <v/>
      </c>
      <c r="AZ105" s="11" t="n"/>
      <c r="BA105" s="11" t="n">
        <v>11.26803</v>
      </c>
      <c r="BB105" s="3" t="n"/>
      <c r="BC105" s="3" t="n"/>
      <c r="BD105" s="14">
        <f>BB105*$B$1</f>
        <v/>
      </c>
      <c r="BE105" s="14">
        <f>BC105*$B$1</f>
        <v/>
      </c>
      <c r="BF105" s="57" t="n"/>
      <c r="BG105" s="57" t="n"/>
      <c r="BH105" s="11">
        <f>BF105*0.09</f>
        <v/>
      </c>
      <c r="BI105" s="14">
        <f>BG105*0.09</f>
        <v/>
      </c>
      <c r="BJ105" s="11" t="n"/>
      <c r="BK105" s="11" t="n">
        <v>11.26803</v>
      </c>
      <c r="BL105" s="3" t="n"/>
      <c r="BM105" s="3" t="n"/>
      <c r="BN105" s="14">
        <f>BL105*$B$1</f>
        <v/>
      </c>
      <c r="BO105" s="14">
        <f>BM105*$B$1</f>
        <v/>
      </c>
      <c r="BP105" s="57" t="n"/>
      <c r="BQ105" s="57" t="n"/>
      <c r="BR105" s="11">
        <f>BP105*0.09</f>
        <v/>
      </c>
      <c r="BS105" s="14">
        <f>BQ105*0.09</f>
        <v/>
      </c>
      <c r="BT105" s="11" t="n"/>
      <c r="BU105" s="11" t="n">
        <v>11.26803</v>
      </c>
      <c r="BV105" s="3" t="n"/>
      <c r="BW105" s="3" t="n"/>
      <c r="BX105" s="14">
        <f>BV105*$B$1</f>
        <v/>
      </c>
      <c r="BY105" s="14">
        <f>BW105*$B$1</f>
        <v/>
      </c>
      <c r="BZ105" s="57" t="n"/>
      <c r="CA105" s="57" t="n"/>
      <c r="CB105" s="11">
        <f>BZ105*0.09</f>
        <v/>
      </c>
      <c r="CC105" s="14">
        <f>CA105*0.09</f>
        <v/>
      </c>
      <c r="CE105" s="11" t="n">
        <v>11.26803</v>
      </c>
      <c r="CF105" s="3" t="n"/>
      <c r="CG105" s="3" t="n"/>
      <c r="CH105" s="14">
        <f>CF105*$B$1</f>
        <v/>
      </c>
      <c r="CI105" s="14">
        <f>CG105*$B$1</f>
        <v/>
      </c>
      <c r="CJ105" s="57" t="n"/>
      <c r="CK105" s="57" t="n"/>
      <c r="CL105" s="11">
        <f>CJ105*0.09</f>
        <v/>
      </c>
      <c r="CM105" s="14">
        <f>CK105*0.09</f>
        <v/>
      </c>
      <c r="CO105" s="11" t="n">
        <v>11.26803</v>
      </c>
      <c r="CP105" s="3" t="n"/>
      <c r="CQ105" s="3" t="n"/>
      <c r="CR105" s="14">
        <f>CP105*$B$1</f>
        <v/>
      </c>
      <c r="CS105" s="14">
        <f>CQ105*$B$1</f>
        <v/>
      </c>
      <c r="CT105" s="57" t="n"/>
      <c r="CU105" s="57" t="n"/>
      <c r="CV105" s="11">
        <f>CT105*0.09</f>
        <v/>
      </c>
      <c r="CW105" s="14">
        <f>CU105*0.09</f>
        <v/>
      </c>
      <c r="CX105" s="11" t="n"/>
      <c r="CY105" s="11" t="n">
        <v>11.26803</v>
      </c>
      <c r="CZ105" s="3" t="n"/>
      <c r="DA105" s="3" t="n"/>
      <c r="DB105" s="14">
        <f>CZ105*$B$1</f>
        <v/>
      </c>
      <c r="DC105" s="14">
        <f>DA105*$B$1</f>
        <v/>
      </c>
      <c r="DD105" s="57" t="n"/>
      <c r="DE105" s="57" t="n"/>
      <c r="DF105" s="11">
        <f>DD105*0.09</f>
        <v/>
      </c>
      <c r="DG105" s="14">
        <f>DE105*0.09</f>
        <v/>
      </c>
      <c r="DI105" s="11" t="n">
        <v>11.26803</v>
      </c>
      <c r="DJ105" s="3" t="n"/>
      <c r="DK105" s="3" t="n"/>
      <c r="DL105" s="14">
        <f>DJ105*$B$1</f>
        <v/>
      </c>
      <c r="DM105" s="14">
        <f>DK105*$B$1</f>
        <v/>
      </c>
      <c r="DN105" s="57" t="n"/>
      <c r="DO105" s="57" t="n"/>
      <c r="DP105" s="11">
        <f>DN105*0.09</f>
        <v/>
      </c>
      <c r="DQ105" s="14">
        <f>DO105*0.09</f>
        <v/>
      </c>
      <c r="DR105" s="10" t="n"/>
      <c r="EW105" s="13" t="n"/>
      <c r="EX105" s="13" t="n"/>
      <c r="EY105" s="13" t="n"/>
      <c r="EZ105" s="13" t="n"/>
      <c r="FA105" s="13" t="n"/>
      <c r="FB105" s="13" t="n"/>
      <c r="FC105" s="13" t="n"/>
      <c r="FD105" s="13" t="n"/>
      <c r="FE105" s="13" t="n"/>
      <c r="FF105" s="13" t="n"/>
    </row>
    <row r="106" spans="1:162">
      <c r="A106" s="11">
        <f>IF(MOD(ROW(A107),2)=1,0,1)</f>
        <v/>
      </c>
      <c r="B106" s="11" t="n"/>
      <c r="C106" s="11" t="n">
        <v>9.931139999999999</v>
      </c>
      <c r="D106" s="3" t="n"/>
      <c r="E106" s="3" t="n"/>
      <c r="F106" s="14">
        <f>D106*$B$1</f>
        <v/>
      </c>
      <c r="G106" s="14">
        <f>E106*$B$1</f>
        <v/>
      </c>
      <c r="H106" s="1" t="n"/>
      <c r="I106" s="1" t="n"/>
      <c r="J106" s="11">
        <f>H106*0.09</f>
        <v/>
      </c>
      <c r="K106" s="14">
        <f>I106*0.09</f>
        <v/>
      </c>
      <c r="L106" s="11" t="n"/>
      <c r="M106" s="11" t="n">
        <v>9.931139999999999</v>
      </c>
      <c r="N106" s="3" t="n"/>
      <c r="O106" s="3" t="n"/>
      <c r="P106" s="14">
        <f>N106*$B$1</f>
        <v/>
      </c>
      <c r="Q106" s="14">
        <f>O106*$B$1</f>
        <v/>
      </c>
      <c r="R106" s="1" t="n"/>
      <c r="S106" s="1" t="n"/>
      <c r="T106" s="11">
        <f>R106*0.09</f>
        <v/>
      </c>
      <c r="U106" s="14">
        <f>S106*0.09</f>
        <v/>
      </c>
      <c r="V106" s="14" t="n"/>
      <c r="W106" s="11" t="n">
        <v>9.931139999999999</v>
      </c>
      <c r="X106" s="3" t="n"/>
      <c r="Y106" s="3" t="n"/>
      <c r="Z106" s="14">
        <f>X106*$B$1</f>
        <v/>
      </c>
      <c r="AA106" s="14">
        <f>Y106*$B$1</f>
        <v/>
      </c>
      <c r="AB106" s="1" t="n"/>
      <c r="AC106" s="1" t="n"/>
      <c r="AD106" s="11">
        <f>AB106*0.09</f>
        <v/>
      </c>
      <c r="AE106" s="14">
        <f>AC106*0.09</f>
        <v/>
      </c>
      <c r="AF106" s="11" t="n"/>
      <c r="AG106" s="11" t="n">
        <v>9.931139999999999</v>
      </c>
      <c r="AH106" s="3" t="n"/>
      <c r="AI106" s="3" t="n"/>
      <c r="AJ106" s="14">
        <f>AH106*$B$1</f>
        <v/>
      </c>
      <c r="AK106" s="14">
        <f>AI106*$B$1</f>
        <v/>
      </c>
      <c r="AL106" s="57" t="n"/>
      <c r="AM106" s="57" t="n"/>
      <c r="AN106" s="11">
        <f>AL106*0.09</f>
        <v/>
      </c>
      <c r="AO106" s="14">
        <f>AM106*0.09</f>
        <v/>
      </c>
      <c r="AP106" s="11" t="n"/>
      <c r="AQ106" s="11" t="n">
        <v>9.931139999999999</v>
      </c>
      <c r="AR106" s="3" t="n"/>
      <c r="AS106" s="3" t="n"/>
      <c r="AT106" s="14">
        <f>AR106*$B$1</f>
        <v/>
      </c>
      <c r="AU106" s="14">
        <f>AS106*$B$1</f>
        <v/>
      </c>
      <c r="AV106" s="57" t="n"/>
      <c r="AW106" s="57" t="n"/>
      <c r="AX106" s="14">
        <f>AV106*0.09</f>
        <v/>
      </c>
      <c r="AY106" s="14">
        <f>AW106*0.09</f>
        <v/>
      </c>
      <c r="AZ106" s="11" t="n"/>
      <c r="BA106" s="11" t="n">
        <v>9.931139999999999</v>
      </c>
      <c r="BB106" s="3" t="n"/>
      <c r="BC106" s="3" t="n"/>
      <c r="BD106" s="14">
        <f>BB106*$B$1</f>
        <v/>
      </c>
      <c r="BE106" s="14">
        <f>BC106*$B$1</f>
        <v/>
      </c>
      <c r="BF106" s="57" t="n"/>
      <c r="BG106" s="57" t="n"/>
      <c r="BH106" s="11">
        <f>BF106*0.09</f>
        <v/>
      </c>
      <c r="BI106" s="14">
        <f>BG106*0.09</f>
        <v/>
      </c>
      <c r="BJ106" s="11" t="n"/>
      <c r="BK106" s="11" t="n">
        <v>9.931139999999999</v>
      </c>
      <c r="BL106" s="3" t="n"/>
      <c r="BM106" s="3" t="n"/>
      <c r="BN106" s="14">
        <f>BL106*$B$1</f>
        <v/>
      </c>
      <c r="BO106" s="14">
        <f>BM106*$B$1</f>
        <v/>
      </c>
      <c r="BP106" s="57" t="n"/>
      <c r="BQ106" s="57" t="n"/>
      <c r="BR106" s="11">
        <f>BP106*0.09</f>
        <v/>
      </c>
      <c r="BS106" s="14">
        <f>BQ106*0.09</f>
        <v/>
      </c>
      <c r="BT106" s="11" t="n"/>
      <c r="BU106" s="11" t="n">
        <v>9.931139999999999</v>
      </c>
      <c r="BV106" s="3" t="n"/>
      <c r="BW106" s="3" t="n"/>
      <c r="BX106" s="14">
        <f>BV106*$B$1</f>
        <v/>
      </c>
      <c r="BY106" s="14">
        <f>BW106*$B$1</f>
        <v/>
      </c>
      <c r="BZ106" s="57" t="n"/>
      <c r="CA106" s="57" t="n"/>
      <c r="CB106" s="11">
        <f>BZ106*0.09</f>
        <v/>
      </c>
      <c r="CC106" s="14">
        <f>CA106*0.09</f>
        <v/>
      </c>
      <c r="CE106" s="11" t="n">
        <v>9.931139999999999</v>
      </c>
      <c r="CF106" s="3" t="n"/>
      <c r="CG106" s="3" t="n"/>
      <c r="CH106" s="14">
        <f>CF106*$B$1</f>
        <v/>
      </c>
      <c r="CI106" s="14">
        <f>CG106*$B$1</f>
        <v/>
      </c>
      <c r="CJ106" s="57" t="n"/>
      <c r="CK106" s="57" t="n"/>
      <c r="CL106" s="11">
        <f>CJ106*0.09</f>
        <v/>
      </c>
      <c r="CM106" s="14">
        <f>CK106*0.09</f>
        <v/>
      </c>
      <c r="CO106" s="11" t="n">
        <v>9.931139999999999</v>
      </c>
      <c r="CP106" s="3" t="n"/>
      <c r="CQ106" s="3" t="n"/>
      <c r="CR106" s="14">
        <f>CP106*$B$1</f>
        <v/>
      </c>
      <c r="CS106" s="14">
        <f>CQ106*$B$1</f>
        <v/>
      </c>
      <c r="CT106" s="57" t="n"/>
      <c r="CU106" s="57" t="n"/>
      <c r="CV106" s="11">
        <f>CT106*0.09</f>
        <v/>
      </c>
      <c r="CW106" s="14">
        <f>CU106*0.09</f>
        <v/>
      </c>
      <c r="CX106" s="11" t="n"/>
      <c r="CY106" s="11" t="n">
        <v>9.931139999999999</v>
      </c>
      <c r="CZ106" s="3" t="n"/>
      <c r="DA106" s="3" t="n"/>
      <c r="DB106" s="14">
        <f>CZ106*$B$1</f>
        <v/>
      </c>
      <c r="DC106" s="14">
        <f>DA106*$B$1</f>
        <v/>
      </c>
      <c r="DD106" s="57" t="n"/>
      <c r="DE106" s="57" t="n"/>
      <c r="DF106" s="11">
        <f>DD106*0.09</f>
        <v/>
      </c>
      <c r="DG106" s="14">
        <f>DE106*0.09</f>
        <v/>
      </c>
      <c r="DI106" s="11" t="n">
        <v>9.931139999999999</v>
      </c>
      <c r="DJ106" s="3" t="n"/>
      <c r="DK106" s="3" t="n"/>
      <c r="DL106" s="14">
        <f>DJ106*$B$1</f>
        <v/>
      </c>
      <c r="DM106" s="14">
        <f>DK106*$B$1</f>
        <v/>
      </c>
      <c r="DN106" s="57" t="n"/>
      <c r="DO106" s="57" t="n"/>
      <c r="DP106" s="11">
        <f>DN106*0.09</f>
        <v/>
      </c>
      <c r="DQ106" s="14">
        <f>DO106*0.09</f>
        <v/>
      </c>
      <c r="DR106" s="10" t="n"/>
      <c r="EW106" s="13" t="n"/>
      <c r="EX106" s="13" t="n"/>
      <c r="EY106" s="13" t="n"/>
      <c r="EZ106" s="13" t="n"/>
      <c r="FA106" s="13" t="n"/>
      <c r="FB106" s="13" t="n"/>
      <c r="FC106" s="13" t="n"/>
      <c r="FD106" s="13" t="n"/>
      <c r="FE106" s="13" t="n"/>
      <c r="FF106" s="13" t="n"/>
    </row>
    <row customHeight="1" ht="16.5" r="107" spans="1:162">
      <c r="A107" s="11">
        <f>IF(MOD(ROW(A108),2)=1,0,1)</f>
        <v/>
      </c>
      <c r="B107" s="11" t="n"/>
      <c r="C107" s="11" t="n">
        <v>9.014423000000001</v>
      </c>
      <c r="D107" s="3" t="n"/>
      <c r="E107" s="3" t="n"/>
      <c r="F107" s="14">
        <f>D107*$B$1</f>
        <v/>
      </c>
      <c r="G107" s="14">
        <f>E107*$B$1</f>
        <v/>
      </c>
      <c r="H107" s="1" t="n"/>
      <c r="I107" s="1" t="n"/>
      <c r="J107" s="11">
        <f>H107*0.09</f>
        <v/>
      </c>
      <c r="K107" s="14">
        <f>I107*0.09</f>
        <v/>
      </c>
      <c r="L107" s="11" t="n"/>
      <c r="M107" s="11" t="n">
        <v>9.014423000000001</v>
      </c>
      <c r="N107" s="3" t="n"/>
      <c r="O107" s="3" t="n"/>
      <c r="P107" s="14">
        <f>N107*$B$1</f>
        <v/>
      </c>
      <c r="Q107" s="14">
        <f>O107*$B$1</f>
        <v/>
      </c>
      <c r="R107" s="1" t="n"/>
      <c r="S107" s="1" t="n"/>
      <c r="T107" s="11">
        <f>R107*0.09</f>
        <v/>
      </c>
      <c r="U107" s="14">
        <f>S107*0.09</f>
        <v/>
      </c>
      <c r="V107" s="14" t="n"/>
      <c r="W107" s="11" t="n">
        <v>9.014423000000001</v>
      </c>
      <c r="X107" s="3" t="n"/>
      <c r="Y107" s="3" t="n"/>
      <c r="Z107" s="14">
        <f>X107*$B$1</f>
        <v/>
      </c>
      <c r="AA107" s="14">
        <f>Y107*$B$1</f>
        <v/>
      </c>
      <c r="AB107" s="1" t="n"/>
      <c r="AC107" s="1" t="n"/>
      <c r="AD107" s="11">
        <f>AB107*0.09</f>
        <v/>
      </c>
      <c r="AE107" s="14">
        <f>AC107*0.09</f>
        <v/>
      </c>
      <c r="AF107" s="11" t="n"/>
      <c r="AG107" s="11" t="n">
        <v>9.014423000000001</v>
      </c>
      <c r="AH107" s="3" t="n"/>
      <c r="AI107" s="3" t="n"/>
      <c r="AJ107" s="14">
        <f>AH107*$B$1</f>
        <v/>
      </c>
      <c r="AK107" s="14">
        <f>AI107*$B$1</f>
        <v/>
      </c>
      <c r="AL107" s="57" t="n"/>
      <c r="AM107" s="57" t="n"/>
      <c r="AN107" s="11">
        <f>AL107*0.09</f>
        <v/>
      </c>
      <c r="AO107" s="14">
        <f>AM107*0.09</f>
        <v/>
      </c>
      <c r="AP107" s="11" t="n"/>
      <c r="AQ107" s="11" t="n">
        <v>9.014423000000001</v>
      </c>
      <c r="AR107" s="3" t="n"/>
      <c r="AS107" s="3" t="n"/>
      <c r="AT107" s="14">
        <f>AR107*$B$1</f>
        <v/>
      </c>
      <c r="AU107" s="14">
        <f>AS107*$B$1</f>
        <v/>
      </c>
      <c r="AV107" s="57" t="n"/>
      <c r="AW107" s="57" t="n"/>
      <c r="AX107" s="14">
        <f>AV107*0.09</f>
        <v/>
      </c>
      <c r="AY107" s="14">
        <f>AW107*0.09</f>
        <v/>
      </c>
      <c r="AZ107" s="11" t="n"/>
      <c r="BA107" s="11" t="n">
        <v>9.014423000000001</v>
      </c>
      <c r="BB107" s="3" t="n"/>
      <c r="BC107" s="3" t="n"/>
      <c r="BD107" s="14">
        <f>BB107*$B$1</f>
        <v/>
      </c>
      <c r="BE107" s="14">
        <f>BC107*$B$1</f>
        <v/>
      </c>
      <c r="BF107" s="57" t="n"/>
      <c r="BG107" s="57" t="n"/>
      <c r="BH107" s="11">
        <f>BF107*0.09</f>
        <v/>
      </c>
      <c r="BI107" s="14">
        <f>BG107*0.09</f>
        <v/>
      </c>
      <c r="BJ107" s="11" t="n"/>
      <c r="BK107" s="11" t="n">
        <v>9.014423000000001</v>
      </c>
      <c r="BL107" s="3" t="n"/>
      <c r="BM107" s="3" t="n"/>
      <c r="BN107" s="14">
        <f>BL107*$B$1</f>
        <v/>
      </c>
      <c r="BO107" s="14">
        <f>BM107*$B$1</f>
        <v/>
      </c>
      <c r="BP107" s="57" t="n"/>
      <c r="BQ107" s="57" t="n"/>
      <c r="BR107" s="11">
        <f>BP107*0.09</f>
        <v/>
      </c>
      <c r="BS107" s="14">
        <f>BQ107*0.09</f>
        <v/>
      </c>
      <c r="BT107" s="11" t="n"/>
      <c r="BU107" s="11" t="n">
        <v>9.014423000000001</v>
      </c>
      <c r="BV107" s="3" t="n"/>
      <c r="BW107" s="3" t="n"/>
      <c r="BX107" s="14">
        <f>BV107*$B$1</f>
        <v/>
      </c>
      <c r="BY107" s="14">
        <f>BW107*$B$1</f>
        <v/>
      </c>
      <c r="BZ107" s="57" t="n"/>
      <c r="CA107" s="57" t="n"/>
      <c r="CB107" s="11">
        <f>BZ107*0.09</f>
        <v/>
      </c>
      <c r="CC107" s="14">
        <f>CA107*0.09</f>
        <v/>
      </c>
      <c r="CE107" s="11" t="n">
        <v>9.014423000000001</v>
      </c>
      <c r="CF107" s="3" t="n"/>
      <c r="CG107" s="3" t="n"/>
      <c r="CH107" s="14">
        <f>CF107*$B$1</f>
        <v/>
      </c>
      <c r="CI107" s="14">
        <f>CG107*$B$1</f>
        <v/>
      </c>
      <c r="CJ107" s="57" t="n"/>
      <c r="CK107" s="57" t="n"/>
      <c r="CL107" s="11">
        <f>CJ107*0.09</f>
        <v/>
      </c>
      <c r="CM107" s="14">
        <f>CK107*0.09</f>
        <v/>
      </c>
      <c r="CO107" s="11" t="n">
        <v>9.014423000000001</v>
      </c>
      <c r="CP107" s="3" t="n"/>
      <c r="CQ107" s="3" t="n"/>
      <c r="CR107" s="14">
        <f>CP107*$B$1</f>
        <v/>
      </c>
      <c r="CS107" s="14">
        <f>CQ107*$B$1</f>
        <v/>
      </c>
      <c r="CT107" s="57" t="n"/>
      <c r="CU107" s="57" t="n"/>
      <c r="CV107" s="11">
        <f>CT107*0.09</f>
        <v/>
      </c>
      <c r="CW107" s="14">
        <f>CU107*0.09</f>
        <v/>
      </c>
      <c r="CX107" s="11" t="n"/>
      <c r="CY107" s="11" t="n">
        <v>9.014423000000001</v>
      </c>
      <c r="CZ107" s="3" t="n"/>
      <c r="DA107" s="3" t="n"/>
      <c r="DB107" s="14">
        <f>CZ107*$B$1</f>
        <v/>
      </c>
      <c r="DC107" s="14">
        <f>DA107*$B$1</f>
        <v/>
      </c>
      <c r="DD107" s="57" t="n"/>
      <c r="DE107" s="57" t="n"/>
      <c r="DF107" s="11">
        <f>DD107*0.09</f>
        <v/>
      </c>
      <c r="DG107" s="14">
        <f>DE107*0.09</f>
        <v/>
      </c>
      <c r="DI107" s="11" t="n">
        <v>9.014423000000001</v>
      </c>
      <c r="DJ107" s="3" t="n"/>
      <c r="DK107" s="3" t="n"/>
      <c r="DL107" s="14">
        <f>DJ107*$B$1</f>
        <v/>
      </c>
      <c r="DM107" s="14">
        <f>DK107*$B$1</f>
        <v/>
      </c>
      <c r="DN107" s="57" t="n"/>
      <c r="DO107" s="57" t="n"/>
      <c r="DP107" s="11">
        <f>DN107*0.09</f>
        <v/>
      </c>
      <c r="DQ107" s="14">
        <f>DO107*0.09</f>
        <v/>
      </c>
      <c r="DR107" s="10" t="n"/>
      <c r="EW107" s="13" t="n"/>
      <c r="EX107" s="13" t="n"/>
      <c r="EY107" s="13" t="n"/>
      <c r="EZ107" s="13" t="n"/>
      <c r="FA107" s="13" t="n"/>
      <c r="FB107" s="13" t="n"/>
      <c r="FC107" s="13" t="n"/>
      <c r="FD107" s="13" t="n"/>
      <c r="FE107" s="13" t="n"/>
      <c r="FF107" s="13" t="n"/>
    </row>
    <row r="108" spans="1:162">
      <c r="A108" s="11">
        <f>IF(MOD(ROW(A109),2)=1,0,1)</f>
        <v/>
      </c>
      <c r="B108" s="11" t="n"/>
      <c r="C108" s="11" t="n">
        <v>7.944915</v>
      </c>
      <c r="D108" s="3" t="n"/>
      <c r="E108" s="3" t="n"/>
      <c r="F108" s="14">
        <f>D108*$B$1</f>
        <v/>
      </c>
      <c r="G108" s="14">
        <f>E108*$B$1</f>
        <v/>
      </c>
      <c r="H108" s="1" t="n"/>
      <c r="I108" s="1" t="n"/>
      <c r="J108" s="11">
        <f>H108*0.09</f>
        <v/>
      </c>
      <c r="K108" s="14">
        <f>I108*0.09</f>
        <v/>
      </c>
      <c r="L108" s="11" t="n"/>
      <c r="M108" s="11" t="n">
        <v>7.944915</v>
      </c>
      <c r="N108" s="3" t="n"/>
      <c r="O108" s="3" t="n"/>
      <c r="P108" s="14">
        <f>N108*$B$1</f>
        <v/>
      </c>
      <c r="Q108" s="14">
        <f>O108*$B$1</f>
        <v/>
      </c>
      <c r="R108" s="1" t="n"/>
      <c r="S108" s="1" t="n"/>
      <c r="T108" s="11">
        <f>R108*0.09</f>
        <v/>
      </c>
      <c r="U108" s="14">
        <f>S108*0.09</f>
        <v/>
      </c>
      <c r="V108" s="14" t="n"/>
      <c r="W108" s="11" t="n">
        <v>7.944915</v>
      </c>
      <c r="X108" s="3" t="n"/>
      <c r="Y108" s="3" t="n"/>
      <c r="Z108" s="14">
        <f>X108*$B$1</f>
        <v/>
      </c>
      <c r="AA108" s="14">
        <f>Y108*$B$1</f>
        <v/>
      </c>
      <c r="AB108" s="1" t="n"/>
      <c r="AC108" s="1" t="n"/>
      <c r="AD108" s="11">
        <f>AB108*0.09</f>
        <v/>
      </c>
      <c r="AE108" s="14">
        <f>AC108*0.09</f>
        <v/>
      </c>
      <c r="AF108" s="11" t="n"/>
      <c r="AG108" s="11" t="n">
        <v>7.944915</v>
      </c>
      <c r="AH108" s="3" t="n"/>
      <c r="AI108" s="3" t="n"/>
      <c r="AJ108" s="14">
        <f>AH108*$B$1</f>
        <v/>
      </c>
      <c r="AK108" s="14">
        <f>AI108*$B$1</f>
        <v/>
      </c>
      <c r="AL108" s="57" t="n"/>
      <c r="AM108" s="57" t="n"/>
      <c r="AN108" s="11">
        <f>AL108*0.09</f>
        <v/>
      </c>
      <c r="AO108" s="14">
        <f>AM108*0.09</f>
        <v/>
      </c>
      <c r="AP108" s="11" t="n"/>
      <c r="AQ108" s="11" t="n">
        <v>7.944915</v>
      </c>
      <c r="AR108" s="3" t="n"/>
      <c r="AS108" s="3" t="n"/>
      <c r="AT108" s="14">
        <f>AR108*$B$1</f>
        <v/>
      </c>
      <c r="AU108" s="14">
        <f>AS108*$B$1</f>
        <v/>
      </c>
      <c r="AV108" s="57" t="n"/>
      <c r="AW108" s="57" t="n"/>
      <c r="AX108" s="14">
        <f>AV108*0.09</f>
        <v/>
      </c>
      <c r="AY108" s="14">
        <f>AW108*0.09</f>
        <v/>
      </c>
      <c r="AZ108" s="11" t="n"/>
      <c r="BA108" s="11" t="n">
        <v>7.944915</v>
      </c>
      <c r="BB108" s="3" t="n"/>
      <c r="BC108" s="3" t="n"/>
      <c r="BD108" s="14">
        <f>BB108*$B$1</f>
        <v/>
      </c>
      <c r="BE108" s="14">
        <f>BC108*$B$1</f>
        <v/>
      </c>
      <c r="BF108" s="57" t="n"/>
      <c r="BG108" s="57" t="n"/>
      <c r="BH108" s="11">
        <f>BF108*0.09</f>
        <v/>
      </c>
      <c r="BI108" s="14">
        <f>BG108*0.09</f>
        <v/>
      </c>
      <c r="BJ108" s="11" t="n"/>
      <c r="BK108" s="11" t="n">
        <v>7.944915</v>
      </c>
      <c r="BL108" s="3" t="n"/>
      <c r="BM108" s="3" t="n"/>
      <c r="BN108" s="14">
        <f>BL108*$B$1</f>
        <v/>
      </c>
      <c r="BO108" s="14">
        <f>BM108*$B$1</f>
        <v/>
      </c>
      <c r="BP108" s="57" t="n"/>
      <c r="BQ108" s="57" t="n"/>
      <c r="BR108" s="11">
        <f>BP108*0.09</f>
        <v/>
      </c>
      <c r="BS108" s="14">
        <f>BQ108*0.09</f>
        <v/>
      </c>
      <c r="BT108" s="11" t="n"/>
      <c r="BU108" s="11" t="n">
        <v>7.944915</v>
      </c>
      <c r="BV108" s="3" t="n"/>
      <c r="BW108" s="3" t="n"/>
      <c r="BX108" s="14">
        <f>BV108*$B$1</f>
        <v/>
      </c>
      <c r="BY108" s="14">
        <f>BW108*$B$1</f>
        <v/>
      </c>
      <c r="BZ108" s="57" t="n"/>
      <c r="CA108" s="57" t="n"/>
      <c r="CB108" s="11">
        <f>BZ108*0.09</f>
        <v/>
      </c>
      <c r="CC108" s="14">
        <f>CA108*0.09</f>
        <v/>
      </c>
      <c r="CE108" s="11" t="n">
        <v>7.944915</v>
      </c>
      <c r="CF108" s="3" t="n"/>
      <c r="CG108" s="3" t="n"/>
      <c r="CH108" s="14">
        <f>CF108*$B$1</f>
        <v/>
      </c>
      <c r="CI108" s="14">
        <f>CG108*$B$1</f>
        <v/>
      </c>
      <c r="CJ108" s="57" t="n"/>
      <c r="CK108" s="57" t="n"/>
      <c r="CL108" s="11">
        <f>CJ108*0.09</f>
        <v/>
      </c>
      <c r="CM108" s="14">
        <f>CK108*0.09</f>
        <v/>
      </c>
      <c r="CO108" s="11" t="n">
        <v>7.944915</v>
      </c>
      <c r="CP108" s="3" t="n"/>
      <c r="CQ108" s="3" t="n"/>
      <c r="CR108" s="14">
        <f>CP108*$B$1</f>
        <v/>
      </c>
      <c r="CS108" s="14">
        <f>CQ108*$B$1</f>
        <v/>
      </c>
      <c r="CT108" s="57" t="n"/>
      <c r="CU108" s="57" t="n"/>
      <c r="CV108" s="11">
        <f>CT108*0.09</f>
        <v/>
      </c>
      <c r="CW108" s="14">
        <f>CU108*0.09</f>
        <v/>
      </c>
      <c r="CX108" s="11" t="n"/>
      <c r="CY108" s="11" t="n">
        <v>7.944915</v>
      </c>
      <c r="CZ108" s="3" t="n"/>
      <c r="DA108" s="3" t="n"/>
      <c r="DB108" s="14">
        <f>CZ108*$B$1</f>
        <v/>
      </c>
      <c r="DC108" s="14">
        <f>DA108*$B$1</f>
        <v/>
      </c>
      <c r="DD108" s="57" t="n"/>
      <c r="DE108" s="57" t="n"/>
      <c r="DF108" s="11">
        <f>DD108*0.09</f>
        <v/>
      </c>
      <c r="DG108" s="14">
        <f>DE108*0.09</f>
        <v/>
      </c>
      <c r="DI108" s="11" t="n">
        <v>7.944915</v>
      </c>
      <c r="DJ108" s="3" t="n"/>
      <c r="DK108" s="3" t="n"/>
      <c r="DL108" s="14">
        <f>DJ108*$B$1</f>
        <v/>
      </c>
      <c r="DM108" s="14">
        <f>DK108*$B$1</f>
        <v/>
      </c>
      <c r="DN108" s="57" t="n"/>
      <c r="DO108" s="57" t="n"/>
      <c r="DP108" s="11">
        <f>DN108*0.09</f>
        <v/>
      </c>
      <c r="DQ108" s="14">
        <f>DO108*0.09</f>
        <v/>
      </c>
      <c r="DR108" s="10" t="n"/>
      <c r="EW108" s="13" t="n"/>
      <c r="EX108" s="13" t="n"/>
      <c r="EY108" s="13" t="n"/>
      <c r="EZ108" s="13" t="n"/>
      <c r="FA108" s="13" t="n"/>
      <c r="FB108" s="13" t="n"/>
      <c r="FC108" s="13" t="n"/>
      <c r="FD108" s="13" t="n"/>
      <c r="FE108" s="13" t="n"/>
      <c r="FF108" s="13" t="n"/>
    </row>
    <row customHeight="1" ht="16.5" r="109" spans="1:162">
      <c r="A109" s="11">
        <f>IF(MOD(ROW(A110),2)=1,0,1)</f>
        <v/>
      </c>
      <c r="B109" s="11" t="n"/>
      <c r="C109" s="11" t="n">
        <v>7.102273</v>
      </c>
      <c r="D109" s="3" t="n"/>
      <c r="E109" s="3" t="n"/>
      <c r="F109" s="14">
        <f>D109*$B$1</f>
        <v/>
      </c>
      <c r="G109" s="14">
        <f>E109*$B$1</f>
        <v/>
      </c>
      <c r="H109" s="1" t="n"/>
      <c r="I109" s="1" t="n"/>
      <c r="J109" s="11">
        <f>H109*0.09</f>
        <v/>
      </c>
      <c r="K109" s="14">
        <f>I109*0.09</f>
        <v/>
      </c>
      <c r="L109" s="11" t="n"/>
      <c r="M109" s="11" t="n">
        <v>7.102273</v>
      </c>
      <c r="N109" s="3" t="n"/>
      <c r="O109" s="3" t="n"/>
      <c r="P109" s="14">
        <f>N109*$B$1</f>
        <v/>
      </c>
      <c r="Q109" s="14">
        <f>O109*$B$1</f>
        <v/>
      </c>
      <c r="R109" s="1" t="n"/>
      <c r="S109" s="1" t="n"/>
      <c r="T109" s="11">
        <f>R109*0.09</f>
        <v/>
      </c>
      <c r="U109" s="14">
        <f>S109*0.09</f>
        <v/>
      </c>
      <c r="V109" s="14" t="n"/>
      <c r="W109" s="11" t="n">
        <v>7.102273</v>
      </c>
      <c r="X109" s="3" t="n"/>
      <c r="Y109" s="3" t="n"/>
      <c r="Z109" s="14">
        <f>X109*$B$1</f>
        <v/>
      </c>
      <c r="AA109" s="14">
        <f>Y109*$B$1</f>
        <v/>
      </c>
      <c r="AB109" s="1" t="n"/>
      <c r="AC109" s="1" t="n"/>
      <c r="AD109" s="11">
        <f>AB109*0.09</f>
        <v/>
      </c>
      <c r="AE109" s="14">
        <f>AC109*0.09</f>
        <v/>
      </c>
      <c r="AF109" s="11" t="n"/>
      <c r="AG109" s="11" t="n">
        <v>7.102273</v>
      </c>
      <c r="AH109" s="3" t="n"/>
      <c r="AI109" s="3" t="n"/>
      <c r="AJ109" s="14">
        <f>AH109*$B$1</f>
        <v/>
      </c>
      <c r="AK109" s="14">
        <f>AI109*$B$1</f>
        <v/>
      </c>
      <c r="AL109" s="57" t="n"/>
      <c r="AM109" s="57" t="n"/>
      <c r="AN109" s="11">
        <f>AL109*0.09</f>
        <v/>
      </c>
      <c r="AO109" s="14">
        <f>AM109*0.09</f>
        <v/>
      </c>
      <c r="AP109" s="11" t="n"/>
      <c r="AQ109" s="11" t="n">
        <v>7.102273</v>
      </c>
      <c r="AR109" s="3" t="n"/>
      <c r="AS109" s="3" t="n"/>
      <c r="AT109" s="14">
        <f>AR109*$B$1</f>
        <v/>
      </c>
      <c r="AU109" s="14">
        <f>AS109*$B$1</f>
        <v/>
      </c>
      <c r="AV109" s="57" t="n"/>
      <c r="AW109" s="57" t="n"/>
      <c r="AX109" s="14">
        <f>AV109*0.09</f>
        <v/>
      </c>
      <c r="AY109" s="14">
        <f>AW109*0.09</f>
        <v/>
      </c>
      <c r="AZ109" s="11" t="n"/>
      <c r="BA109" s="11" t="n">
        <v>7.102273</v>
      </c>
      <c r="BB109" s="3" t="n"/>
      <c r="BC109" s="3" t="n"/>
      <c r="BD109" s="14">
        <f>BB109*$B$1</f>
        <v/>
      </c>
      <c r="BE109" s="14">
        <f>BC109*$B$1</f>
        <v/>
      </c>
      <c r="BF109" s="57" t="n"/>
      <c r="BG109" s="57" t="n"/>
      <c r="BH109" s="11">
        <f>BF109*0.09</f>
        <v/>
      </c>
      <c r="BI109" s="14">
        <f>BG109*0.09</f>
        <v/>
      </c>
      <c r="BJ109" s="11" t="n"/>
      <c r="BK109" s="11" t="n">
        <v>7.102273</v>
      </c>
      <c r="BL109" s="3" t="n"/>
      <c r="BM109" s="3" t="n"/>
      <c r="BN109" s="14">
        <f>BL109*$B$1</f>
        <v/>
      </c>
      <c r="BO109" s="14">
        <f>BM109*$B$1</f>
        <v/>
      </c>
      <c r="BP109" s="57" t="n"/>
      <c r="BQ109" s="57" t="n"/>
      <c r="BR109" s="11">
        <f>BP109*0.09</f>
        <v/>
      </c>
      <c r="BS109" s="14">
        <f>BQ109*0.09</f>
        <v/>
      </c>
      <c r="BT109" s="11" t="n"/>
      <c r="BU109" s="11" t="n">
        <v>7.102273</v>
      </c>
      <c r="BV109" s="3" t="n"/>
      <c r="BW109" s="3" t="n"/>
      <c r="BX109" s="14">
        <f>BV109*$B$1</f>
        <v/>
      </c>
      <c r="BY109" s="14">
        <f>BW109*$B$1</f>
        <v/>
      </c>
      <c r="BZ109" s="57" t="n"/>
      <c r="CA109" s="57" t="n"/>
      <c r="CB109" s="11">
        <f>BZ109*0.09</f>
        <v/>
      </c>
      <c r="CC109" s="14">
        <f>CA109*0.09</f>
        <v/>
      </c>
      <c r="CE109" s="11" t="n">
        <v>7.102273</v>
      </c>
      <c r="CF109" s="3" t="n"/>
      <c r="CG109" s="3" t="n"/>
      <c r="CH109" s="14">
        <f>CF109*$B$1</f>
        <v/>
      </c>
      <c r="CI109" s="14">
        <f>CG109*$B$1</f>
        <v/>
      </c>
      <c r="CJ109" s="57" t="n"/>
      <c r="CK109" s="57" t="n"/>
      <c r="CL109" s="11">
        <f>CJ109*0.09</f>
        <v/>
      </c>
      <c r="CM109" s="14">
        <f>CK109*0.09</f>
        <v/>
      </c>
      <c r="CO109" s="11" t="n">
        <v>7.102273</v>
      </c>
      <c r="CP109" s="3" t="n"/>
      <c r="CQ109" s="3" t="n"/>
      <c r="CR109" s="14">
        <f>CP109*$B$1</f>
        <v/>
      </c>
      <c r="CS109" s="14">
        <f>CQ109*$B$1</f>
        <v/>
      </c>
      <c r="CT109" s="57" t="n"/>
      <c r="CU109" s="57" t="n"/>
      <c r="CV109" s="11">
        <f>CT109*0.09</f>
        <v/>
      </c>
      <c r="CW109" s="14">
        <f>CU109*0.09</f>
        <v/>
      </c>
      <c r="CX109" s="11" t="n"/>
      <c r="CY109" s="11" t="n">
        <v>7.102273</v>
      </c>
      <c r="CZ109" s="3" t="n"/>
      <c r="DA109" s="3" t="n"/>
      <c r="DB109" s="14">
        <f>CZ109*$B$1</f>
        <v/>
      </c>
      <c r="DC109" s="14">
        <f>DA109*$B$1</f>
        <v/>
      </c>
      <c r="DD109" s="57" t="n"/>
      <c r="DE109" s="57" t="n"/>
      <c r="DF109" s="11">
        <f>DD109*0.09</f>
        <v/>
      </c>
      <c r="DG109" s="14">
        <f>DE109*0.09</f>
        <v/>
      </c>
      <c r="DI109" s="11" t="n">
        <v>7.102273</v>
      </c>
      <c r="DJ109" s="3" t="n"/>
      <c r="DK109" s="3" t="n"/>
      <c r="DL109" s="14">
        <f>DJ109*$B$1</f>
        <v/>
      </c>
      <c r="DM109" s="14">
        <f>DK109*$B$1</f>
        <v/>
      </c>
      <c r="DN109" s="57" t="n"/>
      <c r="DO109" s="57" t="n"/>
      <c r="DP109" s="11">
        <f>DN109*0.09</f>
        <v/>
      </c>
      <c r="DQ109" s="14">
        <f>DO109*0.09</f>
        <v/>
      </c>
      <c r="DR109" s="10" t="n"/>
      <c r="EW109" s="13" t="n"/>
      <c r="EX109" s="13" t="n"/>
      <c r="EY109" s="13" t="n"/>
      <c r="EZ109" s="13" t="n"/>
      <c r="FA109" s="13" t="n"/>
      <c r="FB109" s="13" t="n"/>
      <c r="FC109" s="13" t="n"/>
      <c r="FD109" s="13" t="n"/>
      <c r="FE109" s="13" t="n"/>
      <c r="FF109" s="13" t="n"/>
    </row>
    <row r="110" spans="1:162">
      <c r="A110" s="11">
        <f>IF(MOD(ROW(A111),2)=1,0,1)</f>
        <v/>
      </c>
      <c r="B110" s="11" t="n"/>
      <c r="C110" s="11" t="n">
        <v>6.317385</v>
      </c>
      <c r="D110" s="3" t="n"/>
      <c r="E110" s="3" t="n"/>
      <c r="F110" s="14">
        <f>D110*$B$1</f>
        <v/>
      </c>
      <c r="G110" s="14">
        <f>E110*$B$1</f>
        <v/>
      </c>
      <c r="H110" s="1" t="n"/>
      <c r="I110" s="1" t="n"/>
      <c r="J110" s="11">
        <f>H110*0.09</f>
        <v/>
      </c>
      <c r="K110" s="14">
        <f>I110*0.09</f>
        <v/>
      </c>
      <c r="L110" s="11" t="n"/>
      <c r="M110" s="11" t="n">
        <v>6.317385</v>
      </c>
      <c r="N110" s="3" t="n"/>
      <c r="O110" s="3" t="n"/>
      <c r="P110" s="14">
        <f>N110*$B$1</f>
        <v/>
      </c>
      <c r="Q110" s="14">
        <f>O110*$B$1</f>
        <v/>
      </c>
      <c r="R110" s="1" t="n"/>
      <c r="S110" s="1" t="n"/>
      <c r="T110" s="11">
        <f>R110*0.09</f>
        <v/>
      </c>
      <c r="U110" s="14">
        <f>S110*0.09</f>
        <v/>
      </c>
      <c r="V110" s="14" t="n"/>
      <c r="W110" s="11" t="n">
        <v>6.317385</v>
      </c>
      <c r="X110" s="3" t="n"/>
      <c r="Y110" s="3" t="n"/>
      <c r="Z110" s="14">
        <f>X110*$B$1</f>
        <v/>
      </c>
      <c r="AA110" s="14">
        <f>Y110*$B$1</f>
        <v/>
      </c>
      <c r="AB110" s="1" t="n"/>
      <c r="AC110" s="1" t="n"/>
      <c r="AD110" s="11">
        <f>AB110*0.09</f>
        <v/>
      </c>
      <c r="AE110" s="14">
        <f>AC110*0.09</f>
        <v/>
      </c>
      <c r="AF110" s="11" t="n"/>
      <c r="AG110" s="11" t="n">
        <v>6.317385</v>
      </c>
      <c r="AH110" s="3" t="n"/>
      <c r="AI110" s="3" t="n"/>
      <c r="AJ110" s="14">
        <f>AH110*$B$1</f>
        <v/>
      </c>
      <c r="AK110" s="14">
        <f>AI110*$B$1</f>
        <v/>
      </c>
      <c r="AL110" s="57" t="n"/>
      <c r="AM110" s="57" t="n"/>
      <c r="AN110" s="11">
        <f>AL110*0.09</f>
        <v/>
      </c>
      <c r="AO110" s="14">
        <f>AM110*0.09</f>
        <v/>
      </c>
      <c r="AP110" s="11" t="n"/>
      <c r="AQ110" s="11" t="n">
        <v>6.317385</v>
      </c>
      <c r="AR110" s="3" t="n"/>
      <c r="AS110" s="3" t="n"/>
      <c r="AT110" s="14">
        <f>AR110*$B$1</f>
        <v/>
      </c>
      <c r="AU110" s="14">
        <f>AS110*$B$1</f>
        <v/>
      </c>
      <c r="AV110" s="57" t="n"/>
      <c r="AW110" s="57" t="n"/>
      <c r="AX110" s="14">
        <f>AV110*0.09</f>
        <v/>
      </c>
      <c r="AY110" s="14">
        <f>AW110*0.09</f>
        <v/>
      </c>
      <c r="AZ110" s="11" t="n"/>
      <c r="BA110" s="11" t="n">
        <v>6.317385</v>
      </c>
      <c r="BB110" s="3" t="n"/>
      <c r="BC110" s="3" t="n"/>
      <c r="BD110" s="14">
        <f>BB110*$B$1</f>
        <v/>
      </c>
      <c r="BE110" s="14">
        <f>BC110*$B$1</f>
        <v/>
      </c>
      <c r="BF110" s="57" t="n"/>
      <c r="BG110" s="57" t="n"/>
      <c r="BH110" s="11">
        <f>BF110*0.09</f>
        <v/>
      </c>
      <c r="BI110" s="14">
        <f>BG110*0.09</f>
        <v/>
      </c>
      <c r="BJ110" s="11" t="n"/>
      <c r="BK110" s="11" t="n">
        <v>6.317385</v>
      </c>
      <c r="BL110" s="3" t="n"/>
      <c r="BM110" s="3" t="n"/>
      <c r="BN110" s="14">
        <f>BL110*$B$1</f>
        <v/>
      </c>
      <c r="BO110" s="14">
        <f>BM110*$B$1</f>
        <v/>
      </c>
      <c r="BP110" s="57" t="n"/>
      <c r="BQ110" s="57" t="n"/>
      <c r="BR110" s="11">
        <f>BP110*0.09</f>
        <v/>
      </c>
      <c r="BS110" s="14">
        <f>BQ110*0.09</f>
        <v/>
      </c>
      <c r="BT110" s="11" t="n"/>
      <c r="BU110" s="11" t="n">
        <v>6.317385</v>
      </c>
      <c r="BV110" s="3" t="n"/>
      <c r="BW110" s="3" t="n"/>
      <c r="BX110" s="14">
        <f>BV110*$B$1</f>
        <v/>
      </c>
      <c r="BY110" s="14">
        <f>BW110*$B$1</f>
        <v/>
      </c>
      <c r="BZ110" s="57" t="n"/>
      <c r="CA110" s="57" t="n"/>
      <c r="CB110" s="11">
        <f>BZ110*0.09</f>
        <v/>
      </c>
      <c r="CC110" s="14">
        <f>CA110*0.09</f>
        <v/>
      </c>
      <c r="CE110" s="11" t="n">
        <v>6.317385</v>
      </c>
      <c r="CF110" s="3" t="n"/>
      <c r="CG110" s="3" t="n"/>
      <c r="CH110" s="14">
        <f>CF110*$B$1</f>
        <v/>
      </c>
      <c r="CI110" s="14">
        <f>CG110*$B$1</f>
        <v/>
      </c>
      <c r="CJ110" s="57" t="n"/>
      <c r="CK110" s="57" t="n"/>
      <c r="CL110" s="11">
        <f>CJ110*0.09</f>
        <v/>
      </c>
      <c r="CM110" s="14">
        <f>CK110*0.09</f>
        <v/>
      </c>
      <c r="CO110" s="11" t="n">
        <v>6.317385</v>
      </c>
      <c r="CP110" s="3" t="n"/>
      <c r="CQ110" s="3" t="n"/>
      <c r="CR110" s="14">
        <f>CP110*$B$1</f>
        <v/>
      </c>
      <c r="CS110" s="14">
        <f>CQ110*$B$1</f>
        <v/>
      </c>
      <c r="CT110" s="57" t="n"/>
      <c r="CU110" s="57" t="n"/>
      <c r="CV110" s="11">
        <f>CT110*0.09</f>
        <v/>
      </c>
      <c r="CW110" s="14">
        <f>CU110*0.09</f>
        <v/>
      </c>
      <c r="CX110" s="11" t="n"/>
      <c r="CY110" s="11" t="n">
        <v>6.317385</v>
      </c>
      <c r="CZ110" s="3" t="n"/>
      <c r="DA110" s="3" t="n"/>
      <c r="DB110" s="14">
        <f>CZ110*$B$1</f>
        <v/>
      </c>
      <c r="DC110" s="14">
        <f>DA110*$B$1</f>
        <v/>
      </c>
      <c r="DD110" s="57" t="n"/>
      <c r="DE110" s="57" t="n"/>
      <c r="DF110" s="11">
        <f>DD110*0.09</f>
        <v/>
      </c>
      <c r="DG110" s="14">
        <f>DE110*0.09</f>
        <v/>
      </c>
      <c r="DI110" s="11" t="n">
        <v>6.317385</v>
      </c>
      <c r="DJ110" s="3" t="n"/>
      <c r="DK110" s="3" t="n"/>
      <c r="DL110" s="14">
        <f>DJ110*$B$1</f>
        <v/>
      </c>
      <c r="DM110" s="14">
        <f>DK110*$B$1</f>
        <v/>
      </c>
      <c r="DN110" s="57" t="n"/>
      <c r="DO110" s="57" t="n"/>
      <c r="DP110" s="11">
        <f>DN110*0.09</f>
        <v/>
      </c>
      <c r="DQ110" s="14">
        <f>DO110*0.09</f>
        <v/>
      </c>
      <c r="DR110" s="10" t="n"/>
      <c r="EW110" s="13" t="n"/>
      <c r="EX110" s="13" t="n"/>
      <c r="EY110" s="13" t="n"/>
      <c r="EZ110" s="13" t="n"/>
      <c r="FA110" s="13" t="n"/>
      <c r="FB110" s="13" t="n"/>
      <c r="FC110" s="13" t="n"/>
      <c r="FD110" s="13" t="n"/>
      <c r="FE110" s="13" t="n"/>
      <c r="FF110" s="13" t="n"/>
    </row>
    <row customHeight="1" ht="16.5" r="111" spans="1:162">
      <c r="A111" s="11">
        <f>IF(MOD(ROW(A112),2)=1,0,1)</f>
        <v/>
      </c>
      <c r="B111" s="11" t="n"/>
      <c r="C111" s="11" t="n">
        <v>5.634015</v>
      </c>
      <c r="D111" s="3" t="n"/>
      <c r="E111" s="3" t="n"/>
      <c r="F111" s="14">
        <f>D111*$B$1</f>
        <v/>
      </c>
      <c r="G111" s="14">
        <f>E111*$B$1</f>
        <v/>
      </c>
      <c r="H111" s="1" t="n"/>
      <c r="I111" s="1" t="n"/>
      <c r="J111" s="11">
        <f>H111*0.09</f>
        <v/>
      </c>
      <c r="K111" s="14">
        <f>I111*0.09</f>
        <v/>
      </c>
      <c r="L111" s="11" t="n"/>
      <c r="M111" s="11" t="n">
        <v>5.634015</v>
      </c>
      <c r="N111" s="3" t="n"/>
      <c r="O111" s="3" t="n"/>
      <c r="P111" s="14">
        <f>N111*$B$1</f>
        <v/>
      </c>
      <c r="Q111" s="14">
        <f>O111*$B$1</f>
        <v/>
      </c>
      <c r="R111" s="1" t="n"/>
      <c r="S111" s="1" t="n"/>
      <c r="T111" s="11">
        <f>R111*0.09</f>
        <v/>
      </c>
      <c r="U111" s="14">
        <f>S111*0.09</f>
        <v/>
      </c>
      <c r="V111" s="14" t="n"/>
      <c r="W111" s="11" t="n">
        <v>5.634015</v>
      </c>
      <c r="X111" s="3" t="n"/>
      <c r="Y111" s="3" t="n"/>
      <c r="Z111" s="14">
        <f>X111*$B$1</f>
        <v/>
      </c>
      <c r="AA111" s="14">
        <f>Y111*$B$1</f>
        <v/>
      </c>
      <c r="AB111" s="1" t="n"/>
      <c r="AC111" s="1" t="n"/>
      <c r="AD111" s="11">
        <f>AB111*0.09</f>
        <v/>
      </c>
      <c r="AE111" s="14">
        <f>AC111*0.09</f>
        <v/>
      </c>
      <c r="AF111" s="11" t="n"/>
      <c r="AG111" s="11" t="n">
        <v>5.634015</v>
      </c>
      <c r="AH111" s="3" t="n"/>
      <c r="AI111" s="3" t="n"/>
      <c r="AJ111" s="14">
        <f>AH111*$B$1</f>
        <v/>
      </c>
      <c r="AK111" s="14">
        <f>AI111*$B$1</f>
        <v/>
      </c>
      <c r="AL111" s="57" t="n"/>
      <c r="AM111" s="57" t="n"/>
      <c r="AN111" s="11">
        <f>AL111*0.09</f>
        <v/>
      </c>
      <c r="AO111" s="14">
        <f>AM111*0.09</f>
        <v/>
      </c>
      <c r="AP111" s="11" t="n"/>
      <c r="AQ111" s="11" t="n">
        <v>5.634015</v>
      </c>
      <c r="AR111" s="3" t="n"/>
      <c r="AS111" s="3" t="n"/>
      <c r="AT111" s="14">
        <f>AR111*$B$1</f>
        <v/>
      </c>
      <c r="AU111" s="14">
        <f>AS111*$B$1</f>
        <v/>
      </c>
      <c r="AV111" s="57" t="n"/>
      <c r="AW111" s="57" t="n"/>
      <c r="AX111" s="14">
        <f>AV111*0.09</f>
        <v/>
      </c>
      <c r="AY111" s="14">
        <f>AW111*0.09</f>
        <v/>
      </c>
      <c r="AZ111" s="11" t="n"/>
      <c r="BA111" s="11" t="n">
        <v>5.634015</v>
      </c>
      <c r="BB111" s="3" t="n"/>
      <c r="BC111" s="3" t="n"/>
      <c r="BD111" s="14">
        <f>BB111*$B$1</f>
        <v/>
      </c>
      <c r="BE111" s="14">
        <f>BC111*$B$1</f>
        <v/>
      </c>
      <c r="BF111" s="57" t="n"/>
      <c r="BG111" s="57" t="n"/>
      <c r="BH111" s="11">
        <f>BF111*0.09</f>
        <v/>
      </c>
      <c r="BI111" s="14">
        <f>BG111*0.09</f>
        <v/>
      </c>
      <c r="BJ111" s="11" t="n"/>
      <c r="BK111" s="11" t="n">
        <v>5.634015</v>
      </c>
      <c r="BL111" s="3" t="n"/>
      <c r="BM111" s="3" t="n"/>
      <c r="BN111" s="14">
        <f>BL111*$B$1</f>
        <v/>
      </c>
      <c r="BO111" s="14">
        <f>BM111*$B$1</f>
        <v/>
      </c>
      <c r="BP111" s="57" t="n"/>
      <c r="BQ111" s="57" t="n"/>
      <c r="BR111" s="11">
        <f>BP111*0.09</f>
        <v/>
      </c>
      <c r="BS111" s="14">
        <f>BQ111*0.09</f>
        <v/>
      </c>
      <c r="BT111" s="11" t="n"/>
      <c r="BU111" s="11" t="n">
        <v>5.634015</v>
      </c>
      <c r="BV111" s="3" t="n"/>
      <c r="BW111" s="3" t="n"/>
      <c r="BX111" s="14">
        <f>BV111*$B$1</f>
        <v/>
      </c>
      <c r="BY111" s="14">
        <f>BW111*$B$1</f>
        <v/>
      </c>
      <c r="BZ111" s="57" t="n"/>
      <c r="CA111" s="57" t="n"/>
      <c r="CB111" s="11">
        <f>BZ111*0.09</f>
        <v/>
      </c>
      <c r="CC111" s="14">
        <f>CA111*0.09</f>
        <v/>
      </c>
      <c r="CE111" s="11" t="n">
        <v>5.634015</v>
      </c>
      <c r="CF111" s="3" t="n"/>
      <c r="CG111" s="3" t="n"/>
      <c r="CH111" s="14">
        <f>CF111*$B$1</f>
        <v/>
      </c>
      <c r="CI111" s="14">
        <f>CG111*$B$1</f>
        <v/>
      </c>
      <c r="CJ111" s="57" t="n"/>
      <c r="CK111" s="57" t="n"/>
      <c r="CL111" s="11">
        <f>CJ111*0.09</f>
        <v/>
      </c>
      <c r="CM111" s="14">
        <f>CK111*0.09</f>
        <v/>
      </c>
      <c r="CO111" s="11" t="n">
        <v>5.634015</v>
      </c>
      <c r="CP111" s="3" t="n"/>
      <c r="CQ111" s="3" t="n"/>
      <c r="CR111" s="14">
        <f>CP111*$B$1</f>
        <v/>
      </c>
      <c r="CS111" s="14">
        <f>CQ111*$B$1</f>
        <v/>
      </c>
      <c r="CT111" s="57" t="n"/>
      <c r="CU111" s="57" t="n"/>
      <c r="CV111" s="11">
        <f>CT111*0.09</f>
        <v/>
      </c>
      <c r="CW111" s="14">
        <f>CU111*0.09</f>
        <v/>
      </c>
      <c r="CX111" s="11" t="n"/>
      <c r="CY111" s="11" t="n">
        <v>5.634015</v>
      </c>
      <c r="CZ111" s="3" t="n"/>
      <c r="DA111" s="3" t="n"/>
      <c r="DB111" s="14">
        <f>CZ111*$B$1</f>
        <v/>
      </c>
      <c r="DC111" s="14">
        <f>DA111*$B$1</f>
        <v/>
      </c>
      <c r="DD111" s="57" t="n"/>
      <c r="DE111" s="57" t="n"/>
      <c r="DF111" s="11">
        <f>DD111*0.09</f>
        <v/>
      </c>
      <c r="DG111" s="14">
        <f>DE111*0.09</f>
        <v/>
      </c>
      <c r="DI111" s="11" t="n">
        <v>5.634015</v>
      </c>
      <c r="DJ111" s="3" t="n"/>
      <c r="DK111" s="3" t="n"/>
      <c r="DL111" s="14">
        <f>DJ111*$B$1</f>
        <v/>
      </c>
      <c r="DM111" s="14">
        <f>DK111*$B$1</f>
        <v/>
      </c>
      <c r="DN111" s="57" t="n"/>
      <c r="DO111" s="57" t="n"/>
      <c r="DP111" s="11">
        <f>DN111*0.09</f>
        <v/>
      </c>
      <c r="DQ111" s="14">
        <f>DO111*0.09</f>
        <v/>
      </c>
      <c r="DR111" s="10" t="n"/>
      <c r="EW111" s="13" t="n"/>
      <c r="EX111" s="13" t="n"/>
      <c r="EY111" s="13" t="n"/>
      <c r="EZ111" s="13" t="n"/>
      <c r="FA111" s="13" t="n"/>
      <c r="FB111" s="13" t="n"/>
      <c r="FC111" s="13" t="n"/>
      <c r="FD111" s="13" t="n"/>
      <c r="FE111" s="13" t="n"/>
      <c r="FF111" s="13" t="n"/>
    </row>
    <row r="112" spans="1:162">
      <c r="A112" s="11">
        <f>IF(MOD(ROW(A113),2)=1,0,1)</f>
        <v/>
      </c>
      <c r="B112" s="11" t="n"/>
      <c r="C112" s="11" t="n">
        <v>5.008013</v>
      </c>
      <c r="D112" s="3" t="n"/>
      <c r="E112" s="3" t="n"/>
      <c r="F112" s="14">
        <f>D112*$B$1</f>
        <v/>
      </c>
      <c r="G112" s="14">
        <f>E112*$B$1</f>
        <v/>
      </c>
      <c r="H112" s="1" t="n"/>
      <c r="I112" s="1" t="n"/>
      <c r="J112" s="11">
        <f>H112*0.09</f>
        <v/>
      </c>
      <c r="K112" s="14">
        <f>I112*0.09</f>
        <v/>
      </c>
      <c r="L112" s="11" t="n"/>
      <c r="M112" s="11" t="n">
        <v>5.008013</v>
      </c>
      <c r="N112" s="3" t="n"/>
      <c r="O112" s="3" t="n"/>
      <c r="P112" s="14">
        <f>N112*$B$1</f>
        <v/>
      </c>
      <c r="Q112" s="14">
        <f>O112*$B$1</f>
        <v/>
      </c>
      <c r="R112" s="1" t="n"/>
      <c r="S112" s="1" t="n"/>
      <c r="T112" s="11">
        <f>R112*0.09</f>
        <v/>
      </c>
      <c r="U112" s="14">
        <f>S112*0.09</f>
        <v/>
      </c>
      <c r="V112" s="14" t="n"/>
      <c r="W112" s="11" t="n">
        <v>5.008013</v>
      </c>
      <c r="X112" s="3" t="n"/>
      <c r="Y112" s="3" t="n"/>
      <c r="Z112" s="14">
        <f>X112*$B$1</f>
        <v/>
      </c>
      <c r="AA112" s="14">
        <f>Y112*$B$1</f>
        <v/>
      </c>
      <c r="AB112" s="1" t="n"/>
      <c r="AC112" s="1" t="n"/>
      <c r="AD112" s="11">
        <f>AB112*0.09</f>
        <v/>
      </c>
      <c r="AE112" s="14">
        <f>AC112*0.09</f>
        <v/>
      </c>
      <c r="AF112" s="11" t="n"/>
      <c r="AG112" s="11" t="n">
        <v>5.008013</v>
      </c>
      <c r="AH112" s="3" t="n"/>
      <c r="AI112" s="3" t="n"/>
      <c r="AJ112" s="14">
        <f>AH112*$B$1</f>
        <v/>
      </c>
      <c r="AK112" s="14">
        <f>AI112*$B$1</f>
        <v/>
      </c>
      <c r="AL112" s="57" t="n"/>
      <c r="AM112" s="57" t="n"/>
      <c r="AN112" s="11">
        <f>AL112*0.09</f>
        <v/>
      </c>
      <c r="AO112" s="14">
        <f>AM112*0.09</f>
        <v/>
      </c>
      <c r="AP112" s="11" t="n"/>
      <c r="AQ112" s="11" t="n">
        <v>5.008013</v>
      </c>
      <c r="AR112" s="3" t="n"/>
      <c r="AS112" s="3" t="n"/>
      <c r="AT112" s="14">
        <f>AR112*$B$1</f>
        <v/>
      </c>
      <c r="AU112" s="14">
        <f>AS112*$B$1</f>
        <v/>
      </c>
      <c r="AV112" s="57" t="n"/>
      <c r="AW112" s="57" t="n"/>
      <c r="AX112" s="14">
        <f>AV112*0.09</f>
        <v/>
      </c>
      <c r="AY112" s="14">
        <f>AW112*0.09</f>
        <v/>
      </c>
      <c r="AZ112" s="11" t="n"/>
      <c r="BA112" s="11" t="n">
        <v>5.008013</v>
      </c>
      <c r="BB112" s="3" t="n"/>
      <c r="BC112" s="3" t="n"/>
      <c r="BD112" s="14">
        <f>BB112*$B$1</f>
        <v/>
      </c>
      <c r="BE112" s="14">
        <f>BC112*$B$1</f>
        <v/>
      </c>
      <c r="BF112" s="57" t="n"/>
      <c r="BG112" s="57" t="n"/>
      <c r="BH112" s="11">
        <f>BF112*0.09</f>
        <v/>
      </c>
      <c r="BI112" s="14">
        <f>BG112*0.09</f>
        <v/>
      </c>
      <c r="BJ112" s="11" t="n"/>
      <c r="BK112" s="11" t="n">
        <v>5.008013</v>
      </c>
      <c r="BL112" s="3" t="n"/>
      <c r="BM112" s="3" t="n"/>
      <c r="BN112" s="14">
        <f>BL112*$B$1</f>
        <v/>
      </c>
      <c r="BO112" s="14">
        <f>BM112*$B$1</f>
        <v/>
      </c>
      <c r="BP112" s="57" t="n"/>
      <c r="BQ112" s="57" t="n"/>
      <c r="BR112" s="11">
        <f>BP112*0.09</f>
        <v/>
      </c>
      <c r="BS112" s="14">
        <f>BQ112*0.09</f>
        <v/>
      </c>
      <c r="BT112" s="11" t="n"/>
      <c r="BU112" s="11" t="n">
        <v>5.008013</v>
      </c>
      <c r="BV112" s="3" t="n"/>
      <c r="BW112" s="3" t="n"/>
      <c r="BX112" s="14">
        <f>BV112*$B$1</f>
        <v/>
      </c>
      <c r="BY112" s="14">
        <f>BW112*$B$1</f>
        <v/>
      </c>
      <c r="BZ112" s="57" t="n"/>
      <c r="CA112" s="57" t="n"/>
      <c r="CB112" s="11">
        <f>BZ112*0.09</f>
        <v/>
      </c>
      <c r="CC112" s="14">
        <f>CA112*0.09</f>
        <v/>
      </c>
      <c r="CE112" s="11" t="n">
        <v>5.008013</v>
      </c>
      <c r="CF112" s="3" t="n"/>
      <c r="CG112" s="3" t="n"/>
      <c r="CH112" s="14">
        <f>CF112*$B$1</f>
        <v/>
      </c>
      <c r="CI112" s="14">
        <f>CG112*$B$1</f>
        <v/>
      </c>
      <c r="CJ112" s="57" t="n"/>
      <c r="CK112" s="57" t="n"/>
      <c r="CL112" s="11">
        <f>CJ112*0.09</f>
        <v/>
      </c>
      <c r="CM112" s="14">
        <f>CK112*0.09</f>
        <v/>
      </c>
      <c r="CO112" s="11" t="n">
        <v>5.008013</v>
      </c>
      <c r="CP112" s="3" t="n"/>
      <c r="CQ112" s="3" t="n"/>
      <c r="CR112" s="14">
        <f>CP112*$B$1</f>
        <v/>
      </c>
      <c r="CS112" s="14">
        <f>CQ112*$B$1</f>
        <v/>
      </c>
      <c r="CT112" s="57" t="n"/>
      <c r="CU112" s="57" t="n"/>
      <c r="CV112" s="11">
        <f>CT112*0.09</f>
        <v/>
      </c>
      <c r="CW112" s="14">
        <f>CU112*0.09</f>
        <v/>
      </c>
      <c r="CX112" s="11" t="n"/>
      <c r="CY112" s="11" t="n">
        <v>5.008013</v>
      </c>
      <c r="CZ112" s="3" t="n"/>
      <c r="DA112" s="3" t="n"/>
      <c r="DB112" s="14">
        <f>CZ112*$B$1</f>
        <v/>
      </c>
      <c r="DC112" s="14">
        <f>DA112*$B$1</f>
        <v/>
      </c>
      <c r="DD112" s="57" t="n"/>
      <c r="DE112" s="57" t="n"/>
      <c r="DF112" s="11">
        <f>DD112*0.09</f>
        <v/>
      </c>
      <c r="DG112" s="14">
        <f>DE112*0.09</f>
        <v/>
      </c>
      <c r="DI112" s="11" t="n">
        <v>5.008013</v>
      </c>
      <c r="DJ112" s="3" t="n"/>
      <c r="DK112" s="3" t="n"/>
      <c r="DL112" s="14">
        <f>DJ112*$B$1</f>
        <v/>
      </c>
      <c r="DM112" s="14">
        <f>DK112*$B$1</f>
        <v/>
      </c>
      <c r="DN112" s="57" t="n"/>
      <c r="DO112" s="57" t="n"/>
      <c r="DP112" s="11">
        <f>DN112*0.09</f>
        <v/>
      </c>
      <c r="DQ112" s="14">
        <f>DO112*0.09</f>
        <v/>
      </c>
      <c r="DR112" s="10" t="n"/>
      <c r="EW112" s="13" t="n"/>
      <c r="EX112" s="13" t="n"/>
      <c r="EY112" s="13" t="n"/>
      <c r="EZ112" s="13" t="n"/>
      <c r="FA112" s="13" t="n"/>
      <c r="FB112" s="13" t="n"/>
      <c r="FC112" s="13" t="n"/>
      <c r="FD112" s="13" t="n"/>
      <c r="FE112" s="13" t="n"/>
      <c r="FF112" s="13" t="n"/>
    </row>
    <row customHeight="1" ht="16.5" r="113" spans="1:162">
      <c r="A113" s="11">
        <f>IF(MOD(ROW(A114),2)=1,0,1)</f>
        <v/>
      </c>
      <c r="B113" s="11" t="n"/>
      <c r="C113" s="11" t="n">
        <v>4.507212</v>
      </c>
      <c r="D113" s="3" t="n"/>
      <c r="E113" s="3" t="n"/>
      <c r="F113" s="14">
        <f>D113*$B$1</f>
        <v/>
      </c>
      <c r="G113" s="14">
        <f>E113*$B$1</f>
        <v/>
      </c>
      <c r="H113" s="1" t="n"/>
      <c r="I113" s="1" t="n"/>
      <c r="J113" s="11">
        <f>H113*0.09</f>
        <v/>
      </c>
      <c r="K113" s="14">
        <f>I113*0.09</f>
        <v/>
      </c>
      <c r="L113" s="11" t="n"/>
      <c r="M113" s="11" t="n">
        <v>4.507212</v>
      </c>
      <c r="N113" s="3" t="n"/>
      <c r="O113" s="3" t="n"/>
      <c r="P113" s="14">
        <f>N113*$B$1</f>
        <v/>
      </c>
      <c r="Q113" s="14">
        <f>O113*$B$1</f>
        <v/>
      </c>
      <c r="R113" s="1" t="n"/>
      <c r="S113" s="1" t="n"/>
      <c r="T113" s="11">
        <f>R113*0.09</f>
        <v/>
      </c>
      <c r="U113" s="14">
        <f>S113*0.09</f>
        <v/>
      </c>
      <c r="V113" s="14" t="n"/>
      <c r="W113" s="11" t="n">
        <v>4.507212</v>
      </c>
      <c r="X113" s="3" t="n"/>
      <c r="Y113" s="3" t="n"/>
      <c r="Z113" s="14">
        <f>X113*$B$1</f>
        <v/>
      </c>
      <c r="AA113" s="14">
        <f>Y113*$B$1</f>
        <v/>
      </c>
      <c r="AB113" s="1" t="n"/>
      <c r="AC113" s="1" t="n"/>
      <c r="AD113" s="11">
        <f>AB113*0.09</f>
        <v/>
      </c>
      <c r="AE113" s="14">
        <f>AC113*0.09</f>
        <v/>
      </c>
      <c r="AF113" s="11" t="n"/>
      <c r="AG113" s="11" t="n">
        <v>4.507212</v>
      </c>
      <c r="AH113" s="3" t="n"/>
      <c r="AI113" s="3" t="n"/>
      <c r="AJ113" s="14">
        <f>AH113*$B$1</f>
        <v/>
      </c>
      <c r="AK113" s="14">
        <f>AI113*$B$1</f>
        <v/>
      </c>
      <c r="AL113" s="57" t="n"/>
      <c r="AM113" s="57" t="n"/>
      <c r="AN113" s="11">
        <f>AL113*0.09</f>
        <v/>
      </c>
      <c r="AO113" s="14">
        <f>AM113*0.09</f>
        <v/>
      </c>
      <c r="AP113" s="11" t="n"/>
      <c r="AQ113" s="11" t="n">
        <v>4.507212</v>
      </c>
      <c r="AR113" s="3" t="n"/>
      <c r="AS113" s="3" t="n"/>
      <c r="AT113" s="14">
        <f>AR113*$B$1</f>
        <v/>
      </c>
      <c r="AU113" s="14">
        <f>AS113*$B$1</f>
        <v/>
      </c>
      <c r="AV113" s="57" t="n"/>
      <c r="AW113" s="57" t="n"/>
      <c r="AX113" s="14">
        <f>AV113*0.09</f>
        <v/>
      </c>
      <c r="AY113" s="14">
        <f>AW113*0.09</f>
        <v/>
      </c>
      <c r="AZ113" s="11" t="n"/>
      <c r="BA113" s="11" t="n">
        <v>4.507212</v>
      </c>
      <c r="BB113" s="3" t="n"/>
      <c r="BC113" s="3" t="n"/>
      <c r="BD113" s="14">
        <f>BB113*$B$1</f>
        <v/>
      </c>
      <c r="BE113" s="14">
        <f>BC113*$B$1</f>
        <v/>
      </c>
      <c r="BF113" s="57" t="n"/>
      <c r="BG113" s="57" t="n"/>
      <c r="BH113" s="11">
        <f>BF113*0.09</f>
        <v/>
      </c>
      <c r="BI113" s="14">
        <f>BG113*0.09</f>
        <v/>
      </c>
      <c r="BJ113" s="11" t="n"/>
      <c r="BK113" s="11" t="n">
        <v>4.507212</v>
      </c>
      <c r="BL113" s="3" t="n"/>
      <c r="BM113" s="3" t="n"/>
      <c r="BN113" s="14">
        <f>BL113*$B$1</f>
        <v/>
      </c>
      <c r="BO113" s="14">
        <f>BM113*$B$1</f>
        <v/>
      </c>
      <c r="BP113" s="57" t="n"/>
      <c r="BQ113" s="57" t="n"/>
      <c r="BR113" s="11">
        <f>BP113*0.09</f>
        <v/>
      </c>
      <c r="BS113" s="14">
        <f>BQ113*0.09</f>
        <v/>
      </c>
      <c r="BT113" s="11" t="n"/>
      <c r="BU113" s="11" t="n">
        <v>4.507212</v>
      </c>
      <c r="BV113" s="3" t="n"/>
      <c r="BW113" s="3" t="n"/>
      <c r="BX113" s="14">
        <f>BV113*$B$1</f>
        <v/>
      </c>
      <c r="BY113" s="14">
        <f>BW113*$B$1</f>
        <v/>
      </c>
      <c r="BZ113" s="57" t="n"/>
      <c r="CA113" s="57" t="n"/>
      <c r="CB113" s="11">
        <f>BZ113*0.09</f>
        <v/>
      </c>
      <c r="CC113" s="14">
        <f>CA113*0.09</f>
        <v/>
      </c>
      <c r="CE113" s="11" t="n">
        <v>4.507212</v>
      </c>
      <c r="CF113" s="3" t="n"/>
      <c r="CG113" s="3" t="n"/>
      <c r="CH113" s="14">
        <f>CF113*$B$1</f>
        <v/>
      </c>
      <c r="CI113" s="14">
        <f>CG113*$B$1</f>
        <v/>
      </c>
      <c r="CJ113" s="57" t="n"/>
      <c r="CK113" s="57" t="n"/>
      <c r="CL113" s="11">
        <f>CJ113*0.09</f>
        <v/>
      </c>
      <c r="CM113" s="14">
        <f>CK113*0.09</f>
        <v/>
      </c>
      <c r="CO113" s="11" t="n">
        <v>4.507212</v>
      </c>
      <c r="CP113" s="3" t="n"/>
      <c r="CQ113" s="3" t="n"/>
      <c r="CR113" s="14">
        <f>CP113*$B$1</f>
        <v/>
      </c>
      <c r="CS113" s="14">
        <f>CQ113*$B$1</f>
        <v/>
      </c>
      <c r="CT113" s="57" t="n"/>
      <c r="CU113" s="57" t="n"/>
      <c r="CV113" s="11">
        <f>CT113*0.09</f>
        <v/>
      </c>
      <c r="CW113" s="14">
        <f>CU113*0.09</f>
        <v/>
      </c>
      <c r="CX113" s="11" t="n"/>
      <c r="CY113" s="11" t="n">
        <v>4.507212</v>
      </c>
      <c r="CZ113" s="3" t="n"/>
      <c r="DA113" s="3" t="n"/>
      <c r="DB113" s="14">
        <f>CZ113*$B$1</f>
        <v/>
      </c>
      <c r="DC113" s="14">
        <f>DA113*$B$1</f>
        <v/>
      </c>
      <c r="DD113" s="57" t="n"/>
      <c r="DE113" s="57" t="n"/>
      <c r="DF113" s="11">
        <f>DD113*0.09</f>
        <v/>
      </c>
      <c r="DG113" s="14">
        <f>DE113*0.09</f>
        <v/>
      </c>
      <c r="DI113" s="11" t="n">
        <v>4.507212</v>
      </c>
      <c r="DJ113" s="3" t="n"/>
      <c r="DK113" s="3" t="n"/>
      <c r="DL113" s="14">
        <f>DJ113*$B$1</f>
        <v/>
      </c>
      <c r="DM113" s="14">
        <f>DK113*$B$1</f>
        <v/>
      </c>
      <c r="DN113" s="57" t="n"/>
      <c r="DO113" s="57" t="n"/>
      <c r="DP113" s="11">
        <f>DN113*0.09</f>
        <v/>
      </c>
      <c r="DQ113" s="14">
        <f>DO113*0.09</f>
        <v/>
      </c>
      <c r="DR113" s="10" t="n"/>
      <c r="EW113" s="13" t="n"/>
      <c r="EX113" s="13" t="n"/>
      <c r="EY113" s="13" t="n"/>
      <c r="EZ113" s="13" t="n"/>
      <c r="FA113" s="13" t="n"/>
      <c r="FB113" s="13" t="n"/>
      <c r="FC113" s="13" t="n"/>
      <c r="FD113" s="13" t="n"/>
      <c r="FE113" s="13" t="n"/>
      <c r="FF113" s="13" t="n"/>
    </row>
    <row r="114" spans="1:162">
      <c r="A114" s="11">
        <f>IF(MOD(ROW(A115),2)=1,0,1)</f>
        <v/>
      </c>
      <c r="B114" s="11" t="n"/>
      <c r="C114" s="11" t="n">
        <v>3.945707</v>
      </c>
      <c r="D114" s="3" t="n"/>
      <c r="E114" s="3" t="n"/>
      <c r="F114" s="14">
        <f>D114*$B$1</f>
        <v/>
      </c>
      <c r="G114" s="14">
        <f>E114*$B$1</f>
        <v/>
      </c>
      <c r="H114" s="1" t="n"/>
      <c r="I114" s="1" t="n"/>
      <c r="J114" s="11">
        <f>H114*0.09</f>
        <v/>
      </c>
      <c r="K114" s="14">
        <f>I114*0.09</f>
        <v/>
      </c>
      <c r="L114" s="11" t="n"/>
      <c r="M114" s="11" t="n">
        <v>3.945707</v>
      </c>
      <c r="N114" s="3" t="n"/>
      <c r="O114" s="3" t="n"/>
      <c r="P114" s="14">
        <f>N114*$B$1</f>
        <v/>
      </c>
      <c r="Q114" s="14">
        <f>O114*$B$1</f>
        <v/>
      </c>
      <c r="R114" s="1" t="n"/>
      <c r="S114" s="1" t="n"/>
      <c r="T114" s="11">
        <f>R114*0.09</f>
        <v/>
      </c>
      <c r="U114" s="14">
        <f>S114*0.09</f>
        <v/>
      </c>
      <c r="V114" s="14" t="n"/>
      <c r="W114" s="11" t="n">
        <v>3.945707</v>
      </c>
      <c r="X114" s="3" t="n"/>
      <c r="Y114" s="3" t="n"/>
      <c r="Z114" s="14">
        <f>X114*$B$1</f>
        <v/>
      </c>
      <c r="AA114" s="14">
        <f>Y114*$B$1</f>
        <v/>
      </c>
      <c r="AB114" s="1" t="n"/>
      <c r="AC114" s="1" t="n"/>
      <c r="AD114" s="11">
        <f>AB114*0.09</f>
        <v/>
      </c>
      <c r="AE114" s="14">
        <f>AC114*0.09</f>
        <v/>
      </c>
      <c r="AF114" s="11" t="n"/>
      <c r="AG114" s="11" t="n">
        <v>3.945707</v>
      </c>
      <c r="AH114" s="3" t="n"/>
      <c r="AI114" s="3" t="n"/>
      <c r="AJ114" s="14">
        <f>AH114*$B$1</f>
        <v/>
      </c>
      <c r="AK114" s="14">
        <f>AI114*$B$1</f>
        <v/>
      </c>
      <c r="AL114" s="57" t="n"/>
      <c r="AM114" s="57" t="n"/>
      <c r="AN114" s="11">
        <f>AL114*0.09</f>
        <v/>
      </c>
      <c r="AO114" s="14">
        <f>AM114*0.09</f>
        <v/>
      </c>
      <c r="AP114" s="11" t="n"/>
      <c r="AQ114" s="11" t="n">
        <v>3.945707</v>
      </c>
      <c r="AR114" s="3" t="n"/>
      <c r="AS114" s="3" t="n"/>
      <c r="AT114" s="14">
        <f>AR114*$B$1</f>
        <v/>
      </c>
      <c r="AU114" s="14">
        <f>AS114*$B$1</f>
        <v/>
      </c>
      <c r="AV114" s="57" t="n"/>
      <c r="AW114" s="57" t="n"/>
      <c r="AX114" s="14">
        <f>AV114*0.09</f>
        <v/>
      </c>
      <c r="AY114" s="14">
        <f>AW114*0.09</f>
        <v/>
      </c>
      <c r="AZ114" s="11" t="n"/>
      <c r="BA114" s="11" t="n">
        <v>3.945707</v>
      </c>
      <c r="BB114" s="3" t="n"/>
      <c r="BC114" s="3" t="n"/>
      <c r="BD114" s="14">
        <f>BB114*$B$1</f>
        <v/>
      </c>
      <c r="BE114" s="14">
        <f>BC114*$B$1</f>
        <v/>
      </c>
      <c r="BF114" s="57" t="n"/>
      <c r="BG114" s="57" t="n"/>
      <c r="BH114" s="11">
        <f>BF114*0.09</f>
        <v/>
      </c>
      <c r="BI114" s="14">
        <f>BG114*0.09</f>
        <v/>
      </c>
      <c r="BJ114" s="11" t="n"/>
      <c r="BK114" s="11" t="n">
        <v>3.945707</v>
      </c>
      <c r="BL114" s="3" t="n"/>
      <c r="BM114" s="3" t="n"/>
      <c r="BN114" s="14">
        <f>BL114*$B$1</f>
        <v/>
      </c>
      <c r="BO114" s="14">
        <f>BM114*$B$1</f>
        <v/>
      </c>
      <c r="BP114" s="57" t="n"/>
      <c r="BQ114" s="57" t="n"/>
      <c r="BR114" s="11">
        <f>BP114*0.09</f>
        <v/>
      </c>
      <c r="BS114" s="14">
        <f>BQ114*0.09</f>
        <v/>
      </c>
      <c r="BT114" s="11" t="n"/>
      <c r="BU114" s="11" t="n">
        <v>3.945707</v>
      </c>
      <c r="BV114" s="3" t="n"/>
      <c r="BW114" s="3" t="n"/>
      <c r="BX114" s="14">
        <f>BV114*$B$1</f>
        <v/>
      </c>
      <c r="BY114" s="14">
        <f>BW114*$B$1</f>
        <v/>
      </c>
      <c r="BZ114" s="57" t="n"/>
      <c r="CA114" s="57" t="n"/>
      <c r="CB114" s="11">
        <f>BZ114*0.09</f>
        <v/>
      </c>
      <c r="CC114" s="14">
        <f>CA114*0.09</f>
        <v/>
      </c>
      <c r="CE114" s="11" t="n">
        <v>3.945707</v>
      </c>
      <c r="CF114" s="3" t="n"/>
      <c r="CG114" s="3" t="n"/>
      <c r="CH114" s="14">
        <f>CF114*$B$1</f>
        <v/>
      </c>
      <c r="CI114" s="14">
        <f>CG114*$B$1</f>
        <v/>
      </c>
      <c r="CJ114" s="57" t="n"/>
      <c r="CK114" s="57" t="n"/>
      <c r="CL114" s="11">
        <f>CJ114*0.09</f>
        <v/>
      </c>
      <c r="CM114" s="14">
        <f>CK114*0.09</f>
        <v/>
      </c>
      <c r="CO114" s="11" t="n">
        <v>3.945707</v>
      </c>
      <c r="CP114" s="3" t="n"/>
      <c r="CQ114" s="3" t="n"/>
      <c r="CR114" s="14">
        <f>CP114*$B$1</f>
        <v/>
      </c>
      <c r="CS114" s="14">
        <f>CQ114*$B$1</f>
        <v/>
      </c>
      <c r="CT114" s="57" t="n"/>
      <c r="CU114" s="57" t="n"/>
      <c r="CV114" s="11">
        <f>CT114*0.09</f>
        <v/>
      </c>
      <c r="CW114" s="14">
        <f>CU114*0.09</f>
        <v/>
      </c>
      <c r="CX114" s="11" t="n"/>
      <c r="CY114" s="11" t="n">
        <v>3.945707</v>
      </c>
      <c r="CZ114" s="3" t="n"/>
      <c r="DA114" s="3" t="n"/>
      <c r="DB114" s="14">
        <f>CZ114*$B$1</f>
        <v/>
      </c>
      <c r="DC114" s="14">
        <f>DA114*$B$1</f>
        <v/>
      </c>
      <c r="DD114" s="57" t="n"/>
      <c r="DE114" s="57" t="n"/>
      <c r="DF114" s="11">
        <f>DD114*0.09</f>
        <v/>
      </c>
      <c r="DG114" s="14">
        <f>DE114*0.09</f>
        <v/>
      </c>
      <c r="DI114" s="11" t="n">
        <v>3.945707</v>
      </c>
      <c r="DJ114" s="3" t="n"/>
      <c r="DK114" s="3" t="n"/>
      <c r="DL114" s="14">
        <f>DJ114*$B$1</f>
        <v/>
      </c>
      <c r="DM114" s="14">
        <f>DK114*$B$1</f>
        <v/>
      </c>
      <c r="DN114" s="57" t="n"/>
      <c r="DO114" s="57" t="n"/>
      <c r="DP114" s="11">
        <f>DN114*0.09</f>
        <v/>
      </c>
      <c r="DQ114" s="14">
        <f>DO114*0.09</f>
        <v/>
      </c>
      <c r="DR114" s="10" t="n"/>
      <c r="EW114" s="13" t="n"/>
      <c r="EX114" s="13" t="n"/>
      <c r="EY114" s="13" t="n"/>
      <c r="EZ114" s="13" t="n"/>
      <c r="FA114" s="13" t="n"/>
      <c r="FB114" s="13" t="n"/>
      <c r="FC114" s="13" t="n"/>
      <c r="FD114" s="13" t="n"/>
      <c r="FE114" s="13" t="n"/>
      <c r="FF114" s="13" t="n"/>
    </row>
    <row customHeight="1" ht="16.5" r="115" spans="1:162">
      <c r="A115" s="11">
        <f>IF(MOD(ROW(A116),2)=1,0,1)</f>
        <v/>
      </c>
      <c r="B115" s="11" t="n"/>
      <c r="C115" s="11" t="n">
        <v>3.535068</v>
      </c>
      <c r="D115" s="3" t="n"/>
      <c r="E115" s="3" t="n"/>
      <c r="F115" s="14">
        <f>D115*$B$1</f>
        <v/>
      </c>
      <c r="G115" s="14">
        <f>E115*$B$1</f>
        <v/>
      </c>
      <c r="H115" s="1" t="n"/>
      <c r="I115" s="1" t="n"/>
      <c r="J115" s="11">
        <f>H115*0.09</f>
        <v/>
      </c>
      <c r="K115" s="14">
        <f>I115*0.09</f>
        <v/>
      </c>
      <c r="L115" s="11" t="n"/>
      <c r="M115" s="11" t="n">
        <v>3.535068</v>
      </c>
      <c r="N115" s="3" t="n"/>
      <c r="O115" s="3" t="n"/>
      <c r="P115" s="14">
        <f>N115*$B$1</f>
        <v/>
      </c>
      <c r="Q115" s="14">
        <f>O115*$B$1</f>
        <v/>
      </c>
      <c r="R115" s="1" t="n"/>
      <c r="S115" s="1" t="n"/>
      <c r="T115" s="11">
        <f>R115*0.09</f>
        <v/>
      </c>
      <c r="U115" s="14">
        <f>S115*0.09</f>
        <v/>
      </c>
      <c r="V115" s="14" t="n"/>
      <c r="W115" s="11" t="n">
        <v>3.535068</v>
      </c>
      <c r="X115" s="3" t="n"/>
      <c r="Y115" s="3" t="n"/>
      <c r="Z115" s="14">
        <f>X115*$B$1</f>
        <v/>
      </c>
      <c r="AA115" s="14">
        <f>Y115*$B$1</f>
        <v/>
      </c>
      <c r="AB115" s="1" t="n"/>
      <c r="AC115" s="1" t="n"/>
      <c r="AD115" s="11">
        <f>AB115*0.09</f>
        <v/>
      </c>
      <c r="AE115" s="14">
        <f>AC115*0.09</f>
        <v/>
      </c>
      <c r="AF115" s="11" t="n"/>
      <c r="AG115" s="11" t="n">
        <v>3.535068</v>
      </c>
      <c r="AH115" s="3" t="n"/>
      <c r="AI115" s="3" t="n"/>
      <c r="AJ115" s="14">
        <f>AH115*$B$1</f>
        <v/>
      </c>
      <c r="AK115" s="14">
        <f>AI115*$B$1</f>
        <v/>
      </c>
      <c r="AL115" s="57" t="n"/>
      <c r="AM115" s="57" t="n"/>
      <c r="AN115" s="11">
        <f>AL115*0.09</f>
        <v/>
      </c>
      <c r="AO115" s="14">
        <f>AM115*0.09</f>
        <v/>
      </c>
      <c r="AP115" s="11" t="n"/>
      <c r="AQ115" s="11" t="n">
        <v>3.535068</v>
      </c>
      <c r="AR115" s="3" t="n"/>
      <c r="AS115" s="3" t="n"/>
      <c r="AT115" s="14">
        <f>AR115*$B$1</f>
        <v/>
      </c>
      <c r="AU115" s="14">
        <f>AS115*$B$1</f>
        <v/>
      </c>
      <c r="AV115" s="57" t="n"/>
      <c r="AW115" s="57" t="n"/>
      <c r="AX115" s="14">
        <f>AV115*0.09</f>
        <v/>
      </c>
      <c r="AY115" s="14">
        <f>AW115*0.09</f>
        <v/>
      </c>
      <c r="AZ115" s="11" t="n"/>
      <c r="BA115" s="11" t="n">
        <v>3.535068</v>
      </c>
      <c r="BB115" s="3" t="n"/>
      <c r="BC115" s="3" t="n"/>
      <c r="BD115" s="14">
        <f>BB115*$B$1</f>
        <v/>
      </c>
      <c r="BE115" s="14">
        <f>BC115*$B$1</f>
        <v/>
      </c>
      <c r="BF115" s="57" t="n"/>
      <c r="BG115" s="57" t="n"/>
      <c r="BH115" s="11">
        <f>BF115*0.09</f>
        <v/>
      </c>
      <c r="BI115" s="14">
        <f>BG115*0.09</f>
        <v/>
      </c>
      <c r="BJ115" s="11" t="n"/>
      <c r="BK115" s="11" t="n">
        <v>3.535068</v>
      </c>
      <c r="BL115" s="3" t="n"/>
      <c r="BM115" s="3" t="n"/>
      <c r="BN115" s="14">
        <f>BL115*$B$1</f>
        <v/>
      </c>
      <c r="BO115" s="14">
        <f>BM115*$B$1</f>
        <v/>
      </c>
      <c r="BP115" s="57" t="n"/>
      <c r="BQ115" s="57" t="n"/>
      <c r="BR115" s="11">
        <f>BP115*0.09</f>
        <v/>
      </c>
      <c r="BS115" s="14">
        <f>BQ115*0.09</f>
        <v/>
      </c>
      <c r="BT115" s="11" t="n"/>
      <c r="BU115" s="11" t="n">
        <v>3.535068</v>
      </c>
      <c r="BV115" s="3" t="n"/>
      <c r="BW115" s="3" t="n"/>
      <c r="BX115" s="14">
        <f>BV115*$B$1</f>
        <v/>
      </c>
      <c r="BY115" s="14">
        <f>BW115*$B$1</f>
        <v/>
      </c>
      <c r="BZ115" s="57" t="n"/>
      <c r="CA115" s="57" t="n"/>
      <c r="CB115" s="11">
        <f>BZ115*0.09</f>
        <v/>
      </c>
      <c r="CC115" s="14">
        <f>CA115*0.09</f>
        <v/>
      </c>
      <c r="CE115" s="11" t="n">
        <v>3.535068</v>
      </c>
      <c r="CF115" s="3" t="n"/>
      <c r="CG115" s="3" t="n"/>
      <c r="CH115" s="14">
        <f>CF115*$B$1</f>
        <v/>
      </c>
      <c r="CI115" s="14">
        <f>CG115*$B$1</f>
        <v/>
      </c>
      <c r="CJ115" s="57" t="n"/>
      <c r="CK115" s="57" t="n"/>
      <c r="CL115" s="11">
        <f>CJ115*0.09</f>
        <v/>
      </c>
      <c r="CM115" s="14">
        <f>CK115*0.09</f>
        <v/>
      </c>
      <c r="CO115" s="11" t="n">
        <v>3.535068</v>
      </c>
      <c r="CP115" s="3" t="n"/>
      <c r="CQ115" s="3" t="n"/>
      <c r="CR115" s="14">
        <f>CP115*$B$1</f>
        <v/>
      </c>
      <c r="CS115" s="14">
        <f>CQ115*$B$1</f>
        <v/>
      </c>
      <c r="CT115" s="57" t="n"/>
      <c r="CU115" s="57" t="n"/>
      <c r="CV115" s="11">
        <f>CT115*0.09</f>
        <v/>
      </c>
      <c r="CW115" s="14">
        <f>CU115*0.09</f>
        <v/>
      </c>
      <c r="CX115" s="11" t="n"/>
      <c r="CY115" s="11" t="n">
        <v>3.535068</v>
      </c>
      <c r="CZ115" s="3" t="n"/>
      <c r="DA115" s="3" t="n"/>
      <c r="DB115" s="14">
        <f>CZ115*$B$1</f>
        <v/>
      </c>
      <c r="DC115" s="14">
        <f>DA115*$B$1</f>
        <v/>
      </c>
      <c r="DD115" s="57" t="n"/>
      <c r="DE115" s="57" t="n"/>
      <c r="DF115" s="11">
        <f>DD115*0.09</f>
        <v/>
      </c>
      <c r="DG115" s="14">
        <f>DE115*0.09</f>
        <v/>
      </c>
      <c r="DI115" s="11" t="n">
        <v>3.535068</v>
      </c>
      <c r="DJ115" s="3" t="n"/>
      <c r="DK115" s="3" t="n"/>
      <c r="DL115" s="14">
        <f>DJ115*$B$1</f>
        <v/>
      </c>
      <c r="DM115" s="14">
        <f>DK115*$B$1</f>
        <v/>
      </c>
      <c r="DN115" s="57" t="n"/>
      <c r="DO115" s="57" t="n"/>
      <c r="DP115" s="11">
        <f>DN115*0.09</f>
        <v/>
      </c>
      <c r="DQ115" s="14">
        <f>DO115*0.09</f>
        <v/>
      </c>
      <c r="DR115" s="10" t="n"/>
      <c r="EW115" s="13" t="n"/>
      <c r="EX115" s="13" t="n"/>
      <c r="EY115" s="13" t="n"/>
      <c r="EZ115" s="13" t="n"/>
      <c r="FA115" s="13" t="n"/>
      <c r="FB115" s="13" t="n"/>
      <c r="FC115" s="13" t="n"/>
      <c r="FD115" s="13" t="n"/>
      <c r="FE115" s="13" t="n"/>
      <c r="FF115" s="13" t="n"/>
    </row>
    <row r="116" spans="1:162">
      <c r="A116" s="11">
        <f>IF(MOD(ROW(A117),2)=1,0,1)</f>
        <v/>
      </c>
      <c r="B116" s="11" t="n"/>
      <c r="C116" s="11" t="n">
        <v>3.158693</v>
      </c>
      <c r="D116" s="3" t="n"/>
      <c r="E116" s="3" t="n"/>
      <c r="F116" s="14">
        <f>D116*$B$1</f>
        <v/>
      </c>
      <c r="G116" s="14">
        <f>E116*$B$1</f>
        <v/>
      </c>
      <c r="H116" s="1" t="n"/>
      <c r="I116" s="1" t="n"/>
      <c r="J116" s="11">
        <f>H116*0.09</f>
        <v/>
      </c>
      <c r="K116" s="14">
        <f>I116*0.09</f>
        <v/>
      </c>
      <c r="L116" s="11" t="n"/>
      <c r="M116" s="11" t="n">
        <v>3.158693</v>
      </c>
      <c r="N116" s="3" t="n"/>
      <c r="O116" s="3" t="n"/>
      <c r="P116" s="14">
        <f>N116*$B$1</f>
        <v/>
      </c>
      <c r="Q116" s="14">
        <f>O116*$B$1</f>
        <v/>
      </c>
      <c r="R116" s="1" t="n"/>
      <c r="S116" s="1" t="n"/>
      <c r="T116" s="11">
        <f>R116*0.09</f>
        <v/>
      </c>
      <c r="U116" s="14">
        <f>S116*0.09</f>
        <v/>
      </c>
      <c r="V116" s="14" t="n"/>
      <c r="W116" s="11" t="n">
        <v>3.158693</v>
      </c>
      <c r="X116" s="3" t="n"/>
      <c r="Y116" s="3" t="n"/>
      <c r="Z116" s="14">
        <f>X116*$B$1</f>
        <v/>
      </c>
      <c r="AA116" s="14">
        <f>Y116*$B$1</f>
        <v/>
      </c>
      <c r="AB116" s="1" t="n"/>
      <c r="AC116" s="1" t="n"/>
      <c r="AD116" s="11">
        <f>AB116*0.09</f>
        <v/>
      </c>
      <c r="AE116" s="14">
        <f>AC116*0.09</f>
        <v/>
      </c>
      <c r="AF116" s="11" t="n"/>
      <c r="AG116" s="11" t="n">
        <v>3.158693</v>
      </c>
      <c r="AH116" s="3" t="n"/>
      <c r="AI116" s="3" t="n"/>
      <c r="AJ116" s="14">
        <f>AH116*$B$1</f>
        <v/>
      </c>
      <c r="AK116" s="14">
        <f>AI116*$B$1</f>
        <v/>
      </c>
      <c r="AL116" s="57" t="n"/>
      <c r="AM116" s="57" t="n"/>
      <c r="AN116" s="11">
        <f>AL116*0.09</f>
        <v/>
      </c>
      <c r="AO116" s="14">
        <f>AM116*0.09</f>
        <v/>
      </c>
      <c r="AP116" s="11" t="n"/>
      <c r="AQ116" s="11" t="n">
        <v>3.158693</v>
      </c>
      <c r="AR116" s="3" t="n"/>
      <c r="AS116" s="3" t="n"/>
      <c r="AT116" s="14">
        <f>AR116*$B$1</f>
        <v/>
      </c>
      <c r="AU116" s="14">
        <f>AS116*$B$1</f>
        <v/>
      </c>
      <c r="AV116" s="57" t="n"/>
      <c r="AW116" s="57" t="n"/>
      <c r="AX116" s="14">
        <f>AV116*0.09</f>
        <v/>
      </c>
      <c r="AY116" s="14">
        <f>AW116*0.09</f>
        <v/>
      </c>
      <c r="AZ116" s="11" t="n"/>
      <c r="BA116" s="11" t="n">
        <v>3.158693</v>
      </c>
      <c r="BB116" s="3" t="n"/>
      <c r="BC116" s="3" t="n"/>
      <c r="BD116" s="14">
        <f>BB116*$B$1</f>
        <v/>
      </c>
      <c r="BE116" s="14">
        <f>BC116*$B$1</f>
        <v/>
      </c>
      <c r="BF116" s="57" t="n"/>
      <c r="BG116" s="57" t="n"/>
      <c r="BH116" s="11">
        <f>BF116*0.09</f>
        <v/>
      </c>
      <c r="BI116" s="14">
        <f>BG116*0.09</f>
        <v/>
      </c>
      <c r="BJ116" s="11" t="n"/>
      <c r="BK116" s="11" t="n">
        <v>3.158693</v>
      </c>
      <c r="BL116" s="3" t="n"/>
      <c r="BM116" s="3" t="n"/>
      <c r="BN116" s="14">
        <f>BL116*$B$1</f>
        <v/>
      </c>
      <c r="BO116" s="14">
        <f>BM116*$B$1</f>
        <v/>
      </c>
      <c r="BP116" s="57" t="n"/>
      <c r="BQ116" s="57" t="n"/>
      <c r="BR116" s="11">
        <f>BP116*0.09</f>
        <v/>
      </c>
      <c r="BS116" s="14">
        <f>BQ116*0.09</f>
        <v/>
      </c>
      <c r="BT116" s="11" t="n"/>
      <c r="BU116" s="11" t="n">
        <v>3.158693</v>
      </c>
      <c r="BV116" s="3" t="n"/>
      <c r="BW116" s="3" t="n"/>
      <c r="BX116" s="14">
        <f>BV116*$B$1</f>
        <v/>
      </c>
      <c r="BY116" s="14">
        <f>BW116*$B$1</f>
        <v/>
      </c>
      <c r="BZ116" s="57" t="n"/>
      <c r="CA116" s="57" t="n"/>
      <c r="CB116" s="11">
        <f>BZ116*0.09</f>
        <v/>
      </c>
      <c r="CC116" s="14">
        <f>CA116*0.09</f>
        <v/>
      </c>
      <c r="CE116" s="11" t="n">
        <v>3.158693</v>
      </c>
      <c r="CF116" s="3" t="n"/>
      <c r="CG116" s="3" t="n"/>
      <c r="CH116" s="14">
        <f>CF116*$B$1</f>
        <v/>
      </c>
      <c r="CI116" s="14">
        <f>CG116*$B$1</f>
        <v/>
      </c>
      <c r="CJ116" s="57" t="n"/>
      <c r="CK116" s="57" t="n"/>
      <c r="CL116" s="11">
        <f>CJ116*0.09</f>
        <v/>
      </c>
      <c r="CM116" s="14">
        <f>CK116*0.09</f>
        <v/>
      </c>
      <c r="CO116" s="11" t="n">
        <v>3.158693</v>
      </c>
      <c r="CP116" s="3" t="n"/>
      <c r="CQ116" s="3" t="n"/>
      <c r="CR116" s="14">
        <f>CP116*$B$1</f>
        <v/>
      </c>
      <c r="CS116" s="14">
        <f>CQ116*$B$1</f>
        <v/>
      </c>
      <c r="CT116" s="57" t="n"/>
      <c r="CU116" s="57" t="n"/>
      <c r="CV116" s="11">
        <f>CT116*0.09</f>
        <v/>
      </c>
      <c r="CW116" s="14">
        <f>CU116*0.09</f>
        <v/>
      </c>
      <c r="CX116" s="11" t="n"/>
      <c r="CY116" s="11" t="n">
        <v>3.158693</v>
      </c>
      <c r="CZ116" s="3" t="n"/>
      <c r="DA116" s="3" t="n"/>
      <c r="DB116" s="14">
        <f>CZ116*$B$1</f>
        <v/>
      </c>
      <c r="DC116" s="14">
        <f>DA116*$B$1</f>
        <v/>
      </c>
      <c r="DD116" s="57" t="n"/>
      <c r="DE116" s="57" t="n"/>
      <c r="DF116" s="11">
        <f>DD116*0.09</f>
        <v/>
      </c>
      <c r="DG116" s="14">
        <f>DE116*0.09</f>
        <v/>
      </c>
      <c r="DI116" s="11" t="n">
        <v>3.158693</v>
      </c>
      <c r="DJ116" s="3" t="n"/>
      <c r="DK116" s="3" t="n"/>
      <c r="DL116" s="14">
        <f>DJ116*$B$1</f>
        <v/>
      </c>
      <c r="DM116" s="14">
        <f>DK116*$B$1</f>
        <v/>
      </c>
      <c r="DN116" s="57" t="n"/>
      <c r="DO116" s="57" t="n"/>
      <c r="DP116" s="11">
        <f>DN116*0.09</f>
        <v/>
      </c>
      <c r="DQ116" s="14">
        <f>DO116*0.09</f>
        <v/>
      </c>
      <c r="DR116" s="10" t="n"/>
      <c r="EW116" s="13" t="n"/>
      <c r="EX116" s="13" t="n"/>
      <c r="EY116" s="13" t="n"/>
      <c r="EZ116" s="13" t="n"/>
      <c r="FA116" s="13" t="n"/>
      <c r="FB116" s="13" t="n"/>
      <c r="FC116" s="13" t="n"/>
      <c r="FD116" s="13" t="n"/>
      <c r="FE116" s="13" t="n"/>
      <c r="FF116" s="13" t="n"/>
    </row>
    <row customHeight="1" ht="16.5" r="117" spans="1:162">
      <c r="A117" s="11">
        <f>IF(MOD(ROW(A118),2)=1,0,1)</f>
        <v/>
      </c>
      <c r="B117" s="11" t="n"/>
      <c r="C117" s="11" t="n">
        <v>2.817007</v>
      </c>
      <c r="D117" s="3" t="n"/>
      <c r="E117" s="3" t="n"/>
      <c r="F117" s="14">
        <f>D117*$B$1</f>
        <v/>
      </c>
      <c r="G117" s="14">
        <f>E117*$B$1</f>
        <v/>
      </c>
      <c r="H117" s="1" t="n"/>
      <c r="I117" s="1" t="n"/>
      <c r="J117" s="11">
        <f>H117*0.09</f>
        <v/>
      </c>
      <c r="K117" s="14">
        <f>I117*0.09</f>
        <v/>
      </c>
      <c r="L117" s="11" t="n"/>
      <c r="M117" s="11" t="n">
        <v>2.817007</v>
      </c>
      <c r="N117" s="3" t="n"/>
      <c r="O117" s="3" t="n"/>
      <c r="P117" s="14">
        <f>N117*$B$1</f>
        <v/>
      </c>
      <c r="Q117" s="14">
        <f>O117*$B$1</f>
        <v/>
      </c>
      <c r="R117" s="1" t="n"/>
      <c r="S117" s="1" t="n"/>
      <c r="T117" s="11">
        <f>R117*0.09</f>
        <v/>
      </c>
      <c r="U117" s="14">
        <f>S117*0.09</f>
        <v/>
      </c>
      <c r="V117" s="14" t="n"/>
      <c r="W117" s="11" t="n">
        <v>2.817007</v>
      </c>
      <c r="X117" s="3" t="n"/>
      <c r="Y117" s="3" t="n"/>
      <c r="Z117" s="14">
        <f>X117*$B$1</f>
        <v/>
      </c>
      <c r="AA117" s="14">
        <f>Y117*$B$1</f>
        <v/>
      </c>
      <c r="AB117" s="1" t="n"/>
      <c r="AC117" s="1" t="n"/>
      <c r="AD117" s="11">
        <f>AB117*0.09</f>
        <v/>
      </c>
      <c r="AE117" s="14">
        <f>AC117*0.09</f>
        <v/>
      </c>
      <c r="AF117" s="11" t="n"/>
      <c r="AG117" s="11" t="n">
        <v>2.817007</v>
      </c>
      <c r="AH117" s="3" t="n"/>
      <c r="AI117" s="3" t="n"/>
      <c r="AJ117" s="14">
        <f>AH117*$B$1</f>
        <v/>
      </c>
      <c r="AK117" s="14">
        <f>AI117*$B$1</f>
        <v/>
      </c>
      <c r="AL117" s="57" t="n"/>
      <c r="AM117" s="57" t="n"/>
      <c r="AN117" s="11">
        <f>AL117*0.09</f>
        <v/>
      </c>
      <c r="AO117" s="14">
        <f>AM117*0.09</f>
        <v/>
      </c>
      <c r="AP117" s="11" t="n"/>
      <c r="AQ117" s="11" t="n">
        <v>2.817007</v>
      </c>
      <c r="AR117" s="3" t="n"/>
      <c r="AS117" s="3" t="n"/>
      <c r="AT117" s="14">
        <f>AR117*$B$1</f>
        <v/>
      </c>
      <c r="AU117" s="14">
        <f>AS117*$B$1</f>
        <v/>
      </c>
      <c r="AV117" s="57" t="n"/>
      <c r="AW117" s="57" t="n"/>
      <c r="AX117" s="14">
        <f>AV117*0.09</f>
        <v/>
      </c>
      <c r="AY117" s="14">
        <f>AW117*0.09</f>
        <v/>
      </c>
      <c r="AZ117" s="11" t="n"/>
      <c r="BA117" s="11" t="n">
        <v>2.817007</v>
      </c>
      <c r="BB117" s="3" t="n"/>
      <c r="BC117" s="3" t="n"/>
      <c r="BD117" s="14">
        <f>BB117*$B$1</f>
        <v/>
      </c>
      <c r="BE117" s="14">
        <f>BC117*$B$1</f>
        <v/>
      </c>
      <c r="BF117" s="57" t="n"/>
      <c r="BG117" s="57" t="n"/>
      <c r="BH117" s="11">
        <f>BF117*0.09</f>
        <v/>
      </c>
      <c r="BI117" s="14">
        <f>BG117*0.09</f>
        <v/>
      </c>
      <c r="BJ117" s="11" t="n"/>
      <c r="BK117" s="11" t="n">
        <v>2.817007</v>
      </c>
      <c r="BL117" s="3" t="n"/>
      <c r="BM117" s="3" t="n"/>
      <c r="BN117" s="14">
        <f>BL117*$B$1</f>
        <v/>
      </c>
      <c r="BO117" s="14">
        <f>BM117*$B$1</f>
        <v/>
      </c>
      <c r="BP117" s="57" t="n"/>
      <c r="BQ117" s="57" t="n"/>
      <c r="BR117" s="11">
        <f>BP117*0.09</f>
        <v/>
      </c>
      <c r="BS117" s="14">
        <f>BQ117*0.09</f>
        <v/>
      </c>
      <c r="BT117" s="11" t="n"/>
      <c r="BU117" s="11" t="n">
        <v>2.817007</v>
      </c>
      <c r="BV117" s="3" t="n"/>
      <c r="BW117" s="3" t="n"/>
      <c r="BX117" s="14">
        <f>BV117*$B$1</f>
        <v/>
      </c>
      <c r="BY117" s="14">
        <f>BW117*$B$1</f>
        <v/>
      </c>
      <c r="BZ117" s="57" t="n"/>
      <c r="CA117" s="57" t="n"/>
      <c r="CB117" s="11">
        <f>BZ117*0.09</f>
        <v/>
      </c>
      <c r="CC117" s="14">
        <f>CA117*0.09</f>
        <v/>
      </c>
      <c r="CE117" s="11" t="n">
        <v>2.817007</v>
      </c>
      <c r="CF117" s="3" t="n"/>
      <c r="CG117" s="3" t="n"/>
      <c r="CH117" s="14">
        <f>CF117*$B$1</f>
        <v/>
      </c>
      <c r="CI117" s="14">
        <f>CG117*$B$1</f>
        <v/>
      </c>
      <c r="CJ117" s="57" t="n"/>
      <c r="CK117" s="57" t="n"/>
      <c r="CL117" s="11">
        <f>CJ117*0.09</f>
        <v/>
      </c>
      <c r="CM117" s="14">
        <f>CK117*0.09</f>
        <v/>
      </c>
      <c r="CO117" s="11" t="n">
        <v>2.817007</v>
      </c>
      <c r="CP117" s="3" t="n"/>
      <c r="CQ117" s="3" t="n"/>
      <c r="CR117" s="14">
        <f>CP117*$B$1</f>
        <v/>
      </c>
      <c r="CS117" s="14">
        <f>CQ117*$B$1</f>
        <v/>
      </c>
      <c r="CT117" s="57" t="n"/>
      <c r="CU117" s="57" t="n"/>
      <c r="CV117" s="11">
        <f>CT117*0.09</f>
        <v/>
      </c>
      <c r="CW117" s="14">
        <f>CU117*0.09</f>
        <v/>
      </c>
      <c r="CX117" s="11" t="n"/>
      <c r="CY117" s="11" t="n">
        <v>2.817007</v>
      </c>
      <c r="CZ117" s="3" t="n"/>
      <c r="DA117" s="3" t="n"/>
      <c r="DB117" s="14">
        <f>CZ117*$B$1</f>
        <v/>
      </c>
      <c r="DC117" s="14">
        <f>DA117*$B$1</f>
        <v/>
      </c>
      <c r="DD117" s="57" t="n"/>
      <c r="DE117" s="57" t="n"/>
      <c r="DF117" s="11">
        <f>DD117*0.09</f>
        <v/>
      </c>
      <c r="DG117" s="14">
        <f>DE117*0.09</f>
        <v/>
      </c>
      <c r="DI117" s="11" t="n">
        <v>2.817007</v>
      </c>
      <c r="DJ117" s="3" t="n"/>
      <c r="DK117" s="3" t="n"/>
      <c r="DL117" s="14">
        <f>DJ117*$B$1</f>
        <v/>
      </c>
      <c r="DM117" s="14">
        <f>DK117*$B$1</f>
        <v/>
      </c>
      <c r="DN117" s="57" t="n"/>
      <c r="DO117" s="57" t="n"/>
      <c r="DP117" s="11">
        <f>DN117*0.09</f>
        <v/>
      </c>
      <c r="DQ117" s="14">
        <f>DO117*0.09</f>
        <v/>
      </c>
      <c r="DR117" s="10" t="n"/>
      <c r="EW117" s="13" t="n"/>
      <c r="EX117" s="13" t="n"/>
      <c r="EY117" s="13" t="n"/>
      <c r="EZ117" s="13" t="n"/>
      <c r="FA117" s="13" t="n"/>
      <c r="FB117" s="13" t="n"/>
      <c r="FC117" s="13" t="n"/>
      <c r="FD117" s="13" t="n"/>
      <c r="FE117" s="13" t="n"/>
      <c r="FF117" s="13" t="n"/>
    </row>
    <row r="118" spans="1:162">
      <c r="A118" s="11">
        <f>IF(MOD(ROW(A119),2)=1,0,1)</f>
        <v/>
      </c>
      <c r="B118" s="11" t="n"/>
      <c r="C118" s="11" t="n">
        <v>2.504006</v>
      </c>
      <c r="D118" s="3" t="n"/>
      <c r="E118" s="3" t="n"/>
      <c r="F118" s="14">
        <f>D118*$B$1</f>
        <v/>
      </c>
      <c r="G118" s="14">
        <f>E118*$B$1</f>
        <v/>
      </c>
      <c r="H118" s="1" t="n"/>
      <c r="I118" s="1" t="n"/>
      <c r="J118" s="11">
        <f>H118*0.09</f>
        <v/>
      </c>
      <c r="K118" s="14">
        <f>I118*0.09</f>
        <v/>
      </c>
      <c r="L118" s="11" t="n"/>
      <c r="M118" s="11" t="n">
        <v>2.504006</v>
      </c>
      <c r="N118" s="3" t="n"/>
      <c r="O118" s="3" t="n"/>
      <c r="P118" s="14">
        <f>N118*$B$1</f>
        <v/>
      </c>
      <c r="Q118" s="14">
        <f>O118*$B$1</f>
        <v/>
      </c>
      <c r="R118" s="1" t="n"/>
      <c r="S118" s="1" t="n"/>
      <c r="T118" s="11">
        <f>R118*0.09</f>
        <v/>
      </c>
      <c r="U118" s="14">
        <f>S118*0.09</f>
        <v/>
      </c>
      <c r="V118" s="14" t="n"/>
      <c r="W118" s="11" t="n">
        <v>2.504006</v>
      </c>
      <c r="X118" s="3" t="n"/>
      <c r="Y118" s="3" t="n"/>
      <c r="Z118" s="14">
        <f>X118*$B$1</f>
        <v/>
      </c>
      <c r="AA118" s="14">
        <f>Y118*$B$1</f>
        <v/>
      </c>
      <c r="AB118" s="1" t="n"/>
      <c r="AC118" s="1" t="n"/>
      <c r="AD118" s="11">
        <f>AB118*0.09</f>
        <v/>
      </c>
      <c r="AE118" s="14">
        <f>AC118*0.09</f>
        <v/>
      </c>
      <c r="AF118" s="11" t="n"/>
      <c r="AG118" s="11" t="n">
        <v>2.504006</v>
      </c>
      <c r="AH118" s="3" t="n"/>
      <c r="AI118" s="3" t="n"/>
      <c r="AJ118" s="14">
        <f>AH118*$B$1</f>
        <v/>
      </c>
      <c r="AK118" s="14">
        <f>AI118*$B$1</f>
        <v/>
      </c>
      <c r="AL118" s="57" t="n"/>
      <c r="AM118" s="57" t="n"/>
      <c r="AN118" s="11">
        <f>AL118*0.09</f>
        <v/>
      </c>
      <c r="AO118" s="14">
        <f>AM118*0.09</f>
        <v/>
      </c>
      <c r="AP118" s="11" t="n"/>
      <c r="AQ118" s="11" t="n">
        <v>2.504006</v>
      </c>
      <c r="AR118" s="3" t="n"/>
      <c r="AS118" s="3" t="n"/>
      <c r="AT118" s="14">
        <f>AR118*$B$1</f>
        <v/>
      </c>
      <c r="AU118" s="14">
        <f>AS118*$B$1</f>
        <v/>
      </c>
      <c r="AV118" s="57" t="n"/>
      <c r="AW118" s="57" t="n"/>
      <c r="AX118" s="14">
        <f>AV118*0.09</f>
        <v/>
      </c>
      <c r="AY118" s="14">
        <f>AW118*0.09</f>
        <v/>
      </c>
      <c r="AZ118" s="11" t="n"/>
      <c r="BA118" s="11" t="n">
        <v>2.504006</v>
      </c>
      <c r="BB118" s="3" t="n"/>
      <c r="BC118" s="3" t="n"/>
      <c r="BD118" s="14">
        <f>BB118*$B$1</f>
        <v/>
      </c>
      <c r="BE118" s="14">
        <f>BC118*$B$1</f>
        <v/>
      </c>
      <c r="BF118" s="57" t="n"/>
      <c r="BG118" s="57" t="n"/>
      <c r="BH118" s="11">
        <f>BF118*0.09</f>
        <v/>
      </c>
      <c r="BI118" s="14">
        <f>BG118*0.09</f>
        <v/>
      </c>
      <c r="BJ118" s="11" t="n"/>
      <c r="BK118" s="11" t="n">
        <v>2.504006</v>
      </c>
      <c r="BL118" s="3" t="n"/>
      <c r="BM118" s="3" t="n"/>
      <c r="BN118" s="14">
        <f>BL118*$B$1</f>
        <v/>
      </c>
      <c r="BO118" s="14">
        <f>BM118*$B$1</f>
        <v/>
      </c>
      <c r="BP118" s="57" t="n"/>
      <c r="BQ118" s="57" t="n"/>
      <c r="BR118" s="11">
        <f>BP118*0.09</f>
        <v/>
      </c>
      <c r="BS118" s="14">
        <f>BQ118*0.09</f>
        <v/>
      </c>
      <c r="BT118" s="11" t="n"/>
      <c r="BU118" s="11" t="n">
        <v>2.504006</v>
      </c>
      <c r="BV118" s="3" t="n"/>
      <c r="BW118" s="3" t="n"/>
      <c r="BX118" s="14">
        <f>BV118*$B$1</f>
        <v/>
      </c>
      <c r="BY118" s="14">
        <f>BW118*$B$1</f>
        <v/>
      </c>
      <c r="BZ118" s="57" t="n"/>
      <c r="CA118" s="57" t="n"/>
      <c r="CB118" s="11">
        <f>BZ118*0.09</f>
        <v/>
      </c>
      <c r="CC118" s="14">
        <f>CA118*0.09</f>
        <v/>
      </c>
      <c r="CE118" s="11" t="n">
        <v>2.504006</v>
      </c>
      <c r="CF118" s="3" t="n"/>
      <c r="CG118" s="3" t="n"/>
      <c r="CH118" s="14">
        <f>CF118*$B$1</f>
        <v/>
      </c>
      <c r="CI118" s="14">
        <f>CG118*$B$1</f>
        <v/>
      </c>
      <c r="CJ118" s="57" t="n"/>
      <c r="CK118" s="57" t="n"/>
      <c r="CL118" s="11">
        <f>CJ118*0.09</f>
        <v/>
      </c>
      <c r="CM118" s="14">
        <f>CK118*0.09</f>
        <v/>
      </c>
      <c r="CO118" s="11" t="n">
        <v>2.504006</v>
      </c>
      <c r="CP118" s="3" t="n"/>
      <c r="CQ118" s="3" t="n"/>
      <c r="CR118" s="14">
        <f>CP118*$B$1</f>
        <v/>
      </c>
      <c r="CS118" s="14">
        <f>CQ118*$B$1</f>
        <v/>
      </c>
      <c r="CT118" s="57" t="n"/>
      <c r="CU118" s="57" t="n"/>
      <c r="CV118" s="11">
        <f>CT118*0.09</f>
        <v/>
      </c>
      <c r="CW118" s="14">
        <f>CU118*0.09</f>
        <v/>
      </c>
      <c r="CX118" s="11" t="n"/>
      <c r="CY118" s="11" t="n">
        <v>2.504006</v>
      </c>
      <c r="CZ118" s="3" t="n"/>
      <c r="DA118" s="3" t="n"/>
      <c r="DB118" s="14">
        <f>CZ118*$B$1</f>
        <v/>
      </c>
      <c r="DC118" s="14">
        <f>DA118*$B$1</f>
        <v/>
      </c>
      <c r="DD118" s="57" t="n"/>
      <c r="DE118" s="57" t="n"/>
      <c r="DF118" s="11">
        <f>DD118*0.09</f>
        <v/>
      </c>
      <c r="DG118" s="14">
        <f>DE118*0.09</f>
        <v/>
      </c>
      <c r="DI118" s="11" t="n">
        <v>2.504006</v>
      </c>
      <c r="DJ118" s="3" t="n"/>
      <c r="DK118" s="3" t="n"/>
      <c r="DL118" s="14">
        <f>DJ118*$B$1</f>
        <v/>
      </c>
      <c r="DM118" s="14">
        <f>DK118*$B$1</f>
        <v/>
      </c>
      <c r="DN118" s="57" t="n"/>
      <c r="DO118" s="57" t="n"/>
      <c r="DP118" s="11">
        <f>DN118*0.09</f>
        <v/>
      </c>
      <c r="DQ118" s="14">
        <f>DO118*0.09</f>
        <v/>
      </c>
      <c r="DR118" s="10" t="n"/>
      <c r="EW118" s="13" t="n"/>
      <c r="EX118" s="13" t="n"/>
      <c r="EY118" s="13" t="n"/>
      <c r="EZ118" s="13" t="n"/>
      <c r="FA118" s="13" t="n"/>
      <c r="FB118" s="13" t="n"/>
      <c r="FC118" s="13" t="n"/>
      <c r="FD118" s="13" t="n"/>
      <c r="FE118" s="13" t="n"/>
      <c r="FF118" s="13" t="n"/>
    </row>
    <row customHeight="1" ht="16.5" r="119" spans="1:162">
      <c r="A119" s="11">
        <f>IF(MOD(ROW(A120),2)=1,0,1)</f>
        <v/>
      </c>
      <c r="B119" s="11" t="n"/>
      <c r="C119" s="11" t="n">
        <v>2.253606</v>
      </c>
      <c r="D119" s="3" t="n"/>
      <c r="E119" s="3" t="n"/>
      <c r="F119" s="14">
        <f>D119*$B$1</f>
        <v/>
      </c>
      <c r="G119" s="14">
        <f>E119*$B$1</f>
        <v/>
      </c>
      <c r="H119" s="1" t="n"/>
      <c r="I119" s="1" t="n"/>
      <c r="J119" s="11">
        <f>H119*0.09</f>
        <v/>
      </c>
      <c r="K119" s="14">
        <f>I119*0.09</f>
        <v/>
      </c>
      <c r="L119" s="11" t="n"/>
      <c r="M119" s="11" t="n">
        <v>2.253606</v>
      </c>
      <c r="N119" s="3" t="n"/>
      <c r="O119" s="3" t="n"/>
      <c r="P119" s="14">
        <f>N119*$B$1</f>
        <v/>
      </c>
      <c r="Q119" s="14">
        <f>O119*$B$1</f>
        <v/>
      </c>
      <c r="R119" s="1" t="n"/>
      <c r="S119" s="1" t="n"/>
      <c r="T119" s="11">
        <f>R119*0.09</f>
        <v/>
      </c>
      <c r="U119" s="14">
        <f>S119*0.09</f>
        <v/>
      </c>
      <c r="V119" s="14" t="n"/>
      <c r="W119" s="11" t="n">
        <v>2.253606</v>
      </c>
      <c r="X119" s="3" t="n"/>
      <c r="Y119" s="3" t="n"/>
      <c r="Z119" s="14">
        <f>X119*$B$1</f>
        <v/>
      </c>
      <c r="AA119" s="14">
        <f>Y119*$B$1</f>
        <v/>
      </c>
      <c r="AB119" s="1" t="n"/>
      <c r="AC119" s="1" t="n"/>
      <c r="AD119" s="11">
        <f>AB119*0.09</f>
        <v/>
      </c>
      <c r="AE119" s="14">
        <f>AC119*0.09</f>
        <v/>
      </c>
      <c r="AF119" s="11" t="n"/>
      <c r="AG119" s="11" t="n">
        <v>2.253606</v>
      </c>
      <c r="AH119" s="3" t="n"/>
      <c r="AI119" s="3" t="n"/>
      <c r="AJ119" s="14">
        <f>AH119*$B$1</f>
        <v/>
      </c>
      <c r="AK119" s="14">
        <f>AI119*$B$1</f>
        <v/>
      </c>
      <c r="AL119" s="57" t="n"/>
      <c r="AM119" s="57" t="n"/>
      <c r="AN119" s="11">
        <f>AL119*0.09</f>
        <v/>
      </c>
      <c r="AO119" s="14">
        <f>AM119*0.09</f>
        <v/>
      </c>
      <c r="AP119" s="11" t="n"/>
      <c r="AQ119" s="11" t="n">
        <v>2.253606</v>
      </c>
      <c r="AR119" s="3" t="n"/>
      <c r="AS119" s="3" t="n"/>
      <c r="AT119" s="14">
        <f>AR119*$B$1</f>
        <v/>
      </c>
      <c r="AU119" s="14">
        <f>AS119*$B$1</f>
        <v/>
      </c>
      <c r="AV119" s="57" t="n"/>
      <c r="AW119" s="57" t="n"/>
      <c r="AX119" s="14">
        <f>AV119*0.09</f>
        <v/>
      </c>
      <c r="AY119" s="14">
        <f>AW119*0.09</f>
        <v/>
      </c>
      <c r="AZ119" s="11" t="n"/>
      <c r="BA119" s="11" t="n">
        <v>2.253606</v>
      </c>
      <c r="BB119" s="3" t="n"/>
      <c r="BC119" s="3" t="n"/>
      <c r="BD119" s="14">
        <f>BB119*$B$1</f>
        <v/>
      </c>
      <c r="BE119" s="14">
        <f>BC119*$B$1</f>
        <v/>
      </c>
      <c r="BF119" s="57" t="n"/>
      <c r="BG119" s="57" t="n"/>
      <c r="BH119" s="11">
        <f>BF119*0.09</f>
        <v/>
      </c>
      <c r="BI119" s="14">
        <f>BG119*0.09</f>
        <v/>
      </c>
      <c r="BJ119" s="11" t="n"/>
      <c r="BK119" s="11" t="n">
        <v>2.253606</v>
      </c>
      <c r="BL119" s="3" t="n"/>
      <c r="BM119" s="3" t="n"/>
      <c r="BN119" s="14">
        <f>BL119*$B$1</f>
        <v/>
      </c>
      <c r="BO119" s="14">
        <f>BM119*$B$1</f>
        <v/>
      </c>
      <c r="BP119" s="57" t="n"/>
      <c r="BQ119" s="57" t="n"/>
      <c r="BR119" s="11">
        <f>BP119*0.09</f>
        <v/>
      </c>
      <c r="BS119" s="14">
        <f>BQ119*0.09</f>
        <v/>
      </c>
      <c r="BT119" s="11" t="n"/>
      <c r="BU119" s="11" t="n">
        <v>2.253606</v>
      </c>
      <c r="BV119" s="3" t="n"/>
      <c r="BW119" s="3" t="n"/>
      <c r="BX119" s="14">
        <f>BV119*$B$1</f>
        <v/>
      </c>
      <c r="BY119" s="14">
        <f>BW119*$B$1</f>
        <v/>
      </c>
      <c r="BZ119" s="57" t="n"/>
      <c r="CA119" s="57" t="n"/>
      <c r="CB119" s="11">
        <f>BZ119*0.09</f>
        <v/>
      </c>
      <c r="CC119" s="14">
        <f>CA119*0.09</f>
        <v/>
      </c>
      <c r="CE119" s="11" t="n">
        <v>2.253606</v>
      </c>
      <c r="CF119" s="3" t="n"/>
      <c r="CG119" s="3" t="n"/>
      <c r="CH119" s="14">
        <f>CF119*$B$1</f>
        <v/>
      </c>
      <c r="CI119" s="14">
        <f>CG119*$B$1</f>
        <v/>
      </c>
      <c r="CJ119" s="57" t="n"/>
      <c r="CK119" s="57" t="n"/>
      <c r="CL119" s="11">
        <f>CJ119*0.09</f>
        <v/>
      </c>
      <c r="CM119" s="14">
        <f>CK119*0.09</f>
        <v/>
      </c>
      <c r="CO119" s="11" t="n">
        <v>2.253606</v>
      </c>
      <c r="CP119" s="3" t="n"/>
      <c r="CQ119" s="3" t="n"/>
      <c r="CR119" s="14">
        <f>CP119*$B$1</f>
        <v/>
      </c>
      <c r="CS119" s="14">
        <f>CQ119*$B$1</f>
        <v/>
      </c>
      <c r="CT119" s="57" t="n"/>
      <c r="CU119" s="57" t="n"/>
      <c r="CV119" s="11">
        <f>CT119*0.09</f>
        <v/>
      </c>
      <c r="CW119" s="14">
        <f>CU119*0.09</f>
        <v/>
      </c>
      <c r="CX119" s="11" t="n"/>
      <c r="CY119" s="11" t="n">
        <v>2.253606</v>
      </c>
      <c r="CZ119" s="3" t="n"/>
      <c r="DA119" s="3" t="n"/>
      <c r="DB119" s="14">
        <f>CZ119*$B$1</f>
        <v/>
      </c>
      <c r="DC119" s="14">
        <f>DA119*$B$1</f>
        <v/>
      </c>
      <c r="DD119" s="57" t="n"/>
      <c r="DE119" s="57" t="n"/>
      <c r="DF119" s="11">
        <f>DD119*0.09</f>
        <v/>
      </c>
      <c r="DG119" s="14">
        <f>DE119*0.09</f>
        <v/>
      </c>
      <c r="DI119" s="11" t="n">
        <v>2.253606</v>
      </c>
      <c r="DJ119" s="3" t="n"/>
      <c r="DK119" s="3" t="n"/>
      <c r="DL119" s="14">
        <f>DJ119*$B$1</f>
        <v/>
      </c>
      <c r="DM119" s="14">
        <f>DK119*$B$1</f>
        <v/>
      </c>
      <c r="DN119" s="57" t="n"/>
      <c r="DO119" s="57" t="n"/>
      <c r="DP119" s="11">
        <f>DN119*0.09</f>
        <v/>
      </c>
      <c r="DQ119" s="14">
        <f>DO119*0.09</f>
        <v/>
      </c>
      <c r="DR119" s="10" t="n"/>
      <c r="EW119" s="13" t="n"/>
      <c r="EX119" s="13" t="n"/>
      <c r="EY119" s="13" t="n"/>
      <c r="EZ119" s="13" t="n"/>
      <c r="FA119" s="13" t="n"/>
      <c r="FB119" s="13" t="n"/>
      <c r="FC119" s="13" t="n"/>
      <c r="FD119" s="13" t="n"/>
      <c r="FE119" s="13" t="n"/>
      <c r="FF119" s="13" t="n"/>
    </row>
    <row r="120" spans="1:162">
      <c r="A120" s="11">
        <f>IF(MOD(ROW(A121),2)=1,0,1)</f>
        <v/>
      </c>
      <c r="B120" s="11" t="n"/>
      <c r="C120" s="11" t="n">
        <v>1.998082</v>
      </c>
      <c r="D120" s="3" t="n"/>
      <c r="E120" s="3" t="n"/>
      <c r="F120" s="14">
        <f>D120*$B$1</f>
        <v/>
      </c>
      <c r="G120" s="14">
        <f>E120*$B$1</f>
        <v/>
      </c>
      <c r="H120" s="1" t="n"/>
      <c r="I120" s="1" t="n"/>
      <c r="J120" s="11">
        <f>H120*0.09</f>
        <v/>
      </c>
      <c r="K120" s="14">
        <f>I120*0.09</f>
        <v/>
      </c>
      <c r="L120" s="11" t="n"/>
      <c r="M120" s="11" t="n">
        <v>1.998082</v>
      </c>
      <c r="N120" s="3" t="n"/>
      <c r="O120" s="3" t="n"/>
      <c r="P120" s="14">
        <f>N120*$B$1</f>
        <v/>
      </c>
      <c r="Q120" s="14">
        <f>O120*$B$1</f>
        <v/>
      </c>
      <c r="R120" s="1" t="n"/>
      <c r="S120" s="1" t="n"/>
      <c r="T120" s="11">
        <f>R120*0.09</f>
        <v/>
      </c>
      <c r="U120" s="14">
        <f>S120*0.09</f>
        <v/>
      </c>
      <c r="V120" s="14" t="n"/>
      <c r="W120" s="11" t="n">
        <v>1.998082</v>
      </c>
      <c r="X120" s="3" t="n"/>
      <c r="Y120" s="3" t="n"/>
      <c r="Z120" s="14">
        <f>X120*$B$1</f>
        <v/>
      </c>
      <c r="AA120" s="14">
        <f>Y120*$B$1</f>
        <v/>
      </c>
      <c r="AB120" s="1" t="n"/>
      <c r="AC120" s="1" t="n"/>
      <c r="AD120" s="11">
        <f>AB120*0.09</f>
        <v/>
      </c>
      <c r="AE120" s="14">
        <f>AC120*0.09</f>
        <v/>
      </c>
      <c r="AF120" s="11" t="n"/>
      <c r="AG120" s="11" t="n">
        <v>1.998082</v>
      </c>
      <c r="AH120" s="3" t="n"/>
      <c r="AI120" s="3" t="n"/>
      <c r="AJ120" s="14">
        <f>AH120*$B$1</f>
        <v/>
      </c>
      <c r="AK120" s="14">
        <f>AI120*$B$1</f>
        <v/>
      </c>
      <c r="AL120" s="57" t="n"/>
      <c r="AM120" s="57" t="n"/>
      <c r="AN120" s="11">
        <f>AL120*0.09</f>
        <v/>
      </c>
      <c r="AO120" s="14">
        <f>AM120*0.09</f>
        <v/>
      </c>
      <c r="AP120" s="11" t="n"/>
      <c r="AQ120" s="11" t="n">
        <v>1.998082</v>
      </c>
      <c r="AR120" s="3" t="n"/>
      <c r="AS120" s="3" t="n"/>
      <c r="AT120" s="14">
        <f>AR120*$B$1</f>
        <v/>
      </c>
      <c r="AU120" s="14">
        <f>AS120*$B$1</f>
        <v/>
      </c>
      <c r="AV120" s="57" t="n"/>
      <c r="AW120" s="57" t="n"/>
      <c r="AX120" s="14">
        <f>AV120*0.09</f>
        <v/>
      </c>
      <c r="AY120" s="14">
        <f>AW120*0.09</f>
        <v/>
      </c>
      <c r="AZ120" s="11" t="n"/>
      <c r="BA120" s="11" t="n">
        <v>1.998082</v>
      </c>
      <c r="BB120" s="3" t="n"/>
      <c r="BC120" s="3" t="n"/>
      <c r="BD120" s="14">
        <f>BB120*$B$1</f>
        <v/>
      </c>
      <c r="BE120" s="14">
        <f>BC120*$B$1</f>
        <v/>
      </c>
      <c r="BF120" s="57" t="n"/>
      <c r="BG120" s="57" t="n"/>
      <c r="BH120" s="11">
        <f>BF120*0.09</f>
        <v/>
      </c>
      <c r="BI120" s="14">
        <f>BG120*0.09</f>
        <v/>
      </c>
      <c r="BJ120" s="11" t="n"/>
      <c r="BK120" s="11" t="n">
        <v>1.998082</v>
      </c>
      <c r="BL120" s="3" t="n"/>
      <c r="BM120" s="3" t="n"/>
      <c r="BN120" s="14">
        <f>BL120*$B$1</f>
        <v/>
      </c>
      <c r="BO120" s="14">
        <f>BM120*$B$1</f>
        <v/>
      </c>
      <c r="BP120" s="57" t="n"/>
      <c r="BQ120" s="57" t="n"/>
      <c r="BR120" s="11">
        <f>BP120*0.09</f>
        <v/>
      </c>
      <c r="BS120" s="14">
        <f>BQ120*0.09</f>
        <v/>
      </c>
      <c r="BT120" s="11" t="n"/>
      <c r="BU120" s="11" t="n">
        <v>1.998082</v>
      </c>
      <c r="BV120" s="3" t="n"/>
      <c r="BW120" s="3" t="n"/>
      <c r="BX120" s="14">
        <f>BV120*$B$1</f>
        <v/>
      </c>
      <c r="BY120" s="14">
        <f>BW120*$B$1</f>
        <v/>
      </c>
      <c r="BZ120" s="57" t="n"/>
      <c r="CA120" s="57" t="n"/>
      <c r="CB120" s="11">
        <f>BZ120*0.09</f>
        <v/>
      </c>
      <c r="CC120" s="14">
        <f>CA120*0.09</f>
        <v/>
      </c>
      <c r="CE120" s="11" t="n">
        <v>1.998082</v>
      </c>
      <c r="CF120" s="3" t="n"/>
      <c r="CG120" s="3" t="n"/>
      <c r="CH120" s="14">
        <f>CF120*$B$1</f>
        <v/>
      </c>
      <c r="CI120" s="14">
        <f>CG120*$B$1</f>
        <v/>
      </c>
      <c r="CJ120" s="57" t="n"/>
      <c r="CK120" s="57" t="n"/>
      <c r="CL120" s="11">
        <f>CJ120*0.09</f>
        <v/>
      </c>
      <c r="CM120" s="14">
        <f>CK120*0.09</f>
        <v/>
      </c>
      <c r="CO120" s="11" t="n">
        <v>1.998082</v>
      </c>
      <c r="CP120" s="3" t="n"/>
      <c r="CQ120" s="3" t="n"/>
      <c r="CR120" s="14">
        <f>CP120*$B$1</f>
        <v/>
      </c>
      <c r="CS120" s="14">
        <f>CQ120*$B$1</f>
        <v/>
      </c>
      <c r="CT120" s="57" t="n"/>
      <c r="CU120" s="57" t="n"/>
      <c r="CV120" s="11">
        <f>CT120*0.09</f>
        <v/>
      </c>
      <c r="CW120" s="14">
        <f>CU120*0.09</f>
        <v/>
      </c>
      <c r="CX120" s="11" t="n"/>
      <c r="CY120" s="11" t="n">
        <v>1.998082</v>
      </c>
      <c r="CZ120" s="3" t="n"/>
      <c r="DA120" s="3" t="n"/>
      <c r="DB120" s="14">
        <f>CZ120*$B$1</f>
        <v/>
      </c>
      <c r="DC120" s="14">
        <f>DA120*$B$1</f>
        <v/>
      </c>
      <c r="DD120" s="57" t="n"/>
      <c r="DE120" s="57" t="n"/>
      <c r="DF120" s="11">
        <f>DD120*0.09</f>
        <v/>
      </c>
      <c r="DG120" s="14">
        <f>DE120*0.09</f>
        <v/>
      </c>
      <c r="DI120" s="11" t="n">
        <v>1.998082</v>
      </c>
      <c r="DJ120" s="3" t="n"/>
      <c r="DK120" s="3" t="n"/>
      <c r="DL120" s="14">
        <f>DJ120*$B$1</f>
        <v/>
      </c>
      <c r="DM120" s="14">
        <f>DK120*$B$1</f>
        <v/>
      </c>
      <c r="DN120" s="57" t="n"/>
      <c r="DO120" s="57" t="n"/>
      <c r="DP120" s="11">
        <f>DN120*0.09</f>
        <v/>
      </c>
      <c r="DQ120" s="14">
        <f>DO120*0.09</f>
        <v/>
      </c>
      <c r="DR120" s="10" t="n"/>
      <c r="EW120" s="13" t="n"/>
      <c r="EX120" s="13" t="n"/>
      <c r="EY120" s="13" t="n"/>
      <c r="EZ120" s="13" t="n"/>
      <c r="FA120" s="13" t="n"/>
      <c r="FB120" s="13" t="n"/>
      <c r="FC120" s="13" t="n"/>
      <c r="FD120" s="13" t="n"/>
      <c r="FE120" s="13" t="n"/>
      <c r="FF120" s="13" t="n"/>
    </row>
    <row customHeight="1" ht="16.5" r="121" spans="1:162">
      <c r="A121" s="11">
        <f>IF(MOD(ROW(A122),2)=1,0,1)</f>
        <v/>
      </c>
      <c r="B121" s="11" t="n"/>
      <c r="C121" s="11" t="n">
        <v>1.767534</v>
      </c>
      <c r="D121" s="3" t="n"/>
      <c r="E121" s="3" t="n"/>
      <c r="F121" s="14">
        <f>D121*$B$1</f>
        <v/>
      </c>
      <c r="G121" s="14">
        <f>E121*$B$1</f>
        <v/>
      </c>
      <c r="H121" s="1" t="n"/>
      <c r="I121" s="1" t="n"/>
      <c r="J121" s="11">
        <f>H121*0.09</f>
        <v/>
      </c>
      <c r="K121" s="14">
        <f>I121*0.09</f>
        <v/>
      </c>
      <c r="L121" s="11" t="n"/>
      <c r="M121" s="11" t="n">
        <v>1.767534</v>
      </c>
      <c r="N121" s="3" t="n"/>
      <c r="O121" s="3" t="n"/>
      <c r="P121" s="14">
        <f>N121*$B$1</f>
        <v/>
      </c>
      <c r="Q121" s="14">
        <f>O121*$B$1</f>
        <v/>
      </c>
      <c r="R121" s="1" t="n"/>
      <c r="S121" s="1" t="n"/>
      <c r="T121" s="11">
        <f>R121*0.09</f>
        <v/>
      </c>
      <c r="U121" s="14">
        <f>S121*0.09</f>
        <v/>
      </c>
      <c r="V121" s="14" t="n"/>
      <c r="W121" s="11" t="n">
        <v>1.767534</v>
      </c>
      <c r="X121" s="3" t="n"/>
      <c r="Y121" s="3" t="n"/>
      <c r="Z121" s="14">
        <f>X121*$B$1</f>
        <v/>
      </c>
      <c r="AA121" s="14">
        <f>Y121*$B$1</f>
        <v/>
      </c>
      <c r="AB121" s="1" t="n"/>
      <c r="AC121" s="1" t="n"/>
      <c r="AD121" s="11">
        <f>AB121*0.09</f>
        <v/>
      </c>
      <c r="AE121" s="14">
        <f>AC121*0.09</f>
        <v/>
      </c>
      <c r="AF121" s="11" t="n"/>
      <c r="AG121" s="11" t="n">
        <v>1.767534</v>
      </c>
      <c r="AH121" s="3" t="n"/>
      <c r="AI121" s="3" t="n"/>
      <c r="AJ121" s="14">
        <f>AH121*$B$1</f>
        <v/>
      </c>
      <c r="AK121" s="14">
        <f>AI121*$B$1</f>
        <v/>
      </c>
      <c r="AL121" s="57" t="n"/>
      <c r="AM121" s="57" t="n"/>
      <c r="AN121" s="11">
        <f>AL121*0.09</f>
        <v/>
      </c>
      <c r="AO121" s="14">
        <f>AM121*0.09</f>
        <v/>
      </c>
      <c r="AP121" s="11" t="n"/>
      <c r="AQ121" s="11" t="n">
        <v>1.767534</v>
      </c>
      <c r="AR121" s="3" t="n"/>
      <c r="AS121" s="3" t="n"/>
      <c r="AT121" s="14">
        <f>AR121*$B$1</f>
        <v/>
      </c>
      <c r="AU121" s="14">
        <f>AS121*$B$1</f>
        <v/>
      </c>
      <c r="AV121" s="57" t="n"/>
      <c r="AW121" s="57" t="n"/>
      <c r="AX121" s="14">
        <f>AV121*0.09</f>
        <v/>
      </c>
      <c r="AY121" s="14">
        <f>AW121*0.09</f>
        <v/>
      </c>
      <c r="BA121" s="11" t="n">
        <v>1.767534</v>
      </c>
      <c r="BB121" s="3" t="n"/>
      <c r="BC121" s="3" t="n"/>
      <c r="BD121" s="14">
        <f>BB121*$B$1</f>
        <v/>
      </c>
      <c r="BE121" s="14">
        <f>BC121*$B$1</f>
        <v/>
      </c>
      <c r="BF121" s="57" t="n"/>
      <c r="BG121" s="57" t="n"/>
      <c r="BH121" s="11">
        <f>BF121*0.09</f>
        <v/>
      </c>
      <c r="BI121" s="14">
        <f>BG121*0.09</f>
        <v/>
      </c>
      <c r="BJ121" s="10" t="n"/>
      <c r="BK121" s="11" t="n">
        <v>1.767534</v>
      </c>
      <c r="BL121" s="3" t="n"/>
      <c r="BM121" s="3" t="n"/>
      <c r="BN121" s="14">
        <f>BL121*$B$1</f>
        <v/>
      </c>
      <c r="BO121" s="14">
        <f>BM121*$B$1</f>
        <v/>
      </c>
      <c r="BP121" s="57" t="n"/>
      <c r="BQ121" s="57" t="n"/>
      <c r="BR121" s="11">
        <f>BP121*0.09</f>
        <v/>
      </c>
      <c r="BS121" s="14">
        <f>BQ121*0.09</f>
        <v/>
      </c>
      <c r="BT121" s="11" t="n"/>
      <c r="BU121" s="11" t="n">
        <v>1.767534</v>
      </c>
      <c r="BV121" s="3" t="n"/>
      <c r="BW121" s="3" t="n"/>
      <c r="BX121" s="14">
        <f>BV121*$B$1</f>
        <v/>
      </c>
      <c r="BY121" s="14">
        <f>BW121*$B$1</f>
        <v/>
      </c>
      <c r="BZ121" s="57" t="n"/>
      <c r="CA121" s="57" t="n"/>
      <c r="CB121" s="11">
        <f>BZ121*0.09</f>
        <v/>
      </c>
      <c r="CC121" s="14">
        <f>CA121*0.09</f>
        <v/>
      </c>
      <c r="CE121" s="11" t="n">
        <v>1.767534</v>
      </c>
      <c r="CF121" s="3" t="n"/>
      <c r="CG121" s="3" t="n"/>
      <c r="CH121" s="14">
        <f>CF121*$B$1</f>
        <v/>
      </c>
      <c r="CI121" s="14">
        <f>CG121*$B$1</f>
        <v/>
      </c>
      <c r="CJ121" s="57" t="n"/>
      <c r="CK121" s="57" t="n"/>
      <c r="CL121" s="11">
        <f>CJ121*0.09</f>
        <v/>
      </c>
      <c r="CM121" s="14">
        <f>CK121*0.09</f>
        <v/>
      </c>
      <c r="CO121" s="11" t="n">
        <v>1.767534</v>
      </c>
      <c r="CP121" s="3" t="n"/>
      <c r="CQ121" s="3" t="n"/>
      <c r="CR121" s="14">
        <f>CP121*$B$1</f>
        <v/>
      </c>
      <c r="CS121" s="14">
        <f>CQ121*$B$1</f>
        <v/>
      </c>
      <c r="CT121" s="57" t="n"/>
      <c r="CU121" s="57" t="n"/>
      <c r="CV121" s="11">
        <f>CT121*0.09</f>
        <v/>
      </c>
      <c r="CW121" s="14">
        <f>CU121*0.09</f>
        <v/>
      </c>
      <c r="CX121" s="11" t="n"/>
      <c r="CY121" s="11" t="n">
        <v>1.767534</v>
      </c>
      <c r="CZ121" s="3" t="n"/>
      <c r="DA121" s="3" t="n"/>
      <c r="DB121" s="14">
        <f>CZ121*$B$1</f>
        <v/>
      </c>
      <c r="DC121" s="14">
        <f>DA121*$B$1</f>
        <v/>
      </c>
      <c r="DD121" s="57" t="n"/>
      <c r="DE121" s="57" t="n"/>
      <c r="DF121" s="11">
        <f>DD121*0.09</f>
        <v/>
      </c>
      <c r="DG121" s="14">
        <f>DE121*0.09</f>
        <v/>
      </c>
      <c r="DI121" s="11" t="n">
        <v>1.767534</v>
      </c>
      <c r="DJ121" s="3" t="n"/>
      <c r="DK121" s="3" t="n"/>
      <c r="DL121" s="14">
        <f>DJ121*$B$1</f>
        <v/>
      </c>
      <c r="DM121" s="14">
        <f>DK121*$B$1</f>
        <v/>
      </c>
      <c r="DN121" s="57" t="n"/>
      <c r="DO121" s="57" t="n"/>
      <c r="DP121" s="11">
        <f>DN121*0.09</f>
        <v/>
      </c>
      <c r="DQ121" s="14">
        <f>DO121*0.09</f>
        <v/>
      </c>
      <c r="DR121" s="10" t="n"/>
      <c r="EW121" s="13" t="n"/>
      <c r="EX121" s="13" t="n"/>
      <c r="EY121" s="13" t="n"/>
      <c r="EZ121" s="13" t="n"/>
      <c r="FA121" s="13" t="n"/>
      <c r="FB121" s="13" t="n"/>
      <c r="FC121" s="13" t="n"/>
      <c r="FD121" s="13" t="n"/>
      <c r="FE121" s="13" t="n"/>
      <c r="FF121" s="13" t="n"/>
    </row>
    <row r="122" spans="1:162">
      <c r="A122" s="11">
        <f>IF(MOD(ROW(A123),2)=1,0,1)</f>
        <v/>
      </c>
      <c r="B122" s="11" t="n"/>
      <c r="C122" s="11" t="n">
        <v>1.584686</v>
      </c>
      <c r="D122" s="3" t="n"/>
      <c r="E122" s="3" t="n"/>
      <c r="F122" s="14">
        <f>D122*$B$1</f>
        <v/>
      </c>
      <c r="G122" s="14">
        <f>E122*$B$1</f>
        <v/>
      </c>
      <c r="H122" s="1" t="n"/>
      <c r="I122" s="1" t="n"/>
      <c r="J122" s="11">
        <f>H122*0.09</f>
        <v/>
      </c>
      <c r="K122" s="14">
        <f>I122*0.09</f>
        <v/>
      </c>
      <c r="L122" s="11" t="n"/>
      <c r="M122" s="11" t="n">
        <v>1.584686</v>
      </c>
      <c r="N122" s="3" t="n"/>
      <c r="O122" s="3" t="n"/>
      <c r="P122" s="14">
        <f>N122*$B$1</f>
        <v/>
      </c>
      <c r="Q122" s="14">
        <f>O122*$B$1</f>
        <v/>
      </c>
      <c r="R122" s="1" t="n"/>
      <c r="S122" s="1" t="n"/>
      <c r="T122" s="11">
        <f>R122*0.09</f>
        <v/>
      </c>
      <c r="U122" s="14">
        <f>S122*0.09</f>
        <v/>
      </c>
      <c r="V122" s="14" t="n"/>
      <c r="W122" s="11" t="n">
        <v>1.584686</v>
      </c>
      <c r="X122" s="3" t="n"/>
      <c r="Y122" s="3" t="n"/>
      <c r="Z122" s="14">
        <f>X122*$B$1</f>
        <v/>
      </c>
      <c r="AA122" s="14">
        <f>Y122*$B$1</f>
        <v/>
      </c>
      <c r="AB122" s="1" t="n"/>
      <c r="AC122" s="1" t="n"/>
      <c r="AD122" s="11">
        <f>AB122*0.09</f>
        <v/>
      </c>
      <c r="AE122" s="14">
        <f>AC122*0.09</f>
        <v/>
      </c>
      <c r="AF122" s="11" t="n"/>
      <c r="AG122" s="11" t="n">
        <v>1.584686</v>
      </c>
      <c r="AH122" s="3" t="n"/>
      <c r="AI122" s="3" t="n"/>
      <c r="AJ122" s="14">
        <f>AH122*$B$1</f>
        <v/>
      </c>
      <c r="AK122" s="14">
        <f>AI122*$B$1</f>
        <v/>
      </c>
      <c r="AL122" s="57" t="n"/>
      <c r="AM122" s="57" t="n"/>
      <c r="AN122" s="11">
        <f>AL122*0.09</f>
        <v/>
      </c>
      <c r="AO122" s="14">
        <f>AM122*0.09</f>
        <v/>
      </c>
      <c r="AP122" s="11" t="n"/>
      <c r="AQ122" s="11" t="n">
        <v>1.584686</v>
      </c>
      <c r="AR122" s="3" t="n"/>
      <c r="AS122" s="3" t="n"/>
      <c r="AT122" s="14">
        <f>AR122*$B$1</f>
        <v/>
      </c>
      <c r="AU122" s="14">
        <f>AS122*$B$1</f>
        <v/>
      </c>
      <c r="AV122" s="57" t="n"/>
      <c r="AW122" s="57" t="n"/>
      <c r="AX122" s="14">
        <f>AV122*0.09</f>
        <v/>
      </c>
      <c r="AY122" s="14">
        <f>AW122*0.09</f>
        <v/>
      </c>
      <c r="BA122" s="11" t="n">
        <v>1.584686</v>
      </c>
      <c r="BB122" s="3" t="n"/>
      <c r="BC122" s="3" t="n"/>
      <c r="BD122" s="14">
        <f>BB122*$B$1</f>
        <v/>
      </c>
      <c r="BE122" s="14">
        <f>BC122*$B$1</f>
        <v/>
      </c>
      <c r="BF122" s="57" t="n"/>
      <c r="BG122" s="57" t="n"/>
      <c r="BH122" s="11">
        <f>BF122*0.09</f>
        <v/>
      </c>
      <c r="BI122" s="14">
        <f>BG122*0.09</f>
        <v/>
      </c>
      <c r="BJ122" s="10" t="n"/>
      <c r="BK122" s="11" t="n">
        <v>1.584686</v>
      </c>
      <c r="BL122" s="3" t="n"/>
      <c r="BM122" s="3" t="n"/>
      <c r="BN122" s="14">
        <f>BL122*$B$1</f>
        <v/>
      </c>
      <c r="BO122" s="14">
        <f>BM122*$B$1</f>
        <v/>
      </c>
      <c r="BP122" s="57" t="n"/>
      <c r="BQ122" s="57" t="n"/>
      <c r="BR122" s="11">
        <f>BP122*0.09</f>
        <v/>
      </c>
      <c r="BS122" s="14">
        <f>BQ122*0.09</f>
        <v/>
      </c>
      <c r="BT122" s="11" t="n"/>
      <c r="BU122" s="11" t="n">
        <v>1.584686</v>
      </c>
      <c r="BV122" s="3" t="n"/>
      <c r="BW122" s="3" t="n"/>
      <c r="BX122" s="14">
        <f>BV122*$B$1</f>
        <v/>
      </c>
      <c r="BY122" s="14">
        <f>BW122*$B$1</f>
        <v/>
      </c>
      <c r="BZ122" s="57" t="n"/>
      <c r="CA122" s="57" t="n"/>
      <c r="CB122" s="11">
        <f>BZ122*0.09</f>
        <v/>
      </c>
      <c r="CC122" s="14">
        <f>CA122*0.09</f>
        <v/>
      </c>
      <c r="CE122" s="11" t="n">
        <v>1.584686</v>
      </c>
      <c r="CF122" s="3" t="n"/>
      <c r="CG122" s="3" t="n"/>
      <c r="CH122" s="14">
        <f>CF122*$B$1</f>
        <v/>
      </c>
      <c r="CI122" s="14">
        <f>CG122*$B$1</f>
        <v/>
      </c>
      <c r="CJ122" s="57" t="n"/>
      <c r="CK122" s="57" t="n"/>
      <c r="CL122" s="11">
        <f>CJ122*0.09</f>
        <v/>
      </c>
      <c r="CM122" s="14">
        <f>CK122*0.09</f>
        <v/>
      </c>
      <c r="CO122" s="11" t="n">
        <v>1.584686</v>
      </c>
      <c r="CP122" s="3" t="n"/>
      <c r="CQ122" s="3" t="n"/>
      <c r="CR122" s="14">
        <f>CP122*$B$1</f>
        <v/>
      </c>
      <c r="CS122" s="14">
        <f>CQ122*$B$1</f>
        <v/>
      </c>
      <c r="CT122" s="57" t="n"/>
      <c r="CU122" s="57" t="n"/>
      <c r="CV122" s="11">
        <f>CT122*0.09</f>
        <v/>
      </c>
      <c r="CW122" s="14">
        <f>CU122*0.09</f>
        <v/>
      </c>
      <c r="CX122" s="11" t="n"/>
      <c r="CY122" s="11" t="n">
        <v>1.584686</v>
      </c>
      <c r="CZ122" s="3" t="n"/>
      <c r="DA122" s="3" t="n"/>
      <c r="DB122" s="14">
        <f>CZ122*$B$1</f>
        <v/>
      </c>
      <c r="DC122" s="14">
        <f>DA122*$B$1</f>
        <v/>
      </c>
      <c r="DD122" s="57" t="n"/>
      <c r="DE122" s="57" t="n"/>
      <c r="DF122" s="11">
        <f>DD122*0.09</f>
        <v/>
      </c>
      <c r="DG122" s="14">
        <f>DE122*0.09</f>
        <v/>
      </c>
      <c r="DI122" s="11" t="n">
        <v>1.584686</v>
      </c>
      <c r="DJ122" s="3" t="n"/>
      <c r="DK122" s="3" t="n"/>
      <c r="DL122" s="14">
        <f>DJ122*$B$1</f>
        <v/>
      </c>
      <c r="DM122" s="14">
        <f>DK122*$B$1</f>
        <v/>
      </c>
      <c r="DN122" s="57" t="n"/>
      <c r="DO122" s="57" t="n"/>
      <c r="DP122" s="11">
        <f>DN122*0.09</f>
        <v/>
      </c>
      <c r="DQ122" s="14">
        <f>DO122*0.09</f>
        <v/>
      </c>
      <c r="DR122" s="10" t="n"/>
      <c r="EW122" s="13" t="n"/>
      <c r="EX122" s="13" t="n"/>
      <c r="EY122" s="13" t="n"/>
      <c r="EZ122" s="13" t="n"/>
      <c r="FA122" s="13" t="n"/>
      <c r="FB122" s="13" t="n"/>
      <c r="FC122" s="13" t="n"/>
      <c r="FD122" s="13" t="n"/>
      <c r="FE122" s="13" t="n"/>
      <c r="FF122" s="13" t="n"/>
    </row>
    <row customHeight="1" ht="16.5" r="123" spans="1:162">
      <c r="A123" s="11">
        <f>IF(MOD(ROW(A124),2)=1,0,1)</f>
        <v/>
      </c>
      <c r="B123" s="11" t="n"/>
      <c r="C123" s="11" t="n">
        <v>1.420455</v>
      </c>
      <c r="D123" s="3" t="n"/>
      <c r="E123" s="3" t="n"/>
      <c r="F123" s="14">
        <f>D123*$B$1</f>
        <v/>
      </c>
      <c r="G123" s="14">
        <f>E123*$B$1</f>
        <v/>
      </c>
      <c r="H123" s="1" t="n"/>
      <c r="I123" s="1" t="n"/>
      <c r="J123" s="11">
        <f>H123*0.09</f>
        <v/>
      </c>
      <c r="K123" s="14">
        <f>I123*0.09</f>
        <v/>
      </c>
      <c r="L123" s="11" t="n"/>
      <c r="M123" s="11" t="n">
        <v>1.420455</v>
      </c>
      <c r="N123" s="3" t="n"/>
      <c r="O123" s="3" t="n"/>
      <c r="P123" s="14">
        <f>N123*$B$1</f>
        <v/>
      </c>
      <c r="Q123" s="14">
        <f>O123*$B$1</f>
        <v/>
      </c>
      <c r="R123" s="1" t="n"/>
      <c r="S123" s="1" t="n"/>
      <c r="T123" s="11">
        <f>R123*0.09</f>
        <v/>
      </c>
      <c r="U123" s="14">
        <f>S123*0.09</f>
        <v/>
      </c>
      <c r="V123" s="14" t="n"/>
      <c r="W123" s="11" t="n">
        <v>1.420455</v>
      </c>
      <c r="X123" s="3" t="n"/>
      <c r="Y123" s="3" t="n"/>
      <c r="Z123" s="14">
        <f>X123*$B$1</f>
        <v/>
      </c>
      <c r="AA123" s="14">
        <f>Y123*$B$1</f>
        <v/>
      </c>
      <c r="AB123" s="1" t="n"/>
      <c r="AC123" s="1" t="n"/>
      <c r="AD123" s="11">
        <f>AB123*0.09</f>
        <v/>
      </c>
      <c r="AE123" s="14">
        <f>AC123*0.09</f>
        <v/>
      </c>
      <c r="AF123" s="11" t="n"/>
      <c r="AG123" s="11" t="n">
        <v>1.420455</v>
      </c>
      <c r="AH123" s="3" t="n"/>
      <c r="AI123" s="3" t="n"/>
      <c r="AJ123" s="14">
        <f>AH123*$B$1</f>
        <v/>
      </c>
      <c r="AK123" s="14">
        <f>AI123*$B$1</f>
        <v/>
      </c>
      <c r="AL123" s="57" t="n"/>
      <c r="AM123" s="57" t="n"/>
      <c r="AN123" s="11">
        <f>AL123*0.09</f>
        <v/>
      </c>
      <c r="AO123" s="14">
        <f>AM123*0.09</f>
        <v/>
      </c>
      <c r="AP123" s="11" t="n"/>
      <c r="AQ123" s="11" t="n">
        <v>1.420455</v>
      </c>
      <c r="AR123" s="3" t="n"/>
      <c r="AS123" s="3" t="n"/>
      <c r="AT123" s="14">
        <f>AR123*$B$1</f>
        <v/>
      </c>
      <c r="AU123" s="14">
        <f>AS123*$B$1</f>
        <v/>
      </c>
      <c r="AV123" s="57" t="n"/>
      <c r="AW123" s="57" t="n"/>
      <c r="AX123" s="14">
        <f>AV123*0.09</f>
        <v/>
      </c>
      <c r="AY123" s="14">
        <f>AW123*0.09</f>
        <v/>
      </c>
      <c r="BA123" s="11" t="n">
        <v>1.420455</v>
      </c>
      <c r="BB123" s="3" t="n"/>
      <c r="BC123" s="3" t="n"/>
      <c r="BD123" s="14">
        <f>BB123*$B$1</f>
        <v/>
      </c>
      <c r="BE123" s="14">
        <f>BC123*$B$1</f>
        <v/>
      </c>
      <c r="BF123" s="57" t="n"/>
      <c r="BG123" s="57" t="n"/>
      <c r="BH123" s="11">
        <f>BF123*0.09</f>
        <v/>
      </c>
      <c r="BI123" s="14">
        <f>BG123*0.09</f>
        <v/>
      </c>
      <c r="BJ123" s="10" t="n"/>
      <c r="BK123" s="11" t="n">
        <v>1.420455</v>
      </c>
      <c r="BL123" s="3" t="n"/>
      <c r="BM123" s="3" t="n"/>
      <c r="BN123" s="14">
        <f>BL123*$B$1</f>
        <v/>
      </c>
      <c r="BO123" s="14">
        <f>BM123*$B$1</f>
        <v/>
      </c>
      <c r="BP123" s="57" t="n"/>
      <c r="BQ123" s="57" t="n"/>
      <c r="BR123" s="11">
        <f>BP123*0.09</f>
        <v/>
      </c>
      <c r="BS123" s="14">
        <f>BQ123*0.09</f>
        <v/>
      </c>
      <c r="BT123" s="11" t="n"/>
      <c r="BU123" s="11" t="n">
        <v>1.420455</v>
      </c>
      <c r="BV123" s="3" t="n"/>
      <c r="BW123" s="3" t="n"/>
      <c r="BX123" s="14">
        <f>BV123*$B$1</f>
        <v/>
      </c>
      <c r="BY123" s="14">
        <f>BW123*$B$1</f>
        <v/>
      </c>
      <c r="BZ123" s="57" t="n"/>
      <c r="CA123" s="57" t="n"/>
      <c r="CB123" s="11">
        <f>BZ123*0.09</f>
        <v/>
      </c>
      <c r="CC123" s="14">
        <f>CA123*0.09</f>
        <v/>
      </c>
      <c r="CE123" s="11" t="n">
        <v>1.420455</v>
      </c>
      <c r="CF123" s="3" t="n"/>
      <c r="CG123" s="3" t="n"/>
      <c r="CH123" s="14">
        <f>CF123*$B$1</f>
        <v/>
      </c>
      <c r="CI123" s="14">
        <f>CG123*$B$1</f>
        <v/>
      </c>
      <c r="CJ123" s="57" t="n"/>
      <c r="CK123" s="57" t="n"/>
      <c r="CL123" s="11">
        <f>CJ123*0.09</f>
        <v/>
      </c>
      <c r="CM123" s="14">
        <f>CK123*0.09</f>
        <v/>
      </c>
      <c r="CO123" s="11" t="n">
        <v>1.420455</v>
      </c>
      <c r="CP123" s="3" t="n"/>
      <c r="CQ123" s="3" t="n"/>
      <c r="CR123" s="14">
        <f>CP123*$B$1</f>
        <v/>
      </c>
      <c r="CS123" s="14">
        <f>CQ123*$B$1</f>
        <v/>
      </c>
      <c r="CT123" s="57" t="n"/>
      <c r="CU123" s="57" t="n"/>
      <c r="CV123" s="11">
        <f>CT123*0.09</f>
        <v/>
      </c>
      <c r="CW123" s="14">
        <f>CU123*0.09</f>
        <v/>
      </c>
      <c r="CX123" s="11" t="n"/>
      <c r="CY123" s="11" t="n">
        <v>1.420455</v>
      </c>
      <c r="CZ123" s="3" t="n"/>
      <c r="DA123" s="3" t="n"/>
      <c r="DB123" s="14">
        <f>CZ123*$B$1</f>
        <v/>
      </c>
      <c r="DC123" s="14">
        <f>DA123*$B$1</f>
        <v/>
      </c>
      <c r="DD123" s="57" t="n"/>
      <c r="DE123" s="57" t="n"/>
      <c r="DF123" s="11">
        <f>DD123*0.09</f>
        <v/>
      </c>
      <c r="DG123" s="14">
        <f>DE123*0.09</f>
        <v/>
      </c>
      <c r="DI123" s="11" t="n">
        <v>1.420455</v>
      </c>
      <c r="DJ123" s="3" t="n"/>
      <c r="DK123" s="3" t="n"/>
      <c r="DL123" s="14">
        <f>DJ123*$B$1</f>
        <v/>
      </c>
      <c r="DM123" s="14">
        <f>DK123*$B$1</f>
        <v/>
      </c>
      <c r="DN123" s="57" t="n"/>
      <c r="DO123" s="57" t="n"/>
      <c r="DP123" s="11">
        <f>DN123*0.09</f>
        <v/>
      </c>
      <c r="DQ123" s="14">
        <f>DO123*0.09</f>
        <v/>
      </c>
      <c r="DR123" s="10" t="n"/>
      <c r="EW123" s="13" t="n"/>
      <c r="EX123" s="13" t="n"/>
      <c r="EY123" s="13" t="n"/>
      <c r="EZ123" s="13" t="n"/>
      <c r="FA123" s="13" t="n"/>
      <c r="FB123" s="13" t="n"/>
      <c r="FC123" s="13" t="n"/>
      <c r="FD123" s="13" t="n"/>
      <c r="FE123" s="13" t="n"/>
      <c r="FF123" s="13" t="n"/>
    </row>
    <row r="124" spans="1:162">
      <c r="A124" s="11">
        <f>IF(MOD(ROW(A125),2)=1,0,1)</f>
        <v/>
      </c>
      <c r="B124" s="11" t="n"/>
      <c r="C124" s="11" t="n">
        <v>1.266892</v>
      </c>
      <c r="D124" s="3" t="n"/>
      <c r="E124" s="3" t="n"/>
      <c r="F124" s="14">
        <f>D124*$B$1</f>
        <v/>
      </c>
      <c r="G124" s="14">
        <f>E124*$B$1</f>
        <v/>
      </c>
      <c r="H124" s="1" t="n"/>
      <c r="I124" s="1" t="n"/>
      <c r="J124" s="11">
        <f>H124*0.09</f>
        <v/>
      </c>
      <c r="K124" s="14">
        <f>I124*0.09</f>
        <v/>
      </c>
      <c r="L124" s="11" t="n"/>
      <c r="M124" s="11" t="n">
        <v>1.266892</v>
      </c>
      <c r="N124" s="3" t="n"/>
      <c r="O124" s="3" t="n"/>
      <c r="P124" s="14">
        <f>N124*$B$1</f>
        <v/>
      </c>
      <c r="Q124" s="14">
        <f>O124*$B$1</f>
        <v/>
      </c>
      <c r="R124" s="1" t="n"/>
      <c r="S124" s="1" t="n"/>
      <c r="T124" s="11">
        <f>R124*0.09</f>
        <v/>
      </c>
      <c r="U124" s="14">
        <f>S124*0.09</f>
        <v/>
      </c>
      <c r="V124" s="14" t="n"/>
      <c r="W124" s="11" t="n">
        <v>1.266892</v>
      </c>
      <c r="X124" s="3" t="n"/>
      <c r="Y124" s="3" t="n"/>
      <c r="Z124" s="14">
        <f>X124*$B$1</f>
        <v/>
      </c>
      <c r="AA124" s="14">
        <f>Y124*$B$1</f>
        <v/>
      </c>
      <c r="AB124" s="1" t="n"/>
      <c r="AC124" s="1" t="n"/>
      <c r="AD124" s="11">
        <f>AB124*0.09</f>
        <v/>
      </c>
      <c r="AE124" s="14">
        <f>AC124*0.09</f>
        <v/>
      </c>
      <c r="AF124" s="11" t="n"/>
      <c r="AG124" s="11" t="n">
        <v>1.266892</v>
      </c>
      <c r="AH124" s="3" t="n"/>
      <c r="AI124" s="3" t="n"/>
      <c r="AJ124" s="14">
        <f>AH124*$B$1</f>
        <v/>
      </c>
      <c r="AK124" s="14">
        <f>AI124*$B$1</f>
        <v/>
      </c>
      <c r="AL124" s="57" t="n"/>
      <c r="AM124" s="57" t="n"/>
      <c r="AN124" s="11">
        <f>AL124*0.09</f>
        <v/>
      </c>
      <c r="AO124" s="14">
        <f>AM124*0.09</f>
        <v/>
      </c>
      <c r="AP124" s="11" t="n"/>
      <c r="AQ124" s="11" t="n">
        <v>1.266892</v>
      </c>
      <c r="AR124" s="3" t="n"/>
      <c r="AS124" s="3" t="n"/>
      <c r="AT124" s="14">
        <f>AR124*$B$1</f>
        <v/>
      </c>
      <c r="AU124" s="14">
        <f>AS124*$B$1</f>
        <v/>
      </c>
      <c r="AV124" s="57" t="n"/>
      <c r="AW124" s="57" t="n"/>
      <c r="AX124" s="14">
        <f>AV124*0.09</f>
        <v/>
      </c>
      <c r="AY124" s="14">
        <f>AW124*0.09</f>
        <v/>
      </c>
      <c r="BA124" s="11" t="n">
        <v>1.266892</v>
      </c>
      <c r="BB124" s="3" t="n"/>
      <c r="BC124" s="3" t="n"/>
      <c r="BD124" s="14">
        <f>BB124*$B$1</f>
        <v/>
      </c>
      <c r="BE124" s="14">
        <f>BC124*$B$1</f>
        <v/>
      </c>
      <c r="BF124" s="57" t="n"/>
      <c r="BG124" s="57" t="n"/>
      <c r="BH124" s="11">
        <f>BF124*0.09</f>
        <v/>
      </c>
      <c r="BI124" s="14">
        <f>BG124*0.09</f>
        <v/>
      </c>
      <c r="BJ124" s="10" t="n"/>
      <c r="BK124" s="11" t="n">
        <v>1.266892</v>
      </c>
      <c r="BL124" s="3" t="n"/>
      <c r="BM124" s="3" t="n"/>
      <c r="BN124" s="14">
        <f>BL124*$B$1</f>
        <v/>
      </c>
      <c r="BO124" s="14">
        <f>BM124*$B$1</f>
        <v/>
      </c>
      <c r="BP124" s="57" t="n"/>
      <c r="BQ124" s="57" t="n"/>
      <c r="BR124" s="11">
        <f>BP124*0.09</f>
        <v/>
      </c>
      <c r="BS124" s="14">
        <f>BQ124*0.09</f>
        <v/>
      </c>
      <c r="BT124" s="11" t="n"/>
      <c r="BU124" s="11" t="n">
        <v>1.266892</v>
      </c>
      <c r="BV124" s="3" t="n"/>
      <c r="BW124" s="3" t="n"/>
      <c r="BX124" s="14">
        <f>BV124*$B$1</f>
        <v/>
      </c>
      <c r="BY124" s="14">
        <f>BW124*$B$1</f>
        <v/>
      </c>
      <c r="BZ124" s="57" t="n"/>
      <c r="CA124" s="57" t="n"/>
      <c r="CB124" s="11">
        <f>BZ124*0.09</f>
        <v/>
      </c>
      <c r="CC124" s="14">
        <f>CA124*0.09</f>
        <v/>
      </c>
      <c r="CE124" s="11" t="n">
        <v>1.266892</v>
      </c>
      <c r="CF124" s="3" t="n"/>
      <c r="CG124" s="3" t="n"/>
      <c r="CH124" s="14">
        <f>CF124*$B$1</f>
        <v/>
      </c>
      <c r="CI124" s="14">
        <f>CG124*$B$1</f>
        <v/>
      </c>
      <c r="CJ124" s="57" t="n"/>
      <c r="CK124" s="57" t="n"/>
      <c r="CL124" s="11">
        <f>CJ124*0.09</f>
        <v/>
      </c>
      <c r="CM124" s="14">
        <f>CK124*0.09</f>
        <v/>
      </c>
      <c r="CO124" s="11" t="n">
        <v>1.266892</v>
      </c>
      <c r="CP124" s="3" t="n"/>
      <c r="CQ124" s="3" t="n"/>
      <c r="CR124" s="14">
        <f>CP124*$B$1</f>
        <v/>
      </c>
      <c r="CS124" s="14">
        <f>CQ124*$B$1</f>
        <v/>
      </c>
      <c r="CT124" s="57" t="n"/>
      <c r="CU124" s="57" t="n"/>
      <c r="CV124" s="11">
        <f>CT124*0.09</f>
        <v/>
      </c>
      <c r="CW124" s="14">
        <f>CU124*0.09</f>
        <v/>
      </c>
      <c r="CX124" s="11" t="n"/>
      <c r="CY124" s="11" t="n">
        <v>1.266892</v>
      </c>
      <c r="CZ124" s="3" t="n"/>
      <c r="DA124" s="3" t="n"/>
      <c r="DB124" s="14">
        <f>CZ124*$B$1</f>
        <v/>
      </c>
      <c r="DC124" s="14">
        <f>DA124*$B$1</f>
        <v/>
      </c>
      <c r="DD124" s="57" t="n"/>
      <c r="DE124" s="57" t="n"/>
      <c r="DF124" s="11">
        <f>DD124*0.09</f>
        <v/>
      </c>
      <c r="DG124" s="14">
        <f>DE124*0.09</f>
        <v/>
      </c>
      <c r="DI124" s="11" t="n">
        <v>1.266892</v>
      </c>
      <c r="DJ124" s="3" t="n"/>
      <c r="DK124" s="3" t="n"/>
      <c r="DL124" s="14">
        <f>DJ124*$B$1</f>
        <v/>
      </c>
      <c r="DM124" s="14">
        <f>DK124*$B$1</f>
        <v/>
      </c>
      <c r="DN124" s="57" t="n"/>
      <c r="DO124" s="57" t="n"/>
      <c r="DP124" s="11">
        <f>DN124*0.09</f>
        <v/>
      </c>
      <c r="DQ124" s="14">
        <f>DO124*0.09</f>
        <v/>
      </c>
      <c r="DR124" s="10" t="n"/>
      <c r="EW124" s="13" t="n"/>
      <c r="EX124" s="13" t="n"/>
      <c r="EY124" s="13" t="n"/>
      <c r="EZ124" s="13" t="n"/>
      <c r="FA124" s="13" t="n"/>
      <c r="FB124" s="13" t="n"/>
      <c r="FC124" s="13" t="n"/>
      <c r="FD124" s="13" t="n"/>
      <c r="FE124" s="13" t="n"/>
      <c r="FF124" s="13" t="n"/>
    </row>
    <row customHeight="1" ht="16.5" r="125" spans="1:162">
      <c r="A125" s="11">
        <f>IF(MOD(ROW(A126),2)=1,0,1)</f>
        <v/>
      </c>
      <c r="B125" s="11" t="n"/>
      <c r="C125" s="11" t="n">
        <v>1.120875</v>
      </c>
      <c r="D125" s="3" t="n"/>
      <c r="E125" s="3" t="n"/>
      <c r="F125" s="14">
        <f>D125*$B$1</f>
        <v/>
      </c>
      <c r="G125" s="14">
        <f>E125*$B$1</f>
        <v/>
      </c>
      <c r="H125" s="1" t="n"/>
      <c r="I125" s="1" t="n"/>
      <c r="J125" s="11">
        <f>H125*0.09</f>
        <v/>
      </c>
      <c r="K125" s="14">
        <f>I125*0.09</f>
        <v/>
      </c>
      <c r="L125" s="11" t="n"/>
      <c r="M125" s="11" t="n">
        <v>1.120875</v>
      </c>
      <c r="N125" s="3" t="n"/>
      <c r="O125" s="3" t="n"/>
      <c r="P125" s="14">
        <f>N125*$B$1</f>
        <v/>
      </c>
      <c r="Q125" s="14">
        <f>O125*$B$1</f>
        <v/>
      </c>
      <c r="R125" s="1" t="n"/>
      <c r="S125" s="1" t="n"/>
      <c r="T125" s="11">
        <f>R125*0.09</f>
        <v/>
      </c>
      <c r="U125" s="14">
        <f>S125*0.09</f>
        <v/>
      </c>
      <c r="V125" s="14" t="n"/>
      <c r="W125" s="11" t="n">
        <v>1.120875</v>
      </c>
      <c r="X125" s="3" t="n"/>
      <c r="Y125" s="3" t="n"/>
      <c r="Z125" s="14">
        <f>X125*$B$1</f>
        <v/>
      </c>
      <c r="AA125" s="14">
        <f>Y125*$B$1</f>
        <v/>
      </c>
      <c r="AB125" s="1" t="n"/>
      <c r="AC125" s="1" t="n"/>
      <c r="AD125" s="11">
        <f>AB125*0.09</f>
        <v/>
      </c>
      <c r="AE125" s="14">
        <f>AC125*0.09</f>
        <v/>
      </c>
      <c r="AF125" s="11" t="n"/>
      <c r="AG125" s="11" t="n">
        <v>1.120875</v>
      </c>
      <c r="AH125" s="3" t="n"/>
      <c r="AI125" s="3" t="n"/>
      <c r="AJ125" s="14">
        <f>AH125*$B$1</f>
        <v/>
      </c>
      <c r="AK125" s="14">
        <f>AI125*$B$1</f>
        <v/>
      </c>
      <c r="AL125" s="57" t="n"/>
      <c r="AM125" s="57" t="n"/>
      <c r="AN125" s="11">
        <f>AL125*0.09</f>
        <v/>
      </c>
      <c r="AO125" s="14">
        <f>AM125*0.09</f>
        <v/>
      </c>
      <c r="AP125" s="11" t="n"/>
      <c r="AQ125" s="11" t="n">
        <v>1.120875</v>
      </c>
      <c r="AR125" s="3" t="n"/>
      <c r="AS125" s="3" t="n"/>
      <c r="AT125" s="14">
        <f>AR125*$B$1</f>
        <v/>
      </c>
      <c r="AU125" s="14">
        <f>AS125*$B$1</f>
        <v/>
      </c>
      <c r="AV125" s="57" t="n"/>
      <c r="AW125" s="57" t="n"/>
      <c r="AX125" s="14">
        <f>AV125*0.09</f>
        <v/>
      </c>
      <c r="AY125" s="14">
        <f>AW125*0.09</f>
        <v/>
      </c>
      <c r="BA125" s="11" t="n">
        <v>1.120875</v>
      </c>
      <c r="BB125" s="3" t="n"/>
      <c r="BC125" s="3" t="n"/>
      <c r="BD125" s="14">
        <f>BB125*$B$1</f>
        <v/>
      </c>
      <c r="BE125" s="14">
        <f>BC125*$B$1</f>
        <v/>
      </c>
      <c r="BF125" s="57" t="n"/>
      <c r="BG125" s="57" t="n"/>
      <c r="BH125" s="11">
        <f>BF125*0.09</f>
        <v/>
      </c>
      <c r="BI125" s="14">
        <f>BG125*0.09</f>
        <v/>
      </c>
      <c r="BJ125" s="10" t="n"/>
      <c r="BK125" s="11" t="n">
        <v>1.120875</v>
      </c>
      <c r="BL125" s="3" t="n"/>
      <c r="BM125" s="3" t="n"/>
      <c r="BN125" s="14">
        <f>BL125*$B$1</f>
        <v/>
      </c>
      <c r="BO125" s="14">
        <f>BM125*$B$1</f>
        <v/>
      </c>
      <c r="BP125" s="57" t="n"/>
      <c r="BQ125" s="57" t="n"/>
      <c r="BR125" s="11">
        <f>BP125*0.09</f>
        <v/>
      </c>
      <c r="BS125" s="14">
        <f>BQ125*0.09</f>
        <v/>
      </c>
      <c r="BT125" s="11" t="n"/>
      <c r="BU125" s="11" t="n">
        <v>1.120875</v>
      </c>
      <c r="BV125" s="3" t="n"/>
      <c r="BW125" s="3" t="n"/>
      <c r="BX125" s="14">
        <f>BV125*$B$1</f>
        <v/>
      </c>
      <c r="BY125" s="14">
        <f>BW125*$B$1</f>
        <v/>
      </c>
      <c r="BZ125" s="57" t="n"/>
      <c r="CA125" s="57" t="n"/>
      <c r="CB125" s="11">
        <f>BZ125*0.09</f>
        <v/>
      </c>
      <c r="CC125" s="14">
        <f>CA125*0.09</f>
        <v/>
      </c>
      <c r="CE125" s="11" t="n">
        <v>1.120875</v>
      </c>
      <c r="CF125" s="3" t="n"/>
      <c r="CG125" s="3" t="n"/>
      <c r="CH125" s="14">
        <f>CF125*$B$1</f>
        <v/>
      </c>
      <c r="CI125" s="14">
        <f>CG125*$B$1</f>
        <v/>
      </c>
      <c r="CJ125" s="57" t="n"/>
      <c r="CK125" s="57" t="n"/>
      <c r="CL125" s="11">
        <f>CJ125*0.09</f>
        <v/>
      </c>
      <c r="CM125" s="14">
        <f>CK125*0.09</f>
        <v/>
      </c>
      <c r="CO125" s="11" t="n">
        <v>1.120875</v>
      </c>
      <c r="CP125" s="3" t="n"/>
      <c r="CQ125" s="3" t="n"/>
      <c r="CR125" s="14">
        <f>CP125*$B$1</f>
        <v/>
      </c>
      <c r="CS125" s="14">
        <f>CQ125*$B$1</f>
        <v/>
      </c>
      <c r="CT125" s="57" t="n"/>
      <c r="CU125" s="57" t="n"/>
      <c r="CV125" s="11">
        <f>CT125*0.09</f>
        <v/>
      </c>
      <c r="CW125" s="14">
        <f>CU125*0.09</f>
        <v/>
      </c>
      <c r="CX125" s="11" t="n"/>
      <c r="CY125" s="11" t="n">
        <v>1.120875</v>
      </c>
      <c r="CZ125" s="3" t="n"/>
      <c r="DA125" s="3" t="n"/>
      <c r="DB125" s="14">
        <f>CZ125*$B$1</f>
        <v/>
      </c>
      <c r="DC125" s="14">
        <f>DA125*$B$1</f>
        <v/>
      </c>
      <c r="DD125" s="57" t="n"/>
      <c r="DE125" s="57" t="n"/>
      <c r="DF125" s="11">
        <f>DD125*0.09</f>
        <v/>
      </c>
      <c r="DG125" s="14">
        <f>DE125*0.09</f>
        <v/>
      </c>
      <c r="DI125" s="11" t="n">
        <v>1.120875</v>
      </c>
      <c r="DJ125" s="3" t="n"/>
      <c r="DK125" s="3" t="n"/>
      <c r="DL125" s="14">
        <f>DJ125*$B$1</f>
        <v/>
      </c>
      <c r="DM125" s="14">
        <f>DK125*$B$1</f>
        <v/>
      </c>
      <c r="DN125" s="57" t="n"/>
      <c r="DO125" s="57" t="n"/>
      <c r="DP125" s="11">
        <f>DN125*0.09</f>
        <v/>
      </c>
      <c r="DQ125" s="14">
        <f>DO125*0.09</f>
        <v/>
      </c>
      <c r="DR125" s="10" t="n"/>
      <c r="EW125" s="13" t="n"/>
      <c r="EX125" s="13" t="n"/>
      <c r="EY125" s="13" t="n"/>
      <c r="EZ125" s="13" t="n"/>
      <c r="FA125" s="13" t="n"/>
      <c r="FB125" s="13" t="n"/>
      <c r="FC125" s="13" t="n"/>
      <c r="FD125" s="13" t="n"/>
      <c r="FE125" s="13" t="n"/>
      <c r="FF125" s="13" t="n"/>
    </row>
    <row r="126" spans="1:162">
      <c r="A126" s="11">
        <f>IF(MOD(ROW(A127),2)=1,0,1)</f>
        <v/>
      </c>
      <c r="B126" s="11" t="n"/>
      <c r="C126" s="11" t="n">
        <v>0.999041</v>
      </c>
      <c r="D126" s="3" t="n"/>
      <c r="E126" s="3" t="n"/>
      <c r="F126" s="14">
        <f>D126*$B$1</f>
        <v/>
      </c>
      <c r="G126" s="14">
        <f>E126*$B$1</f>
        <v/>
      </c>
      <c r="H126" s="1" t="n"/>
      <c r="I126" s="1" t="n"/>
      <c r="J126" s="11">
        <f>H126*0.09</f>
        <v/>
      </c>
      <c r="K126" s="14">
        <f>I126*0.09</f>
        <v/>
      </c>
      <c r="L126" s="11" t="n"/>
      <c r="M126" s="11" t="n">
        <v>0.999041</v>
      </c>
      <c r="N126" s="3" t="n"/>
      <c r="O126" s="3" t="n"/>
      <c r="P126" s="14">
        <f>N126*$B$1</f>
        <v/>
      </c>
      <c r="Q126" s="14">
        <f>O126*$B$1</f>
        <v/>
      </c>
      <c r="R126" s="1" t="n"/>
      <c r="S126" s="1" t="n"/>
      <c r="T126" s="11">
        <f>R126*0.09</f>
        <v/>
      </c>
      <c r="U126" s="14">
        <f>S126*0.09</f>
        <v/>
      </c>
      <c r="V126" s="14" t="n"/>
      <c r="W126" s="11" t="n">
        <v>0.999041</v>
      </c>
      <c r="X126" s="3" t="n"/>
      <c r="Y126" s="3" t="n"/>
      <c r="Z126" s="14">
        <f>X126*$B$1</f>
        <v/>
      </c>
      <c r="AA126" s="14">
        <f>Y126*$B$1</f>
        <v/>
      </c>
      <c r="AB126" s="1" t="n"/>
      <c r="AC126" s="1" t="n"/>
      <c r="AD126" s="11">
        <f>AB126*0.09</f>
        <v/>
      </c>
      <c r="AE126" s="14">
        <f>AC126*0.09</f>
        <v/>
      </c>
      <c r="AF126" s="11" t="n"/>
      <c r="AG126" s="11" t="n">
        <v>0.999041</v>
      </c>
      <c r="AH126" s="3" t="n"/>
      <c r="AI126" s="3" t="n"/>
      <c r="AJ126" s="14">
        <f>AH126*$B$1</f>
        <v/>
      </c>
      <c r="AK126" s="14">
        <f>AI126*$B$1</f>
        <v/>
      </c>
      <c r="AL126" s="57" t="n"/>
      <c r="AM126" s="57" t="n"/>
      <c r="AN126" s="11">
        <f>AL126*0.09</f>
        <v/>
      </c>
      <c r="AO126" s="14">
        <f>AM126*0.09</f>
        <v/>
      </c>
      <c r="AP126" s="11" t="n"/>
      <c r="AQ126" s="11" t="n">
        <v>0.999041</v>
      </c>
      <c r="AR126" s="3" t="n"/>
      <c r="AS126" s="3" t="n"/>
      <c r="AT126" s="14">
        <f>AR126*$B$1</f>
        <v/>
      </c>
      <c r="AU126" s="14">
        <f>AS126*$B$1</f>
        <v/>
      </c>
      <c r="AV126" s="57" t="n"/>
      <c r="AW126" s="57" t="n"/>
      <c r="AX126" s="14">
        <f>AV126*0.09</f>
        <v/>
      </c>
      <c r="AY126" s="14">
        <f>AW126*0.09</f>
        <v/>
      </c>
      <c r="BA126" s="11" t="n">
        <v>0.999041</v>
      </c>
      <c r="BB126" s="3" t="n"/>
      <c r="BC126" s="3" t="n"/>
      <c r="BD126" s="14">
        <f>BB126*$B$1</f>
        <v/>
      </c>
      <c r="BE126" s="14">
        <f>BC126*$B$1</f>
        <v/>
      </c>
      <c r="BF126" s="57" t="n"/>
      <c r="BG126" s="57" t="n"/>
      <c r="BH126" s="11">
        <f>BF126*0.09</f>
        <v/>
      </c>
      <c r="BI126" s="14">
        <f>BG126*0.09</f>
        <v/>
      </c>
      <c r="BJ126" s="10" t="n"/>
      <c r="BK126" s="11" t="n">
        <v>0.999041</v>
      </c>
      <c r="BL126" s="3" t="n"/>
      <c r="BM126" s="3" t="n"/>
      <c r="BN126" s="14">
        <f>BL126*$B$1</f>
        <v/>
      </c>
      <c r="BO126" s="14">
        <f>BM126*$B$1</f>
        <v/>
      </c>
      <c r="BP126" s="57" t="n"/>
      <c r="BQ126" s="57" t="n"/>
      <c r="BR126" s="11">
        <f>BP126*0.09</f>
        <v/>
      </c>
      <c r="BS126" s="14">
        <f>BQ126*0.09</f>
        <v/>
      </c>
      <c r="BT126" s="11" t="n"/>
      <c r="BU126" s="11" t="n">
        <v>0.999041</v>
      </c>
      <c r="BV126" s="3" t="n"/>
      <c r="BW126" s="3" t="n"/>
      <c r="BX126" s="14">
        <f>BV126*$B$1</f>
        <v/>
      </c>
      <c r="BY126" s="14">
        <f>BW126*$B$1</f>
        <v/>
      </c>
      <c r="BZ126" s="57" t="n"/>
      <c r="CA126" s="57" t="n"/>
      <c r="CB126" s="11">
        <f>BZ126*0.09</f>
        <v/>
      </c>
      <c r="CC126" s="14">
        <f>CA126*0.09</f>
        <v/>
      </c>
      <c r="CE126" s="11" t="n">
        <v>0.999041</v>
      </c>
      <c r="CF126" s="3" t="n"/>
      <c r="CG126" s="3" t="n"/>
      <c r="CH126" s="14">
        <f>CF126*$B$1</f>
        <v/>
      </c>
      <c r="CI126" s="14">
        <f>CG126*$B$1</f>
        <v/>
      </c>
      <c r="CJ126" s="57" t="n"/>
      <c r="CK126" s="57" t="n"/>
      <c r="CL126" s="11">
        <f>CJ126*0.09</f>
        <v/>
      </c>
      <c r="CM126" s="14">
        <f>CK126*0.09</f>
        <v/>
      </c>
      <c r="CO126" s="11" t="n">
        <v>0.999041</v>
      </c>
      <c r="CP126" s="3" t="n"/>
      <c r="CQ126" s="3" t="n"/>
      <c r="CR126" s="14">
        <f>CP126*$B$1</f>
        <v/>
      </c>
      <c r="CS126" s="14">
        <f>CQ126*$B$1</f>
        <v/>
      </c>
      <c r="CT126" s="57" t="n"/>
      <c r="CU126" s="57" t="n"/>
      <c r="CV126" s="11">
        <f>CT126*0.09</f>
        <v/>
      </c>
      <c r="CW126" s="14">
        <f>CU126*0.09</f>
        <v/>
      </c>
      <c r="CX126" s="11" t="n"/>
      <c r="CY126" s="11" t="n">
        <v>0.999041</v>
      </c>
      <c r="CZ126" s="3" t="n"/>
      <c r="DA126" s="3" t="n"/>
      <c r="DB126" s="14">
        <f>CZ126*$B$1</f>
        <v/>
      </c>
      <c r="DC126" s="14">
        <f>DA126*$B$1</f>
        <v/>
      </c>
      <c r="DD126" s="57" t="n"/>
      <c r="DE126" s="57" t="n"/>
      <c r="DF126" s="11">
        <f>DD126*0.09</f>
        <v/>
      </c>
      <c r="DG126" s="14">
        <f>DE126*0.09</f>
        <v/>
      </c>
      <c r="DI126" s="11" t="n">
        <v>0.999041</v>
      </c>
      <c r="DJ126" s="3" t="n"/>
      <c r="DK126" s="3" t="n"/>
      <c r="DL126" s="14">
        <f>DJ126*$B$1</f>
        <v/>
      </c>
      <c r="DM126" s="14">
        <f>DK126*$B$1</f>
        <v/>
      </c>
      <c r="DN126" s="57" t="n"/>
      <c r="DO126" s="57" t="n"/>
      <c r="DP126" s="11">
        <f>DN126*0.09</f>
        <v/>
      </c>
      <c r="DQ126" s="14">
        <f>DO126*0.09</f>
        <v/>
      </c>
      <c r="DR126" s="10" t="n"/>
      <c r="EW126" s="13" t="n"/>
      <c r="EX126" s="13" t="n"/>
      <c r="EY126" s="13" t="n"/>
      <c r="EZ126" s="13" t="n"/>
      <c r="FA126" s="13" t="n"/>
      <c r="FB126" s="13" t="n"/>
      <c r="FC126" s="13" t="n"/>
      <c r="FD126" s="13" t="n"/>
      <c r="FE126" s="13" t="n"/>
      <c r="FF126" s="13" t="n"/>
    </row>
    <row customHeight="1" ht="16.5" r="127" spans="1:162">
      <c r="A127" s="11">
        <f>IF(MOD(ROW(A128),2)=1,0,1)</f>
        <v/>
      </c>
      <c r="B127" s="11" t="n"/>
      <c r="C127" s="11" t="n">
        <v>0.8837669</v>
      </c>
      <c r="D127" s="3" t="n"/>
      <c r="E127" s="3" t="n"/>
      <c r="F127" s="14">
        <f>D127*$B$1</f>
        <v/>
      </c>
      <c r="G127" s="14">
        <f>E127*$B$1</f>
        <v/>
      </c>
      <c r="H127" s="1" t="n"/>
      <c r="I127" s="1" t="n"/>
      <c r="J127" s="11">
        <f>H127*0.09</f>
        <v/>
      </c>
      <c r="K127" s="14">
        <f>I127*0.09</f>
        <v/>
      </c>
      <c r="L127" s="11" t="n"/>
      <c r="M127" s="11" t="n">
        <v>0.8837669</v>
      </c>
      <c r="N127" s="3" t="n"/>
      <c r="O127" s="3" t="n"/>
      <c r="P127" s="14">
        <f>N127*$B$1</f>
        <v/>
      </c>
      <c r="Q127" s="14">
        <f>O127*$B$1</f>
        <v/>
      </c>
      <c r="R127" s="1" t="n"/>
      <c r="S127" s="1" t="n"/>
      <c r="T127" s="11">
        <f>R127*0.09</f>
        <v/>
      </c>
      <c r="U127" s="14">
        <f>S127*0.09</f>
        <v/>
      </c>
      <c r="V127" s="14" t="n"/>
      <c r="W127" s="11" t="n">
        <v>0.8837669</v>
      </c>
      <c r="X127" s="3" t="n"/>
      <c r="Y127" s="3" t="n"/>
      <c r="Z127" s="14">
        <f>X127*$B$1</f>
        <v/>
      </c>
      <c r="AA127" s="14">
        <f>Y127*$B$1</f>
        <v/>
      </c>
      <c r="AB127" s="1" t="n"/>
      <c r="AC127" s="1" t="n"/>
      <c r="AD127" s="11">
        <f>AB127*0.09</f>
        <v/>
      </c>
      <c r="AE127" s="14">
        <f>AC127*0.09</f>
        <v/>
      </c>
      <c r="AF127" s="11" t="n"/>
      <c r="AG127" s="11" t="n">
        <v>0.8837669</v>
      </c>
      <c r="AH127" s="3" t="n"/>
      <c r="AI127" s="3" t="n"/>
      <c r="AJ127" s="14">
        <f>AH127*$B$1</f>
        <v/>
      </c>
      <c r="AK127" s="14">
        <f>AI127*$B$1</f>
        <v/>
      </c>
      <c r="AL127" s="57" t="n"/>
      <c r="AM127" s="57" t="n"/>
      <c r="AN127" s="11">
        <f>AL127*0.09</f>
        <v/>
      </c>
      <c r="AO127" s="14">
        <f>AM127*0.09</f>
        <v/>
      </c>
      <c r="AP127" s="11" t="n"/>
      <c r="AQ127" s="11" t="n">
        <v>0.8837669</v>
      </c>
      <c r="AR127" s="3" t="n"/>
      <c r="AS127" s="3" t="n"/>
      <c r="AT127" s="14">
        <f>AR127*$B$1</f>
        <v/>
      </c>
      <c r="AU127" s="14">
        <f>AS127*$B$1</f>
        <v/>
      </c>
      <c r="AV127" s="57" t="n"/>
      <c r="AW127" s="57" t="n"/>
      <c r="AX127" s="14">
        <f>AV127*0.09</f>
        <v/>
      </c>
      <c r="AY127" s="14">
        <f>AW127*0.09</f>
        <v/>
      </c>
      <c r="BA127" s="11" t="n">
        <v>0.8837669</v>
      </c>
      <c r="BB127" s="3" t="n"/>
      <c r="BC127" s="3" t="n"/>
      <c r="BD127" s="14">
        <f>BB127*$B$1</f>
        <v/>
      </c>
      <c r="BE127" s="14">
        <f>BC127*$B$1</f>
        <v/>
      </c>
      <c r="BF127" s="57" t="n"/>
      <c r="BG127" s="57" t="n"/>
      <c r="BH127" s="11">
        <f>BF127*0.09</f>
        <v/>
      </c>
      <c r="BI127" s="14">
        <f>BG127*0.09</f>
        <v/>
      </c>
      <c r="BJ127" s="10" t="n"/>
      <c r="BK127" s="11" t="n">
        <v>0.8837669</v>
      </c>
      <c r="BL127" s="3" t="n"/>
      <c r="BM127" s="3" t="n"/>
      <c r="BN127" s="14">
        <f>BL127*$B$1</f>
        <v/>
      </c>
      <c r="BO127" s="14">
        <f>BM127*$B$1</f>
        <v/>
      </c>
      <c r="BP127" s="57" t="n"/>
      <c r="BQ127" s="57" t="n"/>
      <c r="BR127" s="11">
        <f>BP127*0.09</f>
        <v/>
      </c>
      <c r="BS127" s="14">
        <f>BQ127*0.09</f>
        <v/>
      </c>
      <c r="BT127" s="11" t="n"/>
      <c r="BU127" s="11" t="n">
        <v>0.8837669</v>
      </c>
      <c r="BV127" s="3" t="n"/>
      <c r="BW127" s="3" t="n"/>
      <c r="BX127" s="14">
        <f>BV127*$B$1</f>
        <v/>
      </c>
      <c r="BY127" s="14">
        <f>BW127*$B$1</f>
        <v/>
      </c>
      <c r="BZ127" s="57" t="n"/>
      <c r="CA127" s="57" t="n"/>
      <c r="CB127" s="11">
        <f>BZ127*0.09</f>
        <v/>
      </c>
      <c r="CC127" s="14">
        <f>CA127*0.09</f>
        <v/>
      </c>
      <c r="CE127" s="11" t="n">
        <v>0.8837669</v>
      </c>
      <c r="CF127" s="3" t="n"/>
      <c r="CG127" s="3" t="n"/>
      <c r="CH127" s="14">
        <f>CF127*$B$1</f>
        <v/>
      </c>
      <c r="CI127" s="14">
        <f>CG127*$B$1</f>
        <v/>
      </c>
      <c r="CJ127" s="57" t="n"/>
      <c r="CK127" s="57" t="n"/>
      <c r="CL127" s="11">
        <f>CJ127*0.09</f>
        <v/>
      </c>
      <c r="CM127" s="14">
        <f>CK127*0.09</f>
        <v/>
      </c>
      <c r="CO127" s="11" t="n">
        <v>0.8837669</v>
      </c>
      <c r="CP127" s="3" t="n"/>
      <c r="CQ127" s="3" t="n"/>
      <c r="CR127" s="14">
        <f>CP127*$B$1</f>
        <v/>
      </c>
      <c r="CS127" s="14">
        <f>CQ127*$B$1</f>
        <v/>
      </c>
      <c r="CT127" s="57" t="n"/>
      <c r="CU127" s="57" t="n"/>
      <c r="CV127" s="11">
        <f>CT127*0.09</f>
        <v/>
      </c>
      <c r="CW127" s="14">
        <f>CU127*0.09</f>
        <v/>
      </c>
      <c r="CX127" s="11" t="n"/>
      <c r="CY127" s="11" t="n">
        <v>0.8837669</v>
      </c>
      <c r="CZ127" s="3" t="n"/>
      <c r="DA127" s="3" t="n"/>
      <c r="DB127" s="14">
        <f>CZ127*$B$1</f>
        <v/>
      </c>
      <c r="DC127" s="14">
        <f>DA127*$B$1</f>
        <v/>
      </c>
      <c r="DD127" s="57" t="n"/>
      <c r="DE127" s="57" t="n"/>
      <c r="DF127" s="11">
        <f>DD127*0.09</f>
        <v/>
      </c>
      <c r="DG127" s="14">
        <f>DE127*0.09</f>
        <v/>
      </c>
      <c r="DI127" s="11" t="n">
        <v>0.8837669</v>
      </c>
      <c r="DJ127" s="3" t="n"/>
      <c r="DK127" s="3" t="n"/>
      <c r="DL127" s="14">
        <f>DJ127*$B$1</f>
        <v/>
      </c>
      <c r="DM127" s="14">
        <f>DK127*$B$1</f>
        <v/>
      </c>
      <c r="DN127" s="57" t="n"/>
      <c r="DO127" s="57" t="n"/>
      <c r="DP127" s="11">
        <f>DN127*0.09</f>
        <v/>
      </c>
      <c r="DQ127" s="14">
        <f>DO127*0.09</f>
        <v/>
      </c>
      <c r="DR127" s="10" t="n"/>
      <c r="EW127" s="13" t="n"/>
      <c r="EX127" s="13" t="n"/>
      <c r="EY127" s="13" t="n"/>
      <c r="EZ127" s="13" t="n"/>
      <c r="FA127" s="13" t="n"/>
      <c r="FB127" s="13" t="n"/>
      <c r="FC127" s="13" t="n"/>
      <c r="FD127" s="13" t="n"/>
      <c r="FE127" s="13" t="n"/>
      <c r="FF127" s="13" t="n"/>
    </row>
    <row r="128" spans="1:162">
      <c r="A128" s="11">
        <f>IF(MOD(ROW(A129),2)=1,0,1)</f>
        <v/>
      </c>
      <c r="B128" s="11" t="n"/>
      <c r="C128" s="11" t="n">
        <v>0.7923428</v>
      </c>
      <c r="D128" s="3" t="n"/>
      <c r="E128" s="3" t="n"/>
      <c r="F128" s="14">
        <f>D128*$B$1</f>
        <v/>
      </c>
      <c r="G128" s="14">
        <f>E128*$B$1</f>
        <v/>
      </c>
      <c r="H128" s="1" t="n"/>
      <c r="I128" s="1" t="n"/>
      <c r="J128" s="11">
        <f>H128*0.09</f>
        <v/>
      </c>
      <c r="K128" s="14">
        <f>I128*0.09</f>
        <v/>
      </c>
      <c r="L128" s="11" t="n"/>
      <c r="M128" s="11" t="n">
        <v>0.7923428</v>
      </c>
      <c r="N128" s="3" t="n"/>
      <c r="O128" s="3" t="n"/>
      <c r="P128" s="14">
        <f>N128*$B$1</f>
        <v/>
      </c>
      <c r="Q128" s="14">
        <f>O128*$B$1</f>
        <v/>
      </c>
      <c r="R128" s="1" t="n"/>
      <c r="S128" s="1" t="n"/>
      <c r="T128" s="11">
        <f>R128*0.09</f>
        <v/>
      </c>
      <c r="U128" s="14">
        <f>S128*0.09</f>
        <v/>
      </c>
      <c r="V128" s="14" t="n"/>
      <c r="W128" s="11" t="n">
        <v>0.7923428</v>
      </c>
      <c r="X128" s="3" t="n"/>
      <c r="Y128" s="3" t="n"/>
      <c r="Z128" s="14">
        <f>X128*$B$1</f>
        <v/>
      </c>
      <c r="AA128" s="14">
        <f>Y128*$B$1</f>
        <v/>
      </c>
      <c r="AB128" s="1" t="n"/>
      <c r="AC128" s="1" t="n"/>
      <c r="AD128" s="11">
        <f>AB128*0.09</f>
        <v/>
      </c>
      <c r="AE128" s="14">
        <f>AC128*0.09</f>
        <v/>
      </c>
      <c r="AF128" s="11" t="n"/>
      <c r="AG128" s="11" t="n">
        <v>0.7923428</v>
      </c>
      <c r="AH128" s="3" t="n"/>
      <c r="AI128" s="3" t="n"/>
      <c r="AJ128" s="14">
        <f>AH128*$B$1</f>
        <v/>
      </c>
      <c r="AK128" s="14">
        <f>AI128*$B$1</f>
        <v/>
      </c>
      <c r="AL128" s="57" t="n"/>
      <c r="AM128" s="57" t="n"/>
      <c r="AN128" s="11">
        <f>AL128*0.09</f>
        <v/>
      </c>
      <c r="AO128" s="14">
        <f>AM128*0.09</f>
        <v/>
      </c>
      <c r="AP128" s="11" t="n"/>
      <c r="AQ128" s="11" t="n">
        <v>0.7923428</v>
      </c>
      <c r="AR128" s="3" t="n"/>
      <c r="AS128" s="3" t="n"/>
      <c r="AT128" s="14">
        <f>AR128*$B$1</f>
        <v/>
      </c>
      <c r="AU128" s="14">
        <f>AS128*$B$1</f>
        <v/>
      </c>
      <c r="AV128" s="57" t="n"/>
      <c r="AW128" s="57" t="n"/>
      <c r="AX128" s="14">
        <f>AV128*0.09</f>
        <v/>
      </c>
      <c r="AY128" s="14">
        <f>AW128*0.09</f>
        <v/>
      </c>
      <c r="BA128" s="11" t="n">
        <v>0.7923428</v>
      </c>
      <c r="BB128" s="3" t="n"/>
      <c r="BC128" s="3" t="n"/>
      <c r="BD128" s="14">
        <f>BB128*$B$1</f>
        <v/>
      </c>
      <c r="BE128" s="14">
        <f>BC128*$B$1</f>
        <v/>
      </c>
      <c r="BF128" s="57" t="n"/>
      <c r="BG128" s="57" t="n"/>
      <c r="BH128" s="11">
        <f>BF128*0.09</f>
        <v/>
      </c>
      <c r="BI128" s="14">
        <f>BG128*0.09</f>
        <v/>
      </c>
      <c r="BJ128" s="10" t="n"/>
      <c r="BK128" s="11" t="n">
        <v>0.7923428</v>
      </c>
      <c r="BL128" s="3" t="n"/>
      <c r="BM128" s="3" t="n"/>
      <c r="BN128" s="14">
        <f>BL128*$B$1</f>
        <v/>
      </c>
      <c r="BO128" s="14">
        <f>BM128*$B$1</f>
        <v/>
      </c>
      <c r="BP128" s="57" t="n"/>
      <c r="BQ128" s="57" t="n"/>
      <c r="BR128" s="11">
        <f>BP128*0.09</f>
        <v/>
      </c>
      <c r="BS128" s="14">
        <f>BQ128*0.09</f>
        <v/>
      </c>
      <c r="BT128" s="11" t="n"/>
      <c r="BU128" s="11" t="n">
        <v>0.7923428</v>
      </c>
      <c r="BV128" s="3" t="n"/>
      <c r="BW128" s="3" t="n"/>
      <c r="BX128" s="14">
        <f>BV128*$B$1</f>
        <v/>
      </c>
      <c r="BY128" s="14">
        <f>BW128*$B$1</f>
        <v/>
      </c>
      <c r="BZ128" s="57" t="n"/>
      <c r="CA128" s="57" t="n"/>
      <c r="CB128" s="11">
        <f>BZ128*0.09</f>
        <v/>
      </c>
      <c r="CC128" s="14">
        <f>CA128*0.09</f>
        <v/>
      </c>
      <c r="CE128" s="11" t="n">
        <v>0.7923428</v>
      </c>
      <c r="CF128" s="3" t="n"/>
      <c r="CG128" s="3" t="n"/>
      <c r="CH128" s="14">
        <f>CF128*$B$1</f>
        <v/>
      </c>
      <c r="CI128" s="14">
        <f>CG128*$B$1</f>
        <v/>
      </c>
      <c r="CJ128" s="57" t="n"/>
      <c r="CK128" s="57" t="n"/>
      <c r="CL128" s="11">
        <f>CJ128*0.09</f>
        <v/>
      </c>
      <c r="CM128" s="14">
        <f>CK128*0.09</f>
        <v/>
      </c>
      <c r="CO128" s="11" t="n">
        <v>0.7923428</v>
      </c>
      <c r="CP128" s="3" t="n"/>
      <c r="CQ128" s="3" t="n"/>
      <c r="CR128" s="14">
        <f>CP128*$B$1</f>
        <v/>
      </c>
      <c r="CS128" s="14">
        <f>CQ128*$B$1</f>
        <v/>
      </c>
      <c r="CT128" s="57" t="n"/>
      <c r="CU128" s="57" t="n"/>
      <c r="CV128" s="11">
        <f>CT128*0.09</f>
        <v/>
      </c>
      <c r="CW128" s="14">
        <f>CU128*0.09</f>
        <v/>
      </c>
      <c r="CX128" s="11" t="n"/>
      <c r="CY128" s="11" t="n">
        <v>0.7923428</v>
      </c>
      <c r="CZ128" s="3" t="n"/>
      <c r="DA128" s="3" t="n"/>
      <c r="DB128" s="14">
        <f>CZ128*$B$1</f>
        <v/>
      </c>
      <c r="DC128" s="14">
        <f>DA128*$B$1</f>
        <v/>
      </c>
      <c r="DD128" s="57" t="n"/>
      <c r="DE128" s="57" t="n"/>
      <c r="DF128" s="11">
        <f>DD128*0.09</f>
        <v/>
      </c>
      <c r="DG128" s="14">
        <f>DE128*0.09</f>
        <v/>
      </c>
      <c r="DI128" s="11" t="n">
        <v>0.7923428</v>
      </c>
      <c r="DJ128" s="3" t="n"/>
      <c r="DK128" s="3" t="n"/>
      <c r="DL128" s="14">
        <f>DJ128*$B$1</f>
        <v/>
      </c>
      <c r="DM128" s="14">
        <f>DK128*$B$1</f>
        <v/>
      </c>
      <c r="DN128" s="57" t="n"/>
      <c r="DO128" s="57" t="n"/>
      <c r="DP128" s="11">
        <f>DN128*0.09</f>
        <v/>
      </c>
      <c r="DQ128" s="14">
        <f>DO128*0.09</f>
        <v/>
      </c>
      <c r="DR128" s="10" t="n"/>
      <c r="EW128" s="13" t="n"/>
      <c r="EX128" s="13" t="n"/>
      <c r="EY128" s="13" t="n"/>
      <c r="EZ128" s="13" t="n"/>
      <c r="FA128" s="13" t="n"/>
      <c r="FB128" s="13" t="n"/>
      <c r="FC128" s="13" t="n"/>
      <c r="FD128" s="13" t="n"/>
      <c r="FE128" s="13" t="n"/>
      <c r="FF128" s="13" t="n"/>
    </row>
    <row customHeight="1" ht="16.5" r="129" spans="1:162">
      <c r="A129" s="11">
        <f>IF(MOD(ROW(A130),2)=1,0,1)</f>
        <v/>
      </c>
      <c r="B129" s="11" t="n"/>
      <c r="C129" s="11" t="n">
        <v>0.7102273</v>
      </c>
      <c r="D129" s="3" t="n"/>
      <c r="E129" s="3" t="n"/>
      <c r="F129" s="14">
        <f>D129*$B$1</f>
        <v/>
      </c>
      <c r="G129" s="14">
        <f>E129*$B$1</f>
        <v/>
      </c>
      <c r="H129" s="1" t="n"/>
      <c r="I129" s="1" t="n"/>
      <c r="J129" s="11">
        <f>H129*0.09</f>
        <v/>
      </c>
      <c r="K129" s="14">
        <f>I129*0.09</f>
        <v/>
      </c>
      <c r="L129" s="11" t="n"/>
      <c r="M129" s="11" t="n">
        <v>0.7102273</v>
      </c>
      <c r="N129" s="3" t="n"/>
      <c r="O129" s="3" t="n"/>
      <c r="P129" s="14">
        <f>N129*$B$1</f>
        <v/>
      </c>
      <c r="Q129" s="14">
        <f>O129*$B$1</f>
        <v/>
      </c>
      <c r="R129" s="1" t="n"/>
      <c r="S129" s="1" t="n"/>
      <c r="T129" s="11">
        <f>R129*0.09</f>
        <v/>
      </c>
      <c r="U129" s="14">
        <f>S129*0.09</f>
        <v/>
      </c>
      <c r="V129" s="14" t="n"/>
      <c r="W129" s="11" t="n">
        <v>0.7102273</v>
      </c>
      <c r="X129" s="3" t="n"/>
      <c r="Y129" s="3" t="n"/>
      <c r="Z129" s="14">
        <f>X129*$B$1</f>
        <v/>
      </c>
      <c r="AA129" s="14">
        <f>Y129*$B$1</f>
        <v/>
      </c>
      <c r="AB129" s="1" t="n"/>
      <c r="AC129" s="1" t="n"/>
      <c r="AD129" s="11">
        <f>AB129*0.09</f>
        <v/>
      </c>
      <c r="AE129" s="14">
        <f>AC129*0.09</f>
        <v/>
      </c>
      <c r="AF129" s="11" t="n"/>
      <c r="AG129" s="11" t="n">
        <v>0.7102273</v>
      </c>
      <c r="AH129" s="3" t="n"/>
      <c r="AI129" s="3" t="n"/>
      <c r="AJ129" s="14">
        <f>AH129*$B$1</f>
        <v/>
      </c>
      <c r="AK129" s="14">
        <f>AI129*$B$1</f>
        <v/>
      </c>
      <c r="AL129" s="57" t="n"/>
      <c r="AM129" s="57" t="n"/>
      <c r="AN129" s="11">
        <f>AL129*0.09</f>
        <v/>
      </c>
      <c r="AO129" s="14">
        <f>AM129*0.09</f>
        <v/>
      </c>
      <c r="AP129" s="11" t="n"/>
      <c r="AQ129" s="11" t="n">
        <v>0.7102273</v>
      </c>
      <c r="AR129" s="3" t="n"/>
      <c r="AS129" s="3" t="n"/>
      <c r="AT129" s="14">
        <f>AR129*$B$1</f>
        <v/>
      </c>
      <c r="AU129" s="14">
        <f>AS129*$B$1</f>
        <v/>
      </c>
      <c r="AV129" s="57" t="n"/>
      <c r="AW129" s="57" t="n"/>
      <c r="AX129" s="14">
        <f>AV129*0.09</f>
        <v/>
      </c>
      <c r="AY129" s="14">
        <f>AW129*0.09</f>
        <v/>
      </c>
      <c r="BA129" s="11" t="n">
        <v>0.7102273</v>
      </c>
      <c r="BB129" s="3" t="n"/>
      <c r="BC129" s="3" t="n"/>
      <c r="BD129" s="14">
        <f>BB129*$B$1</f>
        <v/>
      </c>
      <c r="BE129" s="14">
        <f>BC129*$B$1</f>
        <v/>
      </c>
      <c r="BF129" s="57" t="n"/>
      <c r="BG129" s="57" t="n"/>
      <c r="BH129" s="11">
        <f>BF129*0.09</f>
        <v/>
      </c>
      <c r="BI129" s="14">
        <f>BG129*0.09</f>
        <v/>
      </c>
      <c r="BJ129" s="10" t="n"/>
      <c r="BK129" s="11" t="n">
        <v>0.7102273</v>
      </c>
      <c r="BL129" s="3" t="n"/>
      <c r="BM129" s="3" t="n"/>
      <c r="BN129" s="14">
        <f>BL129*$B$1</f>
        <v/>
      </c>
      <c r="BO129" s="14">
        <f>BM129*$B$1</f>
        <v/>
      </c>
      <c r="BP129" s="57" t="n"/>
      <c r="BQ129" s="57" t="n"/>
      <c r="BR129" s="11">
        <f>BP129*0.09</f>
        <v/>
      </c>
      <c r="BS129" s="14">
        <f>BQ129*0.09</f>
        <v/>
      </c>
      <c r="BT129" s="11" t="n"/>
      <c r="BU129" s="11" t="n">
        <v>0.7102273</v>
      </c>
      <c r="BV129" s="3" t="n"/>
      <c r="BW129" s="3" t="n"/>
      <c r="BX129" s="14">
        <f>BV129*$B$1</f>
        <v/>
      </c>
      <c r="BY129" s="14">
        <f>BW129*$B$1</f>
        <v/>
      </c>
      <c r="BZ129" s="57" t="n"/>
      <c r="CA129" s="57" t="n"/>
      <c r="CB129" s="11">
        <f>BZ129*0.09</f>
        <v/>
      </c>
      <c r="CC129" s="14">
        <f>CA129*0.09</f>
        <v/>
      </c>
      <c r="CE129" s="11" t="n">
        <v>0.7102273</v>
      </c>
      <c r="CF129" s="3" t="n"/>
      <c r="CG129" s="3" t="n"/>
      <c r="CH129" s="14">
        <f>CF129*$B$1</f>
        <v/>
      </c>
      <c r="CI129" s="14">
        <f>CG129*$B$1</f>
        <v/>
      </c>
      <c r="CJ129" s="57" t="n"/>
      <c r="CK129" s="57" t="n"/>
      <c r="CL129" s="11">
        <f>CJ129*0.09</f>
        <v/>
      </c>
      <c r="CM129" s="14">
        <f>CK129*0.09</f>
        <v/>
      </c>
      <c r="CO129" s="11" t="n">
        <v>0.7102273</v>
      </c>
      <c r="CP129" s="3" t="n"/>
      <c r="CQ129" s="3" t="n"/>
      <c r="CR129" s="14">
        <f>CP129*$B$1</f>
        <v/>
      </c>
      <c r="CS129" s="14">
        <f>CQ129*$B$1</f>
        <v/>
      </c>
      <c r="CT129" s="57" t="n"/>
      <c r="CU129" s="57" t="n"/>
      <c r="CV129" s="11">
        <f>CT129*0.09</f>
        <v/>
      </c>
      <c r="CW129" s="14">
        <f>CU129*0.09</f>
        <v/>
      </c>
      <c r="CX129" s="11" t="n"/>
      <c r="CY129" s="11" t="n">
        <v>0.7102273</v>
      </c>
      <c r="CZ129" s="3" t="n"/>
      <c r="DA129" s="3" t="n"/>
      <c r="DB129" s="14">
        <f>CZ129*$B$1</f>
        <v/>
      </c>
      <c r="DC129" s="14">
        <f>DA129*$B$1</f>
        <v/>
      </c>
      <c r="DD129" s="57" t="n"/>
      <c r="DE129" s="57" t="n"/>
      <c r="DF129" s="11">
        <f>DD129*0.09</f>
        <v/>
      </c>
      <c r="DG129" s="14">
        <f>DE129*0.09</f>
        <v/>
      </c>
      <c r="DI129" s="11" t="n">
        <v>0.7102273</v>
      </c>
      <c r="DJ129" s="3" t="n"/>
      <c r="DK129" s="3" t="n"/>
      <c r="DL129" s="14">
        <f>DJ129*$B$1</f>
        <v/>
      </c>
      <c r="DM129" s="14">
        <f>DK129*$B$1</f>
        <v/>
      </c>
      <c r="DN129" s="57" t="n"/>
      <c r="DO129" s="57" t="n"/>
      <c r="DP129" s="11">
        <f>DN129*0.09</f>
        <v/>
      </c>
      <c r="DQ129" s="14">
        <f>DO129*0.09</f>
        <v/>
      </c>
      <c r="DR129" s="10" t="n"/>
      <c r="EW129" s="13" t="n"/>
      <c r="EX129" s="13" t="n"/>
      <c r="EY129" s="13" t="n"/>
      <c r="EZ129" s="13" t="n"/>
      <c r="FA129" s="13" t="n"/>
      <c r="FB129" s="13" t="n"/>
      <c r="FC129" s="13" t="n"/>
      <c r="FD129" s="13" t="n"/>
      <c r="FE129" s="13" t="n"/>
      <c r="FF129" s="13" t="n"/>
    </row>
    <row r="130" spans="1:162">
      <c r="A130" s="11">
        <f>IF(MOD(ROW(A131),2)=1,0,1)</f>
        <v/>
      </c>
      <c r="B130" s="11" t="n"/>
      <c r="C130" s="11" t="n">
        <v>0.633446</v>
      </c>
      <c r="D130" s="3" t="n"/>
      <c r="E130" s="3" t="n"/>
      <c r="F130" s="14">
        <f>D130*$B$1</f>
        <v/>
      </c>
      <c r="G130" s="14">
        <f>E130*$B$1</f>
        <v/>
      </c>
      <c r="H130" s="1" t="n"/>
      <c r="I130" s="1" t="n"/>
      <c r="J130" s="11">
        <f>H130*0.09</f>
        <v/>
      </c>
      <c r="K130" s="14">
        <f>I130*0.09</f>
        <v/>
      </c>
      <c r="L130" s="11" t="n"/>
      <c r="M130" s="11" t="n">
        <v>0.633446</v>
      </c>
      <c r="N130" s="3" t="n"/>
      <c r="O130" s="3" t="n"/>
      <c r="P130" s="14">
        <f>N130*$B$1</f>
        <v/>
      </c>
      <c r="Q130" s="14">
        <f>O130*$B$1</f>
        <v/>
      </c>
      <c r="R130" s="1" t="n"/>
      <c r="S130" s="1" t="n"/>
      <c r="T130" s="11">
        <f>R130*0.09</f>
        <v/>
      </c>
      <c r="U130" s="14">
        <f>S130*0.09</f>
        <v/>
      </c>
      <c r="V130" s="14" t="n"/>
      <c r="W130" s="11" t="n">
        <v>0.633446</v>
      </c>
      <c r="X130" s="3" t="n"/>
      <c r="Y130" s="3" t="n"/>
      <c r="Z130" s="14">
        <f>X130*$B$1</f>
        <v/>
      </c>
      <c r="AA130" s="14">
        <f>Y130*$B$1</f>
        <v/>
      </c>
      <c r="AB130" s="1" t="n"/>
      <c r="AC130" s="1" t="n"/>
      <c r="AD130" s="11">
        <f>AB130*0.09</f>
        <v/>
      </c>
      <c r="AE130" s="14">
        <f>AC130*0.09</f>
        <v/>
      </c>
      <c r="AF130" s="11" t="n"/>
      <c r="AG130" s="11" t="n">
        <v>0.633446</v>
      </c>
      <c r="AH130" s="3" t="n"/>
      <c r="AI130" s="3" t="n"/>
      <c r="AJ130" s="14">
        <f>AH130*$B$1</f>
        <v/>
      </c>
      <c r="AK130" s="14">
        <f>AI130*$B$1</f>
        <v/>
      </c>
      <c r="AL130" s="57" t="n"/>
      <c r="AM130" s="57" t="n"/>
      <c r="AN130" s="11">
        <f>AL130*0.09</f>
        <v/>
      </c>
      <c r="AO130" s="14">
        <f>AM130*0.09</f>
        <v/>
      </c>
      <c r="AP130" s="11" t="n"/>
      <c r="AQ130" s="11" t="n">
        <v>0.633446</v>
      </c>
      <c r="AR130" s="3" t="n"/>
      <c r="AS130" s="3" t="n"/>
      <c r="AT130" s="14">
        <f>AR130*$B$1</f>
        <v/>
      </c>
      <c r="AU130" s="14">
        <f>AS130*$B$1</f>
        <v/>
      </c>
      <c r="AV130" s="57" t="n"/>
      <c r="AW130" s="57" t="n"/>
      <c r="AX130" s="14">
        <f>AV130*0.09</f>
        <v/>
      </c>
      <c r="AY130" s="14">
        <f>AW130*0.09</f>
        <v/>
      </c>
      <c r="BA130" s="11" t="n">
        <v>0.633446</v>
      </c>
      <c r="BB130" s="3" t="n"/>
      <c r="BC130" s="3" t="n"/>
      <c r="BD130" s="14">
        <f>BB130*$B$1</f>
        <v/>
      </c>
      <c r="BE130" s="14">
        <f>BC130*$B$1</f>
        <v/>
      </c>
      <c r="BF130" s="57" t="n"/>
      <c r="BG130" s="57" t="n"/>
      <c r="BH130" s="11">
        <f>BF130*0.09</f>
        <v/>
      </c>
      <c r="BI130" s="14">
        <f>BG130*0.09</f>
        <v/>
      </c>
      <c r="BJ130" s="10" t="n"/>
      <c r="BK130" s="11" t="n">
        <v>0.633446</v>
      </c>
      <c r="BL130" s="3" t="n"/>
      <c r="BM130" s="3" t="n"/>
      <c r="BN130" s="14">
        <f>BL130*$B$1</f>
        <v/>
      </c>
      <c r="BO130" s="14">
        <f>BM130*$B$1</f>
        <v/>
      </c>
      <c r="BP130" s="57" t="n"/>
      <c r="BQ130" s="57" t="n"/>
      <c r="BR130" s="11">
        <f>BP130*0.09</f>
        <v/>
      </c>
      <c r="BS130" s="14">
        <f>BQ130*0.09</f>
        <v/>
      </c>
      <c r="BT130" s="11" t="n"/>
      <c r="BU130" s="11" t="n">
        <v>0.633446</v>
      </c>
      <c r="BV130" s="3" t="n"/>
      <c r="BW130" s="3" t="n"/>
      <c r="BX130" s="14">
        <f>BV130*$B$1</f>
        <v/>
      </c>
      <c r="BY130" s="14">
        <f>BW130*$B$1</f>
        <v/>
      </c>
      <c r="BZ130" s="57" t="n"/>
      <c r="CA130" s="57" t="n"/>
      <c r="CB130" s="11">
        <f>BZ130*0.09</f>
        <v/>
      </c>
      <c r="CC130" s="14">
        <f>CA130*0.09</f>
        <v/>
      </c>
      <c r="CE130" s="11" t="n">
        <v>0.633446</v>
      </c>
      <c r="CF130" s="3" t="n"/>
      <c r="CG130" s="3" t="n"/>
      <c r="CH130" s="14">
        <f>CF130*$B$1</f>
        <v/>
      </c>
      <c r="CI130" s="14">
        <f>CG130*$B$1</f>
        <v/>
      </c>
      <c r="CJ130" s="57" t="n"/>
      <c r="CK130" s="57" t="n"/>
      <c r="CL130" s="11">
        <f>CJ130*0.09</f>
        <v/>
      </c>
      <c r="CM130" s="14">
        <f>CK130*0.09</f>
        <v/>
      </c>
      <c r="CO130" s="11" t="n">
        <v>0.633446</v>
      </c>
      <c r="CP130" s="3" t="n"/>
      <c r="CQ130" s="3" t="n"/>
      <c r="CR130" s="14">
        <f>CP130*$B$1</f>
        <v/>
      </c>
      <c r="CS130" s="14">
        <f>CQ130*$B$1</f>
        <v/>
      </c>
      <c r="CT130" s="57" t="n"/>
      <c r="CU130" s="57" t="n"/>
      <c r="CV130" s="11">
        <f>CT130*0.09</f>
        <v/>
      </c>
      <c r="CW130" s="14">
        <f>CU130*0.09</f>
        <v/>
      </c>
      <c r="CX130" s="11" t="n"/>
      <c r="CY130" s="11" t="n">
        <v>0.633446</v>
      </c>
      <c r="CZ130" s="3" t="n"/>
      <c r="DA130" s="3" t="n"/>
      <c r="DB130" s="14">
        <f>CZ130*$B$1</f>
        <v/>
      </c>
      <c r="DC130" s="14">
        <f>DA130*$B$1</f>
        <v/>
      </c>
      <c r="DD130" s="57" t="n"/>
      <c r="DE130" s="57" t="n"/>
      <c r="DF130" s="11">
        <f>DD130*0.09</f>
        <v/>
      </c>
      <c r="DG130" s="14">
        <f>DE130*0.09</f>
        <v/>
      </c>
      <c r="DI130" s="11" t="n">
        <v>0.633446</v>
      </c>
      <c r="DJ130" s="3" t="n"/>
      <c r="DK130" s="3" t="n"/>
      <c r="DL130" s="14">
        <f>DJ130*$B$1</f>
        <v/>
      </c>
      <c r="DM130" s="14">
        <f>DK130*$B$1</f>
        <v/>
      </c>
      <c r="DN130" s="57" t="n"/>
      <c r="DO130" s="57" t="n"/>
      <c r="DP130" s="11">
        <f>DN130*0.09</f>
        <v/>
      </c>
      <c r="DQ130" s="14">
        <f>DO130*0.09</f>
        <v/>
      </c>
      <c r="DR130" s="10" t="n"/>
      <c r="EW130" s="13" t="n"/>
      <c r="EX130" s="13" t="n"/>
      <c r="EY130" s="13" t="n"/>
      <c r="EZ130" s="13" t="n"/>
      <c r="FA130" s="13" t="n"/>
      <c r="FB130" s="13" t="n"/>
      <c r="FC130" s="13" t="n"/>
      <c r="FD130" s="13" t="n"/>
      <c r="FE130" s="13" t="n"/>
      <c r="FF130" s="13" t="n"/>
    </row>
    <row customHeight="1" ht="16.5" r="131" spans="1:162">
      <c r="A131" s="11">
        <f>IF(MOD(ROW(A132),2)=1,0,1)</f>
        <v/>
      </c>
      <c r="B131" s="11" t="n"/>
      <c r="C131" s="11" t="n">
        <v>0.564759</v>
      </c>
      <c r="D131" s="3" t="n"/>
      <c r="E131" s="3" t="n"/>
      <c r="F131" s="14">
        <f>D131*$B$1</f>
        <v/>
      </c>
      <c r="G131" s="14">
        <f>E131*$B$1</f>
        <v/>
      </c>
      <c r="H131" s="1" t="n"/>
      <c r="I131" s="1" t="n"/>
      <c r="J131" s="11">
        <f>H131*0.09</f>
        <v/>
      </c>
      <c r="K131" s="14">
        <f>I131*0.09</f>
        <v/>
      </c>
      <c r="L131" s="11" t="n"/>
      <c r="M131" s="11" t="n">
        <v>0.564759</v>
      </c>
      <c r="N131" s="3" t="n"/>
      <c r="O131" s="3" t="n"/>
      <c r="P131" s="14">
        <f>N131*$B$1</f>
        <v/>
      </c>
      <c r="Q131" s="14">
        <f>O131*$B$1</f>
        <v/>
      </c>
      <c r="R131" s="1" t="n"/>
      <c r="S131" s="1" t="n"/>
      <c r="T131" s="11">
        <f>R131*0.09</f>
        <v/>
      </c>
      <c r="U131" s="14">
        <f>S131*0.09</f>
        <v/>
      </c>
      <c r="V131" s="14" t="n"/>
      <c r="W131" s="11" t="n">
        <v>0.564759</v>
      </c>
      <c r="X131" s="3" t="n"/>
      <c r="Y131" s="3" t="n"/>
      <c r="Z131" s="14">
        <f>X131*$B$1</f>
        <v/>
      </c>
      <c r="AA131" s="14">
        <f>Y131*$B$1</f>
        <v/>
      </c>
      <c r="AB131" s="1" t="n"/>
      <c r="AC131" s="1" t="n"/>
      <c r="AD131" s="11">
        <f>AB131*0.09</f>
        <v/>
      </c>
      <c r="AE131" s="14">
        <f>AC131*0.09</f>
        <v/>
      </c>
      <c r="AF131" s="11" t="n"/>
      <c r="AG131" s="11" t="n">
        <v>0.564759</v>
      </c>
      <c r="AH131" s="3" t="n"/>
      <c r="AI131" s="3" t="n"/>
      <c r="AJ131" s="14">
        <f>AH131*$B$1</f>
        <v/>
      </c>
      <c r="AK131" s="14">
        <f>AI131*$B$1</f>
        <v/>
      </c>
      <c r="AL131" s="57" t="n"/>
      <c r="AM131" s="57" t="n"/>
      <c r="AN131" s="11">
        <f>AL131*0.09</f>
        <v/>
      </c>
      <c r="AO131" s="14">
        <f>AM131*0.09</f>
        <v/>
      </c>
      <c r="AP131" s="11" t="n"/>
      <c r="AQ131" s="11" t="n">
        <v>0.564759</v>
      </c>
      <c r="AR131" s="3" t="n"/>
      <c r="AS131" s="3" t="n"/>
      <c r="AT131" s="14">
        <f>AR131*$B$1</f>
        <v/>
      </c>
      <c r="AU131" s="14">
        <f>AS131*$B$1</f>
        <v/>
      </c>
      <c r="AV131" s="57" t="n"/>
      <c r="AW131" s="57" t="n"/>
      <c r="AX131" s="14">
        <f>AV131*0.09</f>
        <v/>
      </c>
      <c r="AY131" s="14">
        <f>AW131*0.09</f>
        <v/>
      </c>
      <c r="BA131" s="11" t="n">
        <v>0.564759</v>
      </c>
      <c r="BB131" s="3" t="n"/>
      <c r="BC131" s="3" t="n"/>
      <c r="BD131" s="14">
        <f>BB131*$B$1</f>
        <v/>
      </c>
      <c r="BE131" s="14">
        <f>BC131*$B$1</f>
        <v/>
      </c>
      <c r="BF131" s="57" t="n"/>
      <c r="BG131" s="57" t="n"/>
      <c r="BH131" s="11">
        <f>BF131*0.09</f>
        <v/>
      </c>
      <c r="BI131" s="14">
        <f>BG131*0.09</f>
        <v/>
      </c>
      <c r="BJ131" s="10" t="n"/>
      <c r="BK131" s="11" t="n">
        <v>0.564759</v>
      </c>
      <c r="BL131" s="3" t="n"/>
      <c r="BM131" s="3" t="n"/>
      <c r="BN131" s="14">
        <f>BL131*$B$1</f>
        <v/>
      </c>
      <c r="BO131" s="14">
        <f>BM131*$B$1</f>
        <v/>
      </c>
      <c r="BP131" s="57" t="n"/>
      <c r="BQ131" s="57" t="n"/>
      <c r="BR131" s="11">
        <f>BP131*0.09</f>
        <v/>
      </c>
      <c r="BS131" s="14">
        <f>BQ131*0.09</f>
        <v/>
      </c>
      <c r="BT131" s="11" t="n"/>
      <c r="BU131" s="11" t="n">
        <v>0.564759</v>
      </c>
      <c r="BV131" s="3" t="n"/>
      <c r="BW131" s="3" t="n"/>
      <c r="BX131" s="14">
        <f>BV131*$B$1</f>
        <v/>
      </c>
      <c r="BY131" s="14">
        <f>BW131*$B$1</f>
        <v/>
      </c>
      <c r="BZ131" s="57" t="n"/>
      <c r="CA131" s="57" t="n"/>
      <c r="CB131" s="11">
        <f>BZ131*0.09</f>
        <v/>
      </c>
      <c r="CC131" s="14">
        <f>CA131*0.09</f>
        <v/>
      </c>
      <c r="CE131" s="11" t="n">
        <v>0.564759</v>
      </c>
      <c r="CF131" s="3" t="n"/>
      <c r="CG131" s="3" t="n"/>
      <c r="CH131" s="14">
        <f>CF131*$B$1</f>
        <v/>
      </c>
      <c r="CI131" s="14">
        <f>CG131*$B$1</f>
        <v/>
      </c>
      <c r="CJ131" s="57" t="n"/>
      <c r="CK131" s="57" t="n"/>
      <c r="CL131" s="11">
        <f>CJ131*0.09</f>
        <v/>
      </c>
      <c r="CM131" s="14">
        <f>CK131*0.09</f>
        <v/>
      </c>
      <c r="CO131" s="11" t="n">
        <v>0.564759</v>
      </c>
      <c r="CP131" s="3" t="n"/>
      <c r="CQ131" s="3" t="n"/>
      <c r="CR131" s="14">
        <f>CP131*$B$1</f>
        <v/>
      </c>
      <c r="CS131" s="14">
        <f>CQ131*$B$1</f>
        <v/>
      </c>
      <c r="CT131" s="57" t="n"/>
      <c r="CU131" s="57" t="n"/>
      <c r="CV131" s="11">
        <f>CT131*0.09</f>
        <v/>
      </c>
      <c r="CW131" s="14">
        <f>CU131*0.09</f>
        <v/>
      </c>
      <c r="CX131" s="11" t="n"/>
      <c r="CY131" s="11" t="n">
        <v>0.564759</v>
      </c>
      <c r="CZ131" s="3" t="n"/>
      <c r="DA131" s="3" t="n"/>
      <c r="DB131" s="14">
        <f>CZ131*$B$1</f>
        <v/>
      </c>
      <c r="DC131" s="14">
        <f>DA131*$B$1</f>
        <v/>
      </c>
      <c r="DD131" s="57" t="n"/>
      <c r="DE131" s="57" t="n"/>
      <c r="DF131" s="11">
        <f>DD131*0.09</f>
        <v/>
      </c>
      <c r="DG131" s="14">
        <f>DE131*0.09</f>
        <v/>
      </c>
      <c r="DI131" s="11" t="n">
        <v>0.564759</v>
      </c>
      <c r="DJ131" s="3" t="n"/>
      <c r="DK131" s="3" t="n"/>
      <c r="DL131" s="14">
        <f>DJ131*$B$1</f>
        <v/>
      </c>
      <c r="DM131" s="14">
        <f>DK131*$B$1</f>
        <v/>
      </c>
      <c r="DN131" s="57" t="n"/>
      <c r="DO131" s="57" t="n"/>
      <c r="DP131" s="11">
        <f>DN131*0.09</f>
        <v/>
      </c>
      <c r="DQ131" s="14">
        <f>DO131*0.09</f>
        <v/>
      </c>
      <c r="DR131" s="10" t="n"/>
      <c r="EW131" s="13" t="n"/>
      <c r="EX131" s="13" t="n"/>
      <c r="EY131" s="13" t="n"/>
      <c r="EZ131" s="13" t="n"/>
      <c r="FA131" s="13" t="n"/>
      <c r="FB131" s="13" t="n"/>
      <c r="FC131" s="13" t="n"/>
      <c r="FD131" s="13" t="n"/>
      <c r="FE131" s="13" t="n"/>
      <c r="FF131" s="13" t="n"/>
    </row>
    <row r="132" spans="1:162">
      <c r="A132" s="11">
        <f>IF(MOD(ROW(A133),2)=1,0,1)</f>
        <v/>
      </c>
      <c r="B132" s="11" t="n"/>
      <c r="C132" s="11" t="n">
        <v>0.5040323</v>
      </c>
      <c r="D132" s="3" t="n"/>
      <c r="E132" s="3" t="n"/>
      <c r="F132" s="14">
        <f>D132*$B$1</f>
        <v/>
      </c>
      <c r="G132" s="14">
        <f>E132*$B$1</f>
        <v/>
      </c>
      <c r="H132" s="1" t="n"/>
      <c r="I132" s="1" t="n"/>
      <c r="J132" s="11">
        <f>H132*0.09</f>
        <v/>
      </c>
      <c r="K132" s="14">
        <f>I132*0.09</f>
        <v/>
      </c>
      <c r="L132" s="11" t="n"/>
      <c r="M132" s="11" t="n">
        <v>0.5040323</v>
      </c>
      <c r="N132" s="3" t="n"/>
      <c r="O132" s="3" t="n"/>
      <c r="P132" s="14">
        <f>N132*$B$1</f>
        <v/>
      </c>
      <c r="Q132" s="14">
        <f>O132*$B$1</f>
        <v/>
      </c>
      <c r="R132" s="1" t="n"/>
      <c r="S132" s="1" t="n"/>
      <c r="T132" s="11">
        <f>R132*0.09</f>
        <v/>
      </c>
      <c r="U132" s="14">
        <f>S132*0.09</f>
        <v/>
      </c>
      <c r="V132" s="14" t="n"/>
      <c r="W132" s="11" t="n">
        <v>0.5040323</v>
      </c>
      <c r="X132" s="3" t="n"/>
      <c r="Y132" s="3" t="n"/>
      <c r="Z132" s="14">
        <f>X132*$B$1</f>
        <v/>
      </c>
      <c r="AA132" s="14">
        <f>Y132*$B$1</f>
        <v/>
      </c>
      <c r="AB132" s="1" t="n"/>
      <c r="AC132" s="1" t="n"/>
      <c r="AD132" s="11">
        <f>AB132*0.09</f>
        <v/>
      </c>
      <c r="AE132" s="14">
        <f>AC132*0.09</f>
        <v/>
      </c>
      <c r="AF132" s="11" t="n"/>
      <c r="AG132" s="11" t="n">
        <v>0.5040323</v>
      </c>
      <c r="AH132" s="3" t="n"/>
      <c r="AI132" s="3" t="n"/>
      <c r="AJ132" s="14">
        <f>AH132*$B$1</f>
        <v/>
      </c>
      <c r="AK132" s="14">
        <f>AI132*$B$1</f>
        <v/>
      </c>
      <c r="AL132" s="57" t="n"/>
      <c r="AM132" s="57" t="n"/>
      <c r="AN132" s="11">
        <f>AL132*0.09</f>
        <v/>
      </c>
      <c r="AO132" s="14">
        <f>AM132*0.09</f>
        <v/>
      </c>
      <c r="AP132" s="11" t="n"/>
      <c r="AQ132" s="11" t="n">
        <v>0.5040323</v>
      </c>
      <c r="AR132" s="3" t="n"/>
      <c r="AS132" s="3" t="n"/>
      <c r="AT132" s="14">
        <f>AR132*$B$1</f>
        <v/>
      </c>
      <c r="AU132" s="14">
        <f>AS132*$B$1</f>
        <v/>
      </c>
      <c r="AV132" s="57" t="n"/>
      <c r="AW132" s="57" t="n"/>
      <c r="AX132" s="14">
        <f>AV132*0.09</f>
        <v/>
      </c>
      <c r="AY132" s="14">
        <f>AW132*0.09</f>
        <v/>
      </c>
      <c r="BA132" s="11" t="n">
        <v>0.5040323</v>
      </c>
      <c r="BB132" s="3" t="n"/>
      <c r="BC132" s="3" t="n"/>
      <c r="BD132" s="14">
        <f>BB132*$B$1</f>
        <v/>
      </c>
      <c r="BE132" s="14">
        <f>BC132*$B$1</f>
        <v/>
      </c>
      <c r="BF132" s="57" t="n"/>
      <c r="BG132" s="57" t="n"/>
      <c r="BH132" s="11">
        <f>BF132*0.09</f>
        <v/>
      </c>
      <c r="BI132" s="14">
        <f>BG132*0.09</f>
        <v/>
      </c>
      <c r="BJ132" s="10" t="n"/>
      <c r="BK132" s="11" t="n">
        <v>0.5040323</v>
      </c>
      <c r="BL132" s="3" t="n"/>
      <c r="BM132" s="3" t="n"/>
      <c r="BN132" s="14">
        <f>BL132*$B$1</f>
        <v/>
      </c>
      <c r="BO132" s="14">
        <f>BM132*$B$1</f>
        <v/>
      </c>
      <c r="BP132" s="57" t="n"/>
      <c r="BQ132" s="57" t="n"/>
      <c r="BR132" s="11">
        <f>BP132*0.09</f>
        <v/>
      </c>
      <c r="BS132" s="14">
        <f>BQ132*0.09</f>
        <v/>
      </c>
      <c r="BT132" s="11" t="n"/>
      <c r="BU132" s="11" t="n">
        <v>0.5040323</v>
      </c>
      <c r="BV132" s="3" t="n"/>
      <c r="BW132" s="3" t="n"/>
      <c r="BX132" s="14">
        <f>BV132*$B$1</f>
        <v/>
      </c>
      <c r="BY132" s="14">
        <f>BW132*$B$1</f>
        <v/>
      </c>
      <c r="BZ132" s="57" t="n"/>
      <c r="CA132" s="57" t="n"/>
      <c r="CB132" s="11">
        <f>BZ132*0.09</f>
        <v/>
      </c>
      <c r="CC132" s="14">
        <f>CA132*0.09</f>
        <v/>
      </c>
      <c r="CE132" s="11" t="n">
        <v>0.5040323</v>
      </c>
      <c r="CF132" s="3" t="n"/>
      <c r="CG132" s="3" t="n"/>
      <c r="CH132" s="14">
        <f>CF132*$B$1</f>
        <v/>
      </c>
      <c r="CI132" s="14">
        <f>CG132*$B$1</f>
        <v/>
      </c>
      <c r="CJ132" s="57" t="n"/>
      <c r="CK132" s="57" t="n"/>
      <c r="CL132" s="11">
        <f>CJ132*0.09</f>
        <v/>
      </c>
      <c r="CM132" s="14">
        <f>CK132*0.09</f>
        <v/>
      </c>
      <c r="CO132" s="11" t="n">
        <v>0.5040323</v>
      </c>
      <c r="CP132" s="3" t="n"/>
      <c r="CQ132" s="3" t="n"/>
      <c r="CR132" s="14">
        <f>CP132*$B$1</f>
        <v/>
      </c>
      <c r="CS132" s="14">
        <f>CQ132*$B$1</f>
        <v/>
      </c>
      <c r="CT132" s="57" t="n"/>
      <c r="CU132" s="57" t="n"/>
      <c r="CV132" s="11">
        <f>CT132*0.09</f>
        <v/>
      </c>
      <c r="CW132" s="14">
        <f>CU132*0.09</f>
        <v/>
      </c>
      <c r="CX132" s="11" t="n"/>
      <c r="CY132" s="11" t="n">
        <v>0.5040323</v>
      </c>
      <c r="CZ132" s="3" t="n"/>
      <c r="DA132" s="3" t="n"/>
      <c r="DB132" s="14">
        <f>CZ132*$B$1</f>
        <v/>
      </c>
      <c r="DC132" s="14">
        <f>DA132*$B$1</f>
        <v/>
      </c>
      <c r="DD132" s="57" t="n"/>
      <c r="DE132" s="57" t="n"/>
      <c r="DF132" s="11">
        <f>DD132*0.09</f>
        <v/>
      </c>
      <c r="DG132" s="14">
        <f>DE132*0.09</f>
        <v/>
      </c>
      <c r="DI132" s="11" t="n">
        <v>0.5040323</v>
      </c>
      <c r="DJ132" s="3" t="n"/>
      <c r="DK132" s="3" t="n"/>
      <c r="DL132" s="14">
        <f>DJ132*$B$1</f>
        <v/>
      </c>
      <c r="DM132" s="14">
        <f>DK132*$B$1</f>
        <v/>
      </c>
      <c r="DN132" s="57" t="n"/>
      <c r="DO132" s="57" t="n"/>
      <c r="DP132" s="11">
        <f>DN132*0.09</f>
        <v/>
      </c>
      <c r="DQ132" s="14">
        <f>DO132*0.09</f>
        <v/>
      </c>
      <c r="DR132" s="10" t="n"/>
      <c r="EW132" s="13" t="n"/>
      <c r="EX132" s="13" t="n"/>
      <c r="EY132" s="13" t="n"/>
      <c r="EZ132" s="13" t="n"/>
      <c r="FA132" s="13" t="n"/>
      <c r="FB132" s="13" t="n"/>
      <c r="FC132" s="13" t="n"/>
      <c r="FD132" s="13" t="n"/>
      <c r="FE132" s="13" t="n"/>
      <c r="FF132" s="13" t="n"/>
    </row>
    <row customHeight="1" ht="16.5" r="133" spans="1:162">
      <c r="A133" s="11">
        <f>IF(MOD(ROW(A134),2)=1,0,1)</f>
        <v/>
      </c>
      <c r="B133" s="11" t="n"/>
      <c r="C133" s="11" t="n">
        <v>0.4507211</v>
      </c>
      <c r="D133" s="3" t="n"/>
      <c r="E133" s="3" t="n"/>
      <c r="F133" s="14">
        <f>D133*$B$1</f>
        <v/>
      </c>
      <c r="G133" s="14">
        <f>E133*$B$1</f>
        <v/>
      </c>
      <c r="H133" s="1" t="n"/>
      <c r="I133" s="1" t="n"/>
      <c r="J133" s="11">
        <f>H133*0.09</f>
        <v/>
      </c>
      <c r="K133" s="14">
        <f>I133*0.09</f>
        <v/>
      </c>
      <c r="L133" s="11" t="n"/>
      <c r="M133" s="11" t="n">
        <v>0.4507211</v>
      </c>
      <c r="N133" s="3" t="n"/>
      <c r="O133" s="3" t="n"/>
      <c r="P133" s="14">
        <f>N133*$B$1</f>
        <v/>
      </c>
      <c r="Q133" s="14">
        <f>O133*$B$1</f>
        <v/>
      </c>
      <c r="R133" s="1" t="n"/>
      <c r="S133" s="1" t="n"/>
      <c r="T133" s="11">
        <f>R133*0.09</f>
        <v/>
      </c>
      <c r="U133" s="14">
        <f>S133*0.09</f>
        <v/>
      </c>
      <c r="V133" s="14" t="n"/>
      <c r="W133" s="11" t="n">
        <v>0.4507211</v>
      </c>
      <c r="X133" s="3" t="n"/>
      <c r="Y133" s="3" t="n"/>
      <c r="Z133" s="14">
        <f>X133*$B$1</f>
        <v/>
      </c>
      <c r="AA133" s="14">
        <f>Y133*$B$1</f>
        <v/>
      </c>
      <c r="AB133" s="1" t="n"/>
      <c r="AC133" s="1" t="n"/>
      <c r="AD133" s="11">
        <f>AB133*0.09</f>
        <v/>
      </c>
      <c r="AE133" s="14">
        <f>AC133*0.09</f>
        <v/>
      </c>
      <c r="AF133" s="11" t="n"/>
      <c r="AG133" s="11" t="n">
        <v>0.4507211</v>
      </c>
      <c r="AH133" s="3" t="n"/>
      <c r="AI133" s="3" t="n"/>
      <c r="AJ133" s="14">
        <f>AH133*$B$1</f>
        <v/>
      </c>
      <c r="AK133" s="14">
        <f>AI133*$B$1</f>
        <v/>
      </c>
      <c r="AL133" s="57" t="n"/>
      <c r="AM133" s="57" t="n"/>
      <c r="AN133" s="11">
        <f>AL133*0.09</f>
        <v/>
      </c>
      <c r="AO133" s="14">
        <f>AM133*0.09</f>
        <v/>
      </c>
      <c r="AP133" s="11" t="n"/>
      <c r="AQ133" s="11" t="n">
        <v>0.4507211</v>
      </c>
      <c r="AR133" s="3" t="n"/>
      <c r="AS133" s="3" t="n"/>
      <c r="AT133" s="14">
        <f>AR133*$B$1</f>
        <v/>
      </c>
      <c r="AU133" s="14">
        <f>AS133*$B$1</f>
        <v/>
      </c>
      <c r="AV133" s="57" t="n"/>
      <c r="AW133" s="57" t="n"/>
      <c r="AX133" s="14">
        <f>AV133*0.09</f>
        <v/>
      </c>
      <c r="AY133" s="14">
        <f>AW133*0.09</f>
        <v/>
      </c>
      <c r="BA133" s="11" t="n">
        <v>0.4507211</v>
      </c>
      <c r="BB133" s="3" t="n"/>
      <c r="BC133" s="3" t="n"/>
      <c r="BD133" s="14">
        <f>BB133*$B$1</f>
        <v/>
      </c>
      <c r="BE133" s="14">
        <f>BC133*$B$1</f>
        <v/>
      </c>
      <c r="BF133" s="57" t="n"/>
      <c r="BG133" s="57" t="n"/>
      <c r="BH133" s="11">
        <f>BF133*0.09</f>
        <v/>
      </c>
      <c r="BI133" s="14">
        <f>BG133*0.09</f>
        <v/>
      </c>
      <c r="BJ133" s="10" t="n"/>
      <c r="BK133" s="11" t="n">
        <v>0.4507211</v>
      </c>
      <c r="BL133" s="3" t="n"/>
      <c r="BM133" s="3" t="n"/>
      <c r="BN133" s="14">
        <f>BL133*$B$1</f>
        <v/>
      </c>
      <c r="BO133" s="14">
        <f>BM133*$B$1</f>
        <v/>
      </c>
      <c r="BP133" s="57" t="n"/>
      <c r="BQ133" s="57" t="n"/>
      <c r="BR133" s="11">
        <f>BP133*0.09</f>
        <v/>
      </c>
      <c r="BS133" s="14">
        <f>BQ133*0.09</f>
        <v/>
      </c>
      <c r="BT133" s="11" t="n"/>
      <c r="BU133" s="11" t="n">
        <v>0.4507211</v>
      </c>
      <c r="BV133" s="3" t="n"/>
      <c r="BW133" s="3" t="n"/>
      <c r="BX133" s="14">
        <f>BV133*$B$1</f>
        <v/>
      </c>
      <c r="BY133" s="14">
        <f>BW133*$B$1</f>
        <v/>
      </c>
      <c r="BZ133" s="57" t="n"/>
      <c r="CA133" s="57" t="n"/>
      <c r="CB133" s="11">
        <f>BZ133*0.09</f>
        <v/>
      </c>
      <c r="CC133" s="14">
        <f>CA133*0.09</f>
        <v/>
      </c>
      <c r="CE133" s="11" t="n">
        <v>0.4507211</v>
      </c>
      <c r="CF133" s="3" t="n"/>
      <c r="CG133" s="3" t="n"/>
      <c r="CH133" s="14">
        <f>CF133*$B$1</f>
        <v/>
      </c>
      <c r="CI133" s="14">
        <f>CG133*$B$1</f>
        <v/>
      </c>
      <c r="CJ133" s="57" t="n"/>
      <c r="CK133" s="57" t="n"/>
      <c r="CL133" s="11">
        <f>CJ133*0.09</f>
        <v/>
      </c>
      <c r="CM133" s="14">
        <f>CK133*0.09</f>
        <v/>
      </c>
      <c r="CO133" s="11" t="n">
        <v>0.4507211</v>
      </c>
      <c r="CP133" s="3" t="n"/>
      <c r="CQ133" s="3" t="n"/>
      <c r="CR133" s="14">
        <f>CP133*$B$1</f>
        <v/>
      </c>
      <c r="CS133" s="14">
        <f>CQ133*$B$1</f>
        <v/>
      </c>
      <c r="CT133" s="57" t="n"/>
      <c r="CU133" s="57" t="n"/>
      <c r="CV133" s="11">
        <f>CT133*0.09</f>
        <v/>
      </c>
      <c r="CW133" s="14">
        <f>CU133*0.09</f>
        <v/>
      </c>
      <c r="CX133" s="11" t="n"/>
      <c r="CY133" s="11" t="n">
        <v>0.4507211</v>
      </c>
      <c r="CZ133" s="3" t="n"/>
      <c r="DA133" s="3" t="n"/>
      <c r="DB133" s="14">
        <f>CZ133*$B$1</f>
        <v/>
      </c>
      <c r="DC133" s="14">
        <f>DA133*$B$1</f>
        <v/>
      </c>
      <c r="DD133" s="57" t="n"/>
      <c r="DE133" s="57" t="n"/>
      <c r="DF133" s="11">
        <f>DD133*0.09</f>
        <v/>
      </c>
      <c r="DG133" s="14">
        <f>DE133*0.09</f>
        <v/>
      </c>
      <c r="DI133" s="11" t="n">
        <v>0.4507211</v>
      </c>
      <c r="DJ133" s="3" t="n"/>
      <c r="DK133" s="3" t="n"/>
      <c r="DL133" s="14">
        <f>DJ133*$B$1</f>
        <v/>
      </c>
      <c r="DM133" s="14">
        <f>DK133*$B$1</f>
        <v/>
      </c>
      <c r="DN133" s="57" t="n"/>
      <c r="DO133" s="57" t="n"/>
      <c r="DP133" s="11">
        <f>DN133*0.09</f>
        <v/>
      </c>
      <c r="DQ133" s="14">
        <f>DO133*0.09</f>
        <v/>
      </c>
      <c r="DR133" s="10" t="n"/>
      <c r="EW133" s="13" t="n"/>
      <c r="EX133" s="13" t="n"/>
      <c r="EY133" s="13" t="n"/>
      <c r="EZ133" s="13" t="n"/>
      <c r="FA133" s="13" t="n"/>
      <c r="FB133" s="13" t="n"/>
      <c r="FC133" s="13" t="n"/>
      <c r="FD133" s="13" t="n"/>
      <c r="FE133" s="13" t="n"/>
      <c r="FF133" s="13" t="n"/>
    </row>
    <row r="134" spans="1:162">
      <c r="A134" s="11">
        <f>IF(MOD(ROW(A135),2)=1,0,1)</f>
        <v/>
      </c>
      <c r="B134" s="11" t="n"/>
      <c r="C134" s="11" t="n">
        <v>0.400641</v>
      </c>
      <c r="D134" s="3" t="n"/>
      <c r="E134" s="3" t="n"/>
      <c r="F134" s="14">
        <f>D134*$B$1</f>
        <v/>
      </c>
      <c r="G134" s="14">
        <f>E134*$B$1</f>
        <v/>
      </c>
      <c r="H134" s="1" t="n"/>
      <c r="I134" s="1" t="n"/>
      <c r="J134" s="11">
        <f>H134*0.09</f>
        <v/>
      </c>
      <c r="K134" s="14">
        <f>I134*0.09</f>
        <v/>
      </c>
      <c r="L134" s="11" t="n"/>
      <c r="M134" s="11" t="n">
        <v>0.400641</v>
      </c>
      <c r="N134" s="3" t="n"/>
      <c r="O134" s="3" t="n"/>
      <c r="P134" s="14">
        <f>N134*$B$1</f>
        <v/>
      </c>
      <c r="Q134" s="14">
        <f>O134*$B$1</f>
        <v/>
      </c>
      <c r="R134" s="1" t="n"/>
      <c r="S134" s="1" t="n"/>
      <c r="T134" s="11">
        <f>R134*0.09</f>
        <v/>
      </c>
      <c r="U134" s="14">
        <f>S134*0.09</f>
        <v/>
      </c>
      <c r="V134" s="14" t="n"/>
      <c r="W134" s="11" t="n">
        <v>0.400641</v>
      </c>
      <c r="X134" s="3" t="n"/>
      <c r="Y134" s="3" t="n"/>
      <c r="Z134" s="14">
        <f>X134*$B$1</f>
        <v/>
      </c>
      <c r="AA134" s="14">
        <f>Y134*$B$1</f>
        <v/>
      </c>
      <c r="AB134" s="1" t="n"/>
      <c r="AC134" s="1" t="n"/>
      <c r="AD134" s="11">
        <f>AB134*0.09</f>
        <v/>
      </c>
      <c r="AE134" s="14">
        <f>AC134*0.09</f>
        <v/>
      </c>
      <c r="AF134" s="11" t="n"/>
      <c r="AG134" s="11" t="n">
        <v>0.400641</v>
      </c>
      <c r="AH134" s="3" t="n"/>
      <c r="AI134" s="3" t="n"/>
      <c r="AJ134" s="14">
        <f>AH134*$B$1</f>
        <v/>
      </c>
      <c r="AK134" s="14">
        <f>AI134*$B$1</f>
        <v/>
      </c>
      <c r="AL134" s="57" t="n"/>
      <c r="AM134" s="57" t="n"/>
      <c r="AN134" s="11">
        <f>AL134*0.09</f>
        <v/>
      </c>
      <c r="AO134" s="14">
        <f>AM134*0.09</f>
        <v/>
      </c>
      <c r="AP134" s="11" t="n"/>
      <c r="AQ134" s="11" t="n">
        <v>0.400641</v>
      </c>
      <c r="AR134" s="3" t="n"/>
      <c r="AS134" s="3" t="n"/>
      <c r="AT134" s="14">
        <f>AR134*$B$1</f>
        <v/>
      </c>
      <c r="AU134" s="14">
        <f>AS134*$B$1</f>
        <v/>
      </c>
      <c r="AV134" s="57" t="n"/>
      <c r="AW134" s="57" t="n"/>
      <c r="AX134" s="14">
        <f>AV134*0.09</f>
        <v/>
      </c>
      <c r="AY134" s="14">
        <f>AW134*0.09</f>
        <v/>
      </c>
      <c r="BA134" s="11" t="n">
        <v>0.400641</v>
      </c>
      <c r="BB134" s="3" t="n"/>
      <c r="BC134" s="3" t="n"/>
      <c r="BD134" s="14">
        <f>BB134*$B$1</f>
        <v/>
      </c>
      <c r="BE134" s="14">
        <f>BC134*$B$1</f>
        <v/>
      </c>
      <c r="BF134" s="57" t="n"/>
      <c r="BG134" s="57" t="n"/>
      <c r="BH134" s="11">
        <f>BF134*0.09</f>
        <v/>
      </c>
      <c r="BI134" s="14">
        <f>BG134*0.09</f>
        <v/>
      </c>
      <c r="BJ134" s="10" t="n"/>
      <c r="BK134" s="11" t="n">
        <v>0.400641</v>
      </c>
      <c r="BL134" s="3" t="n"/>
      <c r="BM134" s="3" t="n"/>
      <c r="BN134" s="14">
        <f>BL134*$B$1</f>
        <v/>
      </c>
      <c r="BO134" s="14">
        <f>BM134*$B$1</f>
        <v/>
      </c>
      <c r="BP134" s="57" t="n"/>
      <c r="BQ134" s="57" t="n"/>
      <c r="BR134" s="11">
        <f>BP134*0.09</f>
        <v/>
      </c>
      <c r="BS134" s="14">
        <f>BQ134*0.09</f>
        <v/>
      </c>
      <c r="BT134" s="11" t="n"/>
      <c r="BU134" s="11" t="n">
        <v>0.400641</v>
      </c>
      <c r="BV134" s="3" t="n"/>
      <c r="BW134" s="3" t="n"/>
      <c r="BX134" s="14">
        <f>BV134*$B$1</f>
        <v/>
      </c>
      <c r="BY134" s="14">
        <f>BW134*$B$1</f>
        <v/>
      </c>
      <c r="BZ134" s="57" t="n"/>
      <c r="CA134" s="57" t="n"/>
      <c r="CB134" s="11">
        <f>BZ134*0.09</f>
        <v/>
      </c>
      <c r="CC134" s="14">
        <f>CA134*0.09</f>
        <v/>
      </c>
      <c r="CE134" s="11" t="n">
        <v>0.400641</v>
      </c>
      <c r="CF134" s="3" t="n"/>
      <c r="CG134" s="3" t="n"/>
      <c r="CH134" s="14">
        <f>CF134*$B$1</f>
        <v/>
      </c>
      <c r="CI134" s="14">
        <f>CG134*$B$1</f>
        <v/>
      </c>
      <c r="CJ134" s="57" t="n"/>
      <c r="CK134" s="57" t="n"/>
      <c r="CL134" s="11">
        <f>CJ134*0.09</f>
        <v/>
      </c>
      <c r="CM134" s="14">
        <f>CK134*0.09</f>
        <v/>
      </c>
      <c r="CO134" s="11" t="n">
        <v>0.400641</v>
      </c>
      <c r="CP134" s="3" t="n"/>
      <c r="CQ134" s="3" t="n"/>
      <c r="CR134" s="14">
        <f>CP134*$B$1</f>
        <v/>
      </c>
      <c r="CS134" s="14">
        <f>CQ134*$B$1</f>
        <v/>
      </c>
      <c r="CT134" s="57" t="n"/>
      <c r="CU134" s="57" t="n"/>
      <c r="CV134" s="11">
        <f>CT134*0.09</f>
        <v/>
      </c>
      <c r="CW134" s="14">
        <f>CU134*0.09</f>
        <v/>
      </c>
      <c r="CX134" s="11" t="n"/>
      <c r="CY134" s="11" t="n">
        <v>0.400641</v>
      </c>
      <c r="CZ134" s="3" t="n"/>
      <c r="DA134" s="3" t="n"/>
      <c r="DB134" s="14">
        <f>CZ134*$B$1</f>
        <v/>
      </c>
      <c r="DC134" s="14">
        <f>DA134*$B$1</f>
        <v/>
      </c>
      <c r="DD134" s="57" t="n"/>
      <c r="DE134" s="57" t="n"/>
      <c r="DF134" s="11">
        <f>DD134*0.09</f>
        <v/>
      </c>
      <c r="DG134" s="14">
        <f>DE134*0.09</f>
        <v/>
      </c>
      <c r="DI134" s="11" t="n">
        <v>0.400641</v>
      </c>
      <c r="DJ134" s="3" t="n"/>
      <c r="DK134" s="3" t="n"/>
      <c r="DL134" s="14">
        <f>DJ134*$B$1</f>
        <v/>
      </c>
      <c r="DM134" s="14">
        <f>DK134*$B$1</f>
        <v/>
      </c>
      <c r="DN134" s="57" t="n"/>
      <c r="DO134" s="57" t="n"/>
      <c r="DP134" s="11">
        <f>DN134*0.09</f>
        <v/>
      </c>
      <c r="DQ134" s="14">
        <f>DO134*0.09</f>
        <v/>
      </c>
      <c r="DR134" s="10" t="n"/>
      <c r="EW134" s="13" t="n"/>
      <c r="EX134" s="13" t="n"/>
      <c r="EY134" s="13" t="n"/>
      <c r="EZ134" s="13" t="n"/>
      <c r="FA134" s="13" t="n"/>
      <c r="FB134" s="13" t="n"/>
      <c r="FC134" s="13" t="n"/>
      <c r="FD134" s="13" t="n"/>
      <c r="FE134" s="13" t="n"/>
      <c r="FF134" s="13" t="n"/>
    </row>
    <row customHeight="1" ht="16.5" r="135" spans="1:162">
      <c r="A135" s="11">
        <f>IF(MOD(ROW(A136),2)=1,0,1)</f>
        <v/>
      </c>
      <c r="B135" s="11" t="n"/>
      <c r="C135" s="11" t="n">
        <v>0.3551136</v>
      </c>
      <c r="D135" s="3" t="n"/>
      <c r="E135" s="3" t="n"/>
      <c r="F135" s="14">
        <f>D135*$B$1</f>
        <v/>
      </c>
      <c r="G135" s="14">
        <f>E135*$B$1</f>
        <v/>
      </c>
      <c r="H135" s="1" t="n"/>
      <c r="I135" s="1" t="n"/>
      <c r="J135" s="11">
        <f>H135*0.09</f>
        <v/>
      </c>
      <c r="K135" s="14">
        <f>I135*0.09</f>
        <v/>
      </c>
      <c r="L135" s="11" t="n"/>
      <c r="M135" s="11" t="n">
        <v>0.3551136</v>
      </c>
      <c r="N135" s="3" t="n"/>
      <c r="O135" s="3" t="n"/>
      <c r="P135" s="14">
        <f>N135*$B$1</f>
        <v/>
      </c>
      <c r="Q135" s="14">
        <f>O135*$B$1</f>
        <v/>
      </c>
      <c r="R135" s="1" t="n"/>
      <c r="S135" s="1" t="n"/>
      <c r="T135" s="11">
        <f>R135*0.09</f>
        <v/>
      </c>
      <c r="U135" s="14">
        <f>S135*0.09</f>
        <v/>
      </c>
      <c r="V135" s="14" t="n"/>
      <c r="W135" s="11" t="n">
        <v>0.3551136</v>
      </c>
      <c r="X135" s="3" t="n"/>
      <c r="Y135" s="3" t="n"/>
      <c r="Z135" s="14">
        <f>X135*$B$1</f>
        <v/>
      </c>
      <c r="AA135" s="14">
        <f>Y135*$B$1</f>
        <v/>
      </c>
      <c r="AB135" s="1" t="n"/>
      <c r="AC135" s="1" t="n"/>
      <c r="AD135" s="11">
        <f>AB135*0.09</f>
        <v/>
      </c>
      <c r="AE135" s="14">
        <f>AC135*0.09</f>
        <v/>
      </c>
      <c r="AF135" s="11" t="n"/>
      <c r="AG135" s="11" t="n">
        <v>0.3551136</v>
      </c>
      <c r="AH135" s="3" t="n"/>
      <c r="AI135" s="3" t="n"/>
      <c r="AJ135" s="14">
        <f>AH135*$B$1</f>
        <v/>
      </c>
      <c r="AK135" s="14">
        <f>AI135*$B$1</f>
        <v/>
      </c>
      <c r="AL135" s="57" t="n"/>
      <c r="AM135" s="57" t="n"/>
      <c r="AN135" s="11">
        <f>AL135*0.09</f>
        <v/>
      </c>
      <c r="AO135" s="14">
        <f>AM135*0.09</f>
        <v/>
      </c>
      <c r="AP135" s="11" t="n"/>
      <c r="AQ135" s="11" t="n">
        <v>0.3551136</v>
      </c>
      <c r="AR135" s="3" t="n"/>
      <c r="AS135" s="3" t="n"/>
      <c r="AT135" s="14">
        <f>AR135*$B$1</f>
        <v/>
      </c>
      <c r="AU135" s="14">
        <f>AS135*$B$1</f>
        <v/>
      </c>
      <c r="AV135" s="57" t="n"/>
      <c r="AW135" s="57" t="n"/>
      <c r="AX135" s="14">
        <f>AV135*0.09</f>
        <v/>
      </c>
      <c r="AY135" s="14">
        <f>AW135*0.09</f>
        <v/>
      </c>
      <c r="BA135" s="11" t="n">
        <v>0.3551136</v>
      </c>
      <c r="BB135" s="3" t="n"/>
      <c r="BC135" s="3" t="n"/>
      <c r="BD135" s="14">
        <f>BB135*$B$1</f>
        <v/>
      </c>
      <c r="BE135" s="14">
        <f>BC135*$B$1</f>
        <v/>
      </c>
      <c r="BF135" s="57" t="n"/>
      <c r="BG135" s="57" t="n"/>
      <c r="BH135" s="11">
        <f>BF135*0.09</f>
        <v/>
      </c>
      <c r="BI135" s="14">
        <f>BG135*0.09</f>
        <v/>
      </c>
      <c r="BJ135" s="10" t="n"/>
      <c r="BK135" s="11" t="n">
        <v>0.3551136</v>
      </c>
      <c r="BL135" s="3" t="n"/>
      <c r="BM135" s="3" t="n"/>
      <c r="BN135" s="14">
        <f>BL135*$B$1</f>
        <v/>
      </c>
      <c r="BO135" s="14">
        <f>BM135*$B$1</f>
        <v/>
      </c>
      <c r="BP135" s="57" t="n"/>
      <c r="BQ135" s="57" t="n"/>
      <c r="BR135" s="11">
        <f>BP135*0.09</f>
        <v/>
      </c>
      <c r="BS135" s="14">
        <f>BQ135*0.09</f>
        <v/>
      </c>
      <c r="BT135" s="11" t="n"/>
      <c r="BU135" s="11" t="n">
        <v>0.3551136</v>
      </c>
      <c r="BV135" s="3" t="n"/>
      <c r="BW135" s="3" t="n"/>
      <c r="BX135" s="14">
        <f>BV135*$B$1</f>
        <v/>
      </c>
      <c r="BY135" s="14">
        <f>BW135*$B$1</f>
        <v/>
      </c>
      <c r="BZ135" s="57" t="n"/>
      <c r="CA135" s="57" t="n"/>
      <c r="CB135" s="11">
        <f>BZ135*0.09</f>
        <v/>
      </c>
      <c r="CC135" s="14">
        <f>CA135*0.09</f>
        <v/>
      </c>
      <c r="CE135" s="11" t="n">
        <v>0.3551136</v>
      </c>
      <c r="CF135" s="3" t="n"/>
      <c r="CG135" s="3" t="n"/>
      <c r="CH135" s="14">
        <f>CF135*$B$1</f>
        <v/>
      </c>
      <c r="CI135" s="14">
        <f>CG135*$B$1</f>
        <v/>
      </c>
      <c r="CJ135" s="57" t="n"/>
      <c r="CK135" s="57" t="n"/>
      <c r="CL135" s="11">
        <f>CJ135*0.09</f>
        <v/>
      </c>
      <c r="CM135" s="14">
        <f>CK135*0.09</f>
        <v/>
      </c>
      <c r="CO135" s="11" t="n">
        <v>0.3551136</v>
      </c>
      <c r="CP135" s="3" t="n"/>
      <c r="CQ135" s="3" t="n"/>
      <c r="CR135" s="14">
        <f>CP135*$B$1</f>
        <v/>
      </c>
      <c r="CS135" s="14">
        <f>CQ135*$B$1</f>
        <v/>
      </c>
      <c r="CT135" s="57" t="n"/>
      <c r="CU135" s="57" t="n"/>
      <c r="CV135" s="11">
        <f>CT135*0.09</f>
        <v/>
      </c>
      <c r="CW135" s="14">
        <f>CU135*0.09</f>
        <v/>
      </c>
      <c r="CX135" s="11" t="n"/>
      <c r="CY135" s="11" t="n">
        <v>0.3551136</v>
      </c>
      <c r="CZ135" s="3" t="n"/>
      <c r="DA135" s="3" t="n"/>
      <c r="DB135" s="14">
        <f>CZ135*$B$1</f>
        <v/>
      </c>
      <c r="DC135" s="14">
        <f>DA135*$B$1</f>
        <v/>
      </c>
      <c r="DD135" s="57" t="n"/>
      <c r="DE135" s="57" t="n"/>
      <c r="DF135" s="11">
        <f>DD135*0.09</f>
        <v/>
      </c>
      <c r="DG135" s="14">
        <f>DE135*0.09</f>
        <v/>
      </c>
      <c r="DI135" s="11" t="n">
        <v>0.3551136</v>
      </c>
      <c r="DJ135" s="3" t="n"/>
      <c r="DK135" s="3" t="n"/>
      <c r="DL135" s="14">
        <f>DJ135*$B$1</f>
        <v/>
      </c>
      <c r="DM135" s="14">
        <f>DK135*$B$1</f>
        <v/>
      </c>
      <c r="DN135" s="57" t="n"/>
      <c r="DO135" s="57" t="n"/>
      <c r="DP135" s="11">
        <f>DN135*0.09</f>
        <v/>
      </c>
      <c r="DQ135" s="14">
        <f>DO135*0.09</f>
        <v/>
      </c>
      <c r="DR135" s="10" t="n"/>
      <c r="EW135" s="13" t="n"/>
      <c r="EX135" s="13" t="n"/>
      <c r="EY135" s="13" t="n"/>
      <c r="EZ135" s="13" t="n"/>
      <c r="FA135" s="13" t="n"/>
      <c r="FB135" s="13" t="n"/>
      <c r="FC135" s="13" t="n"/>
      <c r="FD135" s="13" t="n"/>
      <c r="FE135" s="13" t="n"/>
      <c r="FF135" s="13" t="n"/>
    </row>
    <row r="136" spans="1:162">
      <c r="A136" s="11">
        <f>IF(MOD(ROW(A137),2)=1,0,1)</f>
        <v/>
      </c>
      <c r="B136" s="11" t="n"/>
      <c r="C136" s="11" t="n">
        <v>0.316723</v>
      </c>
      <c r="D136" s="3" t="n"/>
      <c r="E136" s="3" t="n"/>
      <c r="F136" s="14">
        <f>D136*$B$1</f>
        <v/>
      </c>
      <c r="G136" s="14">
        <f>E136*$B$1</f>
        <v/>
      </c>
      <c r="H136" s="1" t="n"/>
      <c r="I136" s="1" t="n"/>
      <c r="J136" s="11">
        <f>H136*0.09</f>
        <v/>
      </c>
      <c r="K136" s="14">
        <f>I136*0.09</f>
        <v/>
      </c>
      <c r="L136" s="11" t="n"/>
      <c r="M136" s="11" t="n">
        <v>0.316723</v>
      </c>
      <c r="N136" s="3" t="n"/>
      <c r="O136" s="3" t="n"/>
      <c r="P136" s="14">
        <f>N136*$B$1</f>
        <v/>
      </c>
      <c r="Q136" s="14">
        <f>O136*$B$1</f>
        <v/>
      </c>
      <c r="R136" s="1" t="n"/>
      <c r="S136" s="1" t="n"/>
      <c r="T136" s="11">
        <f>R136*0.09</f>
        <v/>
      </c>
      <c r="U136" s="14">
        <f>S136*0.09</f>
        <v/>
      </c>
      <c r="V136" s="14" t="n"/>
      <c r="W136" s="11" t="n">
        <v>0.316723</v>
      </c>
      <c r="X136" s="3" t="n"/>
      <c r="Y136" s="3" t="n"/>
      <c r="Z136" s="14">
        <f>X136*$B$1</f>
        <v/>
      </c>
      <c r="AA136" s="14">
        <f>Y136*$B$1</f>
        <v/>
      </c>
      <c r="AB136" s="1" t="n"/>
      <c r="AC136" s="1" t="n"/>
      <c r="AD136" s="11">
        <f>AB136*0.09</f>
        <v/>
      </c>
      <c r="AE136" s="14">
        <f>AC136*0.09</f>
        <v/>
      </c>
      <c r="AF136" s="11" t="n"/>
      <c r="AG136" s="11" t="n">
        <v>0.316723</v>
      </c>
      <c r="AH136" s="3" t="n"/>
      <c r="AI136" s="3" t="n"/>
      <c r="AJ136" s="14">
        <f>AH136*$B$1</f>
        <v/>
      </c>
      <c r="AK136" s="14">
        <f>AI136*$B$1</f>
        <v/>
      </c>
      <c r="AL136" s="57" t="n"/>
      <c r="AM136" s="57" t="n"/>
      <c r="AN136" s="11">
        <f>AL136*0.09</f>
        <v/>
      </c>
      <c r="AO136" s="14">
        <f>AM136*0.09</f>
        <v/>
      </c>
      <c r="AP136" s="11" t="n"/>
      <c r="AQ136" s="11" t="n">
        <v>0.316723</v>
      </c>
      <c r="AR136" s="3" t="n"/>
      <c r="AS136" s="3" t="n"/>
      <c r="AT136" s="14">
        <f>AR136*$B$1</f>
        <v/>
      </c>
      <c r="AU136" s="14">
        <f>AS136*$B$1</f>
        <v/>
      </c>
      <c r="AV136" s="57" t="n"/>
      <c r="AW136" s="57" t="n"/>
      <c r="AX136" s="14">
        <f>AV136*0.09</f>
        <v/>
      </c>
      <c r="AY136" s="14">
        <f>AW136*0.09</f>
        <v/>
      </c>
      <c r="BA136" s="11" t="n">
        <v>0.316723</v>
      </c>
      <c r="BB136" s="3" t="n"/>
      <c r="BC136" s="3" t="n"/>
      <c r="BD136" s="14">
        <f>BB136*$B$1</f>
        <v/>
      </c>
      <c r="BE136" s="14">
        <f>BC136*$B$1</f>
        <v/>
      </c>
      <c r="BF136" s="57" t="n"/>
      <c r="BG136" s="57" t="n"/>
      <c r="BH136" s="11">
        <f>BF136*0.09</f>
        <v/>
      </c>
      <c r="BI136" s="14">
        <f>BG136*0.09</f>
        <v/>
      </c>
      <c r="BJ136" s="10" t="n"/>
      <c r="BK136" s="11" t="n">
        <v>0.316723</v>
      </c>
      <c r="BL136" s="3" t="n"/>
      <c r="BM136" s="3" t="n"/>
      <c r="BN136" s="14">
        <f>BL136*$B$1</f>
        <v/>
      </c>
      <c r="BO136" s="14">
        <f>BM136*$B$1</f>
        <v/>
      </c>
      <c r="BP136" s="57" t="n"/>
      <c r="BQ136" s="57" t="n"/>
      <c r="BR136" s="11">
        <f>BP136*0.09</f>
        <v/>
      </c>
      <c r="BS136" s="14">
        <f>BQ136*0.09</f>
        <v/>
      </c>
      <c r="BT136" s="11" t="n"/>
      <c r="BU136" s="11" t="n">
        <v>0.316723</v>
      </c>
      <c r="BV136" s="3" t="n"/>
      <c r="BW136" s="3" t="n"/>
      <c r="BX136" s="14">
        <f>BV136*$B$1</f>
        <v/>
      </c>
      <c r="BY136" s="14">
        <f>BW136*$B$1</f>
        <v/>
      </c>
      <c r="BZ136" s="57" t="n"/>
      <c r="CA136" s="57" t="n"/>
      <c r="CB136" s="11">
        <f>BZ136*0.09</f>
        <v/>
      </c>
      <c r="CC136" s="14">
        <f>CA136*0.09</f>
        <v/>
      </c>
      <c r="CE136" s="11" t="n">
        <v>0.316723</v>
      </c>
      <c r="CF136" s="3" t="n"/>
      <c r="CG136" s="3" t="n"/>
      <c r="CH136" s="14">
        <f>CF136*$B$1</f>
        <v/>
      </c>
      <c r="CI136" s="14">
        <f>CG136*$B$1</f>
        <v/>
      </c>
      <c r="CJ136" s="57" t="n"/>
      <c r="CK136" s="57" t="n"/>
      <c r="CL136" s="11">
        <f>CJ136*0.09</f>
        <v/>
      </c>
      <c r="CM136" s="14">
        <f>CK136*0.09</f>
        <v/>
      </c>
      <c r="CO136" s="11" t="n">
        <v>0.316723</v>
      </c>
      <c r="CP136" s="3" t="n"/>
      <c r="CQ136" s="3" t="n"/>
      <c r="CR136" s="14">
        <f>CP136*$B$1</f>
        <v/>
      </c>
      <c r="CS136" s="14">
        <f>CQ136*$B$1</f>
        <v/>
      </c>
      <c r="CT136" s="57" t="n"/>
      <c r="CU136" s="57" t="n"/>
      <c r="CV136" s="11">
        <f>CT136*0.09</f>
        <v/>
      </c>
      <c r="CW136" s="14">
        <f>CU136*0.09</f>
        <v/>
      </c>
      <c r="CX136" s="11" t="n"/>
      <c r="CY136" s="11" t="n">
        <v>0.316723</v>
      </c>
      <c r="CZ136" s="3" t="n"/>
      <c r="DA136" s="3" t="n"/>
      <c r="DB136" s="14">
        <f>CZ136*$B$1</f>
        <v/>
      </c>
      <c r="DC136" s="14">
        <f>DA136*$B$1</f>
        <v/>
      </c>
      <c r="DD136" s="57" t="n"/>
      <c r="DE136" s="57" t="n"/>
      <c r="DF136" s="11">
        <f>DD136*0.09</f>
        <v/>
      </c>
      <c r="DG136" s="14">
        <f>DE136*0.09</f>
        <v/>
      </c>
      <c r="DI136" s="11" t="n">
        <v>0.316723</v>
      </c>
      <c r="DJ136" s="3" t="n"/>
      <c r="DK136" s="3" t="n"/>
      <c r="DL136" s="14">
        <f>DJ136*$B$1</f>
        <v/>
      </c>
      <c r="DM136" s="14">
        <f>DK136*$B$1</f>
        <v/>
      </c>
      <c r="DN136" s="57" t="n"/>
      <c r="DO136" s="57" t="n"/>
      <c r="DP136" s="11">
        <f>DN136*0.09</f>
        <v/>
      </c>
      <c r="DQ136" s="14">
        <f>DO136*0.09</f>
        <v/>
      </c>
      <c r="DR136" s="10" t="n"/>
      <c r="EW136" s="13" t="n"/>
      <c r="EX136" s="13" t="n"/>
      <c r="EY136" s="13" t="n"/>
      <c r="EZ136" s="13" t="n"/>
      <c r="FA136" s="13" t="n"/>
      <c r="FB136" s="13" t="n"/>
      <c r="FC136" s="13" t="n"/>
      <c r="FD136" s="13" t="n"/>
      <c r="FE136" s="13" t="n"/>
      <c r="FF136" s="13" t="n"/>
    </row>
    <row customHeight="1" ht="16.5" r="137" spans="1:162">
      <c r="A137" s="11">
        <f>IF(MOD(ROW(A138),2)=1,0,1)</f>
        <v/>
      </c>
      <c r="B137" s="11" t="n"/>
      <c r="C137" s="11" t="n">
        <v>0.2823795</v>
      </c>
      <c r="D137" s="3" t="n"/>
      <c r="E137" s="3" t="n"/>
      <c r="F137" s="14">
        <f>D137*$B$1</f>
        <v/>
      </c>
      <c r="G137" s="14">
        <f>E137*$B$1</f>
        <v/>
      </c>
      <c r="H137" s="1" t="n"/>
      <c r="I137" s="1" t="n"/>
      <c r="J137" s="11">
        <f>H137*0.09</f>
        <v/>
      </c>
      <c r="K137" s="14">
        <f>I137*0.09</f>
        <v/>
      </c>
      <c r="L137" s="11" t="n"/>
      <c r="M137" s="11" t="n">
        <v>0.2823795</v>
      </c>
      <c r="N137" s="3" t="n"/>
      <c r="O137" s="3" t="n"/>
      <c r="P137" s="14">
        <f>N137*$B$1</f>
        <v/>
      </c>
      <c r="Q137" s="14">
        <f>O137*$B$1</f>
        <v/>
      </c>
      <c r="R137" s="1" t="n"/>
      <c r="S137" s="1" t="n"/>
      <c r="T137" s="11">
        <f>R137*0.09</f>
        <v/>
      </c>
      <c r="U137" s="14">
        <f>S137*0.09</f>
        <v/>
      </c>
      <c r="V137" s="14" t="n"/>
      <c r="W137" s="11" t="n">
        <v>0.2823795</v>
      </c>
      <c r="X137" s="3" t="n"/>
      <c r="Y137" s="3" t="n"/>
      <c r="Z137" s="14">
        <f>X137*$B$1</f>
        <v/>
      </c>
      <c r="AA137" s="14">
        <f>Y137*$B$1</f>
        <v/>
      </c>
      <c r="AB137" s="1" t="n"/>
      <c r="AC137" s="1" t="n"/>
      <c r="AD137" s="11">
        <f>AB137*0.09</f>
        <v/>
      </c>
      <c r="AE137" s="14">
        <f>AC137*0.09</f>
        <v/>
      </c>
      <c r="AF137" s="11" t="n"/>
      <c r="AG137" s="11" t="n">
        <v>0.2823795</v>
      </c>
      <c r="AH137" s="3" t="n"/>
      <c r="AI137" s="3" t="n"/>
      <c r="AJ137" s="14">
        <f>AH137*$B$1</f>
        <v/>
      </c>
      <c r="AK137" s="14">
        <f>AI137*$B$1</f>
        <v/>
      </c>
      <c r="AL137" s="57" t="n"/>
      <c r="AM137" s="57" t="n"/>
      <c r="AN137" s="11">
        <f>AL137*0.09</f>
        <v/>
      </c>
      <c r="AO137" s="14">
        <f>AM137*0.09</f>
        <v/>
      </c>
      <c r="AP137" s="11" t="n"/>
      <c r="AQ137" s="11" t="n">
        <v>0.2823795</v>
      </c>
      <c r="AR137" s="3" t="n"/>
      <c r="AS137" s="3" t="n"/>
      <c r="AT137" s="14">
        <f>AR137*$B$1</f>
        <v/>
      </c>
      <c r="AU137" s="14">
        <f>AS137*$B$1</f>
        <v/>
      </c>
      <c r="AV137" s="57" t="n"/>
      <c r="AW137" s="57" t="n"/>
      <c r="AX137" s="14">
        <f>AV137*0.09</f>
        <v/>
      </c>
      <c r="AY137" s="14">
        <f>AW137*0.09</f>
        <v/>
      </c>
      <c r="BA137" s="11" t="n">
        <v>0.2823795</v>
      </c>
      <c r="BB137" s="3" t="n"/>
      <c r="BC137" s="3" t="n"/>
      <c r="BD137" s="14">
        <f>BB137*$B$1</f>
        <v/>
      </c>
      <c r="BE137" s="14">
        <f>BC137*$B$1</f>
        <v/>
      </c>
      <c r="BF137" s="57" t="n"/>
      <c r="BG137" s="57" t="n"/>
      <c r="BH137" s="11">
        <f>BF137*0.09</f>
        <v/>
      </c>
      <c r="BI137" s="14">
        <f>BG137*0.09</f>
        <v/>
      </c>
      <c r="BJ137" s="10" t="n"/>
      <c r="BK137" s="11" t="n">
        <v>0.2823795</v>
      </c>
      <c r="BL137" s="3" t="n"/>
      <c r="BM137" s="3" t="n"/>
      <c r="BN137" s="14">
        <f>BL137*$B$1</f>
        <v/>
      </c>
      <c r="BO137" s="14">
        <f>BM137*$B$1</f>
        <v/>
      </c>
      <c r="BP137" s="57" t="n"/>
      <c r="BQ137" s="57" t="n"/>
      <c r="BR137" s="11">
        <f>BP137*0.09</f>
        <v/>
      </c>
      <c r="BS137" s="14">
        <f>BQ137*0.09</f>
        <v/>
      </c>
      <c r="BT137" s="11" t="n"/>
      <c r="BU137" s="11" t="n">
        <v>0.2823795</v>
      </c>
      <c r="BV137" s="3" t="n"/>
      <c r="BW137" s="3" t="n"/>
      <c r="BX137" s="14">
        <f>BV137*$B$1</f>
        <v/>
      </c>
      <c r="BY137" s="14">
        <f>BW137*$B$1</f>
        <v/>
      </c>
      <c r="BZ137" s="57" t="n"/>
      <c r="CA137" s="57" t="n"/>
      <c r="CB137" s="11">
        <f>BZ137*0.09</f>
        <v/>
      </c>
      <c r="CC137" s="14">
        <f>CA137*0.09</f>
        <v/>
      </c>
      <c r="CE137" s="11" t="n">
        <v>0.2823795</v>
      </c>
      <c r="CF137" s="3" t="n"/>
      <c r="CG137" s="3" t="n"/>
      <c r="CH137" s="14">
        <f>CF137*$B$1</f>
        <v/>
      </c>
      <c r="CI137" s="14">
        <f>CG137*$B$1</f>
        <v/>
      </c>
      <c r="CJ137" s="57" t="n"/>
      <c r="CK137" s="57" t="n"/>
      <c r="CL137" s="11">
        <f>CJ137*0.09</f>
        <v/>
      </c>
      <c r="CM137" s="14">
        <f>CK137*0.09</f>
        <v/>
      </c>
      <c r="CO137" s="11" t="n">
        <v>0.2823795</v>
      </c>
      <c r="CP137" s="3" t="n"/>
      <c r="CQ137" s="3" t="n"/>
      <c r="CR137" s="14">
        <f>CP137*$B$1</f>
        <v/>
      </c>
      <c r="CS137" s="14">
        <f>CQ137*$B$1</f>
        <v/>
      </c>
      <c r="CT137" s="57" t="n"/>
      <c r="CU137" s="57" t="n"/>
      <c r="CV137" s="11">
        <f>CT137*0.09</f>
        <v/>
      </c>
      <c r="CW137" s="14">
        <f>CU137*0.09</f>
        <v/>
      </c>
      <c r="CX137" s="11" t="n"/>
      <c r="CY137" s="11" t="n">
        <v>0.2823795</v>
      </c>
      <c r="CZ137" s="3" t="n"/>
      <c r="DA137" s="3" t="n"/>
      <c r="DB137" s="14">
        <f>CZ137*$B$1</f>
        <v/>
      </c>
      <c r="DC137" s="14">
        <f>DA137*$B$1</f>
        <v/>
      </c>
      <c r="DD137" s="57" t="n"/>
      <c r="DE137" s="57" t="n"/>
      <c r="DF137" s="11">
        <f>DD137*0.09</f>
        <v/>
      </c>
      <c r="DG137" s="14">
        <f>DE137*0.09</f>
        <v/>
      </c>
      <c r="DI137" s="11" t="n">
        <v>0.2823795</v>
      </c>
      <c r="DJ137" s="3" t="n"/>
      <c r="DK137" s="3" t="n"/>
      <c r="DL137" s="14">
        <f>DJ137*$B$1</f>
        <v/>
      </c>
      <c r="DM137" s="14">
        <f>DK137*$B$1</f>
        <v/>
      </c>
      <c r="DN137" s="57" t="n"/>
      <c r="DO137" s="57" t="n"/>
      <c r="DP137" s="11">
        <f>DN137*0.09</f>
        <v/>
      </c>
      <c r="DQ137" s="14">
        <f>DO137*0.09</f>
        <v/>
      </c>
      <c r="DR137" s="10" t="n"/>
      <c r="EW137" s="13" t="n"/>
      <c r="EX137" s="13" t="n"/>
      <c r="EY137" s="13" t="n"/>
      <c r="EZ137" s="13" t="n"/>
      <c r="FA137" s="13" t="n"/>
      <c r="FB137" s="13" t="n"/>
      <c r="FC137" s="13" t="n"/>
      <c r="FD137" s="13" t="n"/>
      <c r="FE137" s="13" t="n"/>
      <c r="FF137" s="13" t="n"/>
    </row>
    <row r="138" spans="1:162">
      <c r="A138" s="11">
        <f>IF(MOD(ROW(A139),2)=1,0,1)</f>
        <v/>
      </c>
      <c r="B138" s="11" t="n"/>
      <c r="C138" s="11" t="n">
        <v>0.2520161</v>
      </c>
      <c r="D138" s="3" t="n"/>
      <c r="E138" s="3" t="n"/>
      <c r="F138" s="14">
        <f>D138*$B$1</f>
        <v/>
      </c>
      <c r="G138" s="14">
        <f>E138*$B$1</f>
        <v/>
      </c>
      <c r="H138" s="1" t="n"/>
      <c r="I138" s="1" t="n"/>
      <c r="J138" s="11">
        <f>H138*0.09</f>
        <v/>
      </c>
      <c r="K138" s="14">
        <f>I138*0.09</f>
        <v/>
      </c>
      <c r="L138" s="11" t="n"/>
      <c r="M138" s="11" t="n">
        <v>0.2520161</v>
      </c>
      <c r="N138" s="3" t="n"/>
      <c r="O138" s="3" t="n"/>
      <c r="P138" s="14">
        <f>N138*$B$1</f>
        <v/>
      </c>
      <c r="Q138" s="14">
        <f>O138*$B$1</f>
        <v/>
      </c>
      <c r="R138" s="1" t="n"/>
      <c r="S138" s="1" t="n"/>
      <c r="T138" s="11">
        <f>R138*0.09</f>
        <v/>
      </c>
      <c r="U138" s="14">
        <f>S138*0.09</f>
        <v/>
      </c>
      <c r="V138" s="14" t="n"/>
      <c r="W138" s="11" t="n">
        <v>0.2520161</v>
      </c>
      <c r="X138" s="3" t="n"/>
      <c r="Y138" s="3" t="n"/>
      <c r="Z138" s="14">
        <f>X138*$B$1</f>
        <v/>
      </c>
      <c r="AA138" s="14">
        <f>Y138*$B$1</f>
        <v/>
      </c>
      <c r="AB138" s="1" t="n"/>
      <c r="AC138" s="1" t="n"/>
      <c r="AD138" s="11">
        <f>AB138*0.09</f>
        <v/>
      </c>
      <c r="AE138" s="14">
        <f>AC138*0.09</f>
        <v/>
      </c>
      <c r="AF138" s="11" t="n"/>
      <c r="AG138" s="11" t="n">
        <v>0.2520161</v>
      </c>
      <c r="AH138" s="3" t="n"/>
      <c r="AI138" s="3" t="n"/>
      <c r="AJ138" s="14">
        <f>AH138*$B$1</f>
        <v/>
      </c>
      <c r="AK138" s="14">
        <f>AI138*$B$1</f>
        <v/>
      </c>
      <c r="AL138" s="57" t="n"/>
      <c r="AM138" s="57" t="n"/>
      <c r="AN138" s="11">
        <f>AL138*0.09</f>
        <v/>
      </c>
      <c r="AO138" s="14">
        <f>AM138*0.09</f>
        <v/>
      </c>
      <c r="AP138" s="11" t="n"/>
      <c r="AQ138" s="11" t="n">
        <v>0.2520161</v>
      </c>
      <c r="AR138" s="3" t="n"/>
      <c r="AS138" s="3" t="n"/>
      <c r="AT138" s="14">
        <f>AR138*$B$1</f>
        <v/>
      </c>
      <c r="AU138" s="14">
        <f>AS138*$B$1</f>
        <v/>
      </c>
      <c r="AV138" s="57" t="n"/>
      <c r="AW138" s="57" t="n"/>
      <c r="AX138" s="14">
        <f>AV138*0.09</f>
        <v/>
      </c>
      <c r="AY138" s="14">
        <f>AW138*0.09</f>
        <v/>
      </c>
      <c r="BA138" s="11" t="n">
        <v>0.2520161</v>
      </c>
      <c r="BB138" s="3" t="n"/>
      <c r="BC138" s="3" t="n"/>
      <c r="BD138" s="14">
        <f>BB138*$B$1</f>
        <v/>
      </c>
      <c r="BE138" s="14">
        <f>BC138*$B$1</f>
        <v/>
      </c>
      <c r="BF138" s="57" t="n"/>
      <c r="BG138" s="57" t="n"/>
      <c r="BH138" s="11">
        <f>BF138*0.09</f>
        <v/>
      </c>
      <c r="BI138" s="14">
        <f>BG138*0.09</f>
        <v/>
      </c>
      <c r="BJ138" s="10" t="n"/>
      <c r="BK138" s="11" t="n">
        <v>0.2520161</v>
      </c>
      <c r="BL138" s="3" t="n"/>
      <c r="BM138" s="3" t="n"/>
      <c r="BN138" s="14">
        <f>BL138*$B$1</f>
        <v/>
      </c>
      <c r="BO138" s="14">
        <f>BM138*$B$1</f>
        <v/>
      </c>
      <c r="BP138" s="57" t="n"/>
      <c r="BQ138" s="57" t="n"/>
      <c r="BR138" s="11">
        <f>BP138*0.09</f>
        <v/>
      </c>
      <c r="BS138" s="14">
        <f>BQ138*0.09</f>
        <v/>
      </c>
      <c r="BT138" s="11" t="n"/>
      <c r="BU138" s="11" t="n">
        <v>0.2520161</v>
      </c>
      <c r="BV138" s="3" t="n"/>
      <c r="BW138" s="3" t="n"/>
      <c r="BX138" s="14">
        <f>BV138*$B$1</f>
        <v/>
      </c>
      <c r="BY138" s="14">
        <f>BW138*$B$1</f>
        <v/>
      </c>
      <c r="BZ138" s="57" t="n"/>
      <c r="CA138" s="57" t="n"/>
      <c r="CB138" s="11">
        <f>BZ138*0.09</f>
        <v/>
      </c>
      <c r="CC138" s="14">
        <f>CA138*0.09</f>
        <v/>
      </c>
      <c r="CE138" s="11" t="n">
        <v>0.2520161</v>
      </c>
      <c r="CF138" s="3" t="n"/>
      <c r="CG138" s="3" t="n"/>
      <c r="CH138" s="14">
        <f>CF138*$B$1</f>
        <v/>
      </c>
      <c r="CI138" s="14">
        <f>CG138*$B$1</f>
        <v/>
      </c>
      <c r="CJ138" s="57" t="n"/>
      <c r="CK138" s="57" t="n"/>
      <c r="CL138" s="11">
        <f>CJ138*0.09</f>
        <v/>
      </c>
      <c r="CM138" s="14">
        <f>CK138*0.09</f>
        <v/>
      </c>
      <c r="CO138" s="11" t="n">
        <v>0.2520161</v>
      </c>
      <c r="CP138" s="3" t="n"/>
      <c r="CQ138" s="3" t="n"/>
      <c r="CR138" s="14">
        <f>CP138*$B$1</f>
        <v/>
      </c>
      <c r="CS138" s="14">
        <f>CQ138*$B$1</f>
        <v/>
      </c>
      <c r="CT138" s="57" t="n"/>
      <c r="CU138" s="57" t="n"/>
      <c r="CV138" s="11">
        <f>CT138*0.09</f>
        <v/>
      </c>
      <c r="CW138" s="14">
        <f>CU138*0.09</f>
        <v/>
      </c>
      <c r="CX138" s="11" t="n"/>
      <c r="CY138" s="11" t="n">
        <v>0.2520161</v>
      </c>
      <c r="CZ138" s="3" t="n"/>
      <c r="DA138" s="3" t="n"/>
      <c r="DB138" s="14">
        <f>CZ138*$B$1</f>
        <v/>
      </c>
      <c r="DC138" s="14">
        <f>DA138*$B$1</f>
        <v/>
      </c>
      <c r="DD138" s="57" t="n"/>
      <c r="DE138" s="57" t="n"/>
      <c r="DF138" s="11">
        <f>DD138*0.09</f>
        <v/>
      </c>
      <c r="DG138" s="14">
        <f>DE138*0.09</f>
        <v/>
      </c>
      <c r="DI138" s="11" t="n">
        <v>0.2520161</v>
      </c>
      <c r="DJ138" s="3" t="n"/>
      <c r="DK138" s="3" t="n"/>
      <c r="DL138" s="14">
        <f>DJ138*$B$1</f>
        <v/>
      </c>
      <c r="DM138" s="14">
        <f>DK138*$B$1</f>
        <v/>
      </c>
      <c r="DN138" s="57" t="n"/>
      <c r="DO138" s="57" t="n"/>
      <c r="DP138" s="11">
        <f>DN138*0.09</f>
        <v/>
      </c>
      <c r="DQ138" s="14">
        <f>DO138*0.09</f>
        <v/>
      </c>
      <c r="DR138" s="10" t="n"/>
      <c r="EW138" s="13" t="n"/>
      <c r="EX138" s="13" t="n"/>
      <c r="EY138" s="13" t="n"/>
      <c r="EZ138" s="13" t="n"/>
      <c r="FA138" s="13" t="n"/>
      <c r="FB138" s="13" t="n"/>
      <c r="FC138" s="13" t="n"/>
      <c r="FD138" s="13" t="n"/>
      <c r="FE138" s="13" t="n"/>
      <c r="FF138" s="13" t="n"/>
    </row>
    <row customHeight="1" ht="16.5" r="139" spans="1:162">
      <c r="A139" s="11">
        <f>IF(MOD(ROW(A140),2)=1,0,1)</f>
        <v/>
      </c>
      <c r="B139" s="11" t="n"/>
      <c r="C139" s="11" t="n">
        <v>0.2242823</v>
      </c>
      <c r="D139" s="3" t="n"/>
      <c r="E139" s="3" t="n"/>
      <c r="F139" s="14">
        <f>D139*$B$1</f>
        <v/>
      </c>
      <c r="G139" s="14">
        <f>E139*$B$1</f>
        <v/>
      </c>
      <c r="H139" s="1" t="n"/>
      <c r="I139" s="1" t="n"/>
      <c r="J139" s="11">
        <f>H139*0.09</f>
        <v/>
      </c>
      <c r="K139" s="14">
        <f>I139*0.09</f>
        <v/>
      </c>
      <c r="L139" s="11" t="n"/>
      <c r="M139" s="11" t="n">
        <v>0.2242823</v>
      </c>
      <c r="N139" s="3" t="n"/>
      <c r="O139" s="3" t="n"/>
      <c r="P139" s="14">
        <f>N139*$B$1</f>
        <v/>
      </c>
      <c r="Q139" s="14">
        <f>O139*$B$1</f>
        <v/>
      </c>
      <c r="R139" s="1" t="n"/>
      <c r="S139" s="1" t="n"/>
      <c r="T139" s="11">
        <f>R139*0.09</f>
        <v/>
      </c>
      <c r="U139" s="14">
        <f>S139*0.09</f>
        <v/>
      </c>
      <c r="V139" s="14" t="n"/>
      <c r="W139" s="11" t="n">
        <v>0.2242823</v>
      </c>
      <c r="X139" s="3" t="n"/>
      <c r="Y139" s="3" t="n"/>
      <c r="Z139" s="14">
        <f>X139*$B$1</f>
        <v/>
      </c>
      <c r="AA139" s="14">
        <f>Y139*$B$1</f>
        <v/>
      </c>
      <c r="AB139" s="1" t="n"/>
      <c r="AC139" s="1" t="n"/>
      <c r="AD139" s="11">
        <f>AB139*0.09</f>
        <v/>
      </c>
      <c r="AE139" s="14">
        <f>AC139*0.09</f>
        <v/>
      </c>
      <c r="AF139" s="11" t="n"/>
      <c r="AG139" s="11" t="n">
        <v>0.2242823</v>
      </c>
      <c r="AH139" s="3" t="n"/>
      <c r="AI139" s="3" t="n"/>
      <c r="AJ139" s="14">
        <f>AH139*$B$1</f>
        <v/>
      </c>
      <c r="AK139" s="14">
        <f>AI139*$B$1</f>
        <v/>
      </c>
      <c r="AL139" s="57" t="n"/>
      <c r="AM139" s="57" t="n"/>
      <c r="AN139" s="11">
        <f>AL139*0.09</f>
        <v/>
      </c>
      <c r="AO139" s="14">
        <f>AM139*0.09</f>
        <v/>
      </c>
      <c r="AP139" s="11" t="n"/>
      <c r="AQ139" s="11" t="n">
        <v>0.2242823</v>
      </c>
      <c r="AR139" s="3" t="n"/>
      <c r="AS139" s="3" t="n"/>
      <c r="AT139" s="14">
        <f>AR139*$B$1</f>
        <v/>
      </c>
      <c r="AU139" s="14">
        <f>AS139*$B$1</f>
        <v/>
      </c>
      <c r="AV139" s="57" t="n"/>
      <c r="AW139" s="57" t="n"/>
      <c r="AX139" s="14">
        <f>AV139*0.09</f>
        <v/>
      </c>
      <c r="AY139" s="14">
        <f>AW139*0.09</f>
        <v/>
      </c>
      <c r="BA139" s="11" t="n">
        <v>0.2242823</v>
      </c>
      <c r="BB139" s="3" t="n"/>
      <c r="BC139" s="3" t="n"/>
      <c r="BD139" s="14">
        <f>BB139*$B$1</f>
        <v/>
      </c>
      <c r="BE139" s="14">
        <f>BC139*$B$1</f>
        <v/>
      </c>
      <c r="BF139" s="57" t="n"/>
      <c r="BG139" s="57" t="n"/>
      <c r="BH139" s="11">
        <f>BF139*0.09</f>
        <v/>
      </c>
      <c r="BI139" s="14">
        <f>BG139*0.09</f>
        <v/>
      </c>
      <c r="BJ139" s="10" t="n"/>
      <c r="BK139" s="11" t="n">
        <v>0.2242823</v>
      </c>
      <c r="BL139" s="3" t="n"/>
      <c r="BM139" s="3" t="n"/>
      <c r="BN139" s="14">
        <f>BL139*$B$1</f>
        <v/>
      </c>
      <c r="BO139" s="14">
        <f>BM139*$B$1</f>
        <v/>
      </c>
      <c r="BP139" s="57" t="n"/>
      <c r="BQ139" s="57" t="n"/>
      <c r="BR139" s="11">
        <f>BP139*0.09</f>
        <v/>
      </c>
      <c r="BS139" s="14">
        <f>BQ139*0.09</f>
        <v/>
      </c>
      <c r="BT139" s="11" t="n"/>
      <c r="BU139" s="11" t="n">
        <v>0.2242823</v>
      </c>
      <c r="BV139" s="3" t="n"/>
      <c r="BW139" s="3" t="n"/>
      <c r="BX139" s="14">
        <f>BV139*$B$1</f>
        <v/>
      </c>
      <c r="BY139" s="14">
        <f>BW139*$B$1</f>
        <v/>
      </c>
      <c r="BZ139" s="57" t="n"/>
      <c r="CA139" s="57" t="n"/>
      <c r="CB139" s="11">
        <f>BZ139*0.09</f>
        <v/>
      </c>
      <c r="CC139" s="14">
        <f>CA139*0.09</f>
        <v/>
      </c>
      <c r="CE139" s="11" t="n">
        <v>0.2242823</v>
      </c>
      <c r="CF139" s="3" t="n"/>
      <c r="CG139" s="3" t="n"/>
      <c r="CH139" s="14">
        <f>CF139*$B$1</f>
        <v/>
      </c>
      <c r="CI139" s="14">
        <f>CG139*$B$1</f>
        <v/>
      </c>
      <c r="CJ139" s="57" t="n"/>
      <c r="CK139" s="57" t="n"/>
      <c r="CL139" s="11">
        <f>CJ139*0.09</f>
        <v/>
      </c>
      <c r="CM139" s="14">
        <f>CK139*0.09</f>
        <v/>
      </c>
      <c r="CO139" s="11" t="n">
        <v>0.2242823</v>
      </c>
      <c r="CP139" s="3" t="n"/>
      <c r="CQ139" s="3" t="n"/>
      <c r="CR139" s="14">
        <f>CP139*$B$1</f>
        <v/>
      </c>
      <c r="CS139" s="14">
        <f>CQ139*$B$1</f>
        <v/>
      </c>
      <c r="CT139" s="57" t="n"/>
      <c r="CU139" s="57" t="n"/>
      <c r="CV139" s="11">
        <f>CT139*0.09</f>
        <v/>
      </c>
      <c r="CW139" s="14">
        <f>CU139*0.09</f>
        <v/>
      </c>
      <c r="CX139" s="11" t="n"/>
      <c r="CY139" s="11" t="n">
        <v>0.2242823</v>
      </c>
      <c r="CZ139" s="3" t="n"/>
      <c r="DA139" s="3" t="n"/>
      <c r="DB139" s="14">
        <f>CZ139*$B$1</f>
        <v/>
      </c>
      <c r="DC139" s="14">
        <f>DA139*$B$1</f>
        <v/>
      </c>
      <c r="DD139" s="57" t="n"/>
      <c r="DE139" s="57" t="n"/>
      <c r="DF139" s="11">
        <f>DD139*0.09</f>
        <v/>
      </c>
      <c r="DG139" s="14">
        <f>DE139*0.09</f>
        <v/>
      </c>
      <c r="DI139" s="11" t="n">
        <v>0.2242823</v>
      </c>
      <c r="DJ139" s="3" t="n"/>
      <c r="DK139" s="3" t="n"/>
      <c r="DL139" s="14">
        <f>DJ139*$B$1</f>
        <v/>
      </c>
      <c r="DM139" s="14">
        <f>DK139*$B$1</f>
        <v/>
      </c>
      <c r="DN139" s="57" t="n"/>
      <c r="DO139" s="57" t="n"/>
      <c r="DP139" s="11">
        <f>DN139*0.09</f>
        <v/>
      </c>
      <c r="DQ139" s="14">
        <f>DO139*0.09</f>
        <v/>
      </c>
      <c r="DR139" s="10" t="n"/>
      <c r="EW139" s="13" t="n"/>
      <c r="EX139" s="13" t="n"/>
      <c r="EY139" s="13" t="n"/>
      <c r="EZ139" s="13" t="n"/>
      <c r="FA139" s="13" t="n"/>
      <c r="FB139" s="13" t="n"/>
      <c r="FC139" s="13" t="n"/>
      <c r="FD139" s="13" t="n"/>
      <c r="FE139" s="13" t="n"/>
      <c r="FF139" s="13" t="n"/>
    </row>
    <row r="140" spans="1:162">
      <c r="A140" s="11">
        <f>IF(MOD(ROW(A141),2)=1,0,1)</f>
        <v/>
      </c>
      <c r="B140" s="11" t="n"/>
      <c r="C140" s="11" t="n">
        <v>0.2003205</v>
      </c>
      <c r="D140" s="3" t="n"/>
      <c r="E140" s="3" t="n"/>
      <c r="F140" s="14">
        <f>D140*$B$1</f>
        <v/>
      </c>
      <c r="G140" s="14">
        <f>E140*$B$1</f>
        <v/>
      </c>
      <c r="H140" s="1" t="n"/>
      <c r="I140" s="1" t="n"/>
      <c r="J140" s="11">
        <f>H140*0.09</f>
        <v/>
      </c>
      <c r="K140" s="14">
        <f>I140*0.09</f>
        <v/>
      </c>
      <c r="L140" s="11" t="n"/>
      <c r="M140" s="11" t="n">
        <v>0.2003205</v>
      </c>
      <c r="N140" s="3" t="n"/>
      <c r="O140" s="3" t="n"/>
      <c r="P140" s="14">
        <f>N140*$B$1</f>
        <v/>
      </c>
      <c r="Q140" s="14">
        <f>O140*$B$1</f>
        <v/>
      </c>
      <c r="R140" s="1" t="n"/>
      <c r="S140" s="1" t="n"/>
      <c r="T140" s="11">
        <f>R140*0.09</f>
        <v/>
      </c>
      <c r="U140" s="14">
        <f>S140*0.09</f>
        <v/>
      </c>
      <c r="V140" s="14" t="n"/>
      <c r="W140" s="11" t="n">
        <v>0.2003205</v>
      </c>
      <c r="X140" s="3" t="n"/>
      <c r="Y140" s="3" t="n"/>
      <c r="Z140" s="14">
        <f>X140*$B$1</f>
        <v/>
      </c>
      <c r="AA140" s="14">
        <f>Y140*$B$1</f>
        <v/>
      </c>
      <c r="AB140" s="1" t="n"/>
      <c r="AC140" s="1" t="n"/>
      <c r="AD140" s="11">
        <f>AB140*0.09</f>
        <v/>
      </c>
      <c r="AE140" s="14">
        <f>AC140*0.09</f>
        <v/>
      </c>
      <c r="AF140" s="11" t="n"/>
      <c r="AG140" s="11" t="n">
        <v>0.2003205</v>
      </c>
      <c r="AH140" s="3" t="n"/>
      <c r="AI140" s="3" t="n"/>
      <c r="AJ140" s="14">
        <f>AH140*$B$1</f>
        <v/>
      </c>
      <c r="AK140" s="14">
        <f>AI140*$B$1</f>
        <v/>
      </c>
      <c r="AL140" s="57" t="n"/>
      <c r="AM140" s="57" t="n"/>
      <c r="AN140" s="11">
        <f>AL140*0.09</f>
        <v/>
      </c>
      <c r="AO140" s="14">
        <f>AM140*0.09</f>
        <v/>
      </c>
      <c r="AP140" s="11" t="n"/>
      <c r="AQ140" s="11" t="n">
        <v>0.2003205</v>
      </c>
      <c r="AR140" s="3" t="n"/>
      <c r="AS140" s="3" t="n"/>
      <c r="AT140" s="14">
        <f>AR140*$B$1</f>
        <v/>
      </c>
      <c r="AU140" s="14">
        <f>AS140*$B$1</f>
        <v/>
      </c>
      <c r="AV140" s="57" t="n"/>
      <c r="AW140" s="57" t="n"/>
      <c r="AX140" s="14">
        <f>AV140*0.09</f>
        <v/>
      </c>
      <c r="AY140" s="14">
        <f>AW140*0.09</f>
        <v/>
      </c>
      <c r="BA140" s="11" t="n">
        <v>0.2003205</v>
      </c>
      <c r="BB140" s="3" t="n"/>
      <c r="BC140" s="3" t="n"/>
      <c r="BD140" s="14">
        <f>BB140*$B$1</f>
        <v/>
      </c>
      <c r="BE140" s="14">
        <f>BC140*$B$1</f>
        <v/>
      </c>
      <c r="BF140" s="57" t="n"/>
      <c r="BG140" s="57" t="n"/>
      <c r="BH140" s="11">
        <f>BF140*0.09</f>
        <v/>
      </c>
      <c r="BI140" s="14">
        <f>BG140*0.09</f>
        <v/>
      </c>
      <c r="BJ140" s="10" t="n"/>
      <c r="BK140" s="11" t="n">
        <v>0.2003205</v>
      </c>
      <c r="BL140" s="3" t="n"/>
      <c r="BM140" s="3" t="n"/>
      <c r="BN140" s="14">
        <f>BL140*$B$1</f>
        <v/>
      </c>
      <c r="BO140" s="14">
        <f>BM140*$B$1</f>
        <v/>
      </c>
      <c r="BP140" s="57" t="n"/>
      <c r="BQ140" s="57" t="n"/>
      <c r="BR140" s="11">
        <f>BP140*0.09</f>
        <v/>
      </c>
      <c r="BS140" s="14">
        <f>BQ140*0.09</f>
        <v/>
      </c>
      <c r="BT140" s="11" t="n"/>
      <c r="BU140" s="11" t="n">
        <v>0.2003205</v>
      </c>
      <c r="BV140" s="3" t="n"/>
      <c r="BW140" s="3" t="n"/>
      <c r="BX140" s="14">
        <f>BV140*$B$1</f>
        <v/>
      </c>
      <c r="BY140" s="14">
        <f>BW140*$B$1</f>
        <v/>
      </c>
      <c r="BZ140" s="57" t="n"/>
      <c r="CA140" s="57" t="n"/>
      <c r="CB140" s="11">
        <f>BZ140*0.09</f>
        <v/>
      </c>
      <c r="CC140" s="14">
        <f>CA140*0.09</f>
        <v/>
      </c>
      <c r="CE140" s="11" t="n">
        <v>0.2003205</v>
      </c>
      <c r="CF140" s="3" t="n"/>
      <c r="CG140" s="3" t="n"/>
      <c r="CH140" s="14">
        <f>CF140*$B$1</f>
        <v/>
      </c>
      <c r="CI140" s="14">
        <f>CG140*$B$1</f>
        <v/>
      </c>
      <c r="CJ140" s="57" t="n"/>
      <c r="CK140" s="57" t="n"/>
      <c r="CL140" s="11">
        <f>CJ140*0.09</f>
        <v/>
      </c>
      <c r="CM140" s="14">
        <f>CK140*0.09</f>
        <v/>
      </c>
      <c r="CO140" s="11" t="n">
        <v>0.2003205</v>
      </c>
      <c r="CP140" s="3" t="n"/>
      <c r="CQ140" s="3" t="n"/>
      <c r="CR140" s="14">
        <f>CP140*$B$1</f>
        <v/>
      </c>
      <c r="CS140" s="14">
        <f>CQ140*$B$1</f>
        <v/>
      </c>
      <c r="CT140" s="57" t="n"/>
      <c r="CU140" s="57" t="n"/>
      <c r="CV140" s="11">
        <f>CT140*0.09</f>
        <v/>
      </c>
      <c r="CW140" s="14">
        <f>CU140*0.09</f>
        <v/>
      </c>
      <c r="CX140" s="11" t="n"/>
      <c r="CY140" s="11" t="n">
        <v>0.2003205</v>
      </c>
      <c r="CZ140" s="3" t="n"/>
      <c r="DA140" s="3" t="n"/>
      <c r="DB140" s="14">
        <f>CZ140*$B$1</f>
        <v/>
      </c>
      <c r="DC140" s="14">
        <f>DA140*$B$1</f>
        <v/>
      </c>
      <c r="DD140" s="57" t="n"/>
      <c r="DE140" s="57" t="n"/>
      <c r="DF140" s="11">
        <f>DD140*0.09</f>
        <v/>
      </c>
      <c r="DG140" s="14">
        <f>DE140*0.09</f>
        <v/>
      </c>
      <c r="DI140" s="11" t="n">
        <v>0.2003205</v>
      </c>
      <c r="DJ140" s="3" t="n"/>
      <c r="DK140" s="3" t="n"/>
      <c r="DL140" s="14">
        <f>DJ140*$B$1</f>
        <v/>
      </c>
      <c r="DM140" s="14">
        <f>DK140*$B$1</f>
        <v/>
      </c>
      <c r="DN140" s="57" t="n"/>
      <c r="DO140" s="57" t="n"/>
      <c r="DP140" s="11">
        <f>DN140*0.09</f>
        <v/>
      </c>
      <c r="DQ140" s="14">
        <f>DO140*0.09</f>
        <v/>
      </c>
      <c r="DR140" s="10" t="n"/>
      <c r="EW140" s="13" t="n"/>
      <c r="EX140" s="13" t="n"/>
      <c r="EY140" s="13" t="n"/>
      <c r="EZ140" s="13" t="n"/>
      <c r="FA140" s="13" t="n"/>
      <c r="FB140" s="13" t="n"/>
      <c r="FC140" s="13" t="n"/>
      <c r="FD140" s="13" t="n"/>
      <c r="FE140" s="13" t="n"/>
      <c r="FF140" s="13" t="n"/>
    </row>
    <row r="141" spans="1:162">
      <c r="A141" s="11">
        <f>IF(MOD(ROW(A142),2)=1,0,1)</f>
        <v/>
      </c>
      <c r="C141" s="11" t="n"/>
      <c r="D141" s="11" t="n"/>
      <c r="E141" s="11" t="n"/>
      <c r="F141" s="11" t="n"/>
      <c r="G141" s="11" t="n"/>
      <c r="H141" s="14" t="n"/>
      <c r="I141" s="14" t="n"/>
      <c r="J141" s="11" t="n"/>
      <c r="K141" s="14" t="n"/>
      <c r="M141" s="11" t="n"/>
      <c r="N141" s="11" t="n"/>
      <c r="O141" s="11" t="n"/>
      <c r="R141" s="14" t="n"/>
      <c r="S141" s="14" t="n"/>
      <c r="T141" s="11" t="n"/>
      <c r="U141" s="14" t="n"/>
      <c r="V141" s="14" t="n"/>
      <c r="W141" s="11" t="n"/>
      <c r="X141" s="11" t="n"/>
      <c r="Y141" s="11" t="n"/>
      <c r="Z141" s="10" t="n"/>
      <c r="AA141" s="10" t="n"/>
      <c r="AB141" s="14" t="n"/>
      <c r="AC141" s="14" t="n"/>
      <c r="AD141" s="11" t="n"/>
      <c r="AE141" s="14" t="n"/>
      <c r="AG141" s="11" t="n"/>
      <c r="AH141" s="11" t="n"/>
      <c r="AI141" s="11" t="n"/>
      <c r="AJ141" s="11" t="n"/>
      <c r="AK141" s="11" t="n"/>
      <c r="AL141" s="14" t="n"/>
      <c r="AM141" s="14" t="n"/>
      <c r="AN141" s="11" t="n"/>
      <c r="AO141" s="14" t="n"/>
      <c r="AP141" s="13" t="n"/>
      <c r="AQ141" s="11" t="n"/>
      <c r="AT141" s="11" t="n"/>
      <c r="AU141" s="11" t="n"/>
      <c r="BA141" s="11" t="n"/>
      <c r="BB141" s="11" t="n"/>
      <c r="BC141" s="11" t="n"/>
      <c r="BD141" s="11" t="n"/>
      <c r="BE141" s="11" t="n"/>
      <c r="BF141" s="10" t="n"/>
      <c r="BG141" s="10" t="n"/>
      <c r="BH141" s="10" t="n"/>
      <c r="BI141" s="10" t="n"/>
      <c r="BJ141" s="10" t="n"/>
      <c r="BK141" s="11" t="n"/>
      <c r="BL141" s="11" t="n"/>
      <c r="BM141" s="11" t="n"/>
      <c r="BN141" s="11" t="n"/>
      <c r="BO141" s="11" t="n"/>
      <c r="BP141" s="14" t="n"/>
      <c r="BQ141" s="14" t="n"/>
      <c r="BR141" s="11" t="n"/>
      <c r="BS141" s="14" t="n"/>
      <c r="BU141" s="11" t="n"/>
      <c r="BV141" s="11" t="n"/>
      <c r="BW141" s="11" t="n"/>
      <c r="BX141" s="11" t="n"/>
      <c r="BY141" s="11" t="n"/>
      <c r="BZ141" s="14" t="n"/>
      <c r="CA141" s="14" t="n"/>
      <c r="CB141" s="11" t="n"/>
      <c r="CC141" s="14" t="n"/>
      <c r="CD141" s="13" t="n"/>
      <c r="CE141" s="11" t="n"/>
      <c r="CF141" s="11" t="n"/>
      <c r="CG141" s="11" t="n"/>
      <c r="CH141" s="11" t="n"/>
      <c r="CI141" s="11" t="n"/>
      <c r="CJ141" s="10" t="n"/>
      <c r="CK141" s="10" t="n"/>
      <c r="CL141" s="10" t="n"/>
      <c r="CM141" s="10" t="n"/>
      <c r="CO141" s="11" t="n"/>
      <c r="CP141" s="11" t="n"/>
      <c r="CQ141" s="11" t="n"/>
      <c r="CR141" s="11" t="n"/>
      <c r="CS141" s="11" t="n"/>
      <c r="CT141" s="14" t="n"/>
      <c r="CU141" s="14" t="n"/>
      <c r="CV141" s="11" t="n"/>
      <c r="CW141" s="14" t="n"/>
      <c r="CX141" s="13" t="n"/>
      <c r="CY141" s="11" t="n"/>
      <c r="CZ141" s="11" t="n"/>
      <c r="DA141" s="11" t="n"/>
      <c r="DB141" s="11" t="n"/>
      <c r="DC141" s="11" t="n"/>
      <c r="DI141" s="11" t="n"/>
      <c r="DJ141" s="11" t="n"/>
      <c r="DK141" s="11" t="n"/>
      <c r="DL141" s="11" t="n"/>
      <c r="DM141" s="11" t="n"/>
      <c r="DN141" s="10" t="n"/>
      <c r="DO141" s="10" t="n"/>
      <c r="DP141" s="10" t="n"/>
      <c r="DQ141" s="10" t="n"/>
      <c r="DR141" s="10" t="n"/>
      <c r="EW141" s="13" t="n"/>
      <c r="EX141" s="13" t="n"/>
      <c r="EY141" s="13" t="n"/>
      <c r="EZ141" s="13" t="n"/>
      <c r="FA141" s="13" t="n"/>
      <c r="FB141" s="13" t="n"/>
      <c r="FC141" s="13" t="n"/>
      <c r="FD141" s="13" t="n"/>
      <c r="FE141" s="13" t="n"/>
      <c r="FF141" s="13" t="n"/>
    </row>
    <row r="142" spans="1:162">
      <c r="A142" s="11">
        <f>IF(MOD(ROW(A143),2)=1,0,1)</f>
        <v/>
      </c>
      <c r="C142" s="11" t="n"/>
      <c r="D142" s="11" t="n"/>
      <c r="E142" s="11" t="n"/>
      <c r="F142" s="11" t="n"/>
      <c r="G142" s="11" t="n"/>
      <c r="H142" s="14" t="n"/>
      <c r="I142" s="14" t="n"/>
      <c r="J142" s="11" t="n"/>
      <c r="K142" s="14" t="n"/>
      <c r="M142" s="11" t="n"/>
      <c r="N142" s="11" t="n"/>
      <c r="O142" s="11" t="n"/>
      <c r="R142" s="14" t="n"/>
      <c r="S142" s="14" t="n"/>
      <c r="T142" s="11" t="n"/>
      <c r="U142" s="14" t="n"/>
      <c r="V142" s="14" t="n"/>
      <c r="W142" s="11" t="n"/>
      <c r="X142" s="11" t="n"/>
      <c r="Y142" s="11" t="n"/>
      <c r="Z142" s="10" t="n"/>
      <c r="AA142" s="10" t="n"/>
      <c r="AB142" s="14" t="n"/>
      <c r="AC142" s="14" t="n"/>
      <c r="AD142" s="11" t="n"/>
      <c r="AE142" s="14" t="n"/>
      <c r="AG142" s="11" t="n"/>
      <c r="AH142" s="11" t="n"/>
      <c r="AI142" s="11" t="n"/>
      <c r="AJ142" s="11" t="n"/>
      <c r="AK142" s="11" t="n"/>
      <c r="AL142" s="14" t="n"/>
      <c r="AM142" s="14" t="n"/>
      <c r="AN142" s="11" t="n"/>
      <c r="AO142" s="14" t="n"/>
      <c r="AP142" s="13" t="n"/>
      <c r="BA142" s="10" t="n"/>
      <c r="BB142" s="10" t="n"/>
      <c r="BC142" s="10" t="n"/>
      <c r="BD142" s="10" t="n"/>
      <c r="BE142" s="10" t="n"/>
      <c r="BF142" s="10" t="n"/>
      <c r="BG142" s="10" t="n"/>
      <c r="BH142" s="10" t="n"/>
      <c r="BI142" s="10" t="n"/>
      <c r="BJ142" s="10" t="n"/>
      <c r="BK142" s="11" t="n"/>
      <c r="BL142" s="11" t="n"/>
      <c r="BM142" s="11" t="n"/>
      <c r="BN142" s="11" t="n"/>
      <c r="BO142" s="11" t="n"/>
      <c r="BP142" s="14" t="n"/>
      <c r="BQ142" s="14" t="n"/>
      <c r="BR142" s="11" t="n"/>
      <c r="BS142" s="14" t="n"/>
      <c r="BU142" s="11" t="n"/>
      <c r="BV142" s="11" t="n"/>
      <c r="BW142" s="11" t="n"/>
      <c r="BX142" s="11" t="n"/>
      <c r="BY142" s="11" t="n"/>
      <c r="BZ142" s="14" t="n"/>
      <c r="CA142" s="14" t="n"/>
      <c r="CB142" s="11" t="n"/>
      <c r="CC142" s="14" t="n"/>
      <c r="CD142" s="13" t="n"/>
      <c r="CJ142" s="10" t="n"/>
      <c r="CK142" s="10" t="n"/>
      <c r="CL142" s="10" t="n"/>
      <c r="CM142" s="10" t="n"/>
      <c r="CO142" s="11" t="n"/>
      <c r="CP142" s="11" t="n"/>
      <c r="CQ142" s="11" t="n"/>
      <c r="CR142" s="11" t="n"/>
      <c r="CS142" s="11" t="n"/>
      <c r="CT142" s="14" t="n"/>
      <c r="CU142" s="14" t="n"/>
      <c r="CV142" s="11" t="n"/>
      <c r="CW142" s="14" t="n"/>
      <c r="CX142" s="13" t="n"/>
      <c r="DI142" s="10" t="n"/>
      <c r="DJ142" s="10" t="n"/>
      <c r="DK142" s="10" t="n"/>
      <c r="DL142" s="10" t="n"/>
      <c r="DM142" s="10" t="n"/>
      <c r="DN142" s="10" t="n"/>
      <c r="DO142" s="10" t="n"/>
      <c r="DP142" s="10" t="n"/>
      <c r="DQ142" s="10" t="n"/>
      <c r="DR142" s="10" t="n"/>
      <c r="EW142" s="13" t="n"/>
      <c r="EX142" s="13" t="n"/>
      <c r="EY142" s="13" t="n"/>
      <c r="EZ142" s="13" t="n"/>
      <c r="FA142" s="13" t="n"/>
      <c r="FB142" s="13" t="n"/>
      <c r="FC142" s="13" t="n"/>
      <c r="FD142" s="13" t="n"/>
      <c r="FE142" s="13" t="n"/>
      <c r="FF142" s="13" t="n"/>
    </row>
    <row r="143" spans="1:162">
      <c r="A143" s="11">
        <f>IF(MOD(ROW(A144),2)=1,0,1)</f>
        <v/>
      </c>
      <c r="B143" s="11" t="n"/>
      <c r="C143" s="11" t="n"/>
      <c r="D143" s="11" t="n"/>
      <c r="E143" s="11" t="n"/>
      <c r="F143" s="11" t="n"/>
      <c r="G143" s="11" t="n"/>
      <c r="H143" s="14" t="n"/>
      <c r="I143" s="14" t="n"/>
      <c r="J143" s="11" t="n"/>
      <c r="K143" s="14" t="n"/>
      <c r="L143" s="11" t="n"/>
      <c r="M143" s="11" t="n"/>
      <c r="N143" s="11" t="n"/>
      <c r="O143" s="11" t="n"/>
      <c r="R143" s="14" t="n"/>
      <c r="S143" s="14" t="n"/>
      <c r="T143" s="11" t="n"/>
      <c r="U143" s="14" t="n"/>
      <c r="V143" s="14" t="n"/>
      <c r="W143" s="11" t="n"/>
      <c r="X143" s="11" t="n"/>
      <c r="Y143" s="11" t="n"/>
      <c r="Z143" s="10" t="n"/>
      <c r="AA143" s="10" t="n"/>
      <c r="AB143" s="14" t="n"/>
      <c r="AC143" s="14" t="n"/>
      <c r="AD143" s="11" t="n"/>
      <c r="AE143" s="14" t="n"/>
      <c r="AG143" s="11" t="n"/>
      <c r="AH143" s="11" t="n"/>
      <c r="AI143" s="11" t="n"/>
      <c r="AJ143" s="11" t="n"/>
      <c r="AK143" s="11" t="n"/>
      <c r="AL143" s="14" t="n"/>
      <c r="AM143" s="14" t="n"/>
      <c r="AN143" s="11" t="n"/>
      <c r="AO143" s="14" t="n"/>
      <c r="AP143" s="13" t="n"/>
      <c r="BA143" s="10" t="n"/>
      <c r="BB143" s="10" t="n"/>
      <c r="BC143" s="10" t="n"/>
      <c r="BD143" s="10" t="n"/>
      <c r="BE143" s="10" t="n"/>
      <c r="BF143" s="10" t="n"/>
      <c r="BG143" s="10" t="n"/>
      <c r="BH143" s="10" t="n"/>
      <c r="BI143" s="10" t="n"/>
      <c r="BJ143" s="10" t="n"/>
      <c r="BK143" s="11" t="n"/>
      <c r="BL143" s="11" t="n"/>
      <c r="BM143" s="11" t="n"/>
      <c r="BN143" s="11" t="n"/>
      <c r="BO143" s="11" t="n"/>
      <c r="BP143" s="14" t="n"/>
      <c r="BQ143" s="14" t="n"/>
      <c r="BR143" s="11" t="n"/>
      <c r="BS143" s="14" t="n"/>
      <c r="BU143" s="11" t="n"/>
      <c r="BV143" s="11" t="n"/>
      <c r="BW143" s="11" t="n"/>
      <c r="BX143" s="11" t="n"/>
      <c r="BY143" s="11" t="n"/>
      <c r="BZ143" s="14" t="n"/>
      <c r="CA143" s="14" t="n"/>
      <c r="CB143" s="11" t="n"/>
      <c r="CC143" s="14" t="n"/>
      <c r="CD143" s="13" t="n"/>
      <c r="CJ143" s="10" t="n"/>
      <c r="CK143" s="10" t="n"/>
      <c r="CL143" s="10" t="n"/>
      <c r="CM143" s="10" t="n"/>
      <c r="CO143" s="11" t="n"/>
      <c r="CP143" s="11" t="n"/>
      <c r="CQ143" s="11" t="n"/>
      <c r="CR143" s="11" t="n"/>
      <c r="CS143" s="11" t="n"/>
      <c r="CT143" s="14" t="n"/>
      <c r="CU143" s="14" t="n"/>
      <c r="CV143" s="11" t="n"/>
      <c r="CW143" s="14" t="n"/>
      <c r="CX143" s="13" t="n"/>
      <c r="DI143" s="10" t="n"/>
      <c r="DJ143" s="10" t="n"/>
      <c r="DK143" s="10" t="n"/>
      <c r="DL143" s="10" t="n"/>
      <c r="DM143" s="10" t="n"/>
      <c r="DN143" s="10" t="n"/>
      <c r="DO143" s="10" t="n"/>
      <c r="DP143" s="10" t="n"/>
      <c r="DQ143" s="10" t="n"/>
      <c r="DR143" s="10" t="n"/>
      <c r="EW143" s="13" t="n"/>
      <c r="EX143" s="13" t="n"/>
      <c r="EY143" s="13" t="n"/>
      <c r="EZ143" s="13" t="n"/>
      <c r="FA143" s="13" t="n"/>
      <c r="FB143" s="13" t="n"/>
      <c r="FC143" s="13" t="n"/>
      <c r="FD143" s="13" t="n"/>
      <c r="FE143" s="13" t="n"/>
      <c r="FF143" s="13" t="n"/>
    </row>
    <row r="144" spans="1:162">
      <c r="A144" s="11" t="n"/>
      <c r="B144" s="11" t="n"/>
      <c r="C144" s="11" t="n"/>
      <c r="D144" s="11" t="n"/>
      <c r="E144" s="11" t="n"/>
      <c r="F144" s="11" t="n"/>
      <c r="G144" s="11" t="n"/>
      <c r="H144" s="14" t="n"/>
      <c r="I144" s="14" t="n"/>
      <c r="J144" s="11" t="n"/>
      <c r="K144" s="14" t="n"/>
      <c r="L144" s="11" t="n"/>
      <c r="M144" s="11" t="n"/>
      <c r="N144" s="11" t="n"/>
      <c r="O144" s="11" t="n"/>
      <c r="R144" s="14" t="n"/>
      <c r="S144" s="14" t="n"/>
      <c r="T144" s="11" t="n"/>
      <c r="U144" s="14" t="n"/>
      <c r="V144" s="14" t="n"/>
      <c r="W144" s="11" t="n"/>
      <c r="X144" s="11" t="n"/>
      <c r="Y144" s="11" t="n"/>
      <c r="Z144" s="10" t="n"/>
      <c r="AA144" s="10" t="n"/>
      <c r="AB144" s="14" t="n"/>
      <c r="AC144" s="14" t="n"/>
      <c r="AD144" s="11" t="n"/>
      <c r="AE144" s="14" t="n"/>
      <c r="AG144" s="11" t="n"/>
      <c r="AH144" s="11" t="n"/>
      <c r="AI144" s="11" t="n"/>
      <c r="AJ144" s="11" t="n"/>
      <c r="AK144" s="11" t="n"/>
      <c r="AL144" s="14" t="n"/>
      <c r="AM144" s="14" t="n"/>
      <c r="AN144" s="11" t="n"/>
      <c r="AO144" s="14" t="n"/>
      <c r="AP144" s="13" t="n"/>
      <c r="BA144" s="10" t="n"/>
      <c r="BB144" s="10" t="n"/>
      <c r="BC144" s="10" t="n"/>
      <c r="BD144" s="10" t="n"/>
      <c r="BE144" s="10" t="n"/>
      <c r="BF144" s="10" t="n"/>
      <c r="BG144" s="10" t="n"/>
      <c r="BH144" s="10" t="n"/>
      <c r="BI144" s="10" t="n"/>
      <c r="BJ144" s="10" t="n"/>
      <c r="BK144" s="11" t="n"/>
      <c r="BL144" s="11" t="n"/>
      <c r="BM144" s="11" t="n"/>
      <c r="BN144" s="11" t="n"/>
      <c r="BO144" s="11" t="n"/>
      <c r="BP144" s="14" t="n"/>
      <c r="BQ144" s="14" t="n"/>
      <c r="BR144" s="11" t="n"/>
      <c r="BS144" s="14" t="n"/>
      <c r="BU144" s="11" t="n"/>
      <c r="BV144" s="11" t="n"/>
      <c r="BW144" s="11" t="n"/>
      <c r="BX144" s="11" t="n"/>
      <c r="BY144" s="11" t="n"/>
      <c r="BZ144" s="14" t="n"/>
      <c r="CA144" s="14" t="n"/>
      <c r="CB144" s="11" t="n"/>
      <c r="CC144" s="14" t="n"/>
      <c r="CD144" s="13" t="n"/>
      <c r="CO144" s="11" t="n"/>
      <c r="CP144" s="11" t="n"/>
      <c r="CQ144" s="11" t="n"/>
      <c r="CR144" s="11" t="n"/>
      <c r="CS144" s="11" t="n"/>
      <c r="CT144" s="14" t="n"/>
      <c r="CU144" s="14" t="n"/>
      <c r="CV144" s="11" t="n"/>
      <c r="CW144" s="14" t="n"/>
      <c r="CX144" s="13" t="n"/>
      <c r="DI144" s="10" t="n"/>
      <c r="DJ144" s="10" t="n"/>
      <c r="DK144" s="10" t="n"/>
      <c r="DL144" s="10" t="n"/>
      <c r="DM144" s="10" t="n"/>
      <c r="DN144" s="10" t="n"/>
      <c r="DO144" s="10" t="n"/>
      <c r="DP144" s="10" t="n"/>
      <c r="DQ144" s="10" t="n"/>
      <c r="DR144" s="10" t="n"/>
      <c r="EW144" s="13" t="n"/>
      <c r="EX144" s="13" t="n"/>
      <c r="EY144" s="13" t="n"/>
      <c r="EZ144" s="13" t="n"/>
      <c r="FA144" s="13" t="n"/>
      <c r="FB144" s="13" t="n"/>
      <c r="FC144" s="13" t="n"/>
      <c r="FD144" s="13" t="n"/>
      <c r="FE144" s="13" t="n"/>
      <c r="FF144" s="13" t="n"/>
    </row>
    <row r="145" spans="1:162">
      <c r="A145" s="11" t="n"/>
      <c r="B145" s="11" t="n"/>
      <c r="C145" s="13">
        <f>C6</f>
        <v/>
      </c>
      <c r="D145" s="13">
        <f>D6</f>
        <v/>
      </c>
      <c r="E145" s="13">
        <f>E6</f>
        <v/>
      </c>
      <c r="F145" s="11">
        <f>D145*$B$1</f>
        <v/>
      </c>
      <c r="G145" s="11">
        <f>E145*$B$1</f>
        <v/>
      </c>
      <c r="L145" s="11" t="n"/>
      <c r="M145" s="13">
        <f>M6</f>
        <v/>
      </c>
      <c r="N145" s="13">
        <f>N6</f>
        <v/>
      </c>
      <c r="O145" s="13">
        <f>O6</f>
        <v/>
      </c>
      <c r="P145" s="11">
        <f>N145*$B$1</f>
        <v/>
      </c>
      <c r="Q145" s="11">
        <f>O145*$B$1</f>
        <v/>
      </c>
      <c r="V145" s="11" t="n"/>
      <c r="W145" s="13">
        <f>W6</f>
        <v/>
      </c>
      <c r="X145" s="13">
        <f>X6</f>
        <v/>
      </c>
      <c r="Y145" s="13">
        <f>Y6</f>
        <v/>
      </c>
      <c r="Z145" s="11">
        <f>X145*$B$1</f>
        <v/>
      </c>
      <c r="AA145" s="11">
        <f>Y145*$B$1</f>
        <v/>
      </c>
      <c r="AB145" s="10" t="n"/>
      <c r="AC145" s="10" t="n"/>
      <c r="AD145" s="10" t="n"/>
      <c r="AE145" s="10" t="n"/>
      <c r="AF145" s="11" t="n"/>
      <c r="AG145" s="13">
        <f>AG6</f>
        <v/>
      </c>
      <c r="AH145" s="13">
        <f>AH6</f>
        <v/>
      </c>
      <c r="AI145" s="13">
        <f>AI6</f>
        <v/>
      </c>
      <c r="AJ145" s="11">
        <f>AH145*$B$1</f>
        <v/>
      </c>
      <c r="AK145" s="11">
        <f>AI145*$B$1</f>
        <v/>
      </c>
      <c r="AL145" s="13" t="n"/>
      <c r="AM145" s="13" t="n"/>
      <c r="AN145" s="13" t="n"/>
      <c r="AO145" s="13" t="n"/>
      <c r="AP145" s="11" t="n"/>
      <c r="AQ145" s="13">
        <f>AQ6</f>
        <v/>
      </c>
      <c r="AR145" s="13">
        <f>AR6</f>
        <v/>
      </c>
      <c r="AS145" s="13">
        <f>AS6</f>
        <v/>
      </c>
      <c r="AT145" s="11">
        <f>AR145*$B$1</f>
        <v/>
      </c>
      <c r="AU145" s="11">
        <f>AS145*$B$1</f>
        <v/>
      </c>
      <c r="AZ145" s="11" t="n"/>
      <c r="BA145" s="13">
        <f>BA6</f>
        <v/>
      </c>
      <c r="BB145" s="13">
        <f>BB6</f>
        <v/>
      </c>
      <c r="BC145" s="13">
        <f>BC6</f>
        <v/>
      </c>
      <c r="BD145" s="11">
        <f>BB145*$B$1</f>
        <v/>
      </c>
      <c r="BE145" s="11">
        <f>BC145*$B$1</f>
        <v/>
      </c>
      <c r="BF145" s="10" t="n"/>
      <c r="BG145" s="10" t="n"/>
      <c r="BH145" s="10" t="n"/>
      <c r="BI145" s="10" t="n"/>
      <c r="BJ145" s="11" t="n"/>
      <c r="BK145" s="13">
        <f>BK6</f>
        <v/>
      </c>
      <c r="BL145" s="13">
        <f>BL6</f>
        <v/>
      </c>
      <c r="BM145" s="13">
        <f>BM6</f>
        <v/>
      </c>
      <c r="BN145" s="11">
        <f>BL145*$B$1</f>
        <v/>
      </c>
      <c r="BO145" s="11">
        <f>BM145*$B$1</f>
        <v/>
      </c>
      <c r="BT145" s="11" t="n"/>
      <c r="BU145" s="13">
        <f>BU6</f>
        <v/>
      </c>
      <c r="BV145" s="13">
        <f>BV6</f>
        <v/>
      </c>
      <c r="BW145" s="13">
        <f>BW6</f>
        <v/>
      </c>
      <c r="BX145" s="11">
        <f>BV145*$B$1</f>
        <v/>
      </c>
      <c r="BY145" s="11">
        <f>BW145*$B$1</f>
        <v/>
      </c>
      <c r="BZ145" s="11" t="n"/>
      <c r="CA145" s="11" t="n"/>
      <c r="CB145" s="11" t="n"/>
      <c r="CC145" s="11" t="n"/>
      <c r="CD145" s="11" t="n"/>
      <c r="CE145" s="13">
        <f>CE6</f>
        <v/>
      </c>
      <c r="CF145" s="13">
        <f>CF6</f>
        <v/>
      </c>
      <c r="CG145" s="13">
        <f>CG6</f>
        <v/>
      </c>
      <c r="CH145" s="11">
        <f>CF145*$B$1</f>
        <v/>
      </c>
      <c r="CI145" s="11">
        <f>CG145*$B$1</f>
        <v/>
      </c>
      <c r="CN145" s="11" t="n"/>
      <c r="CO145" s="13">
        <f>CO6</f>
        <v/>
      </c>
      <c r="CP145" s="13">
        <f>CP6</f>
        <v/>
      </c>
      <c r="CQ145" s="13">
        <f>CQ6</f>
        <v/>
      </c>
      <c r="CR145" s="11">
        <f>CP145*$B$1</f>
        <v/>
      </c>
      <c r="CS145" s="11">
        <f>CQ145*$B$1</f>
        <v/>
      </c>
      <c r="CT145" s="13" t="n"/>
      <c r="CU145" s="13" t="n"/>
      <c r="CV145" s="13" t="n"/>
      <c r="CW145" s="13" t="n"/>
      <c r="CX145" s="11" t="n"/>
      <c r="CY145" s="13">
        <f>CY6</f>
        <v/>
      </c>
      <c r="CZ145" s="13">
        <f>CZ6</f>
        <v/>
      </c>
      <c r="DA145" s="13">
        <f>DA6</f>
        <v/>
      </c>
      <c r="DB145" s="11">
        <f>CZ145*$B$1</f>
        <v/>
      </c>
      <c r="DC145" s="11">
        <f>DA145*$B$1</f>
        <v/>
      </c>
      <c r="DH145" s="11" t="n"/>
      <c r="DI145" s="13">
        <f>DI6</f>
        <v/>
      </c>
      <c r="DJ145" s="13">
        <f>DJ6</f>
        <v/>
      </c>
      <c r="DK145" s="13">
        <f>DK6</f>
        <v/>
      </c>
      <c r="DL145" s="11">
        <f>DJ145*$B$1</f>
        <v/>
      </c>
      <c r="DM145" s="11">
        <f>DK145*$B$1</f>
        <v/>
      </c>
      <c r="DN145" s="10" t="n"/>
      <c r="DO145" s="10" t="n"/>
      <c r="DP145" s="10" t="n"/>
      <c r="DQ145" s="10" t="n"/>
      <c r="DR145" s="10" t="n"/>
      <c r="EW145" s="13" t="n"/>
      <c r="EX145" s="13" t="n"/>
      <c r="EY145" s="13" t="n"/>
      <c r="EZ145" s="13" t="n"/>
      <c r="FA145" s="13" t="n"/>
      <c r="FB145" s="13" t="n"/>
      <c r="FC145" s="13" t="n"/>
      <c r="FD145" s="13" t="n"/>
      <c r="FE145" s="13" t="n"/>
      <c r="FF145" s="13" t="n"/>
    </row>
    <row r="146" spans="1:162">
      <c r="A146" s="11" t="n"/>
      <c r="B146" s="11" t="n"/>
      <c r="C146" s="13">
        <f>C26</f>
        <v/>
      </c>
      <c r="D146" s="13">
        <f>D26</f>
        <v/>
      </c>
      <c r="E146" s="13">
        <f>E26</f>
        <v/>
      </c>
      <c r="F146" s="11">
        <f>D146*$B$1</f>
        <v/>
      </c>
      <c r="G146" s="11">
        <f>E146*$B$1</f>
        <v/>
      </c>
      <c r="L146" s="11" t="n"/>
      <c r="M146" s="13">
        <f>M26</f>
        <v/>
      </c>
      <c r="N146" s="13">
        <f>N26</f>
        <v/>
      </c>
      <c r="O146" s="13">
        <f>O26</f>
        <v/>
      </c>
      <c r="P146" s="11">
        <f>N146*$B$1</f>
        <v/>
      </c>
      <c r="Q146" s="11">
        <f>O146*$B$1</f>
        <v/>
      </c>
      <c r="S146" s="11" t="n"/>
      <c r="T146" s="11" t="n"/>
      <c r="U146" s="11" t="n"/>
      <c r="V146" s="11" t="n"/>
      <c r="W146" s="13">
        <f>W26</f>
        <v/>
      </c>
      <c r="X146" s="13">
        <f>X26</f>
        <v/>
      </c>
      <c r="Y146" s="13">
        <f>Y26</f>
        <v/>
      </c>
      <c r="Z146" s="11">
        <f>X146*$B$1</f>
        <v/>
      </c>
      <c r="AA146" s="11">
        <f>Y146*$B$1</f>
        <v/>
      </c>
      <c r="AB146" s="10" t="n"/>
      <c r="AC146" s="11" t="n"/>
      <c r="AD146" s="11" t="n"/>
      <c r="AE146" s="11" t="n"/>
      <c r="AF146" s="11" t="n"/>
      <c r="AG146" s="13">
        <f>AG26</f>
        <v/>
      </c>
      <c r="AH146" s="13">
        <f>AH26</f>
        <v/>
      </c>
      <c r="AI146" s="13">
        <f>AI26</f>
        <v/>
      </c>
      <c r="AJ146" s="11">
        <f>AH146*$B$1</f>
        <v/>
      </c>
      <c r="AK146" s="11">
        <f>AI146*$B$1</f>
        <v/>
      </c>
      <c r="AL146" s="13" t="n"/>
      <c r="AM146" s="13" t="n"/>
      <c r="AN146" s="13" t="n"/>
      <c r="AO146" s="13" t="n"/>
      <c r="AP146" s="11" t="n"/>
      <c r="AQ146" s="13">
        <f>AQ26</f>
        <v/>
      </c>
      <c r="AR146" s="13">
        <f>AR26</f>
        <v/>
      </c>
      <c r="AS146" s="13">
        <f>AS26</f>
        <v/>
      </c>
      <c r="AT146" s="11">
        <f>AR146*$B$1</f>
        <v/>
      </c>
      <c r="AU146" s="11">
        <f>AS146*$B$1</f>
        <v/>
      </c>
      <c r="AW146" s="11" t="n"/>
      <c r="AX146" s="11" t="n"/>
      <c r="AY146" s="11" t="n"/>
      <c r="AZ146" s="11" t="n"/>
      <c r="BA146" s="13">
        <f>BA26</f>
        <v/>
      </c>
      <c r="BB146" s="13">
        <f>BB26</f>
        <v/>
      </c>
      <c r="BC146" s="13">
        <f>BC26</f>
        <v/>
      </c>
      <c r="BD146" s="11">
        <f>BB146*$B$1</f>
        <v/>
      </c>
      <c r="BE146" s="11">
        <f>BC146*$B$1</f>
        <v/>
      </c>
      <c r="BF146" s="10" t="n"/>
      <c r="BG146" s="11" t="n"/>
      <c r="BH146" s="11" t="n"/>
      <c r="BI146" s="11" t="n"/>
      <c r="BJ146" s="11" t="n"/>
      <c r="BK146" s="13">
        <f>BK26</f>
        <v/>
      </c>
      <c r="BL146" s="13">
        <f>BL26</f>
        <v/>
      </c>
      <c r="BM146" s="13">
        <f>BM26</f>
        <v/>
      </c>
      <c r="BN146" s="11">
        <f>BL146*$B$1</f>
        <v/>
      </c>
      <c r="BO146" s="11">
        <f>BM146*$B$1</f>
        <v/>
      </c>
      <c r="BT146" s="11" t="n"/>
      <c r="BU146" s="13">
        <f>BU26</f>
        <v/>
      </c>
      <c r="BV146" s="13">
        <f>BV26</f>
        <v/>
      </c>
      <c r="BW146" s="13">
        <f>BW26</f>
        <v/>
      </c>
      <c r="BX146" s="11">
        <f>BV146*$B$1</f>
        <v/>
      </c>
      <c r="BY146" s="11">
        <f>BW146*$B$1</f>
        <v/>
      </c>
      <c r="BZ146" s="11" t="n"/>
      <c r="CA146" s="11" t="n"/>
      <c r="CB146" s="11" t="n"/>
      <c r="CC146" s="11" t="n"/>
      <c r="CD146" s="11" t="n"/>
      <c r="CE146" s="13">
        <f>CE26</f>
        <v/>
      </c>
      <c r="CF146" s="13">
        <f>CF26</f>
        <v/>
      </c>
      <c r="CG146" s="13">
        <f>CG26</f>
        <v/>
      </c>
      <c r="CH146" s="11">
        <f>CF146*$B$1</f>
        <v/>
      </c>
      <c r="CI146" s="11">
        <f>CG146*$B$1</f>
        <v/>
      </c>
      <c r="CK146" s="11" t="n"/>
      <c r="CL146" s="11" t="n"/>
      <c r="CM146" s="11" t="n"/>
      <c r="CN146" s="11" t="n"/>
      <c r="CO146" s="13">
        <f>CO26</f>
        <v/>
      </c>
      <c r="CP146" s="13">
        <f>CP26</f>
        <v/>
      </c>
      <c r="CQ146" s="13">
        <f>CQ26</f>
        <v/>
      </c>
      <c r="CR146" s="11">
        <f>CP146*$B$1</f>
        <v/>
      </c>
      <c r="CS146" s="11">
        <f>CQ146*$B$1</f>
        <v/>
      </c>
      <c r="CT146" s="13" t="n"/>
      <c r="CU146" s="13" t="n"/>
      <c r="CV146" s="13" t="n"/>
      <c r="CW146" s="13" t="n"/>
      <c r="CX146" s="11" t="n"/>
      <c r="CY146" s="13">
        <f>CY26</f>
        <v/>
      </c>
      <c r="CZ146" s="13">
        <f>CZ26</f>
        <v/>
      </c>
      <c r="DA146" s="13">
        <f>DA26</f>
        <v/>
      </c>
      <c r="DB146" s="11">
        <f>CZ146*$B$1</f>
        <v/>
      </c>
      <c r="DC146" s="11">
        <f>DA146*$B$1</f>
        <v/>
      </c>
      <c r="DE146" s="11" t="n"/>
      <c r="DF146" s="11" t="n"/>
      <c r="DG146" s="11" t="n"/>
      <c r="DH146" s="11" t="n"/>
      <c r="DI146" s="13">
        <f>DI26</f>
        <v/>
      </c>
      <c r="DJ146" s="13">
        <f>DJ26</f>
        <v/>
      </c>
      <c r="DK146" s="13">
        <f>DK26</f>
        <v/>
      </c>
      <c r="DL146" s="11">
        <f>DJ146*$B$1</f>
        <v/>
      </c>
      <c r="DM146" s="11">
        <f>DK146*$B$1</f>
        <v/>
      </c>
      <c r="DN146" s="10" t="n"/>
      <c r="DO146" s="11" t="n"/>
      <c r="DP146" s="11" t="n"/>
      <c r="DQ146" s="11" t="n"/>
      <c r="DR146" s="10" t="n"/>
      <c r="EW146" s="13" t="n"/>
      <c r="EX146" s="13" t="n"/>
      <c r="EY146" s="13" t="n"/>
      <c r="EZ146" s="13" t="n"/>
      <c r="FA146" s="13" t="n"/>
      <c r="FB146" s="13" t="n"/>
      <c r="FC146" s="13" t="n"/>
      <c r="FD146" s="13" t="n"/>
      <c r="FE146" s="13" t="n"/>
      <c r="FF146" s="13" t="n"/>
    </row>
    <row r="147" spans="1:162">
      <c r="A147" s="11" t="n"/>
      <c r="B147" s="11" t="n"/>
      <c r="C147" s="11">
        <f>C46</f>
        <v/>
      </c>
      <c r="D147" s="11">
        <f>D46</f>
        <v/>
      </c>
      <c r="E147" s="11">
        <f>E46</f>
        <v/>
      </c>
      <c r="F147" s="11">
        <f>D147*$B$1</f>
        <v/>
      </c>
      <c r="G147" s="11">
        <f>E147*$B$1</f>
        <v/>
      </c>
      <c r="L147" s="11" t="n"/>
      <c r="M147" s="11">
        <f>M46</f>
        <v/>
      </c>
      <c r="N147" s="11">
        <f>N46</f>
        <v/>
      </c>
      <c r="O147" s="11">
        <f>O46</f>
        <v/>
      </c>
      <c r="P147" s="11">
        <f>N147*$B$1</f>
        <v/>
      </c>
      <c r="Q147" s="11">
        <f>O147*$B$1</f>
        <v/>
      </c>
      <c r="S147" s="11" t="n"/>
      <c r="T147" s="11" t="n"/>
      <c r="U147" s="11" t="n"/>
      <c r="V147" s="11" t="n"/>
      <c r="W147" s="11">
        <f>W46</f>
        <v/>
      </c>
      <c r="X147" s="11">
        <f>X46</f>
        <v/>
      </c>
      <c r="Y147" s="11">
        <f>Y46</f>
        <v/>
      </c>
      <c r="Z147" s="11">
        <f>X147*$B$1</f>
        <v/>
      </c>
      <c r="AA147" s="11">
        <f>Y147*$B$1</f>
        <v/>
      </c>
      <c r="AB147" s="10" t="n"/>
      <c r="AC147" s="11" t="n"/>
      <c r="AD147" s="11" t="n"/>
      <c r="AE147" s="11" t="n"/>
      <c r="AF147" s="11" t="n"/>
      <c r="AG147" s="11">
        <f>AG46</f>
        <v/>
      </c>
      <c r="AH147" s="11">
        <f>AH46</f>
        <v/>
      </c>
      <c r="AI147" s="11">
        <f>AI46</f>
        <v/>
      </c>
      <c r="AJ147" s="11">
        <f>AH147*$B$1</f>
        <v/>
      </c>
      <c r="AK147" s="11">
        <f>AI147*$B$1</f>
        <v/>
      </c>
      <c r="AL147" s="13" t="n"/>
      <c r="AM147" s="13" t="n"/>
      <c r="AN147" s="13" t="n"/>
      <c r="AO147" s="13" t="n"/>
      <c r="AP147" s="11" t="n"/>
      <c r="AQ147" s="11">
        <f>AQ46</f>
        <v/>
      </c>
      <c r="AR147" s="11">
        <f>AR46</f>
        <v/>
      </c>
      <c r="AS147" s="11">
        <f>AS46</f>
        <v/>
      </c>
      <c r="AT147" s="11">
        <f>AR147*$B$1</f>
        <v/>
      </c>
      <c r="AU147" s="11">
        <f>AS147*$B$1</f>
        <v/>
      </c>
      <c r="AW147" s="11" t="n"/>
      <c r="AX147" s="11" t="n"/>
      <c r="AY147" s="11" t="n"/>
      <c r="AZ147" s="11" t="n"/>
      <c r="BA147" s="11">
        <f>BA46</f>
        <v/>
      </c>
      <c r="BB147" s="11">
        <f>BB46</f>
        <v/>
      </c>
      <c r="BC147" s="11">
        <f>BC46</f>
        <v/>
      </c>
      <c r="BD147" s="11">
        <f>BB147*$B$1</f>
        <v/>
      </c>
      <c r="BE147" s="11">
        <f>BC147*$B$1</f>
        <v/>
      </c>
      <c r="BF147" s="10" t="n"/>
      <c r="BG147" s="11" t="n"/>
      <c r="BH147" s="11" t="n"/>
      <c r="BI147" s="11" t="n"/>
      <c r="BJ147" s="11" t="n"/>
      <c r="BK147" s="11">
        <f>BK46</f>
        <v/>
      </c>
      <c r="BL147" s="11">
        <f>BL46</f>
        <v/>
      </c>
      <c r="BM147" s="11">
        <f>BM46</f>
        <v/>
      </c>
      <c r="BN147" s="11">
        <f>BL147*$B$1</f>
        <v/>
      </c>
      <c r="BO147" s="11">
        <f>BM147*$B$1</f>
        <v/>
      </c>
      <c r="BT147" s="11" t="n"/>
      <c r="BU147" s="11">
        <f>BU46</f>
        <v/>
      </c>
      <c r="BV147" s="11">
        <f>BV46</f>
        <v/>
      </c>
      <c r="BW147" s="11">
        <f>BW46</f>
        <v/>
      </c>
      <c r="BX147" s="11">
        <f>BV147*$B$1</f>
        <v/>
      </c>
      <c r="BY147" s="11">
        <f>BW147*$B$1</f>
        <v/>
      </c>
      <c r="BZ147" s="11" t="n"/>
      <c r="CA147" s="11" t="n"/>
      <c r="CB147" s="11" t="n"/>
      <c r="CC147" s="11" t="n"/>
      <c r="CD147" s="11" t="n"/>
      <c r="CE147" s="11">
        <f>CE46</f>
        <v/>
      </c>
      <c r="CF147" s="11">
        <f>CF46</f>
        <v/>
      </c>
      <c r="CG147" s="11">
        <f>CG46</f>
        <v/>
      </c>
      <c r="CH147" s="11">
        <f>CF147*$B$1</f>
        <v/>
      </c>
      <c r="CI147" s="11">
        <f>CG147*$B$1</f>
        <v/>
      </c>
      <c r="CK147" s="11" t="n"/>
      <c r="CL147" s="11" t="n"/>
      <c r="CM147" s="11" t="n"/>
      <c r="CN147" s="11" t="n"/>
      <c r="CO147" s="11">
        <f>CO46</f>
        <v/>
      </c>
      <c r="CP147" s="11">
        <f>CP46</f>
        <v/>
      </c>
      <c r="CQ147" s="11">
        <f>CQ46</f>
        <v/>
      </c>
      <c r="CR147" s="11">
        <f>CP147*$B$1</f>
        <v/>
      </c>
      <c r="CS147" s="11">
        <f>CQ147*$B$1</f>
        <v/>
      </c>
      <c r="CT147" s="13" t="n"/>
      <c r="CU147" s="13" t="n"/>
      <c r="CV147" s="13" t="n"/>
      <c r="CW147" s="13" t="n"/>
      <c r="CX147" s="11" t="n"/>
      <c r="CY147" s="11">
        <f>CY46</f>
        <v/>
      </c>
      <c r="CZ147" s="11">
        <f>CZ46</f>
        <v/>
      </c>
      <c r="DA147" s="11">
        <f>DA46</f>
        <v/>
      </c>
      <c r="DB147" s="11">
        <f>CZ147*$B$1</f>
        <v/>
      </c>
      <c r="DC147" s="11">
        <f>DA147*$B$1</f>
        <v/>
      </c>
      <c r="DE147" s="11" t="n"/>
      <c r="DF147" s="11" t="n"/>
      <c r="DG147" s="11" t="n"/>
      <c r="DH147" s="11" t="n"/>
      <c r="DI147" s="11">
        <f>DI46</f>
        <v/>
      </c>
      <c r="DJ147" s="11">
        <f>DJ46</f>
        <v/>
      </c>
      <c r="DK147" s="11">
        <f>DK46</f>
        <v/>
      </c>
      <c r="DL147" s="11">
        <f>DJ147*$B$1</f>
        <v/>
      </c>
      <c r="DM147" s="11">
        <f>DK147*$B$1</f>
        <v/>
      </c>
      <c r="DN147" s="10" t="n"/>
      <c r="DO147" s="11" t="n"/>
      <c r="DP147" s="11" t="n"/>
      <c r="DQ147" s="11" t="n"/>
      <c r="DR147" s="10" t="n"/>
      <c r="EW147" s="13" t="n"/>
      <c r="EX147" s="13" t="n"/>
      <c r="EY147" s="13" t="n"/>
      <c r="EZ147" s="13" t="n"/>
      <c r="FA147" s="13" t="n"/>
      <c r="FB147" s="13" t="n"/>
      <c r="FC147" s="13" t="n"/>
      <c r="FD147" s="13" t="n"/>
      <c r="FE147" s="13" t="n"/>
      <c r="FF147" s="13" t="n"/>
    </row>
    <row r="148" spans="1:162">
      <c r="A148" s="11" t="n"/>
      <c r="B148" s="11" t="n"/>
      <c r="C148" s="13">
        <f>C66</f>
        <v/>
      </c>
      <c r="D148" s="13">
        <f>D66</f>
        <v/>
      </c>
      <c r="E148" s="13">
        <f>E66</f>
        <v/>
      </c>
      <c r="F148" s="11">
        <f>D148*$B$1</f>
        <v/>
      </c>
      <c r="G148" s="11">
        <f>E148*$B$1</f>
        <v/>
      </c>
      <c r="L148" s="11" t="n"/>
      <c r="M148" s="13">
        <f>M66</f>
        <v/>
      </c>
      <c r="N148" s="13">
        <f>N66</f>
        <v/>
      </c>
      <c r="O148" s="13">
        <f>O66</f>
        <v/>
      </c>
      <c r="P148" s="11">
        <f>N148*$B$1</f>
        <v/>
      </c>
      <c r="Q148" s="11">
        <f>O148*$B$1</f>
        <v/>
      </c>
      <c r="S148" s="11" t="n"/>
      <c r="T148" s="11" t="n"/>
      <c r="U148" s="11" t="n"/>
      <c r="V148" s="11" t="n"/>
      <c r="W148" s="13">
        <f>W66</f>
        <v/>
      </c>
      <c r="X148" s="13">
        <f>X66</f>
        <v/>
      </c>
      <c r="Y148" s="13">
        <f>Y66</f>
        <v/>
      </c>
      <c r="Z148" s="11">
        <f>X148*$B$1</f>
        <v/>
      </c>
      <c r="AA148" s="11">
        <f>Y148*$B$1</f>
        <v/>
      </c>
      <c r="AB148" s="10" t="n"/>
      <c r="AC148" s="11" t="n"/>
      <c r="AD148" s="11" t="n"/>
      <c r="AE148" s="11" t="n"/>
      <c r="AF148" s="11" t="n"/>
      <c r="AG148" s="13">
        <f>AG66</f>
        <v/>
      </c>
      <c r="AH148" s="13">
        <f>AH66</f>
        <v/>
      </c>
      <c r="AI148" s="13">
        <f>AI66</f>
        <v/>
      </c>
      <c r="AJ148" s="11">
        <f>AH148*$B$1</f>
        <v/>
      </c>
      <c r="AK148" s="11">
        <f>AI148*$B$1</f>
        <v/>
      </c>
      <c r="AL148" s="13" t="n"/>
      <c r="AM148" s="13" t="n"/>
      <c r="AN148" s="13" t="n"/>
      <c r="AO148" s="13" t="n"/>
      <c r="AP148" s="11" t="n"/>
      <c r="AQ148" s="13">
        <f>AQ66</f>
        <v/>
      </c>
      <c r="AR148" s="13">
        <f>AR66</f>
        <v/>
      </c>
      <c r="AS148" s="13">
        <f>AS66</f>
        <v/>
      </c>
      <c r="AT148" s="11">
        <f>AR148*$B$1</f>
        <v/>
      </c>
      <c r="AU148" s="11">
        <f>AS148*$B$1</f>
        <v/>
      </c>
      <c r="AW148" s="11" t="n"/>
      <c r="AX148" s="11" t="n"/>
      <c r="AY148" s="11" t="n"/>
      <c r="AZ148" s="11" t="n"/>
      <c r="BA148" s="13">
        <f>BA66</f>
        <v/>
      </c>
      <c r="BB148" s="13">
        <f>BB66</f>
        <v/>
      </c>
      <c r="BC148" s="13">
        <f>BC66</f>
        <v/>
      </c>
      <c r="BD148" s="11">
        <f>BB148*$B$1</f>
        <v/>
      </c>
      <c r="BE148" s="11">
        <f>BC148*$B$1</f>
        <v/>
      </c>
      <c r="BF148" s="10" t="n"/>
      <c r="BG148" s="11" t="n"/>
      <c r="BH148" s="11" t="n"/>
      <c r="BI148" s="11" t="n"/>
      <c r="BJ148" s="11" t="n"/>
      <c r="BK148" s="13">
        <f>BK66</f>
        <v/>
      </c>
      <c r="BL148" s="13">
        <f>BL66</f>
        <v/>
      </c>
      <c r="BM148" s="13">
        <f>BM66</f>
        <v/>
      </c>
      <c r="BN148" s="11">
        <f>BL148*$B$1</f>
        <v/>
      </c>
      <c r="BO148" s="11">
        <f>BM148*$B$1</f>
        <v/>
      </c>
      <c r="BT148" s="11" t="n"/>
      <c r="BU148" s="13">
        <f>BU66</f>
        <v/>
      </c>
      <c r="BV148" s="13">
        <f>BV66</f>
        <v/>
      </c>
      <c r="BW148" s="13">
        <f>BW66</f>
        <v/>
      </c>
      <c r="BX148" s="11">
        <f>BV148*$B$1</f>
        <v/>
      </c>
      <c r="BY148" s="11">
        <f>BW148*$B$1</f>
        <v/>
      </c>
      <c r="BZ148" s="11" t="n"/>
      <c r="CA148" s="11" t="n"/>
      <c r="CB148" s="11" t="n"/>
      <c r="CC148" s="11" t="n"/>
      <c r="CD148" s="11" t="n"/>
      <c r="CE148" s="13">
        <f>CE66</f>
        <v/>
      </c>
      <c r="CF148" s="13">
        <f>CF66</f>
        <v/>
      </c>
      <c r="CG148" s="13">
        <f>CG66</f>
        <v/>
      </c>
      <c r="CH148" s="11">
        <f>CF148*$B$1</f>
        <v/>
      </c>
      <c r="CI148" s="11">
        <f>CG148*$B$1</f>
        <v/>
      </c>
      <c r="CK148" s="11" t="n"/>
      <c r="CL148" s="11" t="n"/>
      <c r="CM148" s="11" t="n"/>
      <c r="CN148" s="11" t="n"/>
      <c r="CO148" s="13">
        <f>CO66</f>
        <v/>
      </c>
      <c r="CP148" s="13">
        <f>CP66</f>
        <v/>
      </c>
      <c r="CQ148" s="13">
        <f>CQ66</f>
        <v/>
      </c>
      <c r="CR148" s="11">
        <f>CP148*$B$1</f>
        <v/>
      </c>
      <c r="CS148" s="11">
        <f>CQ148*$B$1</f>
        <v/>
      </c>
      <c r="CT148" s="13" t="n"/>
      <c r="CU148" s="13" t="n"/>
      <c r="CV148" s="13" t="n"/>
      <c r="CW148" s="13" t="n"/>
      <c r="CX148" s="11" t="n"/>
      <c r="CY148" s="13">
        <f>CY66</f>
        <v/>
      </c>
      <c r="CZ148" s="13">
        <f>CZ66</f>
        <v/>
      </c>
      <c r="DA148" s="13">
        <f>DA66</f>
        <v/>
      </c>
      <c r="DB148" s="11">
        <f>CZ148*$B$1</f>
        <v/>
      </c>
      <c r="DC148" s="11">
        <f>DA148*$B$1</f>
        <v/>
      </c>
      <c r="DE148" s="11" t="n"/>
      <c r="DF148" s="11" t="n"/>
      <c r="DG148" s="11" t="n"/>
      <c r="DH148" s="11" t="n"/>
      <c r="DI148" s="13">
        <f>DI66</f>
        <v/>
      </c>
      <c r="DJ148" s="13">
        <f>DJ66</f>
        <v/>
      </c>
      <c r="DK148" s="13">
        <f>DK66</f>
        <v/>
      </c>
      <c r="DL148" s="11">
        <f>DJ148*$B$1</f>
        <v/>
      </c>
      <c r="DM148" s="11">
        <f>DK148*$B$1</f>
        <v/>
      </c>
      <c r="DN148" s="10" t="n"/>
      <c r="DO148" s="11" t="n"/>
      <c r="DP148" s="11" t="n"/>
      <c r="DQ148" s="11" t="n"/>
      <c r="DR148" s="10" t="n"/>
      <c r="EW148" s="13" t="n"/>
      <c r="EX148" s="13" t="n"/>
      <c r="EY148" s="13" t="n"/>
      <c r="EZ148" s="13" t="n"/>
      <c r="FA148" s="13" t="n"/>
      <c r="FB148" s="13" t="n"/>
      <c r="FC148" s="13" t="n"/>
      <c r="FD148" s="13" t="n"/>
      <c r="FE148" s="13" t="n"/>
      <c r="FF148" s="13" t="n"/>
    </row>
    <row r="149" spans="1:162">
      <c r="A149" s="11" t="n"/>
      <c r="B149" s="11" t="n"/>
      <c r="C149" s="11">
        <f>C86</f>
        <v/>
      </c>
      <c r="D149" s="11">
        <f>D86</f>
        <v/>
      </c>
      <c r="E149" s="11">
        <f>E86</f>
        <v/>
      </c>
      <c r="F149" s="11">
        <f>D149*$B$1</f>
        <v/>
      </c>
      <c r="G149" s="11">
        <f>E149*$B$1</f>
        <v/>
      </c>
      <c r="H149" s="11" t="n"/>
      <c r="I149" s="11" t="n"/>
      <c r="J149" s="11" t="n"/>
      <c r="K149" s="11" t="n"/>
      <c r="L149" s="11" t="n"/>
      <c r="M149" s="11">
        <f>M86</f>
        <v/>
      </c>
      <c r="N149" s="11">
        <f>N86</f>
        <v/>
      </c>
      <c r="O149" s="11">
        <f>O86</f>
        <v/>
      </c>
      <c r="P149" s="11">
        <f>N149*$B$1</f>
        <v/>
      </c>
      <c r="Q149" s="11">
        <f>O149*$B$1</f>
        <v/>
      </c>
      <c r="S149" s="11" t="n"/>
      <c r="T149" s="11" t="n"/>
      <c r="U149" s="11" t="n"/>
      <c r="V149" s="11" t="n"/>
      <c r="W149" s="11">
        <f>W86</f>
        <v/>
      </c>
      <c r="X149" s="11">
        <f>X86</f>
        <v/>
      </c>
      <c r="Y149" s="11">
        <f>Y86</f>
        <v/>
      </c>
      <c r="Z149" s="11">
        <f>X149*$B$1</f>
        <v/>
      </c>
      <c r="AA149" s="11">
        <f>Y149*$B$1</f>
        <v/>
      </c>
      <c r="AB149" s="10" t="n"/>
      <c r="AC149" s="11" t="n"/>
      <c r="AD149" s="11" t="n"/>
      <c r="AE149" s="11" t="n"/>
      <c r="AF149" s="11" t="n"/>
      <c r="AG149" s="11">
        <f>AG86</f>
        <v/>
      </c>
      <c r="AH149" s="11">
        <f>AH86</f>
        <v/>
      </c>
      <c r="AI149" s="11">
        <f>AI86</f>
        <v/>
      </c>
      <c r="AJ149" s="11">
        <f>AH149*$B$1</f>
        <v/>
      </c>
      <c r="AK149" s="11">
        <f>AI149*$B$1</f>
        <v/>
      </c>
      <c r="AL149" s="11" t="n"/>
      <c r="AM149" s="11" t="n"/>
      <c r="AN149" s="11" t="n"/>
      <c r="AO149" s="11" t="n"/>
      <c r="AP149" s="11" t="n"/>
      <c r="AQ149" s="11">
        <f>AQ86</f>
        <v/>
      </c>
      <c r="AR149" s="11">
        <f>AR86</f>
        <v/>
      </c>
      <c r="AS149" s="11">
        <f>AS86</f>
        <v/>
      </c>
      <c r="AT149" s="11">
        <f>AR149*$B$1</f>
        <v/>
      </c>
      <c r="AU149" s="11">
        <f>AS149*$B$1</f>
        <v/>
      </c>
      <c r="AW149" s="11" t="n"/>
      <c r="AX149" s="11" t="n"/>
      <c r="AY149" s="11" t="n"/>
      <c r="AZ149" s="11" t="n"/>
      <c r="BA149" s="11">
        <f>BA86</f>
        <v/>
      </c>
      <c r="BB149" s="11">
        <f>BB86</f>
        <v/>
      </c>
      <c r="BC149" s="11">
        <f>BC86</f>
        <v/>
      </c>
      <c r="BD149" s="11">
        <f>BB149*$B$1</f>
        <v/>
      </c>
      <c r="BE149" s="11">
        <f>BC149*$B$1</f>
        <v/>
      </c>
      <c r="BF149" s="10" t="n"/>
      <c r="BG149" s="11" t="n"/>
      <c r="BH149" s="11" t="n"/>
      <c r="BI149" s="11" t="n"/>
      <c r="BJ149" s="11" t="n"/>
      <c r="BK149" s="11">
        <f>BK86</f>
        <v/>
      </c>
      <c r="BL149" s="11">
        <f>BL86</f>
        <v/>
      </c>
      <c r="BM149" s="11">
        <f>BM86</f>
        <v/>
      </c>
      <c r="BN149" s="11">
        <f>BL149*$B$1</f>
        <v/>
      </c>
      <c r="BO149" s="11">
        <f>BM149*$B$1</f>
        <v/>
      </c>
      <c r="BP149" s="11" t="n"/>
      <c r="BQ149" s="11" t="n"/>
      <c r="BR149" s="11" t="n"/>
      <c r="BS149" s="11" t="n"/>
      <c r="BT149" s="11" t="n"/>
      <c r="BU149" s="11">
        <f>BU86</f>
        <v/>
      </c>
      <c r="BV149" s="11">
        <f>BV86</f>
        <v/>
      </c>
      <c r="BW149" s="11">
        <f>BW86</f>
        <v/>
      </c>
      <c r="BX149" s="11">
        <f>BV149*$B$1</f>
        <v/>
      </c>
      <c r="BY149" s="11">
        <f>BW149*$B$1</f>
        <v/>
      </c>
      <c r="BZ149" s="11" t="n"/>
      <c r="CA149" s="11" t="n"/>
      <c r="CB149" s="11" t="n"/>
      <c r="CC149" s="11" t="n"/>
      <c r="CD149" s="11" t="n"/>
      <c r="CE149" s="11">
        <f>CE86</f>
        <v/>
      </c>
      <c r="CF149" s="11">
        <f>CF86</f>
        <v/>
      </c>
      <c r="CG149" s="11">
        <f>CG86</f>
        <v/>
      </c>
      <c r="CH149" s="11">
        <f>CF149*$B$1</f>
        <v/>
      </c>
      <c r="CI149" s="11">
        <f>CG149*$B$1</f>
        <v/>
      </c>
      <c r="CK149" s="11" t="n"/>
      <c r="CL149" s="11" t="n"/>
      <c r="CM149" s="11" t="n"/>
      <c r="CN149" s="11" t="n"/>
      <c r="CO149" s="11">
        <f>CO86</f>
        <v/>
      </c>
      <c r="CP149" s="11">
        <f>CP86</f>
        <v/>
      </c>
      <c r="CQ149" s="11">
        <f>CQ86</f>
        <v/>
      </c>
      <c r="CR149" s="11">
        <f>CP149*$B$1</f>
        <v/>
      </c>
      <c r="CS149" s="11">
        <f>CQ149*$B$1</f>
        <v/>
      </c>
      <c r="CT149" s="11" t="n"/>
      <c r="CU149" s="11" t="n"/>
      <c r="CV149" s="11" t="n"/>
      <c r="CW149" s="11" t="n"/>
      <c r="CX149" s="11" t="n"/>
      <c r="CY149" s="11">
        <f>CY86</f>
        <v/>
      </c>
      <c r="CZ149" s="11">
        <f>CZ86</f>
        <v/>
      </c>
      <c r="DA149" s="11">
        <f>DA86</f>
        <v/>
      </c>
      <c r="DB149" s="11">
        <f>CZ149*$B$1</f>
        <v/>
      </c>
      <c r="DC149" s="11">
        <f>DA149*$B$1</f>
        <v/>
      </c>
      <c r="DE149" s="11" t="n"/>
      <c r="DF149" s="11" t="n"/>
      <c r="DG149" s="11" t="n"/>
      <c r="DH149" s="11" t="n"/>
      <c r="DI149" s="11">
        <f>DI86</f>
        <v/>
      </c>
      <c r="DJ149" s="11">
        <f>DJ86</f>
        <v/>
      </c>
      <c r="DK149" s="11">
        <f>DK86</f>
        <v/>
      </c>
      <c r="DL149" s="11">
        <f>DJ149*$B$1</f>
        <v/>
      </c>
      <c r="DM149" s="11">
        <f>DK149*$B$1</f>
        <v/>
      </c>
      <c r="DN149" s="10" t="n"/>
      <c r="DO149" s="11" t="n"/>
      <c r="DP149" s="11" t="n"/>
      <c r="DQ149" s="11" t="n"/>
      <c r="DR149" s="10" t="n"/>
      <c r="EW149" s="13" t="n"/>
      <c r="EX149" s="13" t="n"/>
      <c r="EY149" s="13" t="n"/>
      <c r="EZ149" s="13" t="n"/>
      <c r="FA149" s="13" t="n"/>
      <c r="FB149" s="13" t="n"/>
      <c r="FC149" s="13" t="n"/>
      <c r="FD149" s="13" t="n"/>
      <c r="FE149" s="13" t="n"/>
      <c r="FF149" s="13" t="n"/>
    </row>
    <row r="150" spans="1:162">
      <c r="A150" s="11" t="n"/>
      <c r="B150" s="11" t="n"/>
      <c r="C150" s="11">
        <f>C126</f>
        <v/>
      </c>
      <c r="D150" s="11">
        <f>D126</f>
        <v/>
      </c>
      <c r="E150" s="11">
        <f>E126</f>
        <v/>
      </c>
      <c r="F150" s="11">
        <f>D150*$B$1</f>
        <v/>
      </c>
      <c r="G150" s="11">
        <f>E150*$B$1</f>
        <v/>
      </c>
      <c r="H150" s="11" t="n"/>
      <c r="I150" s="11" t="n"/>
      <c r="J150" s="11" t="n"/>
      <c r="K150" s="11" t="n"/>
      <c r="L150" s="11" t="n"/>
      <c r="M150" s="11">
        <f>M126</f>
        <v/>
      </c>
      <c r="N150" s="11">
        <f>N126</f>
        <v/>
      </c>
      <c r="O150" s="11">
        <f>O126</f>
        <v/>
      </c>
      <c r="P150" s="11">
        <f>N150*$B$1</f>
        <v/>
      </c>
      <c r="Q150" s="11">
        <f>O150*$B$1</f>
        <v/>
      </c>
      <c r="S150" s="11" t="n"/>
      <c r="T150" s="11" t="n"/>
      <c r="U150" s="11" t="n"/>
      <c r="V150" s="11" t="n"/>
      <c r="W150" s="11">
        <f>W126</f>
        <v/>
      </c>
      <c r="X150" s="11">
        <f>X126</f>
        <v/>
      </c>
      <c r="Y150" s="11">
        <f>Y126</f>
        <v/>
      </c>
      <c r="Z150" s="11">
        <f>X150*$B$1</f>
        <v/>
      </c>
      <c r="AA150" s="11">
        <f>Y150*$B$1</f>
        <v/>
      </c>
      <c r="AB150" s="10" t="n"/>
      <c r="AC150" s="11" t="n"/>
      <c r="AD150" s="11" t="n"/>
      <c r="AE150" s="11" t="n"/>
      <c r="AF150" s="11" t="n"/>
      <c r="AG150" s="11">
        <f>AG126</f>
        <v/>
      </c>
      <c r="AH150" s="11">
        <f>AH126</f>
        <v/>
      </c>
      <c r="AI150" s="11">
        <f>AI126</f>
        <v/>
      </c>
      <c r="AJ150" s="11">
        <f>AH150*$B$1</f>
        <v/>
      </c>
      <c r="AK150" s="11">
        <f>AI150*$B$1</f>
        <v/>
      </c>
      <c r="AL150" s="11" t="n"/>
      <c r="AM150" s="11" t="n"/>
      <c r="AN150" s="11" t="n"/>
      <c r="AO150" s="11" t="n"/>
      <c r="AP150" s="11" t="n"/>
      <c r="AQ150" s="11">
        <f>AQ126</f>
        <v/>
      </c>
      <c r="AR150" s="11">
        <f>AR126</f>
        <v/>
      </c>
      <c r="AS150" s="11">
        <f>AS126</f>
        <v/>
      </c>
      <c r="AT150" s="11">
        <f>AR150*$B$1</f>
        <v/>
      </c>
      <c r="AU150" s="11">
        <f>AS150*$B$1</f>
        <v/>
      </c>
      <c r="AZ150" s="11" t="n"/>
      <c r="BA150" s="11">
        <f>BA126</f>
        <v/>
      </c>
      <c r="BB150" s="11">
        <f>BB126</f>
        <v/>
      </c>
      <c r="BC150" s="11">
        <f>BC126</f>
        <v/>
      </c>
      <c r="BD150" s="11">
        <f>BB150*$B$1</f>
        <v/>
      </c>
      <c r="BE150" s="11">
        <f>BC150*$B$1</f>
        <v/>
      </c>
      <c r="BF150" s="10" t="n"/>
      <c r="BG150" s="10" t="n"/>
      <c r="BH150" s="10" t="n"/>
      <c r="BI150" s="10" t="n"/>
      <c r="BJ150" s="11" t="n"/>
      <c r="BK150" s="11">
        <f>BK126</f>
        <v/>
      </c>
      <c r="BL150" s="11">
        <f>BL126</f>
        <v/>
      </c>
      <c r="BM150" s="11">
        <f>BM126</f>
        <v/>
      </c>
      <c r="BN150" s="11">
        <f>BL150*$B$1</f>
        <v/>
      </c>
      <c r="BO150" s="11">
        <f>BM150*$B$1</f>
        <v/>
      </c>
      <c r="BP150" s="11" t="n"/>
      <c r="BQ150" s="11" t="n"/>
      <c r="BR150" s="11" t="n"/>
      <c r="BS150" s="11" t="n"/>
      <c r="BT150" s="11" t="n"/>
      <c r="BU150" s="11">
        <f>BU126</f>
        <v/>
      </c>
      <c r="BV150" s="11">
        <f>BV126</f>
        <v/>
      </c>
      <c r="BW150" s="11">
        <f>BW126</f>
        <v/>
      </c>
      <c r="BX150" s="11">
        <f>BV150*$B$1</f>
        <v/>
      </c>
      <c r="BY150" s="11">
        <f>BW150*$B$1</f>
        <v/>
      </c>
      <c r="BZ150" s="11" t="n"/>
      <c r="CA150" s="11" t="n"/>
      <c r="CB150" s="11" t="n"/>
      <c r="CC150" s="11" t="n"/>
      <c r="CD150" s="11" t="n"/>
      <c r="CE150" s="11">
        <f>CE126</f>
        <v/>
      </c>
      <c r="CF150" s="11">
        <f>CF126</f>
        <v/>
      </c>
      <c r="CG150" s="11">
        <f>CG126</f>
        <v/>
      </c>
      <c r="CH150" s="11">
        <f>CF150*$B$1</f>
        <v/>
      </c>
      <c r="CI150" s="11">
        <f>CG150*$B$1</f>
        <v/>
      </c>
      <c r="CN150" s="11" t="n"/>
      <c r="CO150" s="11">
        <f>CO126</f>
        <v/>
      </c>
      <c r="CP150" s="11">
        <f>CP126</f>
        <v/>
      </c>
      <c r="CQ150" s="11">
        <f>CQ126</f>
        <v/>
      </c>
      <c r="CR150" s="11">
        <f>CP150*$B$1</f>
        <v/>
      </c>
      <c r="CS150" s="11">
        <f>CQ150*$B$1</f>
        <v/>
      </c>
      <c r="CT150" s="11" t="n"/>
      <c r="CU150" s="11" t="n"/>
      <c r="CV150" s="11" t="n"/>
      <c r="CW150" s="11" t="n"/>
      <c r="CX150" s="11" t="n"/>
      <c r="CY150" s="11">
        <f>CY126</f>
        <v/>
      </c>
      <c r="CZ150" s="11">
        <f>CZ126</f>
        <v/>
      </c>
      <c r="DA150" s="11">
        <f>DA126</f>
        <v/>
      </c>
      <c r="DB150" s="11">
        <f>CZ150*$B$1</f>
        <v/>
      </c>
      <c r="DC150" s="11">
        <f>DA150*$B$1</f>
        <v/>
      </c>
      <c r="DH150" s="11" t="n"/>
      <c r="DI150" s="11">
        <f>DI126</f>
        <v/>
      </c>
      <c r="DJ150" s="11">
        <f>DJ126</f>
        <v/>
      </c>
      <c r="DK150" s="11">
        <f>DK126</f>
        <v/>
      </c>
      <c r="DL150" s="11">
        <f>DJ150*$B$1</f>
        <v/>
      </c>
      <c r="DM150" s="11">
        <f>DK150*$B$1</f>
        <v/>
      </c>
      <c r="DN150" s="10" t="n"/>
      <c r="DO150" s="10" t="n"/>
      <c r="DP150" s="10" t="n"/>
      <c r="DQ150" s="10" t="n"/>
      <c r="DR150" s="10" t="n"/>
      <c r="EW150" s="13" t="n"/>
      <c r="EX150" s="13" t="n"/>
      <c r="EY150" s="13" t="n"/>
      <c r="EZ150" s="13" t="n"/>
      <c r="FA150" s="13" t="n"/>
      <c r="FB150" s="13" t="n"/>
      <c r="FC150" s="13" t="n"/>
      <c r="FD150" s="13" t="n"/>
      <c r="FE150" s="13" t="n"/>
      <c r="FF150" s="13" t="n"/>
    </row>
    <row r="151" spans="1:162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V151" s="11" t="n"/>
      <c r="W151" s="11" t="n"/>
      <c r="X151" s="11" t="n"/>
      <c r="Y151" s="11" t="n"/>
      <c r="Z151" s="11" t="n"/>
      <c r="AA151" s="11" t="n"/>
      <c r="AF151" s="11" t="n"/>
      <c r="AG151" s="11" t="n"/>
      <c r="AH151" s="11" t="n"/>
      <c r="AI151" s="11" t="n"/>
      <c r="AJ151" s="11" t="n"/>
      <c r="AK151" s="11" t="n"/>
      <c r="AP151" s="11" t="n"/>
      <c r="AQ151" s="11" t="n"/>
      <c r="AR151" s="11" t="n"/>
      <c r="AS151" s="11" t="n"/>
      <c r="AT151" s="11" t="n"/>
      <c r="AU151" s="11" t="n"/>
      <c r="AZ151" s="11" t="n"/>
      <c r="BA151" s="11" t="n"/>
      <c r="BB151" s="11" t="n"/>
      <c r="BC151" s="11" t="n"/>
      <c r="BD151" s="11" t="n"/>
      <c r="BE151" s="11" t="n"/>
      <c r="BJ151" s="11" t="n"/>
      <c r="BK151" s="11" t="n"/>
      <c r="BL151" s="11" t="n"/>
      <c r="BM151" s="11" t="n"/>
      <c r="BN151" s="11" t="n"/>
      <c r="BO151" s="11" t="n"/>
      <c r="BT151" s="11" t="n"/>
      <c r="BU151" s="11" t="n"/>
      <c r="BV151" s="11" t="n"/>
      <c r="BW151" s="11" t="n"/>
      <c r="BX151" s="11" t="n"/>
      <c r="BY151" s="11" t="n"/>
      <c r="CD151" s="11" t="n"/>
      <c r="CE151" s="11" t="n"/>
      <c r="CF151" s="11" t="n"/>
      <c r="CG151" s="11" t="n"/>
      <c r="CH151" s="11" t="n"/>
      <c r="CI151" s="11" t="n"/>
      <c r="CN151" s="11" t="n"/>
      <c r="CO151" s="11" t="n"/>
      <c r="CP151" s="11" t="n"/>
      <c r="CQ151" s="11" t="n"/>
      <c r="CR151" s="11" t="n"/>
      <c r="CS151" s="11" t="n"/>
      <c r="CX151" s="11" t="n"/>
      <c r="CY151" s="11" t="n"/>
      <c r="CZ151" s="11" t="n"/>
      <c r="DA151" s="11" t="n"/>
      <c r="DB151" s="11" t="n"/>
      <c r="DC151" s="11" t="n"/>
      <c r="DH151" s="11" t="n"/>
      <c r="DI151" s="11" t="n"/>
      <c r="DJ151" s="11" t="n"/>
      <c r="DK151" s="11" t="n"/>
      <c r="DL151" s="11" t="n"/>
      <c r="DM151" s="11" t="n"/>
    </row>
    <row r="152" spans="1:162">
      <c r="A152" s="11" t="n"/>
      <c r="B152" s="11" t="s">
        <v>20</v>
      </c>
      <c r="C152" s="11">
        <f>C35</f>
        <v/>
      </c>
      <c r="D152" s="11">
        <f>D35</f>
        <v/>
      </c>
      <c r="E152" s="11">
        <f>E35</f>
        <v/>
      </c>
      <c r="F152" s="80">
        <f>D152*$B$1</f>
        <v/>
      </c>
      <c r="G152" s="11">
        <f>E152*$B$1</f>
        <v/>
      </c>
      <c r="H152" s="11" t="n"/>
      <c r="I152" s="11" t="n"/>
      <c r="J152" s="11" t="n"/>
      <c r="K152" s="11" t="n"/>
      <c r="L152" s="11" t="s">
        <v>20</v>
      </c>
      <c r="M152" s="11">
        <f>M35</f>
        <v/>
      </c>
      <c r="N152" s="11">
        <f>N35</f>
        <v/>
      </c>
      <c r="O152" s="11">
        <f>O35</f>
        <v/>
      </c>
      <c r="P152" s="80">
        <f>N152*$B$1</f>
        <v/>
      </c>
      <c r="Q152" s="11">
        <f>O152*$B$1</f>
        <v/>
      </c>
      <c r="V152" s="11" t="s">
        <v>20</v>
      </c>
      <c r="W152" s="11">
        <f>W35</f>
        <v/>
      </c>
      <c r="X152" s="11">
        <f>X35</f>
        <v/>
      </c>
      <c r="Y152" s="11">
        <f>Y35</f>
        <v/>
      </c>
      <c r="Z152" s="80">
        <f>X152*$B$1</f>
        <v/>
      </c>
      <c r="AA152" s="11">
        <f>Y152*$B$1</f>
        <v/>
      </c>
      <c r="AF152" s="11" t="s">
        <v>20</v>
      </c>
      <c r="AG152" s="11">
        <f>AG35</f>
        <v/>
      </c>
      <c r="AH152" s="11">
        <f>AH35</f>
        <v/>
      </c>
      <c r="AI152" s="11">
        <f>AI35</f>
        <v/>
      </c>
      <c r="AJ152" s="80">
        <f>AH152*$B$1</f>
        <v/>
      </c>
      <c r="AK152" s="11">
        <f>AI152*$B$1</f>
        <v/>
      </c>
      <c r="AP152" s="11" t="s">
        <v>20</v>
      </c>
      <c r="AQ152" s="11">
        <f>AQ35</f>
        <v/>
      </c>
      <c r="AR152" s="11">
        <f>AR35</f>
        <v/>
      </c>
      <c r="AS152" s="11">
        <f>AS35</f>
        <v/>
      </c>
      <c r="AT152" s="80">
        <f>AR152*$B$1</f>
        <v/>
      </c>
      <c r="AU152" s="11">
        <f>AS152*$B$1</f>
        <v/>
      </c>
      <c r="AZ152" s="11" t="s">
        <v>20</v>
      </c>
      <c r="BA152" s="11">
        <f>BA35</f>
        <v/>
      </c>
      <c r="BB152" s="11">
        <f>BB35</f>
        <v/>
      </c>
      <c r="BC152" s="11">
        <f>BC35</f>
        <v/>
      </c>
      <c r="BD152" s="80">
        <f>BB152*$B$1</f>
        <v/>
      </c>
      <c r="BE152" s="11">
        <f>BC152*$B$1</f>
        <v/>
      </c>
      <c r="BJ152" s="11" t="s">
        <v>20</v>
      </c>
      <c r="BK152" s="11">
        <f>BK35</f>
        <v/>
      </c>
      <c r="BL152" s="11">
        <f>BL35</f>
        <v/>
      </c>
      <c r="BM152" s="11">
        <f>BM35</f>
        <v/>
      </c>
      <c r="BN152" s="80">
        <f>BL152*$B$1</f>
        <v/>
      </c>
      <c r="BO152" s="11">
        <f>BM152*$B$1</f>
        <v/>
      </c>
      <c r="BT152" s="11" t="s">
        <v>20</v>
      </c>
      <c r="BU152" s="11">
        <f>BU35</f>
        <v/>
      </c>
      <c r="BV152" s="11">
        <f>BV35</f>
        <v/>
      </c>
      <c r="BW152" s="11">
        <f>BW35</f>
        <v/>
      </c>
      <c r="BX152" s="80">
        <f>BV152*$B$1</f>
        <v/>
      </c>
      <c r="BY152" s="11">
        <f>BW152*$B$1</f>
        <v/>
      </c>
      <c r="CD152" s="11" t="s">
        <v>20</v>
      </c>
      <c r="CE152" s="11">
        <f>CE35</f>
        <v/>
      </c>
      <c r="CF152" s="11">
        <f>CF35</f>
        <v/>
      </c>
      <c r="CG152" s="11">
        <f>CG35</f>
        <v/>
      </c>
      <c r="CH152" s="80">
        <f>CF152*$B$1</f>
        <v/>
      </c>
      <c r="CI152" s="11">
        <f>CG152*$B$1</f>
        <v/>
      </c>
      <c r="CN152" s="11" t="s">
        <v>20</v>
      </c>
      <c r="CO152" s="11">
        <f>CO35</f>
        <v/>
      </c>
      <c r="CP152" s="11">
        <f>CP35</f>
        <v/>
      </c>
      <c r="CQ152" s="11">
        <f>CQ35</f>
        <v/>
      </c>
      <c r="CR152" s="80">
        <f>CP152*$B$1</f>
        <v/>
      </c>
      <c r="CS152" s="11">
        <f>CQ152*$B$1</f>
        <v/>
      </c>
      <c r="CX152" s="11" t="s">
        <v>20</v>
      </c>
      <c r="CY152" s="11">
        <f>CY35</f>
        <v/>
      </c>
      <c r="CZ152" s="11">
        <f>CZ35</f>
        <v/>
      </c>
      <c r="DA152" s="11">
        <f>DA35</f>
        <v/>
      </c>
      <c r="DB152" s="80">
        <f>CZ152*$B$1</f>
        <v/>
      </c>
      <c r="DC152" s="11">
        <f>DA152*$B$1</f>
        <v/>
      </c>
      <c r="DH152" s="11" t="s">
        <v>20</v>
      </c>
      <c r="DI152" s="11">
        <f>DI35</f>
        <v/>
      </c>
      <c r="DJ152" s="11">
        <f>DJ35</f>
        <v/>
      </c>
      <c r="DK152" s="11">
        <f>DK35</f>
        <v/>
      </c>
      <c r="DL152" s="80">
        <f>DJ152*$B$1</f>
        <v/>
      </c>
      <c r="DM152" s="11">
        <f>DK152*$B$1</f>
        <v/>
      </c>
    </row>
    <row r="153" spans="1:162">
      <c r="A153" s="11" t="n"/>
      <c r="B153" s="11" t="s">
        <v>26</v>
      </c>
      <c r="C153" s="11">
        <f>C126</f>
        <v/>
      </c>
      <c r="D153" s="11">
        <f>D126</f>
        <v/>
      </c>
      <c r="E153" s="11">
        <f>E126</f>
        <v/>
      </c>
      <c r="F153" s="80">
        <f>D153*$B$1</f>
        <v/>
      </c>
      <c r="G153" s="11">
        <f>E153*$B$1</f>
        <v/>
      </c>
      <c r="H153" s="11" t="n"/>
      <c r="I153" s="11" t="n"/>
      <c r="J153" s="11" t="n"/>
      <c r="K153" s="11" t="n"/>
      <c r="L153" s="11" t="s">
        <v>26</v>
      </c>
      <c r="M153" s="11">
        <f>M126</f>
        <v/>
      </c>
      <c r="N153" s="11">
        <f>N126</f>
        <v/>
      </c>
      <c r="O153" s="11">
        <f>O126</f>
        <v/>
      </c>
      <c r="P153" s="80">
        <f>N153*$B$1</f>
        <v/>
      </c>
      <c r="Q153" s="11">
        <f>O153*$B$1</f>
        <v/>
      </c>
      <c r="V153" s="11" t="s">
        <v>26</v>
      </c>
      <c r="W153" s="11">
        <f>W126</f>
        <v/>
      </c>
      <c r="X153" s="11">
        <f>X126</f>
        <v/>
      </c>
      <c r="Y153" s="11">
        <f>Y126</f>
        <v/>
      </c>
      <c r="Z153" s="80">
        <f>X153*$B$1</f>
        <v/>
      </c>
      <c r="AA153" s="11">
        <f>Y153*$B$1</f>
        <v/>
      </c>
      <c r="AF153" s="11" t="s">
        <v>26</v>
      </c>
      <c r="AG153" s="11">
        <f>AG126</f>
        <v/>
      </c>
      <c r="AH153" s="11">
        <f>AH126</f>
        <v/>
      </c>
      <c r="AI153" s="11">
        <f>AI126</f>
        <v/>
      </c>
      <c r="AJ153" s="80">
        <f>AH153*$B$1</f>
        <v/>
      </c>
      <c r="AK153" s="11">
        <f>AI153*$B$1</f>
        <v/>
      </c>
      <c r="AP153" s="11" t="s">
        <v>26</v>
      </c>
      <c r="AQ153" s="11">
        <f>AQ126</f>
        <v/>
      </c>
      <c r="AR153" s="11">
        <f>AR126</f>
        <v/>
      </c>
      <c r="AS153" s="11">
        <f>AS126</f>
        <v/>
      </c>
      <c r="AT153" s="80">
        <f>AR153*$B$1</f>
        <v/>
      </c>
      <c r="AU153" s="11">
        <f>AS153*$B$1</f>
        <v/>
      </c>
      <c r="AZ153" s="11" t="s">
        <v>26</v>
      </c>
      <c r="BA153" s="11">
        <f>BA126</f>
        <v/>
      </c>
      <c r="BB153" s="11">
        <f>BB126</f>
        <v/>
      </c>
      <c r="BC153" s="11">
        <f>BC126</f>
        <v/>
      </c>
      <c r="BD153" s="80">
        <f>BB153*$B$1</f>
        <v/>
      </c>
      <c r="BE153" s="11">
        <f>BC153*$B$1</f>
        <v/>
      </c>
      <c r="BJ153" s="11" t="s">
        <v>26</v>
      </c>
      <c r="BK153" s="11">
        <f>BK126</f>
        <v/>
      </c>
      <c r="BL153" s="11">
        <f>BL126</f>
        <v/>
      </c>
      <c r="BM153" s="11">
        <f>BM126</f>
        <v/>
      </c>
      <c r="BN153" s="80">
        <f>BL153*$B$1</f>
        <v/>
      </c>
      <c r="BO153" s="11">
        <f>BM153*$B$1</f>
        <v/>
      </c>
      <c r="BT153" s="11" t="s">
        <v>26</v>
      </c>
      <c r="BU153" s="11">
        <f>BU126</f>
        <v/>
      </c>
      <c r="BV153" s="11">
        <f>BV126</f>
        <v/>
      </c>
      <c r="BW153" s="11">
        <f>BW126</f>
        <v/>
      </c>
      <c r="BX153" s="80">
        <f>BV153*$B$1</f>
        <v/>
      </c>
      <c r="BY153" s="11">
        <f>BW153*$B$1</f>
        <v/>
      </c>
      <c r="CD153" s="11" t="s">
        <v>26</v>
      </c>
      <c r="CE153" s="11">
        <f>CE126</f>
        <v/>
      </c>
      <c r="CF153" s="11">
        <f>CF126</f>
        <v/>
      </c>
      <c r="CG153" s="11">
        <f>CG126</f>
        <v/>
      </c>
      <c r="CH153" s="80">
        <f>CF153*$B$1</f>
        <v/>
      </c>
      <c r="CI153" s="11">
        <f>CG153*$B$1</f>
        <v/>
      </c>
      <c r="CN153" s="11" t="s">
        <v>26</v>
      </c>
      <c r="CO153" s="11">
        <f>CO126</f>
        <v/>
      </c>
      <c r="CP153" s="11">
        <f>CP126</f>
        <v/>
      </c>
      <c r="CQ153" s="11">
        <f>CQ126</f>
        <v/>
      </c>
      <c r="CR153" s="80">
        <f>CP153*$B$1</f>
        <v/>
      </c>
      <c r="CS153" s="11">
        <f>CQ153*$B$1</f>
        <v/>
      </c>
      <c r="CX153" s="11" t="s">
        <v>26</v>
      </c>
      <c r="CY153" s="11">
        <f>CY126</f>
        <v/>
      </c>
      <c r="CZ153" s="11">
        <f>CZ126</f>
        <v/>
      </c>
      <c r="DA153" s="11">
        <f>DA126</f>
        <v/>
      </c>
      <c r="DB153" s="80">
        <f>CZ153*$B$1</f>
        <v/>
      </c>
      <c r="DC153" s="11">
        <f>DA153*$B$1</f>
        <v/>
      </c>
      <c r="DH153" s="11" t="s">
        <v>26</v>
      </c>
      <c r="DI153" s="11">
        <f>DI126</f>
        <v/>
      </c>
      <c r="DJ153" s="11">
        <f>DJ126</f>
        <v/>
      </c>
      <c r="DK153" s="11">
        <f>DK126</f>
        <v/>
      </c>
      <c r="DL153" s="80">
        <f>DJ153*$B$1</f>
        <v/>
      </c>
      <c r="DM153" s="11">
        <f>DK153*$B$1</f>
        <v/>
      </c>
    </row>
    <row r="154" spans="1:162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</row>
    <row r="155" spans="1:162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</row>
    <row r="156" spans="1:162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</row>
    <row r="157" spans="1:162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</row>
    <row r="158" spans="1:162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</row>
    <row r="159" spans="1:162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</row>
    <row r="160" spans="1:162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</row>
    <row r="161" spans="1:162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</row>
    <row r="162" spans="1: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</row>
    <row r="163" spans="1:162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</row>
    <row r="164" spans="1:162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</row>
    <row r="165" spans="1:162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</row>
    <row r="166" spans="1:162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</row>
    <row r="167" spans="1:162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</row>
    <row r="168" spans="1:162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</row>
    <row r="169" spans="1:162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</row>
    <row r="170" spans="1:162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</row>
    <row r="171" spans="1:162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</row>
    <row r="172" spans="1:16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</row>
    <row r="173" spans="1:162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</row>
    <row r="174" spans="1:162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</row>
    <row r="175" spans="1:162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</row>
    <row r="176" spans="1:162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</row>
    <row r="177" spans="1:162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</row>
    <row r="178" spans="1:162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</row>
    <row r="179" spans="1:162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</row>
    <row r="180" spans="1:162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</row>
    <row r="181" spans="1:162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</row>
    <row r="182" spans="1:16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</row>
    <row r="183" spans="1:162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</row>
    <row r="184" spans="1:162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</row>
    <row r="185" spans="1:162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</row>
    <row r="186" spans="1:162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</row>
    <row r="187" spans="1:162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</row>
    <row r="188" spans="1:162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</row>
    <row r="189" spans="1:162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</row>
    <row r="190" spans="1:162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</row>
    <row r="191" spans="1:162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</row>
    <row r="192" spans="1:16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</row>
    <row r="193" spans="1:162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</row>
    <row r="194" spans="1:162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</row>
    <row r="195" spans="1:162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</row>
    <row r="196" spans="1:162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</row>
    <row r="197" spans="1:162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</row>
    <row r="198" spans="1:162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</row>
    <row r="199" spans="1:162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</row>
    <row r="200" spans="1:162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</row>
    <row r="201" spans="1:162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</row>
    <row r="202" spans="1:16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</row>
    <row r="203" spans="1:162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</row>
    <row r="204" spans="1:162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</row>
    <row r="205" spans="1:162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</row>
    <row r="206" spans="1:162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</row>
    <row r="207" spans="1:162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</row>
    <row r="208" spans="1:162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</row>
    <row r="209" spans="1:162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</row>
    <row r="210" spans="1:162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</row>
    <row r="211" spans="1:162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</row>
    <row r="212" spans="1:16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</row>
    <row r="213" spans="1:162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</row>
    <row r="214" spans="1:162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</row>
    <row r="215" spans="1:162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</row>
    <row r="216" spans="1:162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</row>
    <row r="217" spans="1:162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</row>
    <row r="218" spans="1:162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</row>
    <row r="219" spans="1:162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</row>
    <row r="220" spans="1:162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</row>
    <row r="221" spans="1:162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</row>
    <row r="222" spans="1:16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</row>
    <row r="223" spans="1:162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</row>
    <row r="224" spans="1:162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</row>
    <row r="225" spans="1:162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</row>
    <row r="226" spans="1:162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</row>
    <row r="227" spans="1:162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</row>
    <row r="228" spans="1:162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</row>
    <row r="229" spans="1:162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</row>
    <row r="230" spans="1:162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</row>
    <row r="231" spans="1:162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</row>
    <row r="232" spans="1:16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</row>
    <row r="233" spans="1:162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</row>
    <row r="234" spans="1:162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</row>
    <row r="235" spans="1:162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</row>
    <row r="236" spans="1:162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</row>
    <row r="237" spans="1:162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</row>
    <row r="238" spans="1:162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</row>
    <row r="239" spans="1:162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</row>
    <row r="240" spans="1:162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</row>
    <row r="241" spans="1:162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</row>
    <row r="242" spans="1:16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</row>
    <row r="243" spans="1:162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</row>
    <row r="244" spans="1:162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</row>
    <row r="245" spans="1:162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</row>
    <row r="246" spans="1:162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</row>
    <row r="247" spans="1:162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</row>
    <row r="248" spans="1:162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</row>
    <row r="249" spans="1:162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</row>
    <row r="250" spans="1:162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</row>
    <row r="251" spans="1:162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</row>
    <row r="252" spans="1:16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</row>
    <row r="253" spans="1:162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</row>
    <row r="254" spans="1:162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</row>
    <row r="255" spans="1:162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</row>
    <row r="256" spans="1:162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</row>
    <row r="257" spans="1:162">
      <c r="A257" s="11" t="n"/>
      <c r="B257" s="11" t="n"/>
      <c r="C257" s="11" t="n"/>
      <c r="D257" s="11" t="n"/>
      <c r="E257" s="11" t="n"/>
    </row>
    <row r="258" spans="1:162">
      <c r="A258" s="11" t="n"/>
      <c r="B258" s="11" t="n"/>
    </row>
    <row r="259" spans="1:162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</row>
    <row r="260" spans="1:162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</row>
    <row r="261" spans="1:162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</row>
    <row r="262" spans="1:1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</row>
    <row r="263" spans="1:162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</row>
    <row r="264" spans="1:162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</row>
    <row r="265" spans="1:162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</row>
    <row r="266" spans="1:162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</row>
    <row r="267" spans="1:162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</row>
    <row r="268" spans="1:162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</row>
    <row r="269" spans="1:162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</row>
    <row r="270" spans="1:162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</row>
    <row r="271" spans="1:162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</row>
    <row r="272" spans="1:16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</row>
    <row r="273" spans="1:162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</row>
    <row r="274" spans="1:162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</row>
    <row r="275" spans="1:162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</row>
    <row r="276" spans="1:162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</row>
    <row r="277" spans="1:162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</row>
    <row r="278" spans="1:162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</row>
    <row r="279" spans="1:162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</row>
    <row r="280" spans="1:162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</row>
    <row r="281" spans="1:162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</row>
    <row r="282" spans="1:16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</row>
    <row r="283" spans="1:162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</row>
    <row r="284" spans="1:162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</row>
    <row r="285" spans="1:162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</row>
    <row r="286" spans="1:162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</row>
    <row r="287" spans="1:162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</row>
    <row r="288" spans="1:162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</row>
    <row r="289" spans="1:162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</row>
    <row r="290" spans="1:162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</row>
    <row r="291" spans="1:162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</row>
    <row r="292" spans="1:16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</row>
    <row r="293" spans="1:162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</row>
    <row r="294" spans="1:162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</row>
    <row r="295" spans="1:162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</row>
    <row r="296" spans="1:162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</row>
    <row r="297" spans="1:162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</row>
    <row r="298" spans="1:162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</row>
    <row r="299" spans="1:162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</row>
    <row r="300" spans="1:162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</row>
    <row r="301" spans="1:162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</row>
    <row r="302" spans="1:16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</row>
    <row r="303" spans="1:162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</row>
    <row r="304" spans="1:162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</row>
    <row r="305" spans="1:162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</row>
    <row r="306" spans="1:162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</row>
    <row r="307" spans="1:162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</row>
    <row r="308" spans="1:162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</row>
    <row r="309" spans="1:162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</row>
    <row r="310" spans="1:162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</row>
    <row r="311" spans="1:162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</row>
    <row r="312" spans="1:16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</row>
    <row r="313" spans="1:162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</row>
    <row r="314" spans="1:162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</row>
    <row r="315" spans="1:162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</row>
    <row r="316" spans="1:162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</row>
    <row r="317" spans="1:162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</row>
    <row r="318" spans="1:162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</row>
    <row r="319" spans="1:162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</row>
    <row r="320" spans="1:162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</row>
    <row r="321" spans="1:162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</row>
    <row r="322" spans="1:16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</row>
    <row r="323" spans="1:162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</row>
    <row r="324" spans="1:162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</row>
    <row r="325" spans="1:162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</row>
    <row r="326" spans="1:162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</row>
    <row r="327" spans="1:162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</row>
    <row r="328" spans="1:162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</row>
    <row r="329" spans="1:162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</row>
    <row r="330" spans="1:162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</row>
    <row r="331" spans="1:162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1" t="n"/>
      <c r="L331" s="11" t="n"/>
      <c r="M331" s="11" t="n"/>
    </row>
    <row r="332" spans="1:162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</row>
    <row r="333" spans="1:162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1" t="n"/>
      <c r="L333" s="11" t="n"/>
      <c r="M333" s="11" t="n"/>
    </row>
    <row r="334" spans="1:162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</row>
    <row r="335" spans="1:162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1" t="n"/>
      <c r="L335" s="11" t="n"/>
      <c r="M335" s="11" t="n"/>
    </row>
    <row r="336" spans="1:162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</row>
    <row r="337" spans="1:162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1" t="n"/>
      <c r="L337" s="11" t="n"/>
      <c r="M337" s="11" t="n"/>
    </row>
    <row r="338" spans="1:162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</row>
    <row r="339" spans="1:162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1" t="n"/>
      <c r="L339" s="11" t="n"/>
      <c r="M339" s="11" t="n"/>
    </row>
    <row r="340" spans="1:162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</row>
    <row r="341" spans="1:162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1" t="n"/>
      <c r="L341" s="11" t="n"/>
      <c r="M341" s="11" t="n"/>
    </row>
    <row r="342" spans="1:162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</row>
    <row r="343" spans="1:162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</row>
    <row r="344" spans="1:162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</row>
    <row r="345" spans="1:162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1" t="n"/>
      <c r="L345" s="11" t="n"/>
      <c r="M345" s="11" t="n"/>
    </row>
    <row r="346" spans="1:162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</row>
    <row r="347" spans="1:162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1" t="n"/>
      <c r="L347" s="11" t="n"/>
      <c r="M347" s="11" t="n"/>
    </row>
    <row r="348" spans="1:162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</row>
    <row r="349" spans="1:162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1" t="n"/>
      <c r="L349" s="11" t="n"/>
      <c r="M349" s="11" t="n"/>
    </row>
    <row r="350" spans="1:162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</row>
    <row r="351" spans="1:162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1" t="n"/>
      <c r="L351" s="11" t="n"/>
      <c r="M351" s="11" t="n"/>
    </row>
    <row r="352" spans="1:162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</row>
    <row r="353" spans="1:162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1" t="n"/>
      <c r="L353" s="11" t="n"/>
      <c r="M353" s="11" t="n"/>
    </row>
    <row r="354" spans="1:162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</row>
    <row r="355" spans="1:162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1" t="n"/>
      <c r="L355" s="11" t="n"/>
      <c r="M355" s="11" t="n"/>
    </row>
    <row r="356" spans="1:162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</row>
    <row r="357" spans="1:162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1" t="n"/>
      <c r="L357" s="11" t="n"/>
      <c r="M357" s="11" t="n"/>
    </row>
    <row r="358" spans="1:162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</row>
    <row r="359" spans="1:162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1" t="n"/>
      <c r="L359" s="11" t="n"/>
      <c r="M359" s="11" t="n"/>
    </row>
    <row r="360" spans="1:162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</row>
    <row r="361" spans="1:162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</row>
    <row r="362" spans="1:162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</row>
    <row r="363" spans="1:162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1" t="n"/>
      <c r="L363" s="11" t="n"/>
      <c r="M363" s="11" t="n"/>
    </row>
    <row r="364" spans="1:162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</row>
    <row r="365" spans="1:162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1" t="n"/>
      <c r="L365" s="11" t="n"/>
      <c r="M365" s="11" t="n"/>
    </row>
    <row r="366" spans="1:162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</row>
    <row r="367" spans="1:162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  <c r="M367" s="11" t="n"/>
    </row>
    <row r="368" spans="1:162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</row>
    <row r="369" spans="1:162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1" t="n"/>
      <c r="L369" s="11" t="n"/>
      <c r="M369" s="11" t="n"/>
    </row>
    <row r="370" spans="1:162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</row>
    <row r="371" spans="1:162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1" t="n"/>
      <c r="L371" s="11" t="n"/>
      <c r="M371" s="11" t="n"/>
    </row>
    <row r="372" spans="1:162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</row>
    <row r="373" spans="1:162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1" t="n"/>
      <c r="L373" s="11" t="n"/>
      <c r="M373" s="11" t="n"/>
    </row>
    <row r="374" spans="1:162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</row>
    <row r="375" spans="1:162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1" t="n"/>
      <c r="L375" s="11" t="n"/>
      <c r="M375" s="11" t="n"/>
    </row>
    <row r="376" spans="1:162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</row>
    <row r="377" spans="1:162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1" t="n"/>
      <c r="L377" s="11" t="n"/>
      <c r="M377" s="11" t="n"/>
    </row>
    <row r="378" spans="1:162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</row>
    <row r="379" spans="1:162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1" t="n"/>
      <c r="J379" s="11" t="n"/>
      <c r="K379" s="11" t="n"/>
      <c r="L379" s="11" t="n"/>
      <c r="M379" s="11" t="n"/>
    </row>
    <row r="380" spans="1:162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</row>
    <row r="381" spans="1:162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1" t="n"/>
      <c r="J381" s="11" t="n"/>
      <c r="K381" s="11" t="n"/>
      <c r="L381" s="11" t="n"/>
      <c r="M381" s="11" t="n"/>
    </row>
    <row r="382" spans="1:162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</row>
    <row r="383" spans="1:162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1" t="n"/>
      <c r="J383" s="11" t="n"/>
      <c r="K383" s="11" t="n"/>
      <c r="L383" s="11" t="n"/>
      <c r="M383" s="11" t="n"/>
    </row>
    <row r="384" spans="1:162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</row>
    <row r="385" spans="1:162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1" t="n"/>
      <c r="J385" s="11" t="n"/>
      <c r="K385" s="11" t="n"/>
      <c r="L385" s="11" t="n"/>
      <c r="M385" s="11" t="n"/>
    </row>
    <row r="386" spans="1:162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</row>
    <row r="387" spans="1:162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1" t="n"/>
      <c r="J387" s="11" t="n"/>
      <c r="K387" s="11" t="n"/>
      <c r="L387" s="11" t="n"/>
      <c r="M387" s="11" t="n"/>
    </row>
    <row r="388" spans="1:162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</row>
    <row r="389" spans="1:162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1" t="n"/>
      <c r="J389" s="11" t="n"/>
      <c r="K389" s="11" t="n"/>
      <c r="L389" s="11" t="n"/>
      <c r="M389" s="11" t="n"/>
    </row>
    <row r="390" spans="1:162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</row>
    <row r="391" spans="1:162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1" t="n"/>
      <c r="J391" s="11" t="n"/>
      <c r="K391" s="11" t="n"/>
      <c r="L391" s="11" t="n"/>
      <c r="M391" s="11" t="n"/>
    </row>
    <row r="392" spans="1:162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</row>
    <row r="393" spans="1:162">
      <c r="A393" s="11" t="n"/>
      <c r="B393" s="11" t="n"/>
      <c r="C393" s="11" t="n"/>
      <c r="D393" s="11" t="n"/>
      <c r="E393" s="11" t="n"/>
      <c r="F393" s="11" t="n"/>
      <c r="G393" s="11" t="n"/>
      <c r="H393" s="11" t="n"/>
      <c r="I393" s="11" t="n"/>
      <c r="J393" s="11" t="n"/>
      <c r="K393" s="11" t="n"/>
      <c r="L393" s="11" t="n"/>
      <c r="M393" s="11" t="n"/>
    </row>
    <row r="394" spans="1:162">
      <c r="A394" s="11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</row>
    <row r="395" spans="1:162">
      <c r="A395" s="11" t="n"/>
      <c r="B395" s="11" t="n"/>
      <c r="C395" s="11" t="n"/>
      <c r="D395" s="11" t="n"/>
      <c r="E395" s="11" t="n"/>
      <c r="F395" s="11" t="n"/>
      <c r="G395" s="11" t="n"/>
      <c r="H395" s="11" t="n"/>
      <c r="I395" s="11" t="n"/>
      <c r="J395" s="11" t="n"/>
      <c r="K395" s="11" t="n"/>
      <c r="L395" s="11" t="n"/>
      <c r="M395" s="11" t="n"/>
    </row>
    <row r="396" spans="1:162">
      <c r="A396" s="11" t="n"/>
      <c r="B396" s="11" t="n"/>
    </row>
    <row r="397" spans="1:162">
      <c r="A397" s="11" t="n"/>
      <c r="B397" s="11" t="n"/>
    </row>
    <row r="398" spans="1:162">
      <c r="A398" s="11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</row>
    <row r="399" spans="1:162">
      <c r="A399" s="11" t="n"/>
      <c r="B399" s="11" t="n"/>
      <c r="C399" s="11" t="n"/>
      <c r="D399" s="11" t="n"/>
      <c r="E399" s="11" t="n"/>
      <c r="F399" s="11" t="n"/>
      <c r="G399" s="11" t="n"/>
      <c r="H399" s="11" t="n"/>
      <c r="I399" s="11" t="n"/>
      <c r="J399" s="11" t="n"/>
      <c r="K399" s="11" t="n"/>
      <c r="L399" s="11" t="n"/>
      <c r="M399" s="11" t="n"/>
    </row>
    <row r="400" spans="1:162">
      <c r="A400" s="11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</row>
    <row r="401" spans="1:162">
      <c r="A401" s="11" t="n"/>
      <c r="B401" s="11" t="n"/>
      <c r="C401" s="11" t="n"/>
      <c r="D401" s="11" t="n"/>
      <c r="E401" s="11" t="n"/>
      <c r="F401" s="11" t="n"/>
      <c r="G401" s="11" t="n"/>
      <c r="H401" s="11" t="n"/>
      <c r="I401" s="11" t="n"/>
      <c r="J401" s="11" t="n"/>
      <c r="K401" s="11" t="n"/>
      <c r="L401" s="11" t="n"/>
      <c r="M401" s="11" t="n"/>
    </row>
    <row r="402" spans="1:162">
      <c r="A402" s="11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</row>
    <row r="403" spans="1:162">
      <c r="A403" s="11" t="n"/>
      <c r="B403" s="11" t="n"/>
      <c r="C403" s="11" t="n"/>
      <c r="D403" s="11" t="n"/>
      <c r="E403" s="11" t="n"/>
      <c r="F403" s="11" t="n"/>
      <c r="G403" s="11" t="n"/>
      <c r="H403" s="11" t="n"/>
      <c r="I403" s="11" t="n"/>
      <c r="J403" s="11" t="n"/>
      <c r="K403" s="11" t="n"/>
      <c r="L403" s="11" t="n"/>
      <c r="M403" s="11" t="n"/>
    </row>
    <row r="404" spans="1:162">
      <c r="A404" s="11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</row>
    <row r="405" spans="1:162">
      <c r="A405" s="11" t="n"/>
      <c r="B405" s="11" t="n"/>
      <c r="C405" s="11" t="n"/>
      <c r="D405" s="11" t="n"/>
      <c r="E405" s="11" t="n"/>
      <c r="F405" s="11" t="n"/>
      <c r="G405" s="11" t="n"/>
      <c r="H405" s="11" t="n"/>
      <c r="I405" s="11" t="n"/>
      <c r="J405" s="11" t="n"/>
      <c r="K405" s="11" t="n"/>
      <c r="L405" s="11" t="n"/>
      <c r="M405" s="11" t="n"/>
    </row>
    <row r="406" spans="1:162">
      <c r="A406" s="11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</row>
    <row r="407" spans="1:162">
      <c r="A407" s="11" t="n"/>
      <c r="B407" s="11" t="n"/>
      <c r="C407" s="11" t="n"/>
      <c r="D407" s="11" t="n"/>
      <c r="E407" s="11" t="n"/>
      <c r="F407" s="11" t="n"/>
      <c r="G407" s="11" t="n"/>
      <c r="H407" s="11" t="n"/>
      <c r="I407" s="11" t="n"/>
      <c r="J407" s="11" t="n"/>
      <c r="K407" s="11" t="n"/>
      <c r="L407" s="11" t="n"/>
      <c r="M407" s="11" t="n"/>
    </row>
    <row r="408" spans="1:162">
      <c r="A408" s="11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</row>
    <row r="409" spans="1:162">
      <c r="A409" s="11" t="n"/>
      <c r="B409" s="11" t="n"/>
      <c r="C409" s="11" t="n"/>
      <c r="D409" s="11" t="n"/>
      <c r="E409" s="11" t="n"/>
      <c r="F409" s="11" t="n"/>
      <c r="G409" s="11" t="n"/>
      <c r="H409" s="11" t="n"/>
      <c r="I409" s="11" t="n"/>
      <c r="J409" s="11" t="n"/>
      <c r="K409" s="11" t="n"/>
      <c r="L409" s="11" t="n"/>
      <c r="M409" s="11" t="n"/>
    </row>
    <row r="410" spans="1:162">
      <c r="A410" s="11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</row>
    <row r="411" spans="1:162">
      <c r="A411" s="11" t="n"/>
      <c r="B411" s="11" t="n"/>
      <c r="C411" s="11" t="n"/>
      <c r="D411" s="11" t="n"/>
      <c r="E411" s="11" t="n"/>
      <c r="F411" s="11" t="n"/>
      <c r="G411" s="11" t="n"/>
      <c r="H411" s="11" t="n"/>
      <c r="I411" s="11" t="n"/>
      <c r="J411" s="11" t="n"/>
      <c r="K411" s="11" t="n"/>
      <c r="L411" s="11" t="n"/>
      <c r="M411" s="11" t="n"/>
    </row>
    <row r="412" spans="1:162">
      <c r="A412" s="11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</row>
    <row r="413" spans="1:162">
      <c r="A413" s="11" t="n"/>
      <c r="B413" s="11" t="n"/>
      <c r="C413" s="11" t="n"/>
      <c r="D413" s="11" t="n"/>
      <c r="E413" s="11" t="n"/>
      <c r="F413" s="11" t="n"/>
      <c r="G413" s="11" t="n"/>
      <c r="H413" s="11" t="n"/>
      <c r="I413" s="11" t="n"/>
      <c r="J413" s="11" t="n"/>
      <c r="K413" s="11" t="n"/>
      <c r="L413" s="11" t="n"/>
      <c r="M413" s="11" t="n"/>
    </row>
    <row r="414" spans="1:162">
      <c r="A414" s="11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</row>
    <row r="415" spans="1:162">
      <c r="A415" s="11" t="n"/>
      <c r="B415" s="11" t="n"/>
      <c r="C415" s="11" t="n"/>
      <c r="D415" s="11" t="n"/>
      <c r="E415" s="11" t="n"/>
      <c r="F415" s="11" t="n"/>
      <c r="G415" s="11" t="n"/>
      <c r="H415" s="11" t="n"/>
      <c r="I415" s="11" t="n"/>
      <c r="J415" s="11" t="n"/>
      <c r="K415" s="11" t="n"/>
      <c r="L415" s="11" t="n"/>
      <c r="M415" s="11" t="n"/>
    </row>
    <row r="416" spans="1:162">
      <c r="A416" s="11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</row>
    <row r="417" spans="1:162">
      <c r="A417" s="11" t="n"/>
      <c r="B417" s="11" t="n"/>
      <c r="C417" s="11" t="n"/>
      <c r="D417" s="11" t="n"/>
      <c r="E417" s="11" t="n"/>
      <c r="F417" s="11" t="n"/>
      <c r="G417" s="11" t="n"/>
      <c r="H417" s="11" t="n"/>
      <c r="I417" s="11" t="n"/>
      <c r="J417" s="11" t="n"/>
      <c r="K417" s="11" t="n"/>
      <c r="L417" s="11" t="n"/>
      <c r="M417" s="11" t="n"/>
    </row>
    <row r="418" spans="1:162">
      <c r="A418" s="11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</row>
    <row r="419" spans="1:162">
      <c r="A419" s="11" t="n"/>
      <c r="B419" s="11" t="n"/>
      <c r="C419" s="11" t="n"/>
      <c r="D419" s="11" t="n"/>
      <c r="E419" s="11" t="n"/>
      <c r="F419" s="11" t="n"/>
      <c r="G419" s="11" t="n"/>
      <c r="H419" s="11" t="n"/>
      <c r="I419" s="11" t="n"/>
      <c r="J419" s="11" t="n"/>
      <c r="K419" s="11" t="n"/>
      <c r="L419" s="11" t="n"/>
      <c r="M419" s="11" t="n"/>
    </row>
    <row r="420" spans="1:162">
      <c r="A420" s="11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</row>
    <row r="421" spans="1:162">
      <c r="A421" s="11" t="n"/>
      <c r="B421" s="11" t="n"/>
      <c r="C421" s="11" t="n"/>
      <c r="D421" s="11" t="n"/>
      <c r="E421" s="11" t="n"/>
      <c r="F421" s="11" t="n"/>
      <c r="G421" s="11" t="n"/>
      <c r="H421" s="11" t="n"/>
      <c r="I421" s="11" t="n"/>
      <c r="J421" s="11" t="n"/>
      <c r="K421" s="11" t="n"/>
      <c r="L421" s="11" t="n"/>
      <c r="M421" s="11" t="n"/>
    </row>
    <row r="422" spans="1:162">
      <c r="A422" s="11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</row>
    <row r="423" spans="1:162">
      <c r="A423" s="11" t="n"/>
      <c r="B423" s="11" t="n"/>
      <c r="C423" s="11" t="n"/>
      <c r="D423" s="11" t="n"/>
      <c r="E423" s="11" t="n"/>
      <c r="F423" s="11" t="n"/>
      <c r="G423" s="11" t="n"/>
      <c r="H423" s="11" t="n"/>
      <c r="I423" s="11" t="n"/>
      <c r="J423" s="11" t="n"/>
      <c r="K423" s="11" t="n"/>
      <c r="L423" s="11" t="n"/>
      <c r="M423" s="11" t="n"/>
    </row>
    <row r="424" spans="1:162">
      <c r="A424" s="11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</row>
    <row r="425" spans="1:162">
      <c r="A425" s="11" t="n"/>
      <c r="B425" s="11" t="n"/>
      <c r="C425" s="11" t="n"/>
      <c r="D425" s="11" t="n"/>
      <c r="E425" s="11" t="n"/>
      <c r="F425" s="11" t="n"/>
      <c r="G425" s="11" t="n"/>
      <c r="H425" s="11" t="n"/>
      <c r="I425" s="11" t="n"/>
      <c r="J425" s="11" t="n"/>
      <c r="K425" s="11" t="n"/>
      <c r="L425" s="11" t="n"/>
      <c r="M425" s="11" t="n"/>
    </row>
    <row r="426" spans="1:162">
      <c r="A426" s="11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</row>
    <row r="427" spans="1:162">
      <c r="A427" s="11" t="n"/>
      <c r="B427" s="11" t="n"/>
      <c r="C427" s="11" t="n"/>
      <c r="D427" s="11" t="n"/>
      <c r="E427" s="11" t="n"/>
      <c r="F427" s="11" t="n"/>
      <c r="G427" s="11" t="n"/>
      <c r="H427" s="11" t="n"/>
      <c r="I427" s="11" t="n"/>
      <c r="J427" s="11" t="n"/>
      <c r="K427" s="11" t="n"/>
      <c r="L427" s="11" t="n"/>
      <c r="M427" s="11" t="n"/>
    </row>
    <row r="428" spans="1:162">
      <c r="A428" s="11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</row>
    <row r="429" spans="1:162">
      <c r="A429" s="11" t="n"/>
      <c r="B429" s="11" t="n"/>
      <c r="C429" s="11" t="n"/>
      <c r="D429" s="11" t="n"/>
      <c r="E429" s="11" t="n"/>
      <c r="F429" s="11" t="n"/>
      <c r="G429" s="11" t="n"/>
      <c r="H429" s="11" t="n"/>
      <c r="I429" s="11" t="n"/>
      <c r="J429" s="11" t="n"/>
      <c r="K429" s="11" t="n"/>
      <c r="L429" s="11" t="n"/>
      <c r="M429" s="11" t="n"/>
    </row>
    <row r="430" spans="1:162">
      <c r="A430" s="11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</row>
    <row r="431" spans="1:162">
      <c r="A431" s="11" t="n"/>
      <c r="B431" s="11" t="n"/>
      <c r="C431" s="11" t="n"/>
      <c r="D431" s="11" t="n"/>
      <c r="E431" s="11" t="n"/>
      <c r="F431" s="11" t="n"/>
      <c r="G431" s="11" t="n"/>
      <c r="H431" s="11" t="n"/>
      <c r="I431" s="11" t="n"/>
      <c r="J431" s="11" t="n"/>
      <c r="K431" s="11" t="n"/>
      <c r="L431" s="11" t="n"/>
      <c r="M431" s="11" t="n"/>
    </row>
    <row r="432" spans="1:162">
      <c r="A432" s="11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</row>
    <row r="433" spans="1:162">
      <c r="A433" s="11" t="n"/>
      <c r="B433" s="11" t="n"/>
      <c r="C433" s="11" t="n"/>
      <c r="D433" s="11" t="n"/>
      <c r="E433" s="11" t="n"/>
      <c r="F433" s="11" t="n"/>
      <c r="G433" s="11" t="n"/>
      <c r="H433" s="11" t="n"/>
      <c r="I433" s="11" t="n"/>
      <c r="J433" s="11" t="n"/>
      <c r="K433" s="11" t="n"/>
      <c r="L433" s="11" t="n"/>
      <c r="M433" s="11" t="n"/>
    </row>
    <row r="434" spans="1:162">
      <c r="A434" s="11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</row>
    <row r="435" spans="1:162">
      <c r="A435" s="11" t="n"/>
      <c r="B435" s="11" t="n"/>
      <c r="C435" s="11" t="n"/>
      <c r="D435" s="11" t="n"/>
      <c r="E435" s="11" t="n"/>
      <c r="F435" s="11" t="n"/>
      <c r="G435" s="11" t="n"/>
      <c r="H435" s="11" t="n"/>
      <c r="I435" s="11" t="n"/>
      <c r="J435" s="11" t="n"/>
      <c r="K435" s="11" t="n"/>
      <c r="L435" s="11" t="n"/>
      <c r="M435" s="11" t="n"/>
    </row>
    <row r="436" spans="1:162">
      <c r="A436" s="11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</row>
    <row r="437" spans="1:162">
      <c r="A437" s="11" t="n"/>
      <c r="B437" s="11" t="n"/>
      <c r="C437" s="11" t="n"/>
      <c r="D437" s="11" t="n"/>
      <c r="E437" s="11" t="n"/>
      <c r="F437" s="11" t="n"/>
      <c r="G437" s="11" t="n"/>
      <c r="H437" s="11" t="n"/>
      <c r="I437" s="11" t="n"/>
      <c r="J437" s="11" t="n"/>
      <c r="K437" s="11" t="n"/>
      <c r="L437" s="11" t="n"/>
      <c r="M437" s="11" t="n"/>
    </row>
    <row r="438" spans="1:162">
      <c r="A438" s="11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</row>
    <row r="439" spans="1:162">
      <c r="A439" s="11" t="n"/>
      <c r="B439" s="11" t="n"/>
      <c r="C439" s="11" t="n"/>
      <c r="D439" s="11" t="n"/>
      <c r="E439" s="11" t="n"/>
      <c r="F439" s="11" t="n"/>
      <c r="G439" s="11" t="n"/>
      <c r="H439" s="11" t="n"/>
      <c r="I439" s="11" t="n"/>
      <c r="J439" s="11" t="n"/>
      <c r="K439" s="11" t="n"/>
      <c r="L439" s="11" t="n"/>
      <c r="M439" s="11" t="n"/>
    </row>
    <row r="440" spans="1:162">
      <c r="A440" s="11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</row>
    <row r="441" spans="1:162">
      <c r="A441" s="11" t="n"/>
      <c r="B441" s="11" t="n"/>
      <c r="C441" s="11" t="n"/>
      <c r="D441" s="11" t="n"/>
      <c r="E441" s="11" t="n"/>
      <c r="F441" s="11" t="n"/>
      <c r="G441" s="11" t="n"/>
      <c r="H441" s="11" t="n"/>
      <c r="I441" s="11" t="n"/>
      <c r="J441" s="11" t="n"/>
      <c r="K441" s="11" t="n"/>
      <c r="L441" s="11" t="n"/>
      <c r="M441" s="11" t="n"/>
    </row>
    <row r="442" spans="1:162">
      <c r="A442" s="11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</row>
    <row r="443" spans="1:162">
      <c r="A443" s="11" t="n"/>
      <c r="B443" s="11" t="n"/>
      <c r="C443" s="11" t="n"/>
      <c r="D443" s="11" t="n"/>
      <c r="E443" s="11" t="n"/>
      <c r="F443" s="11" t="n"/>
      <c r="G443" s="11" t="n"/>
      <c r="H443" s="11" t="n"/>
      <c r="I443" s="11" t="n"/>
      <c r="J443" s="11" t="n"/>
      <c r="K443" s="11" t="n"/>
      <c r="L443" s="11" t="n"/>
      <c r="M443" s="11" t="n"/>
    </row>
    <row r="444" spans="1:162">
      <c r="A444" s="11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</row>
    <row r="445" spans="1:162">
      <c r="A445" s="11" t="n"/>
      <c r="B445" s="11" t="n"/>
      <c r="C445" s="11" t="n"/>
      <c r="D445" s="11" t="n"/>
      <c r="E445" s="11" t="n"/>
      <c r="F445" s="11" t="n"/>
      <c r="G445" s="11" t="n"/>
      <c r="H445" s="11" t="n"/>
      <c r="I445" s="11" t="n"/>
      <c r="J445" s="11" t="n"/>
      <c r="K445" s="11" t="n"/>
      <c r="L445" s="11" t="n"/>
      <c r="M445" s="11" t="n"/>
    </row>
    <row r="446" spans="1:162">
      <c r="A446" s="11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</row>
    <row r="447" spans="1:162">
      <c r="A447" s="11" t="n"/>
      <c r="B447" s="11" t="n"/>
      <c r="C447" s="11" t="n"/>
      <c r="D447" s="11" t="n"/>
      <c r="E447" s="11" t="n"/>
      <c r="F447" s="11" t="n"/>
      <c r="G447" s="11" t="n"/>
      <c r="H447" s="11" t="n"/>
      <c r="I447" s="11" t="n"/>
      <c r="J447" s="11" t="n"/>
      <c r="K447" s="11" t="n"/>
      <c r="L447" s="11" t="n"/>
      <c r="M447" s="11" t="n"/>
    </row>
    <row r="448" spans="1:162">
      <c r="A448" s="11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</row>
    <row r="449" spans="1:162">
      <c r="A449" s="11" t="n"/>
      <c r="B449" s="11" t="n"/>
      <c r="C449" s="11" t="n"/>
      <c r="D449" s="11" t="n"/>
      <c r="E449" s="11" t="n"/>
      <c r="F449" s="11" t="n"/>
      <c r="G449" s="11" t="n"/>
      <c r="H449" s="11" t="n"/>
      <c r="I449" s="11" t="n"/>
      <c r="J449" s="11" t="n"/>
      <c r="K449" s="11" t="n"/>
      <c r="L449" s="11" t="n"/>
      <c r="M449" s="11" t="n"/>
    </row>
    <row r="450" spans="1:162">
      <c r="A450" s="11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</row>
    <row r="451" spans="1:162">
      <c r="A451" s="11" t="n"/>
      <c r="B451" s="11" t="n"/>
      <c r="C451" s="11" t="n"/>
      <c r="D451" s="11" t="n"/>
      <c r="E451" s="11" t="n"/>
      <c r="F451" s="11" t="n"/>
      <c r="G451" s="11" t="n"/>
      <c r="H451" s="11" t="n"/>
      <c r="I451" s="11" t="n"/>
      <c r="J451" s="11" t="n"/>
      <c r="K451" s="11" t="n"/>
      <c r="L451" s="11" t="n"/>
      <c r="M451" s="11" t="n"/>
    </row>
    <row r="452" spans="1:162">
      <c r="A452" s="11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</row>
    <row r="453" spans="1:162">
      <c r="A453" s="11" t="n"/>
      <c r="B453" s="11" t="n"/>
      <c r="C453" s="11" t="n"/>
      <c r="D453" s="11" t="n"/>
      <c r="E453" s="11" t="n"/>
      <c r="F453" s="11" t="n"/>
      <c r="G453" s="11" t="n"/>
      <c r="H453" s="11" t="n"/>
      <c r="I453" s="11" t="n"/>
      <c r="J453" s="11" t="n"/>
      <c r="K453" s="11" t="n"/>
      <c r="L453" s="11" t="n"/>
      <c r="M453" s="11" t="n"/>
    </row>
    <row r="454" spans="1:162">
      <c r="A454" s="11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</row>
    <row r="455" spans="1:162">
      <c r="A455" s="11" t="n"/>
      <c r="B455" s="11" t="n"/>
      <c r="C455" s="11" t="n"/>
      <c r="D455" s="11" t="n"/>
      <c r="E455" s="11" t="n"/>
      <c r="F455" s="11" t="n"/>
      <c r="G455" s="11" t="n"/>
      <c r="H455" s="11" t="n"/>
      <c r="I455" s="11" t="n"/>
      <c r="J455" s="11" t="n"/>
      <c r="K455" s="11" t="n"/>
      <c r="L455" s="11" t="n"/>
      <c r="M455" s="11" t="n"/>
    </row>
    <row r="456" spans="1:162">
      <c r="A456" s="11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</row>
    <row r="457" spans="1:162">
      <c r="A457" s="11" t="n"/>
      <c r="B457" s="11" t="n"/>
      <c r="C457" s="11" t="n"/>
      <c r="D457" s="11" t="n"/>
      <c r="E457" s="11" t="n"/>
      <c r="F457" s="11" t="n"/>
      <c r="G457" s="11" t="n"/>
      <c r="H457" s="11" t="n"/>
      <c r="I457" s="11" t="n"/>
      <c r="J457" s="11" t="n"/>
      <c r="K457" s="11" t="n"/>
      <c r="L457" s="11" t="n"/>
      <c r="M457" s="11" t="n"/>
    </row>
    <row r="458" spans="1:162">
      <c r="A458" s="11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</row>
    <row r="459" spans="1:162">
      <c r="A459" s="11" t="n"/>
      <c r="B459" s="11" t="n"/>
      <c r="C459" s="11" t="n"/>
      <c r="D459" s="11" t="n"/>
      <c r="E459" s="11" t="n"/>
      <c r="F459" s="11" t="n"/>
      <c r="G459" s="11" t="n"/>
      <c r="H459" s="11" t="n"/>
      <c r="I459" s="11" t="n"/>
      <c r="J459" s="11" t="n"/>
      <c r="K459" s="11" t="n"/>
      <c r="L459" s="11" t="n"/>
      <c r="M459" s="11" t="n"/>
    </row>
    <row r="460" spans="1:162">
      <c r="A460" s="11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</row>
    <row r="461" spans="1:162">
      <c r="A461" s="11" t="n"/>
      <c r="B461" s="11" t="n"/>
      <c r="C461" s="11" t="n"/>
      <c r="D461" s="11" t="n"/>
      <c r="E461" s="11" t="n"/>
      <c r="F461" s="11" t="n"/>
      <c r="G461" s="11" t="n"/>
      <c r="H461" s="11" t="n"/>
      <c r="I461" s="11" t="n"/>
      <c r="J461" s="11" t="n"/>
      <c r="K461" s="11" t="n"/>
      <c r="L461" s="11" t="n"/>
      <c r="M461" s="11" t="n"/>
    </row>
    <row r="462" spans="1:162">
      <c r="A462" s="11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</row>
    <row r="463" spans="1:162">
      <c r="A463" s="11" t="n"/>
      <c r="B463" s="11" t="n"/>
      <c r="C463" s="11" t="n"/>
      <c r="D463" s="11" t="n"/>
      <c r="E463" s="11" t="n"/>
      <c r="F463" s="11" t="n"/>
      <c r="G463" s="11" t="n"/>
      <c r="H463" s="11" t="n"/>
      <c r="I463" s="11" t="n"/>
      <c r="J463" s="11" t="n"/>
      <c r="K463" s="11" t="n"/>
      <c r="L463" s="11" t="n"/>
      <c r="M463" s="11" t="n"/>
    </row>
    <row r="464" spans="1:162">
      <c r="A464" s="11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</row>
    <row r="465" spans="1:162">
      <c r="A465" s="11" t="n"/>
      <c r="B465" s="11" t="n"/>
      <c r="C465" s="11" t="n"/>
      <c r="D465" s="11" t="n"/>
      <c r="E465" s="11" t="n"/>
      <c r="F465" s="11" t="n"/>
      <c r="G465" s="11" t="n"/>
      <c r="H465" s="11" t="n"/>
      <c r="I465" s="11" t="n"/>
      <c r="J465" s="11" t="n"/>
      <c r="K465" s="11" t="n"/>
      <c r="L465" s="11" t="n"/>
      <c r="M465" s="11" t="n"/>
    </row>
    <row r="466" spans="1:162">
      <c r="A466" s="11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</row>
    <row r="467" spans="1:162">
      <c r="A467" s="11" t="n"/>
      <c r="B467" s="11" t="n"/>
      <c r="C467" s="11" t="n"/>
      <c r="D467" s="11" t="n"/>
      <c r="E467" s="11" t="n"/>
      <c r="F467" s="11" t="n"/>
      <c r="G467" s="11" t="n"/>
      <c r="H467" s="11" t="n"/>
      <c r="I467" s="11" t="n"/>
      <c r="J467" s="11" t="n"/>
      <c r="K467" s="11" t="n"/>
      <c r="L467" s="11" t="n"/>
      <c r="M467" s="11" t="n"/>
    </row>
    <row r="468" spans="1:162">
      <c r="A468" s="11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</row>
    <row r="469" spans="1:162">
      <c r="A469" s="11" t="n"/>
      <c r="B469" s="11" t="n"/>
      <c r="C469" s="11" t="n"/>
      <c r="D469" s="11" t="n"/>
      <c r="E469" s="11" t="n"/>
      <c r="F469" s="11" t="n"/>
      <c r="G469" s="11" t="n"/>
      <c r="H469" s="11" t="n"/>
      <c r="I469" s="11" t="n"/>
      <c r="J469" s="11" t="n"/>
      <c r="K469" s="11" t="n"/>
      <c r="L469" s="11" t="n"/>
      <c r="M469" s="11" t="n"/>
    </row>
    <row r="470" spans="1:162">
      <c r="A470" s="11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</row>
    <row r="471" spans="1:162">
      <c r="A471" s="11" t="n"/>
      <c r="B471" s="11" t="n"/>
      <c r="C471" s="11" t="n"/>
      <c r="D471" s="11" t="n"/>
      <c r="E471" s="11" t="n"/>
      <c r="F471" s="11" t="n"/>
      <c r="G471" s="11" t="n"/>
      <c r="H471" s="11" t="n"/>
      <c r="I471" s="11" t="n"/>
      <c r="J471" s="11" t="n"/>
      <c r="K471" s="11" t="n"/>
      <c r="L471" s="11" t="n"/>
      <c r="M471" s="11" t="n"/>
    </row>
    <row r="472" spans="1:162">
      <c r="A472" s="11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</row>
    <row r="473" spans="1:162">
      <c r="A473" s="11" t="n"/>
      <c r="B473" s="11" t="n"/>
      <c r="C473" s="11" t="n"/>
      <c r="D473" s="11" t="n"/>
      <c r="E473" s="11" t="n"/>
      <c r="F473" s="11" t="n"/>
      <c r="G473" s="11" t="n"/>
      <c r="H473" s="11" t="n"/>
      <c r="I473" s="11" t="n"/>
      <c r="J473" s="11" t="n"/>
      <c r="K473" s="11" t="n"/>
      <c r="L473" s="11" t="n"/>
      <c r="M473" s="11" t="n"/>
    </row>
    <row r="474" spans="1:162">
      <c r="A474" s="11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</row>
    <row r="475" spans="1:162">
      <c r="A475" s="11" t="n"/>
      <c r="B475" s="11" t="n"/>
      <c r="C475" s="11" t="n"/>
      <c r="D475" s="11" t="n"/>
      <c r="E475" s="11" t="n"/>
      <c r="F475" s="11" t="n"/>
      <c r="G475" s="11" t="n"/>
      <c r="H475" s="11" t="n"/>
      <c r="I475" s="11" t="n"/>
      <c r="J475" s="11" t="n"/>
      <c r="K475" s="11" t="n"/>
      <c r="L475" s="11" t="n"/>
      <c r="M475" s="11" t="n"/>
    </row>
    <row r="476" spans="1:162">
      <c r="A476" s="11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</row>
    <row r="477" spans="1:162">
      <c r="A477" s="11" t="n"/>
      <c r="B477" s="11" t="n"/>
      <c r="C477" s="11" t="n"/>
      <c r="D477" s="11" t="n"/>
      <c r="E477" s="11" t="n"/>
      <c r="F477" s="11" t="n"/>
      <c r="G477" s="11" t="n"/>
      <c r="H477" s="11" t="n"/>
      <c r="I477" s="11" t="n"/>
      <c r="J477" s="11" t="n"/>
      <c r="K477" s="11" t="n"/>
      <c r="L477" s="11" t="n"/>
      <c r="M477" s="11" t="n"/>
    </row>
    <row r="478" spans="1:162">
      <c r="A478" s="11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</row>
    <row r="479" spans="1:162">
      <c r="A479" s="11" t="n"/>
      <c r="B479" s="11" t="n"/>
      <c r="C479" s="11" t="n"/>
      <c r="D479" s="11" t="n"/>
      <c r="E479" s="11" t="n"/>
      <c r="F479" s="11" t="n"/>
      <c r="G479" s="11" t="n"/>
      <c r="H479" s="11" t="n"/>
      <c r="I479" s="11" t="n"/>
      <c r="J479" s="11" t="n"/>
      <c r="K479" s="11" t="n"/>
      <c r="L479" s="11" t="n"/>
      <c r="M479" s="11" t="n"/>
    </row>
    <row r="480" spans="1:162">
      <c r="A480" s="11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</row>
    <row r="481" spans="1:162">
      <c r="A481" s="11" t="n"/>
      <c r="B481" s="11" t="n"/>
      <c r="C481" s="11" t="n"/>
      <c r="D481" s="11" t="n"/>
      <c r="E481" s="11" t="n"/>
      <c r="F481" s="11" t="n"/>
      <c r="G481" s="11" t="n"/>
      <c r="H481" s="11" t="n"/>
      <c r="I481" s="11" t="n"/>
      <c r="J481" s="11" t="n"/>
      <c r="K481" s="11" t="n"/>
      <c r="L481" s="11" t="n"/>
      <c r="M481" s="11" t="n"/>
    </row>
    <row r="482" spans="1:162">
      <c r="A482" s="11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</row>
    <row r="483" spans="1:162">
      <c r="A483" s="11" t="n"/>
      <c r="B483" s="11" t="n"/>
      <c r="C483" s="11" t="n"/>
      <c r="D483" s="11" t="n"/>
      <c r="E483" s="11" t="n"/>
      <c r="F483" s="11" t="n"/>
      <c r="G483" s="11" t="n"/>
      <c r="H483" s="11" t="n"/>
      <c r="I483" s="11" t="n"/>
      <c r="J483" s="11" t="n"/>
      <c r="K483" s="11" t="n"/>
      <c r="L483" s="11" t="n"/>
      <c r="M483" s="11" t="n"/>
    </row>
    <row r="484" spans="1:162">
      <c r="A484" s="11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</row>
    <row r="485" spans="1:162">
      <c r="A485" s="11" t="n"/>
      <c r="B485" s="11" t="n"/>
      <c r="C485" s="11" t="n"/>
      <c r="D485" s="11" t="n"/>
      <c r="E485" s="11" t="n"/>
      <c r="F485" s="11" t="n"/>
      <c r="G485" s="11" t="n"/>
      <c r="H485" s="11" t="n"/>
      <c r="I485" s="11" t="n"/>
      <c r="J485" s="11" t="n"/>
      <c r="K485" s="11" t="n"/>
      <c r="L485" s="11" t="n"/>
      <c r="M485" s="11" t="n"/>
    </row>
    <row r="486" spans="1:162">
      <c r="A486" s="11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</row>
    <row r="487" spans="1:162">
      <c r="A487" s="11" t="n"/>
      <c r="B487" s="11" t="n"/>
      <c r="C487" s="11" t="n"/>
      <c r="D487" s="11" t="n"/>
      <c r="E487" s="11" t="n"/>
      <c r="F487" s="11" t="n"/>
      <c r="G487" s="11" t="n"/>
      <c r="H487" s="11" t="n"/>
      <c r="I487" s="11" t="n"/>
      <c r="J487" s="11" t="n"/>
      <c r="K487" s="11" t="n"/>
      <c r="L487" s="11" t="n"/>
      <c r="M487" s="11" t="n"/>
    </row>
    <row r="488" spans="1:162">
      <c r="A488" s="11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</row>
    <row r="489" spans="1:162">
      <c r="A489" s="11" t="n"/>
      <c r="B489" s="11" t="n"/>
      <c r="C489" s="11" t="n"/>
      <c r="D489" s="11" t="n"/>
      <c r="E489" s="11" t="n"/>
      <c r="F489" s="11" t="n"/>
      <c r="G489" s="11" t="n"/>
      <c r="H489" s="11" t="n"/>
      <c r="I489" s="11" t="n"/>
      <c r="J489" s="11" t="n"/>
      <c r="K489" s="11" t="n"/>
      <c r="L489" s="11" t="n"/>
      <c r="M489" s="11" t="n"/>
    </row>
    <row r="490" spans="1:162">
      <c r="A490" s="11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</row>
    <row r="491" spans="1:162">
      <c r="A491" s="11" t="n"/>
      <c r="B491" s="11" t="n"/>
      <c r="C491" s="11" t="n"/>
      <c r="D491" s="11" t="n"/>
      <c r="E491" s="11" t="n"/>
      <c r="F491" s="11" t="n"/>
      <c r="G491" s="11" t="n"/>
      <c r="H491" s="11" t="n"/>
      <c r="I491" s="11" t="n"/>
      <c r="J491" s="11" t="n"/>
      <c r="K491" s="11" t="n"/>
      <c r="L491" s="11" t="n"/>
      <c r="M491" s="11" t="n"/>
    </row>
    <row r="492" spans="1:162">
      <c r="A492" s="11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</row>
    <row r="493" spans="1:162">
      <c r="A493" s="11" t="n"/>
      <c r="B493" s="11" t="n"/>
      <c r="C493" s="11" t="n"/>
      <c r="D493" s="11" t="n"/>
      <c r="E493" s="11" t="n"/>
      <c r="F493" s="11" t="n"/>
      <c r="G493" s="11" t="n"/>
      <c r="H493" s="11" t="n"/>
      <c r="I493" s="11" t="n"/>
      <c r="J493" s="11" t="n"/>
      <c r="K493" s="11" t="n"/>
      <c r="L493" s="11" t="n"/>
      <c r="M493" s="11" t="n"/>
    </row>
    <row r="494" spans="1:162">
      <c r="A494" s="11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</row>
    <row r="495" spans="1:162">
      <c r="A495" s="11" t="n"/>
      <c r="B495" s="11" t="n"/>
      <c r="C495" s="11" t="n"/>
      <c r="D495" s="11" t="n"/>
      <c r="E495" s="11" t="n"/>
      <c r="F495" s="11" t="n"/>
      <c r="G495" s="11" t="n"/>
      <c r="H495" s="11" t="n"/>
      <c r="I495" s="11" t="n"/>
      <c r="J495" s="11" t="n"/>
      <c r="K495" s="11" t="n"/>
      <c r="L495" s="11" t="n"/>
      <c r="M495" s="11" t="n"/>
    </row>
    <row r="496" spans="1:162">
      <c r="A496" s="11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</row>
    <row r="497" spans="1:162">
      <c r="A497" s="11" t="n"/>
      <c r="B497" s="11" t="n"/>
      <c r="C497" s="11" t="n"/>
      <c r="D497" s="11" t="n"/>
      <c r="E497" s="11" t="n"/>
      <c r="F497" s="11" t="n"/>
      <c r="G497" s="11" t="n"/>
      <c r="H497" s="11" t="n"/>
      <c r="I497" s="11" t="n"/>
      <c r="J497" s="11" t="n"/>
      <c r="K497" s="11" t="n"/>
      <c r="L497" s="11" t="n"/>
      <c r="M497" s="11" t="n"/>
    </row>
    <row r="498" spans="1:162">
      <c r="A498" s="11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</row>
    <row r="499" spans="1:162">
      <c r="A499" s="11" t="n"/>
      <c r="B499" s="11" t="n"/>
      <c r="C499" s="11" t="n"/>
      <c r="D499" s="11" t="n"/>
      <c r="E499" s="11" t="n"/>
      <c r="F499" s="11" t="n"/>
      <c r="G499" s="11" t="n"/>
      <c r="H499" s="11" t="n"/>
      <c r="I499" s="11" t="n"/>
      <c r="J499" s="11" t="n"/>
      <c r="K499" s="11" t="n"/>
      <c r="L499" s="11" t="n"/>
      <c r="M499" s="11" t="n"/>
    </row>
    <row r="500" spans="1:162">
      <c r="A500" s="11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</row>
    <row r="501" spans="1:162">
      <c r="A501" s="11" t="n"/>
      <c r="B501" s="11" t="n"/>
      <c r="C501" s="11" t="n"/>
      <c r="D501" s="11" t="n"/>
      <c r="E501" s="11" t="n"/>
      <c r="F501" s="11" t="n"/>
      <c r="G501" s="11" t="n"/>
      <c r="H501" s="11" t="n"/>
      <c r="I501" s="11" t="n"/>
      <c r="J501" s="11" t="n"/>
      <c r="K501" s="11" t="n"/>
      <c r="L501" s="11" t="n"/>
      <c r="M501" s="11" t="n"/>
    </row>
    <row r="502" spans="1:162">
      <c r="A502" s="11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</row>
    <row r="503" spans="1:162">
      <c r="A503" s="11" t="n"/>
      <c r="B503" s="11" t="n"/>
      <c r="C503" s="11" t="n"/>
      <c r="D503" s="11" t="n"/>
      <c r="E503" s="11" t="n"/>
      <c r="F503" s="11" t="n"/>
      <c r="G503" s="11" t="n"/>
      <c r="H503" s="11" t="n"/>
      <c r="I503" s="11" t="n"/>
      <c r="J503" s="11" t="n"/>
      <c r="K503" s="11" t="n"/>
      <c r="L503" s="11" t="n"/>
      <c r="M503" s="11" t="n"/>
    </row>
    <row r="504" spans="1:162">
      <c r="A504" s="11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</row>
    <row r="505" spans="1:162">
      <c r="A505" s="11" t="n"/>
      <c r="B505" s="11" t="n"/>
      <c r="C505" s="11" t="n"/>
      <c r="D505" s="11" t="n"/>
      <c r="E505" s="11" t="n"/>
      <c r="F505" s="11" t="n"/>
      <c r="G505" s="11" t="n"/>
      <c r="H505" s="11" t="n"/>
      <c r="I505" s="11" t="n"/>
      <c r="J505" s="11" t="n"/>
      <c r="K505" s="11" t="n"/>
      <c r="L505" s="11" t="n"/>
      <c r="M505" s="11" t="n"/>
    </row>
    <row r="506" spans="1:162">
      <c r="A506" s="11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</row>
    <row r="507" spans="1:162">
      <c r="A507" s="11" t="n"/>
      <c r="B507" s="11" t="n"/>
      <c r="C507" s="11" t="n"/>
      <c r="D507" s="11" t="n"/>
      <c r="E507" s="11" t="n"/>
      <c r="F507" s="11" t="n"/>
      <c r="G507" s="11" t="n"/>
      <c r="H507" s="11" t="n"/>
      <c r="I507" s="11" t="n"/>
      <c r="J507" s="11" t="n"/>
      <c r="K507" s="11" t="n"/>
      <c r="L507" s="11" t="n"/>
      <c r="M507" s="11" t="n"/>
    </row>
    <row r="508" spans="1:162">
      <c r="A508" s="11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</row>
    <row r="509" spans="1:162">
      <c r="A509" s="11" t="n"/>
      <c r="B509" s="11" t="n"/>
      <c r="C509" s="11" t="n"/>
      <c r="D509" s="11" t="n"/>
      <c r="E509" s="11" t="n"/>
      <c r="F509" s="11" t="n"/>
      <c r="G509" s="11" t="n"/>
      <c r="H509" s="11" t="n"/>
      <c r="I509" s="11" t="n"/>
      <c r="J509" s="11" t="n"/>
      <c r="K509" s="11" t="n"/>
      <c r="L509" s="11" t="n"/>
      <c r="M509" s="11" t="n"/>
    </row>
    <row r="510" spans="1:162">
      <c r="A510" s="11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</row>
    <row r="511" spans="1:162">
      <c r="A511" s="11" t="n"/>
      <c r="B511" s="11" t="n"/>
      <c r="C511" s="11" t="n"/>
      <c r="D511" s="11" t="n"/>
      <c r="E511" s="11" t="n"/>
      <c r="F511" s="11" t="n"/>
      <c r="G511" s="11" t="n"/>
      <c r="H511" s="11" t="n"/>
      <c r="I511" s="11" t="n"/>
      <c r="J511" s="11" t="n"/>
      <c r="K511" s="11" t="n"/>
      <c r="L511" s="11" t="n"/>
      <c r="M511" s="11" t="n"/>
    </row>
    <row r="512" spans="1:162">
      <c r="A512" s="11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</row>
    <row r="513" spans="1:162">
      <c r="A513" s="11" t="n"/>
      <c r="B513" s="11" t="n"/>
      <c r="C513" s="11" t="n"/>
      <c r="D513" s="11" t="n"/>
      <c r="E513" s="11" t="n"/>
      <c r="F513" s="11" t="n"/>
      <c r="G513" s="11" t="n"/>
      <c r="H513" s="11" t="n"/>
      <c r="I513" s="11" t="n"/>
      <c r="J513" s="11" t="n"/>
      <c r="K513" s="11" t="n"/>
      <c r="L513" s="11" t="n"/>
      <c r="M513" s="11" t="n"/>
    </row>
    <row r="514" spans="1:162">
      <c r="A514" s="11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</row>
    <row r="515" spans="1:162">
      <c r="A515" s="11" t="n"/>
      <c r="B515" s="11" t="n"/>
      <c r="C515" s="11" t="n"/>
      <c r="D515" s="11" t="n"/>
      <c r="E515" s="11" t="n"/>
      <c r="F515" s="11" t="n"/>
      <c r="G515" s="11" t="n"/>
      <c r="H515" s="11" t="n"/>
      <c r="I515" s="11" t="n"/>
      <c r="J515" s="11" t="n"/>
      <c r="K515" s="11" t="n"/>
      <c r="L515" s="11" t="n"/>
      <c r="M515" s="11" t="n"/>
    </row>
    <row r="516" spans="1:162">
      <c r="A516" s="11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</row>
    <row r="517" spans="1:162">
      <c r="A517" s="11" t="n"/>
      <c r="B517" s="11" t="n"/>
      <c r="C517" s="11" t="n"/>
      <c r="D517" s="11" t="n"/>
      <c r="E517" s="11" t="n"/>
      <c r="F517" s="11" t="n"/>
      <c r="G517" s="11" t="n"/>
      <c r="H517" s="11" t="n"/>
      <c r="I517" s="11" t="n"/>
      <c r="J517" s="11" t="n"/>
      <c r="K517" s="11" t="n"/>
      <c r="L517" s="11" t="n"/>
      <c r="M517" s="11" t="n"/>
    </row>
    <row r="518" spans="1:162">
      <c r="A518" s="11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</row>
    <row r="519" spans="1:162">
      <c r="A519" s="11" t="n"/>
      <c r="B519" s="11" t="n"/>
      <c r="C519" s="11" t="n"/>
      <c r="D519" s="11" t="n"/>
      <c r="E519" s="11" t="n"/>
      <c r="F519" s="11" t="n"/>
      <c r="G519" s="11" t="n"/>
      <c r="H519" s="11" t="n"/>
      <c r="I519" s="11" t="n"/>
      <c r="J519" s="11" t="n"/>
      <c r="K519" s="11" t="n"/>
      <c r="L519" s="11" t="n"/>
      <c r="M519" s="11" t="n"/>
    </row>
    <row r="520" spans="1:162">
      <c r="A520" s="11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</row>
    <row r="521" spans="1:162">
      <c r="A521" s="11" t="n"/>
      <c r="B521" s="11" t="n"/>
      <c r="C521" s="11" t="n"/>
      <c r="D521" s="11" t="n"/>
      <c r="E521" s="11" t="n"/>
      <c r="F521" s="11" t="n"/>
      <c r="G521" s="11" t="n"/>
      <c r="H521" s="11" t="n"/>
      <c r="I521" s="11" t="n"/>
      <c r="J521" s="11" t="n"/>
      <c r="K521" s="11" t="n"/>
      <c r="L521" s="11" t="n"/>
      <c r="M521" s="11" t="n"/>
    </row>
    <row r="522" spans="1:162">
      <c r="A522" s="11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</row>
    <row r="523" spans="1:162">
      <c r="A523" s="11" t="n"/>
      <c r="B523" s="11" t="n"/>
      <c r="C523" s="11" t="n"/>
      <c r="D523" s="11" t="n"/>
      <c r="E523" s="11" t="n"/>
      <c r="F523" s="11" t="n"/>
      <c r="G523" s="11" t="n"/>
      <c r="H523" s="11" t="n"/>
      <c r="I523" s="11" t="n"/>
      <c r="J523" s="11" t="n"/>
      <c r="K523" s="11" t="n"/>
      <c r="L523" s="11" t="n"/>
      <c r="M523" s="11" t="n"/>
    </row>
    <row r="524" spans="1:162">
      <c r="A524" s="11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</row>
    <row r="525" spans="1:162">
      <c r="A525" s="11" t="n"/>
      <c r="B525" s="11" t="n"/>
      <c r="C525" s="11" t="n"/>
      <c r="D525" s="11" t="n"/>
      <c r="E525" s="11" t="n"/>
      <c r="F525" s="11" t="n"/>
      <c r="G525" s="11" t="n"/>
      <c r="H525" s="11" t="n"/>
      <c r="I525" s="11" t="n"/>
      <c r="J525" s="11" t="n"/>
      <c r="K525" s="11" t="n"/>
      <c r="L525" s="11" t="n"/>
      <c r="M525" s="11" t="n"/>
    </row>
    <row r="526" spans="1:162">
      <c r="A526" s="11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</row>
    <row r="527" spans="1:162">
      <c r="A527" s="11" t="n"/>
      <c r="B527" s="11" t="n"/>
      <c r="C527" s="11" t="n"/>
      <c r="D527" s="11" t="n"/>
      <c r="E527" s="11" t="n"/>
      <c r="F527" s="11" t="n"/>
      <c r="G527" s="11" t="n"/>
      <c r="H527" s="11" t="n"/>
      <c r="I527" s="11" t="n"/>
      <c r="J527" s="11" t="n"/>
      <c r="K527" s="11" t="n"/>
      <c r="L527" s="11" t="n"/>
      <c r="M527" s="11" t="n"/>
    </row>
    <row r="528" spans="1:162">
      <c r="A528" s="11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</row>
    <row r="529" spans="1:162">
      <c r="A529" s="11" t="n"/>
      <c r="B529" s="11" t="n"/>
      <c r="C529" s="11" t="n"/>
      <c r="D529" s="11" t="n"/>
      <c r="E529" s="11" t="n"/>
      <c r="F529" s="11" t="n"/>
      <c r="G529" s="11" t="n"/>
      <c r="H529" s="11" t="n"/>
      <c r="I529" s="11" t="n"/>
      <c r="J529" s="11" t="n"/>
      <c r="K529" s="11" t="n"/>
      <c r="L529" s="11" t="n"/>
      <c r="M529" s="11" t="n"/>
    </row>
    <row r="530" spans="1:162">
      <c r="A530" s="11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</row>
    <row r="531" spans="1:162">
      <c r="A531" s="11" t="n"/>
      <c r="B531" s="11" t="n"/>
      <c r="C531" s="11" t="n"/>
      <c r="D531" s="11" t="n"/>
      <c r="E531" s="11" t="n"/>
      <c r="F531" s="11" t="n"/>
      <c r="G531" s="11" t="n"/>
      <c r="H531" s="11" t="n"/>
      <c r="I531" s="11" t="n"/>
      <c r="J531" s="11" t="n"/>
      <c r="K531" s="11" t="n"/>
      <c r="L531" s="11" t="n"/>
      <c r="M531" s="11" t="n"/>
    </row>
    <row r="532" spans="1:162">
      <c r="A532" s="11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</row>
    <row r="533" spans="1:162">
      <c r="A533" s="11" t="n"/>
      <c r="B533" s="11" t="n"/>
      <c r="C533" s="11" t="n"/>
      <c r="D533" s="11" t="n"/>
      <c r="E533" s="11" t="n"/>
      <c r="F533" s="11" t="n"/>
      <c r="G533" s="11" t="n"/>
      <c r="H533" s="11" t="n"/>
      <c r="I533" s="11" t="n"/>
      <c r="J533" s="11" t="n"/>
      <c r="K533" s="11" t="n"/>
      <c r="L533" s="11" t="n"/>
      <c r="M533" s="11" t="n"/>
    </row>
    <row r="534" spans="1:162">
      <c r="A534" s="11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</row>
    <row r="535" spans="1:162">
      <c r="A535" s="11" t="n"/>
      <c r="B535" s="11" t="n"/>
    </row>
    <row r="536" spans="1:162">
      <c r="A536" s="11" t="n"/>
      <c r="B536" s="11" t="n"/>
    </row>
    <row r="537" spans="1:162">
      <c r="A537" s="11" t="n"/>
      <c r="B537" s="11" t="n"/>
      <c r="C537" s="11" t="n"/>
      <c r="D537" s="11" t="n"/>
      <c r="E537" s="11" t="n"/>
      <c r="F537" s="11" t="n"/>
      <c r="G537" s="11" t="n"/>
      <c r="H537" s="11" t="n"/>
      <c r="I537" s="11" t="n"/>
      <c r="J537" s="11" t="n"/>
      <c r="K537" s="11" t="n"/>
      <c r="L537" s="11" t="n"/>
      <c r="M537" s="11" t="n"/>
    </row>
    <row r="538" spans="1:162">
      <c r="A538" s="11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</row>
    <row r="539" spans="1:162">
      <c r="A539" s="11" t="n"/>
      <c r="B539" s="11" t="n"/>
      <c r="C539" s="11" t="n"/>
      <c r="D539" s="11" t="n"/>
      <c r="E539" s="11" t="n"/>
      <c r="F539" s="11" t="n"/>
      <c r="G539" s="11" t="n"/>
      <c r="H539" s="11" t="n"/>
      <c r="I539" s="11" t="n"/>
      <c r="J539" s="11" t="n"/>
      <c r="K539" s="11" t="n"/>
      <c r="L539" s="11" t="n"/>
      <c r="M539" s="11" t="n"/>
    </row>
    <row r="540" spans="1:162">
      <c r="A540" s="11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</row>
    <row r="541" spans="1:162">
      <c r="A541" s="11" t="n"/>
      <c r="B541" s="11" t="n"/>
      <c r="C541" s="11" t="n"/>
      <c r="D541" s="11" t="n"/>
      <c r="E541" s="11" t="n"/>
      <c r="F541" s="11" t="n"/>
      <c r="G541" s="11" t="n"/>
      <c r="H541" s="11" t="n"/>
      <c r="I541" s="11" t="n"/>
      <c r="J541" s="11" t="n"/>
      <c r="K541" s="11" t="n"/>
      <c r="L541" s="11" t="n"/>
      <c r="M541" s="11" t="n"/>
    </row>
    <row r="542" spans="1:162">
      <c r="A542" s="11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</row>
    <row r="543" spans="1:162">
      <c r="A543" s="11" t="n"/>
      <c r="B543" s="11" t="n"/>
      <c r="C543" s="11" t="n"/>
      <c r="D543" s="11" t="n"/>
      <c r="E543" s="11" t="n"/>
      <c r="F543" s="11" t="n"/>
      <c r="G543" s="11" t="n"/>
      <c r="H543" s="11" t="n"/>
      <c r="I543" s="11" t="n"/>
      <c r="J543" s="11" t="n"/>
      <c r="K543" s="11" t="n"/>
      <c r="L543" s="11" t="n"/>
      <c r="M543" s="11" t="n"/>
    </row>
    <row r="544" spans="1:162">
      <c r="A544" s="11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</row>
    <row r="545" spans="1:162">
      <c r="A545" s="11" t="n"/>
      <c r="B545" s="11" t="n"/>
      <c r="C545" s="11" t="n"/>
      <c r="D545" s="11" t="n"/>
      <c r="E545" s="11" t="n"/>
      <c r="F545" s="11" t="n"/>
      <c r="G545" s="11" t="n"/>
      <c r="H545" s="11" t="n"/>
      <c r="I545" s="11" t="n"/>
      <c r="J545" s="11" t="n"/>
      <c r="K545" s="11" t="n"/>
      <c r="L545" s="11" t="n"/>
      <c r="M545" s="11" t="n"/>
    </row>
    <row r="546" spans="1:162">
      <c r="A546" s="11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</row>
    <row r="547" spans="1:162">
      <c r="A547" s="11" t="n"/>
      <c r="B547" s="11" t="n"/>
      <c r="C547" s="11" t="n"/>
      <c r="D547" s="11" t="n"/>
      <c r="E547" s="11" t="n"/>
      <c r="F547" s="11" t="n"/>
      <c r="G547" s="11" t="n"/>
      <c r="H547" s="11" t="n"/>
      <c r="I547" s="11" t="n"/>
      <c r="J547" s="11" t="n"/>
      <c r="K547" s="11" t="n"/>
      <c r="L547" s="11" t="n"/>
      <c r="M547" s="11" t="n"/>
    </row>
    <row r="548" spans="1:162">
      <c r="A548" s="11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</row>
    <row r="549" spans="1:162">
      <c r="A549" s="11" t="n"/>
      <c r="B549" s="11" t="n"/>
      <c r="C549" s="11" t="n"/>
      <c r="D549" s="11" t="n"/>
      <c r="E549" s="11" t="n"/>
      <c r="F549" s="11" t="n"/>
      <c r="G549" s="11" t="n"/>
      <c r="H549" s="11" t="n"/>
      <c r="I549" s="11" t="n"/>
      <c r="J549" s="11" t="n"/>
      <c r="K549" s="11" t="n"/>
      <c r="L549" s="11" t="n"/>
      <c r="M549" s="11" t="n"/>
    </row>
    <row r="550" spans="1:162">
      <c r="A550" s="11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</row>
    <row r="551" spans="1:162">
      <c r="A551" s="11" t="n"/>
      <c r="B551" s="11" t="n"/>
      <c r="C551" s="11" t="n"/>
      <c r="D551" s="11" t="n"/>
      <c r="E551" s="11" t="n"/>
      <c r="F551" s="11" t="n"/>
      <c r="G551" s="11" t="n"/>
      <c r="H551" s="11" t="n"/>
      <c r="I551" s="11" t="n"/>
      <c r="J551" s="11" t="n"/>
      <c r="K551" s="11" t="n"/>
      <c r="L551" s="11" t="n"/>
      <c r="M551" s="11" t="n"/>
    </row>
    <row r="552" spans="1:162">
      <c r="A552" s="11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</row>
    <row r="553" spans="1:162">
      <c r="A553" s="11" t="n"/>
      <c r="B553" s="11" t="n"/>
      <c r="C553" s="11" t="n"/>
      <c r="D553" s="11" t="n"/>
      <c r="E553" s="11" t="n"/>
      <c r="F553" s="11" t="n"/>
      <c r="G553" s="11" t="n"/>
      <c r="H553" s="11" t="n"/>
      <c r="I553" s="11" t="n"/>
      <c r="J553" s="11" t="n"/>
      <c r="K553" s="11" t="n"/>
      <c r="L553" s="11" t="n"/>
      <c r="M553" s="11" t="n"/>
    </row>
    <row r="554" spans="1:162">
      <c r="A554" s="11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</row>
    <row r="555" spans="1:162">
      <c r="A555" s="11" t="n"/>
      <c r="B555" s="11" t="n"/>
      <c r="C555" s="11" t="n"/>
      <c r="D555" s="11" t="n"/>
      <c r="E555" s="11" t="n"/>
      <c r="F555" s="11" t="n"/>
      <c r="G555" s="11" t="n"/>
      <c r="H555" s="11" t="n"/>
      <c r="I555" s="11" t="n"/>
      <c r="J555" s="11" t="n"/>
      <c r="K555" s="11" t="n"/>
      <c r="L555" s="11" t="n"/>
      <c r="M555" s="11" t="n"/>
    </row>
    <row r="556" spans="1:162">
      <c r="A556" s="11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</row>
    <row r="557" spans="1:162">
      <c r="A557" s="11" t="n"/>
      <c r="B557" s="11" t="n"/>
      <c r="C557" s="11" t="n"/>
      <c r="D557" s="11" t="n"/>
      <c r="E557" s="11" t="n"/>
      <c r="F557" s="11" t="n"/>
      <c r="G557" s="11" t="n"/>
      <c r="H557" s="11" t="n"/>
      <c r="I557" s="11" t="n"/>
      <c r="J557" s="11" t="n"/>
      <c r="K557" s="11" t="n"/>
      <c r="L557" s="11" t="n"/>
      <c r="M557" s="11" t="n"/>
    </row>
    <row r="558" spans="1:162">
      <c r="A558" s="11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</row>
    <row r="559" spans="1:162">
      <c r="A559" s="11" t="n"/>
      <c r="B559" s="11" t="n"/>
      <c r="C559" s="11" t="n"/>
      <c r="D559" s="11" t="n"/>
      <c r="E559" s="11" t="n"/>
      <c r="F559" s="11" t="n"/>
      <c r="G559" s="11" t="n"/>
      <c r="H559" s="11" t="n"/>
      <c r="I559" s="11" t="n"/>
      <c r="J559" s="11" t="n"/>
      <c r="K559" s="11" t="n"/>
      <c r="L559" s="11" t="n"/>
      <c r="M559" s="11" t="n"/>
    </row>
    <row r="560" spans="1:162">
      <c r="A560" s="11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</row>
    <row r="561" spans="1:162">
      <c r="A561" s="11" t="n"/>
      <c r="B561" s="11" t="n"/>
      <c r="C561" s="11" t="n"/>
      <c r="D561" s="11" t="n"/>
      <c r="E561" s="11" t="n"/>
      <c r="F561" s="11" t="n"/>
      <c r="G561" s="11" t="n"/>
      <c r="H561" s="11" t="n"/>
      <c r="I561" s="11" t="n"/>
      <c r="J561" s="11" t="n"/>
      <c r="K561" s="11" t="n"/>
      <c r="L561" s="11" t="n"/>
      <c r="M561" s="11" t="n"/>
    </row>
    <row r="562" spans="1:162">
      <c r="A562" s="11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</row>
    <row r="563" spans="1:162">
      <c r="A563" s="11" t="n"/>
      <c r="B563" s="11" t="n"/>
      <c r="C563" s="11" t="n"/>
      <c r="D563" s="11" t="n"/>
      <c r="E563" s="11" t="n"/>
      <c r="F563" s="11" t="n"/>
      <c r="G563" s="11" t="n"/>
      <c r="H563" s="11" t="n"/>
      <c r="I563" s="11" t="n"/>
      <c r="J563" s="11" t="n"/>
      <c r="K563" s="11" t="n"/>
      <c r="L563" s="11" t="n"/>
      <c r="M563" s="11" t="n"/>
    </row>
    <row r="564" spans="1:162">
      <c r="A564" s="11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</row>
    <row r="565" spans="1:162">
      <c r="A565" s="11" t="n"/>
      <c r="B565" s="11" t="n"/>
      <c r="C565" s="11" t="n"/>
      <c r="D565" s="11" t="n"/>
      <c r="E565" s="11" t="n"/>
      <c r="F565" s="11" t="n"/>
      <c r="G565" s="11" t="n"/>
      <c r="H565" s="11" t="n"/>
      <c r="I565" s="11" t="n"/>
      <c r="J565" s="11" t="n"/>
      <c r="K565" s="11" t="n"/>
      <c r="L565" s="11" t="n"/>
      <c r="M565" s="11" t="n"/>
    </row>
    <row r="566" spans="1:162">
      <c r="A566" s="11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</row>
    <row r="567" spans="1:162">
      <c r="A567" s="11" t="n"/>
      <c r="B567" s="11" t="n"/>
      <c r="C567" s="11" t="n"/>
      <c r="D567" s="11" t="n"/>
      <c r="E567" s="11" t="n"/>
      <c r="F567" s="11" t="n"/>
      <c r="G567" s="11" t="n"/>
      <c r="H567" s="11" t="n"/>
      <c r="I567" s="11" t="n"/>
      <c r="J567" s="11" t="n"/>
      <c r="K567" s="11" t="n"/>
      <c r="L567" s="11" t="n"/>
      <c r="M567" s="11" t="n"/>
    </row>
    <row r="568" spans="1:162">
      <c r="A568" s="11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</row>
    <row r="569" spans="1:162">
      <c r="A569" s="11" t="n"/>
      <c r="B569" s="11" t="n"/>
      <c r="C569" s="11" t="n"/>
      <c r="D569" s="11" t="n"/>
      <c r="E569" s="11" t="n"/>
      <c r="F569" s="11" t="n"/>
      <c r="G569" s="11" t="n"/>
      <c r="H569" s="11" t="n"/>
      <c r="I569" s="11" t="n"/>
      <c r="J569" s="11" t="n"/>
      <c r="K569" s="11" t="n"/>
      <c r="L569" s="11" t="n"/>
      <c r="M569" s="11" t="n"/>
    </row>
    <row r="570" spans="1:162">
      <c r="A570" s="11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</row>
    <row r="571" spans="1:162">
      <c r="A571" s="11" t="n"/>
      <c r="B571" s="11" t="n"/>
      <c r="C571" s="11" t="n"/>
      <c r="D571" s="11" t="n"/>
      <c r="E571" s="11" t="n"/>
      <c r="F571" s="11" t="n"/>
      <c r="G571" s="11" t="n"/>
      <c r="H571" s="11" t="n"/>
      <c r="I571" s="11" t="n"/>
      <c r="J571" s="11" t="n"/>
      <c r="K571" s="11" t="n"/>
      <c r="L571" s="11" t="n"/>
      <c r="M571" s="11" t="n"/>
    </row>
    <row r="572" spans="1:162">
      <c r="A572" s="11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</row>
    <row r="573" spans="1:162">
      <c r="A573" s="11" t="n"/>
      <c r="B573" s="11" t="n"/>
      <c r="C573" s="11" t="n"/>
      <c r="D573" s="11" t="n"/>
      <c r="E573" s="11" t="n"/>
      <c r="F573" s="11" t="n"/>
      <c r="G573" s="11" t="n"/>
      <c r="H573" s="11" t="n"/>
      <c r="I573" s="11" t="n"/>
      <c r="J573" s="11" t="n"/>
      <c r="K573" s="11" t="n"/>
      <c r="L573" s="11" t="n"/>
      <c r="M573" s="11" t="n"/>
    </row>
    <row r="574" spans="1:162">
      <c r="A574" s="11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</row>
    <row r="575" spans="1:162">
      <c r="A575" s="11" t="n"/>
      <c r="B575" s="11" t="n"/>
      <c r="C575" s="11" t="n"/>
      <c r="D575" s="11" t="n"/>
      <c r="E575" s="11" t="n"/>
      <c r="F575" s="11" t="n"/>
      <c r="G575" s="11" t="n"/>
      <c r="H575" s="11" t="n"/>
      <c r="I575" s="11" t="n"/>
      <c r="J575" s="11" t="n"/>
      <c r="K575" s="11" t="n"/>
      <c r="L575" s="11" t="n"/>
      <c r="M575" s="11" t="n"/>
    </row>
    <row r="576" spans="1:162">
      <c r="A576" s="11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</row>
    <row r="577" spans="1:162">
      <c r="A577" s="11" t="n"/>
      <c r="B577" s="11" t="n"/>
      <c r="C577" s="11" t="n"/>
      <c r="D577" s="11" t="n"/>
      <c r="E577" s="11" t="n"/>
      <c r="F577" s="11" t="n"/>
      <c r="G577" s="11" t="n"/>
      <c r="H577" s="11" t="n"/>
      <c r="I577" s="11" t="n"/>
      <c r="J577" s="11" t="n"/>
      <c r="K577" s="11" t="n"/>
      <c r="L577" s="11" t="n"/>
      <c r="M577" s="11" t="n"/>
    </row>
    <row r="578" spans="1:162">
      <c r="A578" s="11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</row>
    <row r="579" spans="1:162">
      <c r="A579" s="11" t="n"/>
      <c r="B579" s="11" t="n"/>
      <c r="C579" s="11" t="n"/>
      <c r="D579" s="11" t="n"/>
      <c r="E579" s="11" t="n"/>
      <c r="F579" s="11" t="n"/>
      <c r="G579" s="11" t="n"/>
      <c r="H579" s="11" t="n"/>
      <c r="I579" s="11" t="n"/>
      <c r="J579" s="11" t="n"/>
      <c r="K579" s="11" t="n"/>
      <c r="L579" s="11" t="n"/>
      <c r="M579" s="11" t="n"/>
    </row>
    <row r="580" spans="1:162">
      <c r="A580" s="11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</row>
    <row r="581" spans="1:162">
      <c r="A581" s="11" t="n"/>
      <c r="B581" s="11" t="n"/>
      <c r="C581" s="11" t="n"/>
      <c r="D581" s="11" t="n"/>
      <c r="E581" s="11" t="n"/>
      <c r="F581" s="11" t="n"/>
      <c r="G581" s="11" t="n"/>
      <c r="H581" s="11" t="n"/>
      <c r="I581" s="11" t="n"/>
      <c r="J581" s="11" t="n"/>
      <c r="K581" s="11" t="n"/>
      <c r="L581" s="11" t="n"/>
      <c r="M581" s="11" t="n"/>
    </row>
    <row r="582" spans="1:162">
      <c r="A582" s="11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</row>
    <row r="583" spans="1:162">
      <c r="A583" s="11" t="n"/>
      <c r="B583" s="11" t="n"/>
      <c r="C583" s="11" t="n"/>
      <c r="D583" s="11" t="n"/>
      <c r="E583" s="11" t="n"/>
      <c r="F583" s="11" t="n"/>
      <c r="G583" s="11" t="n"/>
      <c r="H583" s="11" t="n"/>
      <c r="I583" s="11" t="n"/>
      <c r="J583" s="11" t="n"/>
      <c r="K583" s="11" t="n"/>
      <c r="L583" s="11" t="n"/>
      <c r="M583" s="11" t="n"/>
    </row>
    <row r="584" spans="1:162">
      <c r="A584" s="11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</row>
    <row r="585" spans="1:162">
      <c r="A585" s="11" t="n"/>
      <c r="B585" s="11" t="n"/>
      <c r="C585" s="11" t="n"/>
      <c r="D585" s="11" t="n"/>
      <c r="E585" s="11" t="n"/>
      <c r="F585" s="11" t="n"/>
      <c r="G585" s="11" t="n"/>
      <c r="H585" s="11" t="n"/>
      <c r="I585" s="11" t="n"/>
      <c r="J585" s="11" t="n"/>
      <c r="K585" s="11" t="n"/>
      <c r="L585" s="11" t="n"/>
      <c r="M585" s="11" t="n"/>
    </row>
    <row r="586" spans="1:162">
      <c r="A586" s="11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</row>
    <row r="587" spans="1:162">
      <c r="A587" s="11" t="n"/>
      <c r="B587" s="11" t="n"/>
      <c r="C587" s="11" t="n"/>
      <c r="D587" s="11" t="n"/>
      <c r="E587" s="11" t="n"/>
      <c r="F587" s="11" t="n"/>
      <c r="G587" s="11" t="n"/>
      <c r="H587" s="11" t="n"/>
      <c r="I587" s="11" t="n"/>
      <c r="J587" s="11" t="n"/>
      <c r="K587" s="11" t="n"/>
      <c r="L587" s="11" t="n"/>
      <c r="M587" s="11" t="n"/>
    </row>
    <row r="588" spans="1:162">
      <c r="A588" s="11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</row>
    <row r="589" spans="1:162">
      <c r="A589" s="11" t="n"/>
      <c r="B589" s="11" t="n"/>
      <c r="C589" s="11" t="n"/>
      <c r="D589" s="11" t="n"/>
      <c r="E589" s="11" t="n"/>
      <c r="F589" s="11" t="n"/>
      <c r="G589" s="11" t="n"/>
      <c r="H589" s="11" t="n"/>
      <c r="I589" s="11" t="n"/>
      <c r="J589" s="11" t="n"/>
      <c r="K589" s="11" t="n"/>
      <c r="L589" s="11" t="n"/>
      <c r="M589" s="11" t="n"/>
    </row>
    <row r="590" spans="1:162">
      <c r="A590" s="11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</row>
    <row r="591" spans="1:162">
      <c r="A591" s="11" t="n"/>
      <c r="B591" s="11" t="n"/>
      <c r="C591" s="11" t="n"/>
      <c r="D591" s="11" t="n"/>
      <c r="E591" s="11" t="n"/>
      <c r="F591" s="11" t="n"/>
      <c r="G591" s="11" t="n"/>
      <c r="H591" s="11" t="n"/>
      <c r="I591" s="11" t="n"/>
      <c r="J591" s="11" t="n"/>
      <c r="K591" s="11" t="n"/>
      <c r="L591" s="11" t="n"/>
      <c r="M591" s="11" t="n"/>
    </row>
    <row r="592" spans="1:162">
      <c r="A592" s="11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</row>
    <row r="593" spans="1:162">
      <c r="A593" s="11" t="n"/>
      <c r="B593" s="11" t="n"/>
      <c r="C593" s="11" t="n"/>
      <c r="D593" s="11" t="n"/>
      <c r="E593" s="11" t="n"/>
      <c r="F593" s="11" t="n"/>
      <c r="G593" s="11" t="n"/>
      <c r="H593" s="11" t="n"/>
      <c r="I593" s="11" t="n"/>
      <c r="J593" s="11" t="n"/>
      <c r="K593" s="11" t="n"/>
      <c r="L593" s="11" t="n"/>
      <c r="M593" s="11" t="n"/>
    </row>
    <row r="594" spans="1:162">
      <c r="A594" s="11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</row>
    <row r="595" spans="1:162">
      <c r="A595" s="11" t="n"/>
      <c r="B595" s="11" t="n"/>
      <c r="C595" s="11" t="n"/>
      <c r="D595" s="11" t="n"/>
      <c r="E595" s="11" t="n"/>
      <c r="F595" s="11" t="n"/>
      <c r="G595" s="11" t="n"/>
      <c r="H595" s="11" t="n"/>
      <c r="I595" s="11" t="n"/>
      <c r="J595" s="11" t="n"/>
      <c r="K595" s="11" t="n"/>
      <c r="L595" s="11" t="n"/>
      <c r="M595" s="11" t="n"/>
    </row>
    <row r="596" spans="1:162">
      <c r="A596" s="11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</row>
    <row r="597" spans="1:162">
      <c r="A597" s="11" t="n"/>
      <c r="B597" s="11" t="n"/>
      <c r="C597" s="11" t="n"/>
      <c r="D597" s="11" t="n"/>
      <c r="E597" s="11" t="n"/>
      <c r="F597" s="11" t="n"/>
      <c r="G597" s="11" t="n"/>
      <c r="H597" s="11" t="n"/>
      <c r="I597" s="11" t="n"/>
      <c r="J597" s="11" t="n"/>
      <c r="K597" s="11" t="n"/>
      <c r="L597" s="11" t="n"/>
      <c r="M597" s="11" t="n"/>
    </row>
    <row r="598" spans="1:162">
      <c r="A598" s="11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</row>
    <row r="599" spans="1:162">
      <c r="A599" s="11" t="n"/>
      <c r="B599" s="11" t="n"/>
      <c r="C599" s="11" t="n"/>
      <c r="D599" s="11" t="n"/>
      <c r="E599" s="11" t="n"/>
      <c r="F599" s="11" t="n"/>
      <c r="G599" s="11" t="n"/>
      <c r="H599" s="11" t="n"/>
      <c r="I599" s="11" t="n"/>
      <c r="J599" s="11" t="n"/>
      <c r="K599" s="11" t="n"/>
      <c r="L599" s="11" t="n"/>
      <c r="M599" s="11" t="n"/>
    </row>
    <row r="600" spans="1:162">
      <c r="A600" s="11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</row>
    <row r="601" spans="1:162">
      <c r="A601" s="11" t="n"/>
      <c r="B601" s="11" t="n"/>
      <c r="C601" s="11" t="n"/>
      <c r="D601" s="11" t="n"/>
      <c r="E601" s="11" t="n"/>
      <c r="F601" s="11" t="n"/>
      <c r="G601" s="11" t="n"/>
      <c r="H601" s="11" t="n"/>
      <c r="I601" s="11" t="n"/>
      <c r="J601" s="11" t="n"/>
      <c r="K601" s="11" t="n"/>
      <c r="L601" s="11" t="n"/>
      <c r="M601" s="11" t="n"/>
    </row>
    <row r="602" spans="1:162">
      <c r="A602" s="11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</row>
    <row r="603" spans="1:162">
      <c r="A603" s="11" t="n"/>
      <c r="B603" s="11" t="n"/>
      <c r="C603" s="11" t="n"/>
      <c r="D603" s="11" t="n"/>
      <c r="E603" s="11" t="n"/>
      <c r="F603" s="11" t="n"/>
      <c r="G603" s="11" t="n"/>
      <c r="H603" s="11" t="n"/>
      <c r="I603" s="11" t="n"/>
      <c r="J603" s="11" t="n"/>
      <c r="K603" s="11" t="n"/>
      <c r="L603" s="11" t="n"/>
      <c r="M603" s="11" t="n"/>
    </row>
    <row r="604" spans="1:162">
      <c r="A604" s="11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</row>
    <row r="605" spans="1:162">
      <c r="A605" s="11" t="n"/>
      <c r="B605" s="11" t="n"/>
      <c r="C605" s="11" t="n"/>
      <c r="D605" s="11" t="n"/>
      <c r="E605" s="11" t="n"/>
      <c r="F605" s="11" t="n"/>
      <c r="G605" s="11" t="n"/>
      <c r="H605" s="11" t="n"/>
      <c r="I605" s="11" t="n"/>
      <c r="J605" s="11" t="n"/>
      <c r="K605" s="11" t="n"/>
      <c r="L605" s="11" t="n"/>
      <c r="M605" s="11" t="n"/>
    </row>
    <row r="606" spans="1:162">
      <c r="A606" s="11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</row>
    <row r="607" spans="1:162">
      <c r="A607" s="11" t="n"/>
      <c r="B607" s="11" t="n"/>
      <c r="C607" s="11" t="n"/>
      <c r="D607" s="11" t="n"/>
      <c r="E607" s="11" t="n"/>
      <c r="F607" s="11" t="n"/>
      <c r="G607" s="11" t="n"/>
      <c r="H607" s="11" t="n"/>
      <c r="I607" s="11" t="n"/>
      <c r="J607" s="11" t="n"/>
      <c r="K607" s="11" t="n"/>
      <c r="L607" s="11" t="n"/>
      <c r="M607" s="11" t="n"/>
    </row>
    <row r="608" spans="1:162">
      <c r="A608" s="11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</row>
    <row r="609" spans="1:162">
      <c r="A609" s="11" t="n"/>
      <c r="B609" s="11" t="n"/>
      <c r="C609" s="11" t="n"/>
      <c r="D609" s="11" t="n"/>
      <c r="E609" s="11" t="n"/>
      <c r="F609" s="11" t="n"/>
      <c r="G609" s="11" t="n"/>
      <c r="H609" s="11" t="n"/>
      <c r="I609" s="11" t="n"/>
      <c r="J609" s="11" t="n"/>
      <c r="K609" s="11" t="n"/>
      <c r="L609" s="11" t="n"/>
      <c r="M609" s="11" t="n"/>
    </row>
    <row r="610" spans="1:162">
      <c r="A610" s="11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</row>
    <row r="611" spans="1:162">
      <c r="A611" s="11" t="n"/>
      <c r="B611" s="11" t="n"/>
      <c r="C611" s="11" t="n"/>
      <c r="D611" s="11" t="n"/>
      <c r="E611" s="11" t="n"/>
      <c r="F611" s="11" t="n"/>
      <c r="G611" s="11" t="n"/>
      <c r="H611" s="11" t="n"/>
      <c r="I611" s="11" t="n"/>
      <c r="J611" s="11" t="n"/>
      <c r="K611" s="11" t="n"/>
      <c r="L611" s="11" t="n"/>
      <c r="M611" s="11" t="n"/>
    </row>
    <row r="612" spans="1:162">
      <c r="A612" s="11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</row>
    <row r="613" spans="1:162">
      <c r="A613" s="11" t="n"/>
      <c r="B613" s="11" t="n"/>
      <c r="C613" s="11" t="n"/>
      <c r="D613" s="11" t="n"/>
      <c r="E613" s="11" t="n"/>
      <c r="F613" s="11" t="n"/>
      <c r="G613" s="11" t="n"/>
      <c r="H613" s="11" t="n"/>
      <c r="I613" s="11" t="n"/>
      <c r="J613" s="11" t="n"/>
      <c r="K613" s="11" t="n"/>
      <c r="L613" s="11" t="n"/>
      <c r="M613" s="11" t="n"/>
    </row>
    <row r="614" spans="1:162">
      <c r="A614" s="11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</row>
    <row r="615" spans="1:162">
      <c r="A615" s="11" t="n"/>
      <c r="B615" s="11" t="n"/>
      <c r="C615" s="11" t="n"/>
      <c r="D615" s="11" t="n"/>
      <c r="E615" s="11" t="n"/>
      <c r="F615" s="11" t="n"/>
      <c r="G615" s="11" t="n"/>
      <c r="H615" s="11" t="n"/>
      <c r="I615" s="11" t="n"/>
      <c r="J615" s="11" t="n"/>
      <c r="K615" s="11" t="n"/>
      <c r="L615" s="11" t="n"/>
      <c r="M615" s="11" t="n"/>
    </row>
    <row r="616" spans="1:162">
      <c r="A616" s="11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</row>
    <row r="617" spans="1:162">
      <c r="A617" s="11" t="n"/>
      <c r="B617" s="11" t="n"/>
      <c r="C617" s="11" t="n"/>
      <c r="D617" s="11" t="n"/>
      <c r="E617" s="11" t="n"/>
      <c r="F617" s="11" t="n"/>
      <c r="G617" s="11" t="n"/>
      <c r="H617" s="11" t="n"/>
      <c r="I617" s="11" t="n"/>
      <c r="J617" s="11" t="n"/>
      <c r="K617" s="11" t="n"/>
      <c r="L617" s="11" t="n"/>
      <c r="M617" s="11" t="n"/>
    </row>
    <row r="618" spans="1:162">
      <c r="A618" s="11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</row>
    <row r="619" spans="1:162">
      <c r="A619" s="11" t="n"/>
      <c r="B619" s="11" t="n"/>
      <c r="C619" s="11" t="n"/>
      <c r="D619" s="11" t="n"/>
      <c r="E619" s="11" t="n"/>
      <c r="F619" s="11" t="n"/>
      <c r="G619" s="11" t="n"/>
      <c r="H619" s="11" t="n"/>
      <c r="I619" s="11" t="n"/>
      <c r="J619" s="11" t="n"/>
      <c r="K619" s="11" t="n"/>
      <c r="L619" s="11" t="n"/>
      <c r="M619" s="11" t="n"/>
    </row>
    <row r="620" spans="1:162">
      <c r="A620" s="11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</row>
    <row r="621" spans="1:162">
      <c r="A621" s="11" t="n"/>
      <c r="B621" s="11" t="n"/>
      <c r="C621" s="11" t="n"/>
      <c r="D621" s="11" t="n"/>
      <c r="E621" s="11" t="n"/>
      <c r="F621" s="11" t="n"/>
      <c r="G621" s="11" t="n"/>
      <c r="H621" s="11" t="n"/>
      <c r="I621" s="11" t="n"/>
      <c r="J621" s="11" t="n"/>
      <c r="K621" s="11" t="n"/>
      <c r="L621" s="11" t="n"/>
      <c r="M621" s="11" t="n"/>
    </row>
    <row r="622" spans="1:162">
      <c r="A622" s="11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</row>
    <row r="623" spans="1:162">
      <c r="A623" s="11" t="n"/>
      <c r="B623" s="11" t="n"/>
      <c r="C623" s="11" t="n"/>
      <c r="D623" s="11" t="n"/>
      <c r="E623" s="11" t="n"/>
      <c r="F623" s="11" t="n"/>
      <c r="G623" s="11" t="n"/>
      <c r="H623" s="11" t="n"/>
      <c r="I623" s="11" t="n"/>
      <c r="J623" s="11" t="n"/>
      <c r="K623" s="11" t="n"/>
      <c r="L623" s="11" t="n"/>
      <c r="M623" s="11" t="n"/>
    </row>
    <row r="624" spans="1:162">
      <c r="A624" s="11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</row>
    <row r="625" spans="1:162">
      <c r="A625" s="11" t="n"/>
      <c r="B625" s="11" t="n"/>
      <c r="C625" s="11" t="n"/>
      <c r="D625" s="11" t="n"/>
      <c r="E625" s="11" t="n"/>
      <c r="F625" s="11" t="n"/>
      <c r="G625" s="11" t="n"/>
      <c r="H625" s="11" t="n"/>
      <c r="I625" s="11" t="n"/>
      <c r="J625" s="11" t="n"/>
      <c r="K625" s="11" t="n"/>
      <c r="L625" s="11" t="n"/>
      <c r="M625" s="11" t="n"/>
    </row>
    <row r="626" spans="1:162">
      <c r="A626" s="11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</row>
    <row r="627" spans="1:162">
      <c r="A627" s="11" t="n"/>
      <c r="B627" s="11" t="n"/>
      <c r="C627" s="11" t="n"/>
      <c r="D627" s="11" t="n"/>
      <c r="E627" s="11" t="n"/>
      <c r="F627" s="11" t="n"/>
      <c r="G627" s="11" t="n"/>
      <c r="H627" s="11" t="n"/>
      <c r="I627" s="11" t="n"/>
      <c r="J627" s="11" t="n"/>
      <c r="K627" s="11" t="n"/>
      <c r="L627" s="11" t="n"/>
      <c r="M627" s="11" t="n"/>
    </row>
    <row r="628" spans="1:162">
      <c r="A628" s="11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</row>
    <row r="629" spans="1:162">
      <c r="A629" s="11" t="n"/>
      <c r="B629" s="11" t="n"/>
      <c r="C629" s="11" t="n"/>
      <c r="D629" s="11" t="n"/>
      <c r="E629" s="11" t="n"/>
      <c r="F629" s="11" t="n"/>
      <c r="G629" s="11" t="n"/>
      <c r="H629" s="11" t="n"/>
      <c r="I629" s="11" t="n"/>
      <c r="J629" s="11" t="n"/>
      <c r="K629" s="11" t="n"/>
      <c r="L629" s="11" t="n"/>
      <c r="M629" s="11" t="n"/>
    </row>
    <row r="630" spans="1:162">
      <c r="A630" s="11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</row>
    <row r="631" spans="1:162">
      <c r="A631" s="11" t="n"/>
      <c r="B631" s="11" t="n"/>
      <c r="C631" s="11" t="n"/>
      <c r="D631" s="11" t="n"/>
      <c r="E631" s="11" t="n"/>
      <c r="F631" s="11" t="n"/>
      <c r="G631" s="11" t="n"/>
      <c r="H631" s="11" t="n"/>
      <c r="I631" s="11" t="n"/>
      <c r="J631" s="11" t="n"/>
      <c r="K631" s="11" t="n"/>
      <c r="L631" s="11" t="n"/>
      <c r="M631" s="11" t="n"/>
    </row>
    <row r="632" spans="1:162">
      <c r="A632" s="11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</row>
    <row r="633" spans="1:162">
      <c r="A633" s="11" t="n"/>
      <c r="B633" s="11" t="n"/>
      <c r="C633" s="11" t="n"/>
      <c r="D633" s="11" t="n"/>
      <c r="E633" s="11" t="n"/>
      <c r="F633" s="11" t="n"/>
      <c r="G633" s="11" t="n"/>
      <c r="H633" s="11" t="n"/>
      <c r="I633" s="11" t="n"/>
      <c r="J633" s="11" t="n"/>
      <c r="K633" s="11" t="n"/>
      <c r="L633" s="11" t="n"/>
      <c r="M633" s="11" t="n"/>
    </row>
    <row r="634" spans="1:162">
      <c r="A634" s="11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</row>
    <row r="635" spans="1:162">
      <c r="A635" s="11" t="n"/>
      <c r="B635" s="11" t="n"/>
      <c r="C635" s="11" t="n"/>
      <c r="D635" s="11" t="n"/>
      <c r="E635" s="11" t="n"/>
      <c r="F635" s="11" t="n"/>
      <c r="G635" s="11" t="n"/>
      <c r="H635" s="11" t="n"/>
      <c r="I635" s="11" t="n"/>
      <c r="J635" s="11" t="n"/>
      <c r="K635" s="11" t="n"/>
      <c r="L635" s="11" t="n"/>
      <c r="M635" s="11" t="n"/>
    </row>
    <row r="636" spans="1:162">
      <c r="A636" s="11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</row>
    <row r="637" spans="1:162">
      <c r="A637" s="11" t="n"/>
      <c r="B637" s="11" t="n"/>
      <c r="C637" s="11" t="n"/>
      <c r="D637" s="11" t="n"/>
      <c r="E637" s="11" t="n"/>
      <c r="F637" s="11" t="n"/>
      <c r="G637" s="11" t="n"/>
      <c r="H637" s="11" t="n"/>
      <c r="I637" s="11" t="n"/>
      <c r="J637" s="11" t="n"/>
      <c r="K637" s="11" t="n"/>
      <c r="L637" s="11" t="n"/>
      <c r="M637" s="11" t="n"/>
    </row>
    <row r="638" spans="1:162">
      <c r="A638" s="11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</row>
    <row r="639" spans="1:162">
      <c r="A639" s="11" t="n"/>
      <c r="B639" s="11" t="n"/>
      <c r="C639" s="11" t="n"/>
      <c r="D639" s="11" t="n"/>
      <c r="E639" s="11" t="n"/>
      <c r="F639" s="11" t="n"/>
      <c r="G639" s="11" t="n"/>
      <c r="H639" s="11" t="n"/>
      <c r="I639" s="11" t="n"/>
      <c r="J639" s="11" t="n"/>
      <c r="K639" s="11" t="n"/>
      <c r="L639" s="11" t="n"/>
      <c r="M639" s="11" t="n"/>
    </row>
    <row r="640" spans="1:162">
      <c r="A640" s="11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</row>
    <row r="641" spans="1:162">
      <c r="A641" s="11" t="n"/>
      <c r="B641" s="11" t="n"/>
      <c r="C641" s="11" t="n"/>
      <c r="D641" s="11" t="n"/>
      <c r="E641" s="11" t="n"/>
      <c r="F641" s="11" t="n"/>
      <c r="G641" s="11" t="n"/>
      <c r="H641" s="11" t="n"/>
      <c r="I641" s="11" t="n"/>
      <c r="J641" s="11" t="n"/>
      <c r="K641" s="11" t="n"/>
      <c r="L641" s="11" t="n"/>
      <c r="M641" s="11" t="n"/>
    </row>
    <row r="642" spans="1:162">
      <c r="A642" s="11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</row>
    <row r="643" spans="1:162">
      <c r="A643" s="11" t="n"/>
      <c r="B643" s="11" t="n"/>
      <c r="C643" s="11" t="n"/>
      <c r="D643" s="11" t="n"/>
      <c r="E643" s="11" t="n"/>
      <c r="F643" s="11" t="n"/>
      <c r="G643" s="11" t="n"/>
      <c r="H643" s="11" t="n"/>
      <c r="I643" s="11" t="n"/>
      <c r="J643" s="11" t="n"/>
      <c r="K643" s="11" t="n"/>
      <c r="L643" s="11" t="n"/>
      <c r="M643" s="11" t="n"/>
    </row>
    <row r="644" spans="1:162">
      <c r="A644" s="11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</row>
    <row r="645" spans="1:162">
      <c r="A645" s="11" t="n"/>
      <c r="B645" s="11" t="n"/>
      <c r="C645" s="11" t="n"/>
      <c r="D645" s="11" t="n"/>
      <c r="E645" s="11" t="n"/>
      <c r="F645" s="11" t="n"/>
      <c r="G645" s="11" t="n"/>
      <c r="H645" s="11" t="n"/>
      <c r="I645" s="11" t="n"/>
      <c r="J645" s="11" t="n"/>
      <c r="K645" s="11" t="n"/>
      <c r="L645" s="11" t="n"/>
      <c r="M645" s="11" t="n"/>
    </row>
    <row r="646" spans="1:162">
      <c r="A646" s="11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</row>
    <row r="647" spans="1:162">
      <c r="A647" s="11" t="n"/>
      <c r="B647" s="11" t="n"/>
      <c r="C647" s="11" t="n"/>
      <c r="D647" s="11" t="n"/>
      <c r="E647" s="11" t="n"/>
      <c r="F647" s="11" t="n"/>
      <c r="G647" s="11" t="n"/>
      <c r="H647" s="11" t="n"/>
      <c r="I647" s="11" t="n"/>
      <c r="J647" s="11" t="n"/>
      <c r="K647" s="11" t="n"/>
      <c r="L647" s="11" t="n"/>
      <c r="M647" s="11" t="n"/>
    </row>
    <row r="648" spans="1:162">
      <c r="A648" s="11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</row>
    <row r="649" spans="1:162">
      <c r="A649" s="11" t="n"/>
      <c r="B649" s="11" t="n"/>
      <c r="C649" s="11" t="n"/>
      <c r="D649" s="11" t="n"/>
      <c r="E649" s="11" t="n"/>
      <c r="F649" s="11" t="n"/>
      <c r="G649" s="11" t="n"/>
      <c r="H649" s="11" t="n"/>
      <c r="I649" s="11" t="n"/>
      <c r="J649" s="11" t="n"/>
      <c r="K649" s="11" t="n"/>
      <c r="L649" s="11" t="n"/>
      <c r="M649" s="11" t="n"/>
    </row>
    <row r="650" spans="1:162">
      <c r="A650" s="11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</row>
    <row r="651" spans="1:162">
      <c r="A651" s="11" t="n"/>
      <c r="B651" s="11" t="n"/>
      <c r="C651" s="11" t="n"/>
      <c r="D651" s="11" t="n"/>
      <c r="E651" s="11" t="n"/>
      <c r="F651" s="11" t="n"/>
      <c r="G651" s="11" t="n"/>
      <c r="H651" s="11" t="n"/>
      <c r="I651" s="11" t="n"/>
      <c r="J651" s="11" t="n"/>
      <c r="K651" s="11" t="n"/>
      <c r="L651" s="11" t="n"/>
      <c r="M651" s="11" t="n"/>
    </row>
    <row r="652" spans="1:162">
      <c r="A652" s="11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</row>
    <row r="653" spans="1:162">
      <c r="A653" s="11" t="n"/>
      <c r="B653" s="11" t="n"/>
      <c r="C653" s="11" t="n"/>
      <c r="D653" s="11" t="n"/>
      <c r="E653" s="11" t="n"/>
      <c r="F653" s="11" t="n"/>
      <c r="G653" s="11" t="n"/>
      <c r="H653" s="11" t="n"/>
      <c r="I653" s="11" t="n"/>
      <c r="J653" s="11" t="n"/>
      <c r="K653" s="11" t="n"/>
      <c r="L653" s="11" t="n"/>
      <c r="M653" s="11" t="n"/>
    </row>
    <row r="654" spans="1:162">
      <c r="A654" s="11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</row>
    <row r="655" spans="1:162">
      <c r="A655" s="11" t="n"/>
      <c r="B655" s="11" t="n"/>
      <c r="C655" s="11" t="n"/>
      <c r="D655" s="11" t="n"/>
      <c r="E655" s="11" t="n"/>
      <c r="F655" s="11" t="n"/>
      <c r="G655" s="11" t="n"/>
      <c r="H655" s="11" t="n"/>
      <c r="I655" s="11" t="n"/>
      <c r="J655" s="11" t="n"/>
      <c r="K655" s="11" t="n"/>
      <c r="L655" s="11" t="n"/>
      <c r="M655" s="11" t="n"/>
    </row>
    <row r="656" spans="1:162">
      <c r="A656" s="11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</row>
    <row r="657" spans="1:162">
      <c r="A657" s="11" t="n"/>
      <c r="B657" s="11" t="n"/>
      <c r="C657" s="11" t="n"/>
      <c r="D657" s="11" t="n"/>
      <c r="E657" s="11" t="n"/>
      <c r="F657" s="11" t="n"/>
      <c r="G657" s="11" t="n"/>
      <c r="H657" s="11" t="n"/>
      <c r="I657" s="11" t="n"/>
      <c r="J657" s="11" t="n"/>
      <c r="K657" s="11" t="n"/>
      <c r="L657" s="11" t="n"/>
      <c r="M657" s="11" t="n"/>
    </row>
    <row r="658" spans="1:162">
      <c r="A658" s="11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</row>
    <row r="659" spans="1:162">
      <c r="A659" s="11" t="n"/>
      <c r="B659" s="11" t="n"/>
      <c r="C659" s="11" t="n"/>
      <c r="D659" s="11" t="n"/>
      <c r="E659" s="11" t="n"/>
      <c r="F659" s="11" t="n"/>
      <c r="G659" s="11" t="n"/>
      <c r="H659" s="11" t="n"/>
      <c r="I659" s="11" t="n"/>
      <c r="J659" s="11" t="n"/>
      <c r="K659" s="11" t="n"/>
      <c r="L659" s="11" t="n"/>
      <c r="M659" s="11" t="n"/>
    </row>
    <row r="660" spans="1:162">
      <c r="A660" s="11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</row>
    <row r="661" spans="1:162">
      <c r="A661" s="11" t="n"/>
      <c r="B661" s="11" t="n"/>
      <c r="C661" s="11" t="n"/>
      <c r="D661" s="11" t="n"/>
      <c r="E661" s="11" t="n"/>
      <c r="F661" s="11" t="n"/>
      <c r="G661" s="11" t="n"/>
      <c r="H661" s="11" t="n"/>
      <c r="I661" s="11" t="n"/>
      <c r="J661" s="11" t="n"/>
      <c r="K661" s="11" t="n"/>
      <c r="L661" s="11" t="n"/>
      <c r="M661" s="11" t="n"/>
    </row>
    <row r="662" spans="1:162">
      <c r="A662" s="11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</row>
    <row r="663" spans="1:162">
      <c r="A663" s="11" t="n"/>
      <c r="B663" s="11" t="n"/>
      <c r="C663" s="11" t="n"/>
      <c r="D663" s="11" t="n"/>
      <c r="E663" s="11" t="n"/>
      <c r="F663" s="11" t="n"/>
      <c r="G663" s="11" t="n"/>
      <c r="H663" s="11" t="n"/>
      <c r="I663" s="11" t="n"/>
      <c r="J663" s="11" t="n"/>
      <c r="K663" s="11" t="n"/>
      <c r="L663" s="11" t="n"/>
      <c r="M663" s="11" t="n"/>
    </row>
    <row r="664" spans="1:162">
      <c r="A664" s="11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</row>
    <row r="665" spans="1:162">
      <c r="A665" s="11" t="n"/>
      <c r="B665" s="11" t="n"/>
      <c r="C665" s="11" t="n"/>
      <c r="D665" s="11" t="n"/>
      <c r="E665" s="11" t="n"/>
      <c r="F665" s="11" t="n"/>
      <c r="G665" s="11" t="n"/>
      <c r="H665" s="11" t="n"/>
      <c r="I665" s="11" t="n"/>
      <c r="J665" s="11" t="n"/>
      <c r="K665" s="11" t="n"/>
      <c r="L665" s="11" t="n"/>
      <c r="M665" s="11" t="n"/>
    </row>
    <row r="666" spans="1:162">
      <c r="A666" s="11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</row>
    <row r="667" spans="1:162">
      <c r="A667" s="11" t="n"/>
      <c r="B667" s="11" t="n"/>
      <c r="C667" s="11" t="n"/>
      <c r="D667" s="11" t="n"/>
      <c r="E667" s="11" t="n"/>
      <c r="F667" s="11" t="n"/>
      <c r="G667" s="11" t="n"/>
      <c r="H667" s="11" t="n"/>
      <c r="I667" s="11" t="n"/>
      <c r="J667" s="11" t="n"/>
      <c r="K667" s="11" t="n"/>
      <c r="L667" s="11" t="n"/>
      <c r="M667" s="11" t="n"/>
    </row>
    <row r="668" spans="1:162">
      <c r="A668" s="11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</row>
    <row r="669" spans="1:162">
      <c r="A669" s="11" t="n"/>
      <c r="B669" s="11" t="n"/>
      <c r="C669" s="11" t="n"/>
      <c r="D669" s="11" t="n"/>
      <c r="E669" s="11" t="n"/>
      <c r="F669" s="11" t="n"/>
      <c r="G669" s="11" t="n"/>
      <c r="H669" s="11" t="n"/>
      <c r="I669" s="11" t="n"/>
      <c r="J669" s="11" t="n"/>
      <c r="K669" s="11" t="n"/>
      <c r="L669" s="11" t="n"/>
      <c r="M669" s="11" t="n"/>
    </row>
    <row r="670" spans="1:162">
      <c r="A670" s="11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</row>
    <row r="671" spans="1:162">
      <c r="A671" s="11" t="n"/>
      <c r="B671" s="11" t="n"/>
      <c r="C671" s="11" t="n"/>
      <c r="D671" s="11" t="n"/>
      <c r="E671" s="11" t="n"/>
      <c r="F671" s="11" t="n"/>
      <c r="G671" s="11" t="n"/>
      <c r="H671" s="11" t="n"/>
      <c r="I671" s="11" t="n"/>
      <c r="J671" s="11" t="n"/>
      <c r="K671" s="11" t="n"/>
      <c r="L671" s="11" t="n"/>
      <c r="M671" s="11" t="n"/>
    </row>
    <row r="672" spans="1:162">
      <c r="A672" s="11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</row>
    <row r="673" spans="1:162">
      <c r="A673" s="11" t="n"/>
      <c r="B673" s="11" t="n"/>
      <c r="C673" s="11" t="n"/>
      <c r="D673" s="11" t="n"/>
      <c r="E673" s="11" t="n"/>
      <c r="F673" s="11" t="n"/>
      <c r="G673" s="11" t="n"/>
      <c r="H673" s="11" t="n"/>
      <c r="I673" s="11" t="n"/>
      <c r="J673" s="11" t="n"/>
      <c r="K673" s="11" t="n"/>
      <c r="L673" s="11" t="n"/>
      <c r="M673" s="11" t="n"/>
    </row>
    <row r="674" spans="1:162">
      <c r="A674" s="11" t="n"/>
      <c r="B674" s="11" t="n"/>
    </row>
    <row r="675" spans="1:162">
      <c r="A675" s="11" t="n"/>
      <c r="B675" s="11" t="n"/>
    </row>
    <row r="676" spans="1:162">
      <c r="A676" s="11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</row>
    <row r="677" spans="1:162">
      <c r="A677" s="11" t="n"/>
      <c r="B677" s="11" t="n"/>
      <c r="C677" s="11" t="n"/>
      <c r="D677" s="11" t="n"/>
      <c r="E677" s="11" t="n"/>
      <c r="F677" s="11" t="n"/>
      <c r="G677" s="11" t="n"/>
      <c r="H677" s="11" t="n"/>
      <c r="I677" s="11" t="n"/>
      <c r="J677" s="11" t="n"/>
      <c r="K677" s="11" t="n"/>
      <c r="L677" s="11" t="n"/>
      <c r="M677" s="11" t="n"/>
    </row>
    <row r="678" spans="1:162">
      <c r="A678" s="11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</row>
    <row r="679" spans="1:162">
      <c r="A679" s="11" t="n"/>
      <c r="B679" s="11" t="n"/>
      <c r="C679" s="11" t="n"/>
      <c r="D679" s="11" t="n"/>
      <c r="E679" s="11" t="n"/>
      <c r="F679" s="11" t="n"/>
      <c r="G679" s="11" t="n"/>
      <c r="H679" s="11" t="n"/>
      <c r="I679" s="11" t="n"/>
      <c r="J679" s="11" t="n"/>
      <c r="K679" s="11" t="n"/>
      <c r="L679" s="11" t="n"/>
      <c r="M679" s="11" t="n"/>
    </row>
    <row r="680" spans="1:162">
      <c r="A680" s="11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</row>
    <row r="681" spans="1:162">
      <c r="A681" s="11" t="n"/>
      <c r="B681" s="11" t="n"/>
      <c r="C681" s="11" t="n"/>
      <c r="D681" s="11" t="n"/>
      <c r="E681" s="11" t="n"/>
      <c r="F681" s="11" t="n"/>
      <c r="G681" s="11" t="n"/>
      <c r="H681" s="11" t="n"/>
      <c r="I681" s="11" t="n"/>
      <c r="J681" s="11" t="n"/>
      <c r="K681" s="11" t="n"/>
      <c r="L681" s="11" t="n"/>
      <c r="M681" s="11" t="n"/>
    </row>
    <row r="682" spans="1:162">
      <c r="A682" s="11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</row>
    <row r="683" spans="1:162">
      <c r="A683" s="11" t="n"/>
      <c r="B683" s="11" t="n"/>
      <c r="C683" s="11" t="n"/>
      <c r="D683" s="11" t="n"/>
      <c r="E683" s="11" t="n"/>
      <c r="F683" s="11" t="n"/>
      <c r="G683" s="11" t="n"/>
      <c r="H683" s="11" t="n"/>
      <c r="I683" s="11" t="n"/>
      <c r="J683" s="11" t="n"/>
      <c r="K683" s="11" t="n"/>
      <c r="L683" s="11" t="n"/>
      <c r="M683" s="11" t="n"/>
    </row>
    <row r="684" spans="1:162">
      <c r="A684" s="11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</row>
    <row r="685" spans="1:162">
      <c r="A685" s="11" t="n"/>
      <c r="B685" s="11" t="n"/>
      <c r="C685" s="11" t="n"/>
      <c r="D685" s="11" t="n"/>
      <c r="E685" s="11" t="n"/>
      <c r="F685" s="11" t="n"/>
      <c r="G685" s="11" t="n"/>
      <c r="H685" s="11" t="n"/>
      <c r="I685" s="11" t="n"/>
      <c r="J685" s="11" t="n"/>
      <c r="K685" s="11" t="n"/>
      <c r="L685" s="11" t="n"/>
      <c r="M685" s="11" t="n"/>
    </row>
    <row r="686" spans="1:162">
      <c r="A686" s="11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</row>
    <row r="687" spans="1:162">
      <c r="A687" s="11" t="n"/>
      <c r="B687" s="11" t="n"/>
      <c r="C687" s="11" t="n"/>
      <c r="D687" s="11" t="n"/>
      <c r="E687" s="11" t="n"/>
      <c r="F687" s="11" t="n"/>
      <c r="G687" s="11" t="n"/>
      <c r="H687" s="11" t="n"/>
      <c r="I687" s="11" t="n"/>
      <c r="J687" s="11" t="n"/>
      <c r="K687" s="11" t="n"/>
      <c r="L687" s="11" t="n"/>
      <c r="M687" s="11" t="n"/>
    </row>
    <row r="688" spans="1:162">
      <c r="A688" s="11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</row>
    <row r="689" spans="1:162">
      <c r="A689" s="11" t="n"/>
      <c r="B689" s="11" t="n"/>
      <c r="C689" s="11" t="n"/>
      <c r="D689" s="11" t="n"/>
      <c r="E689" s="11" t="n"/>
      <c r="F689" s="11" t="n"/>
      <c r="G689" s="11" t="n"/>
      <c r="H689" s="11" t="n"/>
      <c r="I689" s="11" t="n"/>
      <c r="J689" s="11" t="n"/>
      <c r="K689" s="11" t="n"/>
      <c r="L689" s="11" t="n"/>
      <c r="M689" s="11" t="n"/>
    </row>
    <row r="690" spans="1:162">
      <c r="A690" s="11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</row>
    <row r="691" spans="1:162">
      <c r="A691" s="11" t="n"/>
      <c r="B691" s="11" t="n"/>
      <c r="C691" s="11" t="n"/>
      <c r="D691" s="11" t="n"/>
      <c r="E691" s="11" t="n"/>
      <c r="F691" s="11" t="n"/>
      <c r="G691" s="11" t="n"/>
      <c r="H691" s="11" t="n"/>
      <c r="I691" s="11" t="n"/>
      <c r="J691" s="11" t="n"/>
      <c r="K691" s="11" t="n"/>
      <c r="L691" s="11" t="n"/>
      <c r="M691" s="11" t="n"/>
    </row>
    <row r="692" spans="1:162">
      <c r="A692" s="11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</row>
    <row r="693" spans="1:162">
      <c r="A693" s="11" t="n"/>
      <c r="B693" s="11" t="n"/>
      <c r="C693" s="11" t="n"/>
      <c r="D693" s="11" t="n"/>
      <c r="E693" s="11" t="n"/>
      <c r="F693" s="11" t="n"/>
      <c r="G693" s="11" t="n"/>
      <c r="H693" s="11" t="n"/>
      <c r="I693" s="11" t="n"/>
      <c r="J693" s="11" t="n"/>
      <c r="K693" s="11" t="n"/>
      <c r="L693" s="11" t="n"/>
      <c r="M693" s="11" t="n"/>
    </row>
    <row r="694" spans="1:162">
      <c r="A694" s="11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</row>
    <row r="695" spans="1:162">
      <c r="A695" s="11" t="n"/>
      <c r="B695" s="11" t="n"/>
      <c r="C695" s="11" t="n"/>
      <c r="D695" s="11" t="n"/>
      <c r="E695" s="11" t="n"/>
      <c r="F695" s="11" t="n"/>
      <c r="G695" s="11" t="n"/>
      <c r="H695" s="11" t="n"/>
      <c r="I695" s="11" t="n"/>
      <c r="J695" s="11" t="n"/>
      <c r="K695" s="11" t="n"/>
      <c r="L695" s="11" t="n"/>
      <c r="M695" s="11" t="n"/>
    </row>
    <row r="696" spans="1:162">
      <c r="A696" s="11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</row>
    <row r="697" spans="1:162">
      <c r="A697" s="11" t="n"/>
      <c r="B697" s="11" t="n"/>
      <c r="C697" s="11" t="n"/>
      <c r="D697" s="11" t="n"/>
      <c r="E697" s="11" t="n"/>
      <c r="F697" s="11" t="n"/>
      <c r="G697" s="11" t="n"/>
      <c r="H697" s="11" t="n"/>
      <c r="I697" s="11" t="n"/>
      <c r="J697" s="11" t="n"/>
      <c r="K697" s="11" t="n"/>
      <c r="L697" s="11" t="n"/>
      <c r="M697" s="11" t="n"/>
    </row>
    <row r="698" spans="1:162">
      <c r="A698" s="11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</row>
    <row r="699" spans="1:162">
      <c r="A699" s="11" t="n"/>
      <c r="B699" s="11" t="n"/>
      <c r="C699" s="11" t="n"/>
      <c r="D699" s="11" t="n"/>
      <c r="E699" s="11" t="n"/>
      <c r="F699" s="11" t="n"/>
      <c r="G699" s="11" t="n"/>
      <c r="H699" s="11" t="n"/>
      <c r="I699" s="11" t="n"/>
      <c r="J699" s="11" t="n"/>
      <c r="K699" s="11" t="n"/>
      <c r="L699" s="11" t="n"/>
      <c r="M699" s="11" t="n"/>
    </row>
    <row r="700" spans="1:162">
      <c r="A700" s="11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</row>
    <row r="701" spans="1:162">
      <c r="A701" s="11" t="n"/>
      <c r="B701" s="11" t="n"/>
      <c r="C701" s="11" t="n"/>
      <c r="D701" s="11" t="n"/>
      <c r="E701" s="11" t="n"/>
      <c r="F701" s="11" t="n"/>
      <c r="G701" s="11" t="n"/>
      <c r="H701" s="11" t="n"/>
      <c r="I701" s="11" t="n"/>
      <c r="J701" s="11" t="n"/>
      <c r="K701" s="11" t="n"/>
      <c r="L701" s="11" t="n"/>
      <c r="M701" s="11" t="n"/>
    </row>
    <row r="702" spans="1:162">
      <c r="A702" s="11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</row>
    <row r="703" spans="1:162">
      <c r="A703" s="11" t="n"/>
      <c r="B703" s="11" t="n"/>
      <c r="C703" s="11" t="n"/>
      <c r="D703" s="11" t="n"/>
      <c r="E703" s="11" t="n"/>
      <c r="F703" s="11" t="n"/>
      <c r="G703" s="11" t="n"/>
      <c r="H703" s="11" t="n"/>
      <c r="I703" s="11" t="n"/>
      <c r="J703" s="11" t="n"/>
      <c r="K703" s="11" t="n"/>
      <c r="L703" s="11" t="n"/>
      <c r="M703" s="11" t="n"/>
    </row>
    <row r="704" spans="1:162">
      <c r="A704" s="11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</row>
    <row r="705" spans="1:162">
      <c r="A705" s="11" t="n"/>
      <c r="B705" s="11" t="n"/>
      <c r="C705" s="11" t="n"/>
      <c r="D705" s="11" t="n"/>
      <c r="E705" s="11" t="n"/>
      <c r="F705" s="11" t="n"/>
      <c r="G705" s="11" t="n"/>
      <c r="H705" s="11" t="n"/>
      <c r="I705" s="11" t="n"/>
      <c r="J705" s="11" t="n"/>
      <c r="K705" s="11" t="n"/>
      <c r="L705" s="11" t="n"/>
      <c r="M705" s="11" t="n"/>
    </row>
    <row r="706" spans="1:162">
      <c r="A706" s="11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</row>
    <row r="707" spans="1:162">
      <c r="A707" s="11" t="n"/>
      <c r="B707" s="11" t="n"/>
      <c r="C707" s="11" t="n"/>
      <c r="D707" s="11" t="n"/>
      <c r="E707" s="11" t="n"/>
      <c r="F707" s="11" t="n"/>
      <c r="G707" s="11" t="n"/>
      <c r="H707" s="11" t="n"/>
      <c r="I707" s="11" t="n"/>
      <c r="J707" s="11" t="n"/>
      <c r="K707" s="11" t="n"/>
      <c r="L707" s="11" t="n"/>
      <c r="M707" s="11" t="n"/>
    </row>
    <row r="708" spans="1:162">
      <c r="A708" s="11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</row>
    <row r="709" spans="1:162">
      <c r="A709" s="11" t="n"/>
      <c r="B709" s="11" t="n"/>
      <c r="C709" s="11" t="n"/>
      <c r="D709" s="11" t="n"/>
      <c r="E709" s="11" t="n"/>
      <c r="F709" s="11" t="n"/>
      <c r="G709" s="11" t="n"/>
      <c r="H709" s="11" t="n"/>
      <c r="I709" s="11" t="n"/>
      <c r="J709" s="11" t="n"/>
      <c r="K709" s="11" t="n"/>
      <c r="L709" s="11" t="n"/>
      <c r="M709" s="11" t="n"/>
    </row>
    <row r="710" spans="1:162">
      <c r="A710" s="11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</row>
    <row r="711" spans="1:162">
      <c r="A711" s="11" t="n"/>
      <c r="B711" s="11" t="n"/>
      <c r="C711" s="11" t="n"/>
      <c r="D711" s="11" t="n"/>
      <c r="E711" s="11" t="n"/>
      <c r="F711" s="11" t="n"/>
      <c r="G711" s="11" t="n"/>
      <c r="H711" s="11" t="n"/>
      <c r="I711" s="11" t="n"/>
      <c r="J711" s="11" t="n"/>
      <c r="K711" s="11" t="n"/>
      <c r="L711" s="11" t="n"/>
      <c r="M711" s="11" t="n"/>
    </row>
    <row r="712" spans="1:162">
      <c r="A712" s="11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</row>
    <row r="713" spans="1:162">
      <c r="A713" s="11" t="n"/>
      <c r="B713" s="11" t="n"/>
      <c r="C713" s="11" t="n"/>
      <c r="D713" s="11" t="n"/>
      <c r="E713" s="11" t="n"/>
      <c r="F713" s="11" t="n"/>
      <c r="G713" s="11" t="n"/>
      <c r="H713" s="11" t="n"/>
      <c r="I713" s="11" t="n"/>
      <c r="J713" s="11" t="n"/>
      <c r="K713" s="11" t="n"/>
      <c r="L713" s="11" t="n"/>
      <c r="M713" s="11" t="n"/>
    </row>
    <row r="714" spans="1:162">
      <c r="A714" s="11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</row>
    <row r="715" spans="1:162">
      <c r="A715" s="11" t="n"/>
      <c r="B715" s="11" t="n"/>
      <c r="C715" s="11" t="n"/>
      <c r="D715" s="11" t="n"/>
      <c r="E715" s="11" t="n"/>
      <c r="F715" s="11" t="n"/>
      <c r="G715" s="11" t="n"/>
      <c r="H715" s="11" t="n"/>
      <c r="I715" s="11" t="n"/>
      <c r="J715" s="11" t="n"/>
      <c r="K715" s="11" t="n"/>
      <c r="L715" s="11" t="n"/>
      <c r="M715" s="11" t="n"/>
    </row>
    <row r="716" spans="1:162">
      <c r="A716" s="11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</row>
    <row r="717" spans="1:162">
      <c r="A717" s="11" t="n"/>
      <c r="B717" s="11" t="n"/>
      <c r="C717" s="11" t="n"/>
      <c r="D717" s="11" t="n"/>
      <c r="E717" s="11" t="n"/>
      <c r="F717" s="11" t="n"/>
      <c r="G717" s="11" t="n"/>
      <c r="H717" s="11" t="n"/>
      <c r="I717" s="11" t="n"/>
      <c r="J717" s="11" t="n"/>
      <c r="K717" s="11" t="n"/>
      <c r="L717" s="11" t="n"/>
      <c r="M717" s="11" t="n"/>
    </row>
    <row r="718" spans="1:162">
      <c r="A718" s="11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</row>
    <row r="719" spans="1:162">
      <c r="A719" s="11" t="n"/>
      <c r="B719" s="11" t="n"/>
      <c r="C719" s="11" t="n"/>
      <c r="D719" s="11" t="n"/>
      <c r="E719" s="11" t="n"/>
      <c r="F719" s="11" t="n"/>
      <c r="G719" s="11" t="n"/>
      <c r="H719" s="11" t="n"/>
      <c r="I719" s="11" t="n"/>
      <c r="J719" s="11" t="n"/>
      <c r="K719" s="11" t="n"/>
      <c r="L719" s="11" t="n"/>
      <c r="M719" s="11" t="n"/>
    </row>
    <row r="720" spans="1:162">
      <c r="A720" s="11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</row>
    <row r="721" spans="1:162">
      <c r="A721" s="11" t="n"/>
      <c r="B721" s="11" t="n"/>
      <c r="C721" s="11" t="n"/>
      <c r="D721" s="11" t="n"/>
      <c r="E721" s="11" t="n"/>
      <c r="F721" s="11" t="n"/>
      <c r="G721" s="11" t="n"/>
      <c r="H721" s="11" t="n"/>
      <c r="I721" s="11" t="n"/>
      <c r="J721" s="11" t="n"/>
      <c r="K721" s="11" t="n"/>
      <c r="L721" s="11" t="n"/>
      <c r="M721" s="11" t="n"/>
    </row>
    <row r="722" spans="1:162">
      <c r="A722" s="11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</row>
    <row r="723" spans="1:162">
      <c r="A723" s="11" t="n"/>
      <c r="B723" s="11" t="n"/>
      <c r="C723" s="11" t="n"/>
      <c r="D723" s="11" t="n"/>
      <c r="E723" s="11" t="n"/>
      <c r="F723" s="11" t="n"/>
      <c r="G723" s="11" t="n"/>
      <c r="H723" s="11" t="n"/>
      <c r="I723" s="11" t="n"/>
      <c r="J723" s="11" t="n"/>
      <c r="K723" s="11" t="n"/>
      <c r="L723" s="11" t="n"/>
      <c r="M723" s="11" t="n"/>
    </row>
    <row r="724" spans="1:162">
      <c r="A724" s="11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</row>
    <row r="725" spans="1:162">
      <c r="A725" s="11" t="n"/>
      <c r="B725" s="11" t="n"/>
      <c r="C725" s="11" t="n"/>
      <c r="D725" s="11" t="n"/>
      <c r="E725" s="11" t="n"/>
      <c r="F725" s="11" t="n"/>
      <c r="G725" s="11" t="n"/>
      <c r="H725" s="11" t="n"/>
      <c r="I725" s="11" t="n"/>
      <c r="J725" s="11" t="n"/>
      <c r="K725" s="11" t="n"/>
      <c r="L725" s="11" t="n"/>
      <c r="M725" s="11" t="n"/>
    </row>
    <row r="726" spans="1:162">
      <c r="A726" s="11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</row>
    <row r="727" spans="1:162">
      <c r="A727" s="11" t="n"/>
      <c r="B727" s="11" t="n"/>
      <c r="C727" s="11" t="n"/>
      <c r="D727" s="11" t="n"/>
      <c r="E727" s="11" t="n"/>
      <c r="F727" s="11" t="n"/>
      <c r="G727" s="11" t="n"/>
      <c r="H727" s="11" t="n"/>
      <c r="I727" s="11" t="n"/>
      <c r="J727" s="11" t="n"/>
      <c r="K727" s="11" t="n"/>
      <c r="L727" s="11" t="n"/>
      <c r="M727" s="11" t="n"/>
    </row>
    <row r="728" spans="1:162">
      <c r="A728" s="11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</row>
    <row r="729" spans="1:162">
      <c r="A729" s="11" t="n"/>
      <c r="B729" s="11" t="n"/>
      <c r="C729" s="11" t="n"/>
      <c r="D729" s="11" t="n"/>
      <c r="E729" s="11" t="n"/>
      <c r="F729" s="11" t="n"/>
      <c r="G729" s="11" t="n"/>
      <c r="H729" s="11" t="n"/>
      <c r="I729" s="11" t="n"/>
      <c r="J729" s="11" t="n"/>
      <c r="K729" s="11" t="n"/>
      <c r="L729" s="11" t="n"/>
      <c r="M729" s="11" t="n"/>
    </row>
    <row r="730" spans="1:162">
      <c r="A730" s="11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</row>
    <row r="731" spans="1:162">
      <c r="A731" s="11" t="n"/>
      <c r="B731" s="11" t="n"/>
      <c r="C731" s="11" t="n"/>
      <c r="D731" s="11" t="n"/>
      <c r="E731" s="11" t="n"/>
      <c r="F731" s="11" t="n"/>
      <c r="G731" s="11" t="n"/>
      <c r="H731" s="11" t="n"/>
      <c r="I731" s="11" t="n"/>
      <c r="J731" s="11" t="n"/>
      <c r="K731" s="11" t="n"/>
      <c r="L731" s="11" t="n"/>
      <c r="M731" s="11" t="n"/>
    </row>
    <row r="732" spans="1:162">
      <c r="A732" s="11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</row>
    <row r="733" spans="1:162">
      <c r="A733" s="11" t="n"/>
      <c r="B733" s="11" t="n"/>
      <c r="C733" s="11" t="n"/>
      <c r="D733" s="11" t="n"/>
      <c r="E733" s="11" t="n"/>
      <c r="F733" s="11" t="n"/>
      <c r="G733" s="11" t="n"/>
      <c r="H733" s="11" t="n"/>
      <c r="I733" s="11" t="n"/>
      <c r="J733" s="11" t="n"/>
      <c r="K733" s="11" t="n"/>
      <c r="L733" s="11" t="n"/>
      <c r="M733" s="11" t="n"/>
    </row>
    <row r="734" spans="1:162">
      <c r="A734" s="11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</row>
    <row r="735" spans="1:162">
      <c r="A735" s="11" t="n"/>
      <c r="B735" s="11" t="n"/>
      <c r="C735" s="11" t="n"/>
      <c r="D735" s="11" t="n"/>
      <c r="E735" s="11" t="n"/>
      <c r="F735" s="11" t="n"/>
      <c r="G735" s="11" t="n"/>
      <c r="H735" s="11" t="n"/>
      <c r="I735" s="11" t="n"/>
      <c r="J735" s="11" t="n"/>
      <c r="K735" s="11" t="n"/>
      <c r="L735" s="11" t="n"/>
      <c r="M735" s="11" t="n"/>
    </row>
    <row r="736" spans="1:162">
      <c r="A736" s="11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</row>
    <row r="737" spans="1:162">
      <c r="A737" s="11" t="n"/>
      <c r="B737" s="11" t="n"/>
      <c r="C737" s="11" t="n"/>
      <c r="D737" s="11" t="n"/>
      <c r="E737" s="11" t="n"/>
      <c r="F737" s="11" t="n"/>
      <c r="G737" s="11" t="n"/>
      <c r="H737" s="11" t="n"/>
      <c r="I737" s="11" t="n"/>
      <c r="J737" s="11" t="n"/>
      <c r="K737" s="11" t="n"/>
      <c r="L737" s="11" t="n"/>
      <c r="M737" s="11" t="n"/>
    </row>
    <row r="738" spans="1:162">
      <c r="A738" s="11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</row>
    <row r="739" spans="1:162">
      <c r="A739" s="11" t="n"/>
      <c r="B739" s="11" t="n"/>
      <c r="C739" s="11" t="n"/>
      <c r="D739" s="11" t="n"/>
      <c r="E739" s="11" t="n"/>
      <c r="F739" s="11" t="n"/>
      <c r="G739" s="11" t="n"/>
      <c r="H739" s="11" t="n"/>
      <c r="I739" s="11" t="n"/>
      <c r="J739" s="11" t="n"/>
      <c r="K739" s="11" t="n"/>
      <c r="L739" s="11" t="n"/>
      <c r="M739" s="11" t="n"/>
    </row>
    <row r="740" spans="1:162">
      <c r="A740" s="11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</row>
    <row r="741" spans="1:162">
      <c r="A741" s="11" t="n"/>
      <c r="B741" s="11" t="n"/>
      <c r="C741" s="11" t="n"/>
      <c r="D741" s="11" t="n"/>
      <c r="E741" s="11" t="n"/>
      <c r="F741" s="11" t="n"/>
      <c r="G741" s="11" t="n"/>
      <c r="H741" s="11" t="n"/>
      <c r="I741" s="11" t="n"/>
      <c r="J741" s="11" t="n"/>
      <c r="K741" s="11" t="n"/>
      <c r="L741" s="11" t="n"/>
      <c r="M741" s="11" t="n"/>
    </row>
    <row r="742" spans="1:162">
      <c r="A742" s="11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</row>
    <row r="743" spans="1:162">
      <c r="A743" s="11" t="n"/>
      <c r="B743" s="11" t="n"/>
      <c r="C743" s="11" t="n"/>
      <c r="D743" s="11" t="n"/>
      <c r="E743" s="11" t="n"/>
      <c r="F743" s="11" t="n"/>
      <c r="G743" s="11" t="n"/>
      <c r="H743" s="11" t="n"/>
      <c r="I743" s="11" t="n"/>
      <c r="J743" s="11" t="n"/>
      <c r="K743" s="11" t="n"/>
      <c r="L743" s="11" t="n"/>
      <c r="M743" s="11" t="n"/>
    </row>
    <row r="744" spans="1:162">
      <c r="A744" s="11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</row>
    <row r="745" spans="1:162">
      <c r="A745" s="11" t="n"/>
      <c r="B745" s="11" t="n"/>
      <c r="C745" s="11" t="n"/>
      <c r="D745" s="11" t="n"/>
      <c r="E745" s="11" t="n"/>
      <c r="F745" s="11" t="n"/>
      <c r="G745" s="11" t="n"/>
      <c r="H745" s="11" t="n"/>
      <c r="I745" s="11" t="n"/>
      <c r="J745" s="11" t="n"/>
      <c r="K745" s="11" t="n"/>
      <c r="L745" s="11" t="n"/>
      <c r="M745" s="11" t="n"/>
    </row>
    <row r="746" spans="1:162">
      <c r="A746" s="11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</row>
    <row r="747" spans="1:162">
      <c r="A747" s="11" t="n"/>
      <c r="B747" s="11" t="n"/>
      <c r="C747" s="11" t="n"/>
      <c r="D747" s="11" t="n"/>
      <c r="E747" s="11" t="n"/>
      <c r="F747" s="11" t="n"/>
      <c r="G747" s="11" t="n"/>
      <c r="H747" s="11" t="n"/>
      <c r="I747" s="11" t="n"/>
      <c r="J747" s="11" t="n"/>
      <c r="K747" s="11" t="n"/>
      <c r="L747" s="11" t="n"/>
      <c r="M747" s="11" t="n"/>
    </row>
    <row r="748" spans="1:162">
      <c r="A748" s="11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</row>
    <row r="749" spans="1:162">
      <c r="A749" s="11" t="n"/>
      <c r="B749" s="11" t="n"/>
      <c r="C749" s="11" t="n"/>
      <c r="D749" s="11" t="n"/>
      <c r="E749" s="11" t="n"/>
      <c r="F749" s="11" t="n"/>
      <c r="G749" s="11" t="n"/>
      <c r="H749" s="11" t="n"/>
      <c r="I749" s="11" t="n"/>
      <c r="J749" s="11" t="n"/>
      <c r="K749" s="11" t="n"/>
      <c r="L749" s="11" t="n"/>
      <c r="M749" s="11" t="n"/>
    </row>
    <row r="750" spans="1:162">
      <c r="A750" s="11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</row>
    <row r="751" spans="1:162">
      <c r="A751" s="11" t="n"/>
      <c r="B751" s="11" t="n"/>
      <c r="C751" s="11" t="n"/>
      <c r="D751" s="11" t="n"/>
      <c r="E751" s="11" t="n"/>
      <c r="F751" s="11" t="n"/>
      <c r="G751" s="11" t="n"/>
      <c r="H751" s="11" t="n"/>
      <c r="I751" s="11" t="n"/>
      <c r="J751" s="11" t="n"/>
      <c r="K751" s="11" t="n"/>
      <c r="L751" s="11" t="n"/>
      <c r="M751" s="11" t="n"/>
    </row>
    <row r="752" spans="1:162">
      <c r="A752" s="11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</row>
    <row r="753" spans="1:162">
      <c r="A753" s="11" t="n"/>
      <c r="B753" s="11" t="n"/>
      <c r="C753" s="11" t="n"/>
      <c r="D753" s="11" t="n"/>
      <c r="E753" s="11" t="n"/>
      <c r="F753" s="11" t="n"/>
      <c r="G753" s="11" t="n"/>
      <c r="H753" s="11" t="n"/>
      <c r="I753" s="11" t="n"/>
      <c r="J753" s="11" t="n"/>
      <c r="K753" s="11" t="n"/>
      <c r="L753" s="11" t="n"/>
      <c r="M753" s="11" t="n"/>
    </row>
    <row r="754" spans="1:162">
      <c r="A754" s="11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</row>
    <row r="755" spans="1:162">
      <c r="A755" s="11" t="n"/>
      <c r="B755" s="11" t="n"/>
      <c r="C755" s="11" t="n"/>
      <c r="D755" s="11" t="n"/>
      <c r="E755" s="11" t="n"/>
      <c r="F755" s="11" t="n"/>
      <c r="G755" s="11" t="n"/>
      <c r="H755" s="11" t="n"/>
      <c r="I755" s="11" t="n"/>
      <c r="J755" s="11" t="n"/>
      <c r="K755" s="11" t="n"/>
      <c r="L755" s="11" t="n"/>
      <c r="M755" s="11" t="n"/>
    </row>
    <row r="756" spans="1:162">
      <c r="A756" s="11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</row>
    <row r="757" spans="1:162">
      <c r="A757" s="11" t="n"/>
      <c r="B757" s="11" t="n"/>
      <c r="C757" s="11" t="n"/>
      <c r="D757" s="11" t="n"/>
      <c r="E757" s="11" t="n"/>
      <c r="F757" s="11" t="n"/>
      <c r="G757" s="11" t="n"/>
      <c r="H757" s="11" t="n"/>
      <c r="I757" s="11" t="n"/>
      <c r="J757" s="11" t="n"/>
      <c r="K757" s="11" t="n"/>
      <c r="L757" s="11" t="n"/>
      <c r="M757" s="11" t="n"/>
    </row>
    <row r="758" spans="1:162">
      <c r="A758" s="11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</row>
    <row r="759" spans="1:162">
      <c r="A759" s="11" t="n"/>
      <c r="B759" s="11" t="n"/>
      <c r="C759" s="11" t="n"/>
      <c r="D759" s="11" t="n"/>
      <c r="E759" s="11" t="n"/>
      <c r="F759" s="11" t="n"/>
      <c r="G759" s="11" t="n"/>
      <c r="H759" s="11" t="n"/>
      <c r="I759" s="11" t="n"/>
      <c r="J759" s="11" t="n"/>
      <c r="K759" s="11" t="n"/>
      <c r="L759" s="11" t="n"/>
      <c r="M759" s="11" t="n"/>
    </row>
    <row r="760" spans="1:162">
      <c r="A760" s="11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</row>
    <row r="761" spans="1:162">
      <c r="A761" s="11" t="n"/>
      <c r="B761" s="11" t="n"/>
      <c r="C761" s="11" t="n"/>
      <c r="D761" s="11" t="n"/>
      <c r="E761" s="11" t="n"/>
      <c r="F761" s="11" t="n"/>
      <c r="G761" s="11" t="n"/>
      <c r="H761" s="11" t="n"/>
      <c r="I761" s="11" t="n"/>
      <c r="J761" s="11" t="n"/>
      <c r="K761" s="11" t="n"/>
      <c r="L761" s="11" t="n"/>
      <c r="M761" s="11" t="n"/>
    </row>
    <row r="762" spans="1:162">
      <c r="A762" s="11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</row>
    <row r="763" spans="1:162">
      <c r="A763" s="11" t="n"/>
      <c r="B763" s="11" t="n"/>
      <c r="C763" s="11" t="n"/>
      <c r="D763" s="11" t="n"/>
      <c r="E763" s="11" t="n"/>
      <c r="F763" s="11" t="n"/>
      <c r="G763" s="11" t="n"/>
      <c r="H763" s="11" t="n"/>
      <c r="I763" s="11" t="n"/>
      <c r="J763" s="11" t="n"/>
      <c r="K763" s="11" t="n"/>
      <c r="L763" s="11" t="n"/>
      <c r="M763" s="11" t="n"/>
    </row>
    <row r="764" spans="1:162">
      <c r="A764" s="11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</row>
    <row r="765" spans="1:162">
      <c r="A765" s="11" t="n"/>
      <c r="B765" s="11" t="n"/>
      <c r="C765" s="11" t="n"/>
      <c r="D765" s="11" t="n"/>
      <c r="E765" s="11" t="n"/>
      <c r="F765" s="11" t="n"/>
      <c r="G765" s="11" t="n"/>
      <c r="H765" s="11" t="n"/>
      <c r="I765" s="11" t="n"/>
      <c r="J765" s="11" t="n"/>
      <c r="K765" s="11" t="n"/>
      <c r="L765" s="11" t="n"/>
      <c r="M765" s="11" t="n"/>
    </row>
    <row r="766" spans="1:162">
      <c r="A766" s="11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</row>
    <row r="767" spans="1:162">
      <c r="A767" s="11" t="n"/>
      <c r="B767" s="11" t="n"/>
      <c r="C767" s="11" t="n"/>
      <c r="D767" s="11" t="n"/>
      <c r="E767" s="11" t="n"/>
      <c r="F767" s="11" t="n"/>
      <c r="G767" s="11" t="n"/>
      <c r="H767" s="11" t="n"/>
      <c r="I767" s="11" t="n"/>
      <c r="J767" s="11" t="n"/>
      <c r="K767" s="11" t="n"/>
      <c r="L767" s="11" t="n"/>
      <c r="M767" s="11" t="n"/>
    </row>
    <row r="768" spans="1:162">
      <c r="A768" s="11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</row>
    <row r="769" spans="1:162">
      <c r="A769" s="11" t="n"/>
      <c r="B769" s="11" t="n"/>
      <c r="C769" s="11" t="n"/>
      <c r="D769" s="11" t="n"/>
      <c r="E769" s="11" t="n"/>
      <c r="F769" s="11" t="n"/>
      <c r="G769" s="11" t="n"/>
      <c r="H769" s="11" t="n"/>
      <c r="I769" s="11" t="n"/>
      <c r="J769" s="11" t="n"/>
      <c r="K769" s="11" t="n"/>
      <c r="L769" s="11" t="n"/>
      <c r="M769" s="11" t="n"/>
    </row>
    <row r="770" spans="1:162">
      <c r="A770" s="11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</row>
    <row r="771" spans="1:162">
      <c r="A771" s="11" t="n"/>
      <c r="B771" s="11" t="n"/>
      <c r="C771" s="11" t="n"/>
      <c r="D771" s="11" t="n"/>
      <c r="E771" s="11" t="n"/>
      <c r="F771" s="11" t="n"/>
      <c r="G771" s="11" t="n"/>
      <c r="H771" s="11" t="n"/>
      <c r="I771" s="11" t="n"/>
      <c r="J771" s="11" t="n"/>
      <c r="K771" s="11" t="n"/>
      <c r="L771" s="11" t="n"/>
      <c r="M771" s="11" t="n"/>
    </row>
    <row r="772" spans="1:162">
      <c r="A772" s="11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</row>
    <row r="773" spans="1:162">
      <c r="A773" s="11" t="n"/>
      <c r="B773" s="11" t="n"/>
      <c r="C773" s="11" t="n"/>
      <c r="D773" s="11" t="n"/>
      <c r="E773" s="11" t="n"/>
      <c r="F773" s="11" t="n"/>
      <c r="G773" s="11" t="n"/>
      <c r="H773" s="11" t="n"/>
      <c r="I773" s="11" t="n"/>
      <c r="J773" s="11" t="n"/>
      <c r="K773" s="11" t="n"/>
      <c r="L773" s="11" t="n"/>
      <c r="M773" s="11" t="n"/>
    </row>
    <row r="774" spans="1:162">
      <c r="A774" s="11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</row>
    <row r="775" spans="1:162">
      <c r="A775" s="11" t="n"/>
      <c r="B775" s="11" t="n"/>
      <c r="C775" s="11" t="n"/>
      <c r="D775" s="11" t="n"/>
      <c r="E775" s="11" t="n"/>
      <c r="F775" s="11" t="n"/>
      <c r="G775" s="11" t="n"/>
      <c r="H775" s="11" t="n"/>
      <c r="I775" s="11" t="n"/>
      <c r="J775" s="11" t="n"/>
      <c r="K775" s="11" t="n"/>
      <c r="L775" s="11" t="n"/>
      <c r="M775" s="11" t="n"/>
    </row>
    <row r="776" spans="1:162">
      <c r="A776" s="11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</row>
    <row r="777" spans="1:162">
      <c r="A777" s="11" t="n"/>
      <c r="B777" s="11" t="n"/>
      <c r="C777" s="11" t="n"/>
      <c r="D777" s="11" t="n"/>
      <c r="E777" s="11" t="n"/>
      <c r="F777" s="11" t="n"/>
      <c r="G777" s="11" t="n"/>
      <c r="H777" s="11" t="n"/>
      <c r="I777" s="11" t="n"/>
      <c r="J777" s="11" t="n"/>
      <c r="K777" s="11" t="n"/>
      <c r="L777" s="11" t="n"/>
      <c r="M777" s="11" t="n"/>
    </row>
    <row r="778" spans="1:162">
      <c r="A778" s="11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</row>
    <row r="779" spans="1:162">
      <c r="A779" s="11" t="n"/>
      <c r="B779" s="11" t="n"/>
      <c r="C779" s="11" t="n"/>
      <c r="D779" s="11" t="n"/>
      <c r="E779" s="11" t="n"/>
      <c r="F779" s="11" t="n"/>
      <c r="G779" s="11" t="n"/>
      <c r="H779" s="11" t="n"/>
      <c r="I779" s="11" t="n"/>
      <c r="J779" s="11" t="n"/>
      <c r="K779" s="11" t="n"/>
      <c r="L779" s="11" t="n"/>
      <c r="M779" s="11" t="n"/>
    </row>
    <row r="780" spans="1:162">
      <c r="A780" s="11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</row>
    <row r="781" spans="1:162">
      <c r="A781" s="11" t="n"/>
      <c r="B781" s="11" t="n"/>
      <c r="C781" s="11" t="n"/>
      <c r="D781" s="11" t="n"/>
      <c r="E781" s="11" t="n"/>
      <c r="F781" s="11" t="n"/>
      <c r="G781" s="11" t="n"/>
      <c r="H781" s="11" t="n"/>
      <c r="I781" s="11" t="n"/>
      <c r="J781" s="11" t="n"/>
      <c r="K781" s="11" t="n"/>
      <c r="L781" s="11" t="n"/>
      <c r="M781" s="11" t="n"/>
    </row>
    <row r="782" spans="1:162">
      <c r="A782" s="11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</row>
    <row r="783" spans="1:162">
      <c r="A783" s="11" t="n"/>
      <c r="B783" s="11" t="n"/>
      <c r="C783" s="11" t="n"/>
      <c r="D783" s="11" t="n"/>
      <c r="E783" s="11" t="n"/>
      <c r="F783" s="11" t="n"/>
      <c r="G783" s="11" t="n"/>
      <c r="H783" s="11" t="n"/>
      <c r="I783" s="11" t="n"/>
      <c r="J783" s="11" t="n"/>
      <c r="K783" s="11" t="n"/>
      <c r="L783" s="11" t="n"/>
      <c r="M783" s="11" t="n"/>
    </row>
    <row r="784" spans="1:162">
      <c r="A784" s="11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</row>
    <row r="785" spans="1:162">
      <c r="A785" s="11" t="n"/>
      <c r="B785" s="11" t="n"/>
      <c r="C785" s="11" t="n"/>
      <c r="D785" s="11" t="n"/>
      <c r="E785" s="11" t="n"/>
      <c r="F785" s="11" t="n"/>
      <c r="G785" s="11" t="n"/>
      <c r="H785" s="11" t="n"/>
      <c r="I785" s="11" t="n"/>
      <c r="J785" s="11" t="n"/>
      <c r="K785" s="11" t="n"/>
      <c r="L785" s="11" t="n"/>
      <c r="M785" s="11" t="n"/>
    </row>
    <row r="786" spans="1:162">
      <c r="A786" s="11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</row>
    <row r="787" spans="1:162">
      <c r="A787" s="11" t="n"/>
      <c r="B787" s="11" t="n"/>
      <c r="C787" s="11" t="n"/>
      <c r="D787" s="11" t="n"/>
      <c r="E787" s="11" t="n"/>
      <c r="F787" s="11" t="n"/>
      <c r="G787" s="11" t="n"/>
      <c r="H787" s="11" t="n"/>
      <c r="I787" s="11" t="n"/>
      <c r="J787" s="11" t="n"/>
      <c r="K787" s="11" t="n"/>
      <c r="L787" s="11" t="n"/>
      <c r="M787" s="11" t="n"/>
    </row>
    <row r="788" spans="1:162">
      <c r="A788" s="11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</row>
    <row r="789" spans="1:162">
      <c r="A789" s="11" t="n"/>
      <c r="B789" s="11" t="n"/>
      <c r="C789" s="11" t="n"/>
      <c r="D789" s="11" t="n"/>
      <c r="E789" s="11" t="n"/>
      <c r="F789" s="11" t="n"/>
      <c r="G789" s="11" t="n"/>
      <c r="H789" s="11" t="n"/>
      <c r="I789" s="11" t="n"/>
      <c r="J789" s="11" t="n"/>
      <c r="K789" s="11" t="n"/>
      <c r="L789" s="11" t="n"/>
      <c r="M789" s="11" t="n"/>
    </row>
    <row r="790" spans="1:162">
      <c r="A790" s="11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</row>
    <row r="791" spans="1:162">
      <c r="A791" s="11" t="n"/>
      <c r="B791" s="11" t="n"/>
      <c r="C791" s="11" t="n"/>
      <c r="D791" s="11" t="n"/>
      <c r="E791" s="11" t="n"/>
      <c r="F791" s="11" t="n"/>
      <c r="G791" s="11" t="n"/>
      <c r="H791" s="11" t="n"/>
      <c r="I791" s="11" t="n"/>
      <c r="J791" s="11" t="n"/>
      <c r="K791" s="11" t="n"/>
      <c r="L791" s="11" t="n"/>
      <c r="M791" s="11" t="n"/>
    </row>
    <row r="792" spans="1:162">
      <c r="A792" s="11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</row>
    <row r="793" spans="1:162">
      <c r="A793" s="11" t="n"/>
      <c r="B793" s="11" t="n"/>
      <c r="C793" s="11" t="n"/>
      <c r="D793" s="11" t="n"/>
      <c r="E793" s="11" t="n"/>
      <c r="F793" s="11" t="n"/>
      <c r="G793" s="11" t="n"/>
      <c r="H793" s="11" t="n"/>
      <c r="I793" s="11" t="n"/>
      <c r="J793" s="11" t="n"/>
      <c r="K793" s="11" t="n"/>
      <c r="L793" s="11" t="n"/>
      <c r="M793" s="11" t="n"/>
    </row>
    <row r="794" spans="1:162">
      <c r="A794" s="11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</row>
    <row r="795" spans="1:162">
      <c r="A795" s="11" t="n"/>
      <c r="B795" s="11" t="n"/>
      <c r="C795" s="11" t="n"/>
      <c r="D795" s="11" t="n"/>
      <c r="E795" s="11" t="n"/>
      <c r="F795" s="11" t="n"/>
      <c r="G795" s="11" t="n"/>
      <c r="H795" s="11" t="n"/>
      <c r="I795" s="11" t="n"/>
      <c r="J795" s="11" t="n"/>
      <c r="K795" s="11" t="n"/>
      <c r="L795" s="11" t="n"/>
      <c r="M795" s="11" t="n"/>
    </row>
    <row r="796" spans="1:162">
      <c r="A796" s="11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</row>
    <row r="797" spans="1:162">
      <c r="A797" s="11" t="n"/>
      <c r="B797" s="11" t="n"/>
      <c r="C797" s="11" t="n"/>
      <c r="D797" s="11" t="n"/>
      <c r="E797" s="11" t="n"/>
      <c r="F797" s="11" t="n"/>
      <c r="G797" s="11" t="n"/>
      <c r="H797" s="11" t="n"/>
      <c r="I797" s="11" t="n"/>
      <c r="J797" s="11" t="n"/>
      <c r="K797" s="11" t="n"/>
      <c r="L797" s="11" t="n"/>
      <c r="M797" s="11" t="n"/>
    </row>
    <row r="798" spans="1:162">
      <c r="A798" s="11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</row>
    <row r="799" spans="1:162">
      <c r="A799" s="11" t="n"/>
      <c r="B799" s="11" t="n"/>
      <c r="C799" s="11" t="n"/>
      <c r="D799" s="11" t="n"/>
      <c r="E799" s="11" t="n"/>
      <c r="F799" s="11" t="n"/>
      <c r="G799" s="11" t="n"/>
      <c r="H799" s="11" t="n"/>
      <c r="I799" s="11" t="n"/>
      <c r="J799" s="11" t="n"/>
      <c r="K799" s="11" t="n"/>
      <c r="L799" s="11" t="n"/>
      <c r="M799" s="11" t="n"/>
    </row>
    <row r="800" spans="1:162">
      <c r="A800" s="11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</row>
    <row r="801" spans="1:162">
      <c r="A801" s="11" t="n"/>
      <c r="B801" s="11" t="n"/>
      <c r="C801" s="11" t="n"/>
      <c r="D801" s="11" t="n"/>
      <c r="E801" s="11" t="n"/>
      <c r="F801" s="11" t="n"/>
      <c r="G801" s="11" t="n"/>
      <c r="H801" s="11" t="n"/>
      <c r="I801" s="11" t="n"/>
      <c r="J801" s="11" t="n"/>
      <c r="K801" s="11" t="n"/>
      <c r="L801" s="11" t="n"/>
      <c r="M801" s="11" t="n"/>
    </row>
    <row r="802" spans="1:162">
      <c r="A802" s="11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</row>
    <row r="803" spans="1:162">
      <c r="A803" s="11" t="n"/>
      <c r="B803" s="11" t="n"/>
      <c r="C803" s="11" t="n"/>
      <c r="D803" s="11" t="n"/>
      <c r="E803" s="11" t="n"/>
      <c r="F803" s="11" t="n"/>
      <c r="G803" s="11" t="n"/>
      <c r="H803" s="11" t="n"/>
      <c r="I803" s="11" t="n"/>
      <c r="J803" s="11" t="n"/>
      <c r="K803" s="11" t="n"/>
      <c r="L803" s="11" t="n"/>
      <c r="M803" s="11" t="n"/>
    </row>
    <row r="804" spans="1:162">
      <c r="A804" s="11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</row>
    <row r="805" spans="1:162">
      <c r="A805" s="11" t="n"/>
      <c r="B805" s="11" t="n"/>
      <c r="C805" s="11" t="n"/>
      <c r="D805" s="11" t="n"/>
      <c r="E805" s="11" t="n"/>
      <c r="F805" s="11" t="n"/>
      <c r="G805" s="11" t="n"/>
      <c r="H805" s="11" t="n"/>
      <c r="I805" s="11" t="n"/>
      <c r="J805" s="11" t="n"/>
      <c r="K805" s="11" t="n"/>
      <c r="L805" s="11" t="n"/>
      <c r="M805" s="11" t="n"/>
    </row>
    <row r="806" spans="1:162">
      <c r="A806" s="11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</row>
    <row r="807" spans="1:162">
      <c r="A807" s="11" t="n"/>
      <c r="B807" s="11" t="n"/>
      <c r="C807" s="11" t="n"/>
      <c r="D807" s="11" t="n"/>
      <c r="E807" s="11" t="n"/>
      <c r="F807" s="11" t="n"/>
      <c r="G807" s="11" t="n"/>
      <c r="H807" s="11" t="n"/>
      <c r="I807" s="11" t="n"/>
      <c r="J807" s="11" t="n"/>
      <c r="K807" s="11" t="n"/>
      <c r="L807" s="11" t="n"/>
      <c r="M807" s="11" t="n"/>
    </row>
    <row r="808" spans="1:162">
      <c r="A808" s="11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</row>
    <row r="809" spans="1:162">
      <c r="A809" s="11" t="n"/>
      <c r="B809" s="11" t="n"/>
      <c r="C809" s="11" t="n"/>
      <c r="D809" s="11" t="n"/>
      <c r="E809" s="11" t="n"/>
      <c r="F809" s="11" t="n"/>
      <c r="G809" s="11" t="n"/>
      <c r="H809" s="11" t="n"/>
      <c r="I809" s="11" t="n"/>
      <c r="J809" s="11" t="n"/>
      <c r="K809" s="11" t="n"/>
      <c r="L809" s="11" t="n"/>
      <c r="M809" s="11" t="n"/>
    </row>
    <row r="810" spans="1:162">
      <c r="A810" s="11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</row>
    <row r="811" spans="1:162">
      <c r="A811" s="11" t="n"/>
      <c r="B811" s="11" t="n"/>
      <c r="C811" s="11" t="n"/>
      <c r="D811" s="11" t="n"/>
      <c r="E811" s="11" t="n"/>
      <c r="F811" s="11" t="n"/>
      <c r="G811" s="11" t="n"/>
      <c r="H811" s="11" t="n"/>
      <c r="I811" s="11" t="n"/>
      <c r="J811" s="11" t="n"/>
      <c r="K811" s="11" t="n"/>
      <c r="L811" s="11" t="n"/>
      <c r="M811" s="11" t="n"/>
    </row>
    <row r="812" spans="1:162">
      <c r="A812" s="11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</row>
    <row r="813" spans="1:162">
      <c r="A813" s="11" t="n"/>
      <c r="B813" s="11" t="n"/>
    </row>
    <row r="814" spans="1:162">
      <c r="A814" s="11" t="n"/>
      <c r="B814" s="11" t="n"/>
    </row>
    <row r="815" spans="1:162">
      <c r="A815" s="11" t="n"/>
      <c r="B815" s="11" t="n"/>
      <c r="C815" s="11" t="n"/>
      <c r="D815" s="11" t="n"/>
      <c r="E815" s="11" t="n"/>
      <c r="F815" s="11" t="n"/>
      <c r="G815" s="11" t="n"/>
      <c r="H815" s="11" t="n"/>
      <c r="I815" s="11" t="n"/>
      <c r="J815" s="11" t="n"/>
      <c r="K815" s="11" t="n"/>
      <c r="L815" s="11" t="n"/>
      <c r="M815" s="11" t="n"/>
    </row>
    <row r="816" spans="1:162">
      <c r="A816" s="11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</row>
    <row r="817" spans="1:162">
      <c r="A817" s="11" t="n"/>
      <c r="B817" s="11" t="n"/>
      <c r="C817" s="11" t="n"/>
      <c r="D817" s="11" t="n"/>
      <c r="E817" s="11" t="n"/>
      <c r="F817" s="11" t="n"/>
      <c r="G817" s="11" t="n"/>
      <c r="H817" s="11" t="n"/>
      <c r="I817" s="11" t="n"/>
      <c r="J817" s="11" t="n"/>
      <c r="K817" s="11" t="n"/>
      <c r="L817" s="11" t="n"/>
      <c r="M817" s="11" t="n"/>
    </row>
    <row r="818" spans="1:162">
      <c r="A818" s="11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</row>
    <row r="819" spans="1:162">
      <c r="A819" s="11" t="n"/>
      <c r="B819" s="11" t="n"/>
      <c r="C819" s="11" t="n"/>
      <c r="D819" s="11" t="n"/>
      <c r="E819" s="11" t="n"/>
      <c r="F819" s="11" t="n"/>
      <c r="G819" s="11" t="n"/>
      <c r="H819" s="11" t="n"/>
      <c r="I819" s="11" t="n"/>
      <c r="J819" s="11" t="n"/>
      <c r="K819" s="11" t="n"/>
      <c r="L819" s="11" t="n"/>
      <c r="M819" s="11" t="n"/>
    </row>
    <row r="820" spans="1:162">
      <c r="A820" s="11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</row>
    <row r="821" spans="1:162">
      <c r="A821" s="11" t="n"/>
      <c r="B821" s="11" t="n"/>
      <c r="C821" s="11" t="n"/>
      <c r="D821" s="11" t="n"/>
      <c r="E821" s="11" t="n"/>
      <c r="F821" s="11" t="n"/>
      <c r="G821" s="11" t="n"/>
      <c r="H821" s="11" t="n"/>
      <c r="I821" s="11" t="n"/>
      <c r="J821" s="11" t="n"/>
      <c r="K821" s="11" t="n"/>
      <c r="L821" s="11" t="n"/>
      <c r="M821" s="11" t="n"/>
    </row>
    <row r="822" spans="1:162">
      <c r="A822" s="11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</row>
    <row r="823" spans="1:162">
      <c r="A823" s="11" t="n"/>
      <c r="B823" s="11" t="n"/>
      <c r="C823" s="11" t="n"/>
      <c r="D823" s="11" t="n"/>
      <c r="E823" s="11" t="n"/>
      <c r="F823" s="11" t="n"/>
      <c r="G823" s="11" t="n"/>
      <c r="H823" s="11" t="n"/>
      <c r="I823" s="11" t="n"/>
      <c r="J823" s="11" t="n"/>
      <c r="K823" s="11" t="n"/>
      <c r="L823" s="11" t="n"/>
      <c r="M823" s="11" t="n"/>
    </row>
    <row r="824" spans="1:162">
      <c r="A824" s="11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</row>
    <row r="825" spans="1:162">
      <c r="A825" s="11" t="n"/>
      <c r="B825" s="11" t="n"/>
      <c r="C825" s="11" t="n"/>
      <c r="D825" s="11" t="n"/>
      <c r="E825" s="11" t="n"/>
      <c r="F825" s="11" t="n"/>
      <c r="G825" s="11" t="n"/>
      <c r="H825" s="11" t="n"/>
      <c r="I825" s="11" t="n"/>
      <c r="J825" s="11" t="n"/>
      <c r="K825" s="11" t="n"/>
      <c r="L825" s="11" t="n"/>
      <c r="M825" s="11" t="n"/>
    </row>
    <row r="826" spans="1:162">
      <c r="A826" s="11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</row>
    <row r="827" spans="1:162">
      <c r="A827" s="11" t="n"/>
      <c r="B827" s="11" t="n"/>
      <c r="C827" s="11" t="n"/>
      <c r="D827" s="11" t="n"/>
      <c r="E827" s="11" t="n"/>
      <c r="F827" s="11" t="n"/>
      <c r="G827" s="11" t="n"/>
      <c r="H827" s="11" t="n"/>
      <c r="I827" s="11" t="n"/>
      <c r="J827" s="11" t="n"/>
      <c r="K827" s="11" t="n"/>
      <c r="L827" s="11" t="n"/>
      <c r="M827" s="11" t="n"/>
    </row>
    <row r="828" spans="1:162">
      <c r="A828" s="11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</row>
    <row r="829" spans="1:162">
      <c r="A829" s="11" t="n"/>
      <c r="B829" s="11" t="n"/>
      <c r="C829" s="11" t="n"/>
      <c r="D829" s="11" t="n"/>
      <c r="E829" s="11" t="n"/>
      <c r="F829" s="11" t="n"/>
      <c r="G829" s="11" t="n"/>
      <c r="H829" s="11" t="n"/>
      <c r="I829" s="11" t="n"/>
      <c r="J829" s="11" t="n"/>
      <c r="K829" s="11" t="n"/>
      <c r="L829" s="11" t="n"/>
      <c r="M829" s="11" t="n"/>
    </row>
    <row r="830" spans="1:162">
      <c r="A830" s="11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</row>
    <row r="831" spans="1:162">
      <c r="A831" s="11" t="n"/>
      <c r="B831" s="11" t="n"/>
      <c r="C831" s="11" t="n"/>
      <c r="D831" s="11" t="n"/>
      <c r="E831" s="11" t="n"/>
      <c r="F831" s="11" t="n"/>
      <c r="G831" s="11" t="n"/>
      <c r="H831" s="11" t="n"/>
      <c r="I831" s="11" t="n"/>
      <c r="J831" s="11" t="n"/>
      <c r="K831" s="11" t="n"/>
      <c r="L831" s="11" t="n"/>
      <c r="M831" s="11" t="n"/>
    </row>
    <row r="832" spans="1:162">
      <c r="A832" s="11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</row>
    <row r="833" spans="1:162">
      <c r="A833" s="11" t="n"/>
      <c r="B833" s="11" t="n"/>
      <c r="C833" s="11" t="n"/>
      <c r="D833" s="11" t="n"/>
      <c r="E833" s="11" t="n"/>
      <c r="F833" s="11" t="n"/>
      <c r="G833" s="11" t="n"/>
      <c r="H833" s="11" t="n"/>
      <c r="I833" s="11" t="n"/>
      <c r="J833" s="11" t="n"/>
      <c r="K833" s="11" t="n"/>
      <c r="L833" s="11" t="n"/>
      <c r="M833" s="11" t="n"/>
    </row>
    <row r="834" spans="1:162">
      <c r="A834" s="11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</row>
    <row r="835" spans="1:162">
      <c r="A835" s="11" t="n"/>
      <c r="B835" s="11" t="n"/>
      <c r="C835" s="11" t="n"/>
      <c r="D835" s="11" t="n"/>
      <c r="E835" s="11" t="n"/>
      <c r="F835" s="11" t="n"/>
      <c r="G835" s="11" t="n"/>
      <c r="H835" s="11" t="n"/>
      <c r="I835" s="11" t="n"/>
      <c r="J835" s="11" t="n"/>
      <c r="K835" s="11" t="n"/>
      <c r="L835" s="11" t="n"/>
      <c r="M835" s="11" t="n"/>
    </row>
    <row r="836" spans="1:162">
      <c r="A836" s="11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</row>
    <row r="837" spans="1:162">
      <c r="A837" s="11" t="n"/>
      <c r="B837" s="11" t="n"/>
      <c r="C837" s="11" t="n"/>
      <c r="D837" s="11" t="n"/>
      <c r="E837" s="11" t="n"/>
      <c r="F837" s="11" t="n"/>
      <c r="G837" s="11" t="n"/>
      <c r="H837" s="11" t="n"/>
      <c r="I837" s="11" t="n"/>
      <c r="J837" s="11" t="n"/>
      <c r="K837" s="11" t="n"/>
      <c r="L837" s="11" t="n"/>
      <c r="M837" s="11" t="n"/>
    </row>
    <row r="838" spans="1:162">
      <c r="A838" s="11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</row>
    <row r="839" spans="1:162">
      <c r="A839" s="11" t="n"/>
      <c r="B839" s="11" t="n"/>
      <c r="C839" s="11" t="n"/>
      <c r="D839" s="11" t="n"/>
      <c r="E839" s="11" t="n"/>
      <c r="F839" s="11" t="n"/>
      <c r="G839" s="11" t="n"/>
      <c r="H839" s="11" t="n"/>
      <c r="I839" s="11" t="n"/>
      <c r="J839" s="11" t="n"/>
      <c r="K839" s="11" t="n"/>
      <c r="L839" s="11" t="n"/>
      <c r="M839" s="11" t="n"/>
    </row>
    <row r="840" spans="1:162">
      <c r="A840" s="11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</row>
    <row r="841" spans="1:162">
      <c r="A841" s="11" t="n"/>
      <c r="B841" s="11" t="n"/>
      <c r="C841" s="11" t="n"/>
      <c r="D841" s="11" t="n"/>
      <c r="E841" s="11" t="n"/>
      <c r="F841" s="11" t="n"/>
      <c r="G841" s="11" t="n"/>
      <c r="H841" s="11" t="n"/>
      <c r="I841" s="11" t="n"/>
      <c r="J841" s="11" t="n"/>
      <c r="K841" s="11" t="n"/>
      <c r="L841" s="11" t="n"/>
      <c r="M841" s="11" t="n"/>
    </row>
    <row r="842" spans="1:162">
      <c r="A842" s="11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</row>
    <row r="843" spans="1:162">
      <c r="A843" s="11" t="n"/>
      <c r="B843" s="11" t="n"/>
      <c r="C843" s="11" t="n"/>
      <c r="D843" s="11" t="n"/>
      <c r="E843" s="11" t="n"/>
      <c r="F843" s="11" t="n"/>
      <c r="G843" s="11" t="n"/>
      <c r="H843" s="11" t="n"/>
      <c r="I843" s="11" t="n"/>
      <c r="J843" s="11" t="n"/>
      <c r="K843" s="11" t="n"/>
      <c r="L843" s="11" t="n"/>
      <c r="M843" s="11" t="n"/>
    </row>
    <row r="844" spans="1:162">
      <c r="A844" s="11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</row>
    <row r="845" spans="1:162">
      <c r="A845" s="11" t="n"/>
      <c r="B845" s="11" t="n"/>
      <c r="C845" s="11" t="n"/>
      <c r="D845" s="11" t="n"/>
      <c r="E845" s="11" t="n"/>
      <c r="F845" s="11" t="n"/>
      <c r="G845" s="11" t="n"/>
      <c r="H845" s="11" t="n"/>
      <c r="I845" s="11" t="n"/>
      <c r="J845" s="11" t="n"/>
      <c r="K845" s="11" t="n"/>
      <c r="L845" s="11" t="n"/>
      <c r="M845" s="11" t="n"/>
    </row>
    <row r="846" spans="1:162">
      <c r="A846" s="11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</row>
    <row r="847" spans="1:162">
      <c r="A847" s="11" t="n"/>
      <c r="B847" s="11" t="n"/>
      <c r="C847" s="11" t="n"/>
      <c r="D847" s="11" t="n"/>
      <c r="E847" s="11" t="n"/>
      <c r="F847" s="11" t="n"/>
      <c r="G847" s="11" t="n"/>
      <c r="H847" s="11" t="n"/>
      <c r="I847" s="11" t="n"/>
      <c r="J847" s="11" t="n"/>
      <c r="K847" s="11" t="n"/>
      <c r="L847" s="11" t="n"/>
      <c r="M847" s="11" t="n"/>
    </row>
    <row r="848" spans="1:162">
      <c r="A848" s="11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</row>
    <row r="849" spans="1:162">
      <c r="A849" s="11" t="n"/>
      <c r="B849" s="11" t="n"/>
      <c r="C849" s="11" t="n"/>
      <c r="D849" s="11" t="n"/>
      <c r="E849" s="11" t="n"/>
      <c r="F849" s="11" t="n"/>
      <c r="G849" s="11" t="n"/>
      <c r="H849" s="11" t="n"/>
      <c r="I849" s="11" t="n"/>
      <c r="J849" s="11" t="n"/>
      <c r="K849" s="11" t="n"/>
      <c r="L849" s="11" t="n"/>
      <c r="M849" s="11" t="n"/>
    </row>
    <row r="850" spans="1:162">
      <c r="A850" s="11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</row>
    <row r="851" spans="1:162">
      <c r="A851" s="11" t="n"/>
      <c r="B851" s="11" t="n"/>
      <c r="C851" s="11" t="n"/>
      <c r="D851" s="11" t="n"/>
      <c r="E851" s="11" t="n"/>
      <c r="F851" s="11" t="n"/>
      <c r="G851" s="11" t="n"/>
      <c r="H851" s="11" t="n"/>
      <c r="I851" s="11" t="n"/>
      <c r="J851" s="11" t="n"/>
      <c r="K851" s="11" t="n"/>
      <c r="L851" s="11" t="n"/>
      <c r="M851" s="11" t="n"/>
    </row>
    <row r="852" spans="1:162">
      <c r="A852" s="11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</row>
    <row r="853" spans="1:162">
      <c r="A853" s="11" t="n"/>
      <c r="B853" s="11" t="n"/>
      <c r="C853" s="11" t="n"/>
      <c r="D853" s="11" t="n"/>
      <c r="E853" s="11" t="n"/>
      <c r="F853" s="11" t="n"/>
      <c r="G853" s="11" t="n"/>
      <c r="H853" s="11" t="n"/>
      <c r="I853" s="11" t="n"/>
      <c r="J853" s="11" t="n"/>
      <c r="K853" s="11" t="n"/>
      <c r="L853" s="11" t="n"/>
      <c r="M853" s="11" t="n"/>
    </row>
    <row r="854" spans="1:162">
      <c r="A854" s="11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</row>
    <row r="855" spans="1:162">
      <c r="A855" s="11" t="n"/>
      <c r="B855" s="11" t="n"/>
      <c r="C855" s="11" t="n"/>
      <c r="D855" s="11" t="n"/>
      <c r="E855" s="11" t="n"/>
      <c r="F855" s="11" t="n"/>
      <c r="G855" s="11" t="n"/>
      <c r="H855" s="11" t="n"/>
      <c r="I855" s="11" t="n"/>
      <c r="J855" s="11" t="n"/>
      <c r="K855" s="11" t="n"/>
      <c r="L855" s="11" t="n"/>
      <c r="M855" s="11" t="n"/>
    </row>
    <row r="856" spans="1:162">
      <c r="A856" s="11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</row>
    <row r="857" spans="1:162">
      <c r="A857" s="11" t="n"/>
      <c r="B857" s="11" t="n"/>
      <c r="C857" s="11" t="n"/>
      <c r="D857" s="11" t="n"/>
      <c r="E857" s="11" t="n"/>
      <c r="F857" s="11" t="n"/>
      <c r="G857" s="11" t="n"/>
      <c r="H857" s="11" t="n"/>
      <c r="I857" s="11" t="n"/>
      <c r="J857" s="11" t="n"/>
      <c r="K857" s="11" t="n"/>
      <c r="L857" s="11" t="n"/>
      <c r="M857" s="11" t="n"/>
    </row>
    <row r="858" spans="1:162">
      <c r="A858" s="11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</row>
    <row r="859" spans="1:162">
      <c r="A859" s="11" t="n"/>
      <c r="B859" s="11" t="n"/>
      <c r="C859" s="11" t="n"/>
      <c r="D859" s="11" t="n"/>
      <c r="E859" s="11" t="n"/>
      <c r="F859" s="11" t="n"/>
      <c r="G859" s="11" t="n"/>
      <c r="H859" s="11" t="n"/>
      <c r="I859" s="11" t="n"/>
      <c r="J859" s="11" t="n"/>
      <c r="K859" s="11" t="n"/>
      <c r="L859" s="11" t="n"/>
      <c r="M859" s="11" t="n"/>
    </row>
    <row r="860" spans="1:162">
      <c r="A860" s="11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</row>
    <row r="861" spans="1:162">
      <c r="A861" s="11" t="n"/>
      <c r="B861" s="11" t="n"/>
      <c r="C861" s="11" t="n"/>
      <c r="D861" s="11" t="n"/>
      <c r="E861" s="11" t="n"/>
      <c r="F861" s="11" t="n"/>
      <c r="G861" s="11" t="n"/>
      <c r="H861" s="11" t="n"/>
      <c r="I861" s="11" t="n"/>
      <c r="J861" s="11" t="n"/>
      <c r="K861" s="11" t="n"/>
      <c r="L861" s="11" t="n"/>
      <c r="M861" s="11" t="n"/>
    </row>
    <row r="862" spans="1:162">
      <c r="A862" s="11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</row>
    <row r="863" spans="1:162">
      <c r="A863" s="11" t="n"/>
      <c r="B863" s="11" t="n"/>
      <c r="C863" s="11" t="n"/>
      <c r="D863" s="11" t="n"/>
      <c r="E863" s="11" t="n"/>
      <c r="F863" s="11" t="n"/>
      <c r="G863" s="11" t="n"/>
      <c r="H863" s="11" t="n"/>
      <c r="I863" s="11" t="n"/>
      <c r="J863" s="11" t="n"/>
      <c r="K863" s="11" t="n"/>
      <c r="L863" s="11" t="n"/>
      <c r="M863" s="11" t="n"/>
    </row>
    <row r="864" spans="1:162">
      <c r="A864" s="11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</row>
    <row r="865" spans="1:162">
      <c r="A865" s="11" t="n"/>
      <c r="B865" s="11" t="n"/>
      <c r="C865" s="11" t="n"/>
      <c r="D865" s="11" t="n"/>
      <c r="E865" s="11" t="n"/>
      <c r="F865" s="11" t="n"/>
      <c r="G865" s="11" t="n"/>
      <c r="H865" s="11" t="n"/>
      <c r="I865" s="11" t="n"/>
      <c r="J865" s="11" t="n"/>
      <c r="K865" s="11" t="n"/>
      <c r="L865" s="11" t="n"/>
      <c r="M865" s="11" t="n"/>
    </row>
    <row r="866" spans="1:162">
      <c r="A866" s="11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</row>
    <row r="867" spans="1:162">
      <c r="A867" s="11" t="n"/>
      <c r="B867" s="11" t="n"/>
      <c r="C867" s="11" t="n"/>
      <c r="D867" s="11" t="n"/>
      <c r="E867" s="11" t="n"/>
      <c r="F867" s="11" t="n"/>
      <c r="G867" s="11" t="n"/>
      <c r="H867" s="11" t="n"/>
      <c r="I867" s="11" t="n"/>
      <c r="J867" s="11" t="n"/>
      <c r="K867" s="11" t="n"/>
      <c r="L867" s="11" t="n"/>
      <c r="M867" s="11" t="n"/>
    </row>
    <row r="868" spans="1:162">
      <c r="A868" s="11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</row>
    <row r="869" spans="1:162">
      <c r="A869" s="11" t="n"/>
      <c r="B869" s="11" t="n"/>
      <c r="C869" s="11" t="n"/>
      <c r="D869" s="11" t="n"/>
      <c r="E869" s="11" t="n"/>
      <c r="F869" s="11" t="n"/>
      <c r="G869" s="11" t="n"/>
      <c r="H869" s="11" t="n"/>
      <c r="I869" s="11" t="n"/>
      <c r="J869" s="11" t="n"/>
      <c r="K869" s="11" t="n"/>
      <c r="L869" s="11" t="n"/>
      <c r="M869" s="11" t="n"/>
    </row>
    <row r="870" spans="1:162">
      <c r="A870" s="11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</row>
    <row r="871" spans="1:162">
      <c r="A871" s="11" t="n"/>
      <c r="B871" s="11" t="n"/>
      <c r="C871" s="11" t="n"/>
      <c r="D871" s="11" t="n"/>
      <c r="E871" s="11" t="n"/>
      <c r="F871" s="11" t="n"/>
      <c r="G871" s="11" t="n"/>
      <c r="H871" s="11" t="n"/>
      <c r="I871" s="11" t="n"/>
      <c r="J871" s="11" t="n"/>
      <c r="K871" s="11" t="n"/>
      <c r="L871" s="11" t="n"/>
      <c r="M871" s="11" t="n"/>
    </row>
    <row r="872" spans="1:162">
      <c r="A872" s="11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</row>
    <row r="873" spans="1:162">
      <c r="A873" s="11" t="n"/>
      <c r="B873" s="11" t="n"/>
      <c r="C873" s="11" t="n"/>
      <c r="D873" s="11" t="n"/>
      <c r="E873" s="11" t="n"/>
      <c r="F873" s="11" t="n"/>
      <c r="G873" s="11" t="n"/>
      <c r="H873" s="11" t="n"/>
      <c r="I873" s="11" t="n"/>
      <c r="J873" s="11" t="n"/>
      <c r="K873" s="11" t="n"/>
      <c r="L873" s="11" t="n"/>
      <c r="M873" s="11" t="n"/>
    </row>
    <row r="874" spans="1:162">
      <c r="A874" s="11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</row>
    <row r="875" spans="1:162">
      <c r="A875" s="11" t="n"/>
      <c r="B875" s="11" t="n"/>
      <c r="C875" s="11" t="n"/>
      <c r="D875" s="11" t="n"/>
      <c r="E875" s="11" t="n"/>
      <c r="F875" s="11" t="n"/>
      <c r="G875" s="11" t="n"/>
      <c r="H875" s="11" t="n"/>
      <c r="I875" s="11" t="n"/>
      <c r="J875" s="11" t="n"/>
      <c r="K875" s="11" t="n"/>
      <c r="L875" s="11" t="n"/>
      <c r="M875" s="11" t="n"/>
    </row>
    <row r="876" spans="1:162">
      <c r="A876" s="11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</row>
    <row r="877" spans="1:162">
      <c r="A877" s="11" t="n"/>
      <c r="B877" s="11" t="n"/>
      <c r="C877" s="11" t="n"/>
      <c r="D877" s="11" t="n"/>
      <c r="E877" s="11" t="n"/>
      <c r="F877" s="11" t="n"/>
      <c r="G877" s="11" t="n"/>
      <c r="H877" s="11" t="n"/>
      <c r="I877" s="11" t="n"/>
      <c r="J877" s="11" t="n"/>
      <c r="K877" s="11" t="n"/>
      <c r="L877" s="11" t="n"/>
      <c r="M877" s="11" t="n"/>
    </row>
    <row r="878" spans="1:162">
      <c r="A878" s="11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</row>
    <row r="879" spans="1:162">
      <c r="A879" s="11" t="n"/>
      <c r="B879" s="11" t="n"/>
      <c r="C879" s="11" t="n"/>
      <c r="D879" s="11" t="n"/>
      <c r="E879" s="11" t="n"/>
      <c r="F879" s="11" t="n"/>
      <c r="G879" s="11" t="n"/>
      <c r="H879" s="11" t="n"/>
      <c r="I879" s="11" t="n"/>
      <c r="J879" s="11" t="n"/>
      <c r="K879" s="11" t="n"/>
      <c r="L879" s="11" t="n"/>
      <c r="M879" s="11" t="n"/>
    </row>
    <row r="880" spans="1:162">
      <c r="A880" s="11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</row>
    <row r="881" spans="1:162">
      <c r="A881" s="11" t="n"/>
      <c r="B881" s="11" t="n"/>
      <c r="C881" s="11" t="n"/>
      <c r="D881" s="11" t="n"/>
      <c r="E881" s="11" t="n"/>
      <c r="F881" s="11" t="n"/>
      <c r="G881" s="11" t="n"/>
      <c r="H881" s="11" t="n"/>
      <c r="I881" s="11" t="n"/>
      <c r="J881" s="11" t="n"/>
      <c r="K881" s="11" t="n"/>
      <c r="L881" s="11" t="n"/>
      <c r="M881" s="11" t="n"/>
    </row>
    <row r="882" spans="1:162">
      <c r="A882" s="11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</row>
    <row r="883" spans="1:162">
      <c r="A883" s="11" t="n"/>
      <c r="B883" s="11" t="n"/>
      <c r="C883" s="11" t="n"/>
      <c r="D883" s="11" t="n"/>
      <c r="E883" s="11" t="n"/>
      <c r="F883" s="11" t="n"/>
      <c r="G883" s="11" t="n"/>
      <c r="H883" s="11" t="n"/>
      <c r="I883" s="11" t="n"/>
      <c r="J883" s="11" t="n"/>
      <c r="K883" s="11" t="n"/>
      <c r="L883" s="11" t="n"/>
      <c r="M883" s="11" t="n"/>
    </row>
    <row r="884" spans="1:162">
      <c r="A884" s="11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</row>
    <row r="885" spans="1:162">
      <c r="A885" s="11" t="n"/>
      <c r="B885" s="11" t="n"/>
      <c r="C885" s="11" t="n"/>
      <c r="D885" s="11" t="n"/>
      <c r="E885" s="11" t="n"/>
      <c r="F885" s="11" t="n"/>
      <c r="G885" s="11" t="n"/>
      <c r="H885" s="11" t="n"/>
      <c r="I885" s="11" t="n"/>
      <c r="J885" s="11" t="n"/>
      <c r="K885" s="11" t="n"/>
      <c r="L885" s="11" t="n"/>
      <c r="M885" s="11" t="n"/>
    </row>
    <row r="886" spans="1:162">
      <c r="A886" s="11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</row>
    <row r="887" spans="1:162">
      <c r="A887" s="11" t="n"/>
      <c r="B887" s="11" t="n"/>
      <c r="C887" s="11" t="n"/>
      <c r="D887" s="11" t="n"/>
      <c r="E887" s="11" t="n"/>
      <c r="F887" s="11" t="n"/>
      <c r="G887" s="11" t="n"/>
      <c r="H887" s="11" t="n"/>
      <c r="I887" s="11" t="n"/>
      <c r="J887" s="11" t="n"/>
      <c r="K887" s="11" t="n"/>
      <c r="L887" s="11" t="n"/>
      <c r="M887" s="11" t="n"/>
    </row>
    <row r="888" spans="1:162">
      <c r="A888" s="11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</row>
    <row r="889" spans="1:162">
      <c r="A889" s="11" t="n"/>
      <c r="B889" s="11" t="n"/>
      <c r="C889" s="11" t="n"/>
      <c r="D889" s="11" t="n"/>
      <c r="E889" s="11" t="n"/>
      <c r="F889" s="11" t="n"/>
      <c r="G889" s="11" t="n"/>
      <c r="H889" s="11" t="n"/>
      <c r="I889" s="11" t="n"/>
      <c r="J889" s="11" t="n"/>
      <c r="K889" s="11" t="n"/>
      <c r="L889" s="11" t="n"/>
      <c r="M889" s="11" t="n"/>
    </row>
    <row r="890" spans="1:162">
      <c r="A890" s="11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</row>
    <row r="891" spans="1:162">
      <c r="A891" s="11" t="n"/>
      <c r="B891" s="11" t="n"/>
      <c r="C891" s="11" t="n"/>
      <c r="D891" s="11" t="n"/>
      <c r="E891" s="11" t="n"/>
      <c r="F891" s="11" t="n"/>
      <c r="G891" s="11" t="n"/>
      <c r="H891" s="11" t="n"/>
      <c r="I891" s="11" t="n"/>
      <c r="J891" s="11" t="n"/>
      <c r="K891" s="11" t="n"/>
      <c r="L891" s="11" t="n"/>
      <c r="M891" s="11" t="n"/>
    </row>
    <row r="892" spans="1:162">
      <c r="A892" s="11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</row>
    <row r="893" spans="1:162">
      <c r="A893" s="11" t="n"/>
      <c r="B893" s="11" t="n"/>
      <c r="C893" s="11" t="n"/>
      <c r="D893" s="11" t="n"/>
      <c r="E893" s="11" t="n"/>
      <c r="F893" s="11" t="n"/>
      <c r="G893" s="11" t="n"/>
      <c r="H893" s="11" t="n"/>
      <c r="I893" s="11" t="n"/>
      <c r="J893" s="11" t="n"/>
      <c r="K893" s="11" t="n"/>
      <c r="L893" s="11" t="n"/>
      <c r="M893" s="11" t="n"/>
    </row>
    <row r="894" spans="1:162">
      <c r="A894" s="11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</row>
    <row r="895" spans="1:162">
      <c r="A895" s="11" t="n"/>
      <c r="B895" s="11" t="n"/>
      <c r="C895" s="11" t="n"/>
      <c r="D895" s="11" t="n"/>
      <c r="E895" s="11" t="n"/>
      <c r="F895" s="11" t="n"/>
      <c r="G895" s="11" t="n"/>
      <c r="H895" s="11" t="n"/>
      <c r="I895" s="11" t="n"/>
      <c r="J895" s="11" t="n"/>
      <c r="K895" s="11" t="n"/>
      <c r="L895" s="11" t="n"/>
      <c r="M895" s="11" t="n"/>
    </row>
    <row r="896" spans="1:162">
      <c r="A896" s="11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</row>
    <row r="897" spans="1:162">
      <c r="A897" s="11" t="n"/>
      <c r="B897" s="11" t="n"/>
      <c r="C897" s="11" t="n"/>
      <c r="D897" s="11" t="n"/>
      <c r="E897" s="11" t="n"/>
      <c r="F897" s="11" t="n"/>
      <c r="G897" s="11" t="n"/>
      <c r="H897" s="11" t="n"/>
      <c r="I897" s="11" t="n"/>
      <c r="J897" s="11" t="n"/>
      <c r="K897" s="11" t="n"/>
      <c r="L897" s="11" t="n"/>
      <c r="M897" s="11" t="n"/>
    </row>
    <row r="898" spans="1:162">
      <c r="A898" s="11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</row>
    <row r="899" spans="1:162">
      <c r="A899" s="11" t="n"/>
      <c r="B899" s="11" t="n"/>
      <c r="C899" s="11" t="n"/>
      <c r="D899" s="11" t="n"/>
      <c r="E899" s="11" t="n"/>
      <c r="F899" s="11" t="n"/>
      <c r="G899" s="11" t="n"/>
      <c r="H899" s="11" t="n"/>
      <c r="I899" s="11" t="n"/>
      <c r="J899" s="11" t="n"/>
      <c r="K899" s="11" t="n"/>
      <c r="L899" s="11" t="n"/>
      <c r="M899" s="11" t="n"/>
    </row>
    <row r="900" spans="1:162">
      <c r="A900" s="11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</row>
    <row r="901" spans="1:162">
      <c r="A901" s="11" t="n"/>
      <c r="B901" s="11" t="n"/>
      <c r="C901" s="11" t="n"/>
      <c r="D901" s="11" t="n"/>
      <c r="E901" s="11" t="n"/>
      <c r="F901" s="11" t="n"/>
      <c r="G901" s="11" t="n"/>
      <c r="H901" s="11" t="n"/>
      <c r="I901" s="11" t="n"/>
      <c r="J901" s="11" t="n"/>
      <c r="K901" s="11" t="n"/>
      <c r="L901" s="11" t="n"/>
      <c r="M901" s="11" t="n"/>
    </row>
    <row r="902" spans="1:162">
      <c r="A902" s="11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</row>
    <row r="903" spans="1:162">
      <c r="A903" s="11" t="n"/>
      <c r="B903" s="11" t="n"/>
      <c r="C903" s="11" t="n"/>
      <c r="D903" s="11" t="n"/>
      <c r="E903" s="11" t="n"/>
      <c r="F903" s="11" t="n"/>
      <c r="G903" s="11" t="n"/>
      <c r="H903" s="11" t="n"/>
      <c r="I903" s="11" t="n"/>
      <c r="J903" s="11" t="n"/>
      <c r="K903" s="11" t="n"/>
      <c r="L903" s="11" t="n"/>
      <c r="M903" s="11" t="n"/>
    </row>
    <row r="904" spans="1:162">
      <c r="A904" s="11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</row>
    <row r="905" spans="1:162">
      <c r="A905" s="11" t="n"/>
      <c r="B905" s="11" t="n"/>
      <c r="C905" s="11" t="n"/>
      <c r="D905" s="11" t="n"/>
      <c r="E905" s="11" t="n"/>
      <c r="F905" s="11" t="n"/>
      <c r="G905" s="11" t="n"/>
      <c r="H905" s="11" t="n"/>
      <c r="I905" s="11" t="n"/>
      <c r="J905" s="11" t="n"/>
      <c r="K905" s="11" t="n"/>
      <c r="L905" s="11" t="n"/>
      <c r="M905" s="11" t="n"/>
    </row>
    <row r="906" spans="1:162">
      <c r="A906" s="11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</row>
    <row r="907" spans="1:162">
      <c r="A907" s="11" t="n"/>
      <c r="B907" s="11" t="n"/>
      <c r="C907" s="11" t="n"/>
      <c r="D907" s="11" t="n"/>
      <c r="E907" s="11" t="n"/>
      <c r="F907" s="11" t="n"/>
      <c r="G907" s="11" t="n"/>
      <c r="H907" s="11" t="n"/>
      <c r="I907" s="11" t="n"/>
      <c r="J907" s="11" t="n"/>
      <c r="K907" s="11" t="n"/>
      <c r="L907" s="11" t="n"/>
      <c r="M907" s="11" t="n"/>
    </row>
    <row r="908" spans="1:162">
      <c r="A908" s="11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</row>
    <row r="909" spans="1:162">
      <c r="A909" s="11" t="n"/>
      <c r="B909" s="11" t="n"/>
      <c r="C909" s="11" t="n"/>
      <c r="D909" s="11" t="n"/>
      <c r="E909" s="11" t="n"/>
      <c r="F909" s="11" t="n"/>
      <c r="G909" s="11" t="n"/>
      <c r="H909" s="11" t="n"/>
      <c r="I909" s="11" t="n"/>
      <c r="J909" s="11" t="n"/>
      <c r="K909" s="11" t="n"/>
      <c r="L909" s="11" t="n"/>
      <c r="M909" s="11" t="n"/>
    </row>
    <row r="910" spans="1:162">
      <c r="A910" s="11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</row>
    <row r="911" spans="1:162">
      <c r="A911" s="11" t="n"/>
      <c r="B911" s="11" t="n"/>
      <c r="C911" s="11" t="n"/>
      <c r="D911" s="11" t="n"/>
      <c r="E911" s="11" t="n"/>
      <c r="F911" s="11" t="n"/>
      <c r="G911" s="11" t="n"/>
      <c r="H911" s="11" t="n"/>
      <c r="I911" s="11" t="n"/>
      <c r="J911" s="11" t="n"/>
      <c r="K911" s="11" t="n"/>
      <c r="L911" s="11" t="n"/>
      <c r="M911" s="11" t="n"/>
    </row>
    <row r="912" spans="1:162">
      <c r="A912" s="11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</row>
    <row r="913" spans="1:162">
      <c r="C913" s="11" t="n"/>
      <c r="D913" s="11" t="n"/>
      <c r="E913" s="11" t="n"/>
      <c r="F913" s="11" t="n"/>
      <c r="G913" s="11" t="n"/>
      <c r="H913" s="11" t="n"/>
      <c r="I913" s="11" t="n"/>
      <c r="J913" s="11" t="n"/>
      <c r="K913" s="11" t="n"/>
      <c r="L913" s="11" t="n"/>
      <c r="M913" s="11" t="n"/>
    </row>
    <row r="914" spans="1:162"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</row>
    <row r="915" spans="1:162">
      <c r="C915" s="11" t="n"/>
      <c r="D915" s="11" t="n"/>
      <c r="E915" s="11" t="n"/>
      <c r="F915" s="11" t="n"/>
      <c r="G915" s="11" t="n"/>
      <c r="H915" s="11" t="n"/>
      <c r="I915" s="11" t="n"/>
      <c r="J915" s="11" t="n"/>
      <c r="K915" s="11" t="n"/>
      <c r="L915" s="11" t="n"/>
      <c r="M915" s="11" t="n"/>
    </row>
    <row r="916" spans="1:162"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</row>
    <row r="917" spans="1:162">
      <c r="C917" s="11" t="n"/>
      <c r="D917" s="11" t="n"/>
      <c r="E917" s="11" t="n"/>
      <c r="F917" s="11" t="n"/>
      <c r="G917" s="11" t="n"/>
      <c r="H917" s="11" t="n"/>
      <c r="I917" s="11" t="n"/>
      <c r="J917" s="11" t="n"/>
      <c r="K917" s="11" t="n"/>
      <c r="L917" s="11" t="n"/>
      <c r="M917" s="11" t="n"/>
    </row>
    <row r="918" spans="1:162"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</row>
    <row r="919" spans="1:162">
      <c r="C919" s="11" t="n"/>
      <c r="D919" s="11" t="n"/>
      <c r="E919" s="11" t="n"/>
      <c r="F919" s="11" t="n"/>
      <c r="G919" s="11" t="n"/>
      <c r="H919" s="11" t="n"/>
      <c r="I919" s="11" t="n"/>
      <c r="J919" s="11" t="n"/>
      <c r="K919" s="11" t="n"/>
      <c r="L919" s="11" t="n"/>
      <c r="M919" s="11" t="n"/>
    </row>
    <row r="920" spans="1:162"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</row>
    <row r="921" spans="1:162">
      <c r="C921" s="11" t="n"/>
      <c r="D921" s="11" t="n"/>
      <c r="E921" s="11" t="n"/>
      <c r="F921" s="11" t="n"/>
      <c r="G921" s="11" t="n"/>
      <c r="H921" s="11" t="n"/>
      <c r="I921" s="11" t="n"/>
      <c r="J921" s="11" t="n"/>
      <c r="K921" s="11" t="n"/>
      <c r="L921" s="11" t="n"/>
      <c r="M921" s="11" t="n"/>
    </row>
    <row r="922" spans="1:162"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</row>
    <row r="923" spans="1:162">
      <c r="C923" s="11" t="n"/>
      <c r="D923" s="11" t="n"/>
      <c r="E923" s="11" t="n"/>
      <c r="F923" s="11" t="n"/>
      <c r="G923" s="11" t="n"/>
      <c r="H923" s="11" t="n"/>
      <c r="I923" s="11" t="n"/>
      <c r="J923" s="11" t="n"/>
      <c r="K923" s="11" t="n"/>
      <c r="L923" s="11" t="n"/>
      <c r="M923" s="11" t="n"/>
    </row>
    <row r="924" spans="1:162"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</row>
    <row r="925" spans="1:162">
      <c r="C925" s="11" t="n"/>
      <c r="D925" s="11" t="n"/>
      <c r="E925" s="11" t="n"/>
      <c r="F925" s="11" t="n"/>
      <c r="G925" s="11" t="n"/>
      <c r="H925" s="11" t="n"/>
      <c r="I925" s="11" t="n"/>
      <c r="J925" s="11" t="n"/>
      <c r="K925" s="11" t="n"/>
      <c r="L925" s="11" t="n"/>
      <c r="M925" s="11" t="n"/>
    </row>
    <row r="926" spans="1:162"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</row>
    <row r="927" spans="1:162">
      <c r="C927" s="11" t="n"/>
      <c r="D927" s="11" t="n"/>
      <c r="E927" s="11" t="n"/>
      <c r="F927" s="11" t="n"/>
      <c r="G927" s="11" t="n"/>
      <c r="H927" s="11" t="n"/>
      <c r="I927" s="11" t="n"/>
      <c r="J927" s="11" t="n"/>
      <c r="K927" s="11" t="n"/>
      <c r="L927" s="11" t="n"/>
      <c r="M927" s="11" t="n"/>
    </row>
    <row r="928" spans="1:162"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</row>
    <row r="929" spans="1:162">
      <c r="C929" s="11" t="n"/>
      <c r="D929" s="11" t="n"/>
      <c r="E929" s="11" t="n"/>
      <c r="F929" s="11" t="n"/>
      <c r="G929" s="11" t="n"/>
      <c r="H929" s="11" t="n"/>
      <c r="I929" s="11" t="n"/>
      <c r="J929" s="11" t="n"/>
      <c r="K929" s="11" t="n"/>
      <c r="L929" s="11" t="n"/>
      <c r="M929" s="11" t="n"/>
    </row>
    <row r="930" spans="1:162"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</row>
    <row r="931" spans="1:162">
      <c r="C931" s="11" t="n"/>
      <c r="D931" s="11" t="n"/>
      <c r="E931" s="11" t="n"/>
      <c r="F931" s="11" t="n"/>
      <c r="G931" s="11" t="n"/>
      <c r="H931" s="11" t="n"/>
      <c r="I931" s="11" t="n"/>
      <c r="J931" s="11" t="n"/>
      <c r="K931" s="11" t="n"/>
      <c r="L931" s="11" t="n"/>
      <c r="M931" s="11" t="n"/>
    </row>
    <row r="932" spans="1:162"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</row>
    <row r="933" spans="1:162">
      <c r="C933" s="11" t="n"/>
      <c r="D933" s="11" t="n"/>
      <c r="E933" s="11" t="n"/>
      <c r="F933" s="11" t="n"/>
      <c r="G933" s="11" t="n"/>
      <c r="H933" s="11" t="n"/>
      <c r="I933" s="11" t="n"/>
      <c r="J933" s="11" t="n"/>
      <c r="K933" s="11" t="n"/>
      <c r="L933" s="11" t="n"/>
      <c r="M933" s="11" t="n"/>
    </row>
    <row r="934" spans="1:162"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</row>
    <row r="935" spans="1:162">
      <c r="C935" s="11" t="n"/>
      <c r="D935" s="11" t="n"/>
      <c r="E935" s="11" t="n"/>
      <c r="F935" s="11" t="n"/>
      <c r="G935" s="11" t="n"/>
      <c r="H935" s="11" t="n"/>
      <c r="I935" s="11" t="n"/>
      <c r="J935" s="11" t="n"/>
      <c r="K935" s="11" t="n"/>
      <c r="L935" s="11" t="n"/>
      <c r="M935" s="11" t="n"/>
    </row>
    <row r="936" spans="1:162"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</row>
    <row r="937" spans="1:162">
      <c r="C937" s="11" t="n"/>
      <c r="D937" s="11" t="n"/>
      <c r="E937" s="11" t="n"/>
      <c r="F937" s="11" t="n"/>
      <c r="G937" s="11" t="n"/>
      <c r="H937" s="11" t="n"/>
      <c r="I937" s="11" t="n"/>
      <c r="J937" s="11" t="n"/>
      <c r="K937" s="11" t="n"/>
      <c r="L937" s="11" t="n"/>
      <c r="M937" s="11" t="n"/>
    </row>
    <row r="938" spans="1:162"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</row>
    <row r="939" spans="1:162">
      <c r="C939" s="11" t="n"/>
      <c r="D939" s="11" t="n"/>
      <c r="E939" s="11" t="n"/>
      <c r="F939" s="11" t="n"/>
      <c r="G939" s="11" t="n"/>
      <c r="H939" s="11" t="n"/>
      <c r="I939" s="11" t="n"/>
      <c r="J939" s="11" t="n"/>
      <c r="K939" s="11" t="n"/>
      <c r="L939" s="11" t="n"/>
      <c r="M939" s="11" t="n"/>
    </row>
    <row r="940" spans="1:162"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</row>
    <row r="941" spans="1:162">
      <c r="C941" s="11" t="n"/>
      <c r="D941" s="11" t="n"/>
      <c r="E941" s="11" t="n"/>
      <c r="F941" s="11" t="n"/>
      <c r="G941" s="11" t="n"/>
      <c r="H941" s="11" t="n"/>
      <c r="I941" s="11" t="n"/>
      <c r="J941" s="11" t="n"/>
      <c r="K941" s="11" t="n"/>
      <c r="L941" s="11" t="n"/>
      <c r="M941" s="11" t="n"/>
    </row>
    <row r="942" spans="1:162"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</row>
    <row r="943" spans="1:162">
      <c r="C943" s="11" t="n"/>
      <c r="D943" s="11" t="n"/>
      <c r="E943" s="11" t="n"/>
      <c r="F943" s="11" t="n"/>
      <c r="G943" s="11" t="n"/>
      <c r="H943" s="11" t="n"/>
      <c r="I943" s="11" t="n"/>
      <c r="J943" s="11" t="n"/>
      <c r="K943" s="11" t="n"/>
      <c r="L943" s="11" t="n"/>
      <c r="M943" s="11" t="n"/>
    </row>
    <row r="944" spans="1:162"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</row>
    <row r="945" spans="1:162">
      <c r="C945" s="11" t="n"/>
      <c r="D945" s="11" t="n"/>
      <c r="E945" s="11" t="n"/>
      <c r="F945" s="11" t="n"/>
      <c r="G945" s="11" t="n"/>
      <c r="H945" s="11" t="n"/>
      <c r="I945" s="11" t="n"/>
      <c r="J945" s="11" t="n"/>
      <c r="K945" s="11" t="n"/>
      <c r="L945" s="11" t="n"/>
      <c r="M945" s="11" t="n"/>
    </row>
    <row r="946" spans="1:162"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</row>
    <row r="947" spans="1:162">
      <c r="C947" s="11" t="n"/>
      <c r="D947" s="11" t="n"/>
      <c r="E947" s="11" t="n"/>
      <c r="F947" s="11" t="n"/>
      <c r="G947" s="11" t="n"/>
      <c r="H947" s="11" t="n"/>
      <c r="I947" s="11" t="n"/>
      <c r="J947" s="11" t="n"/>
      <c r="K947" s="11" t="n"/>
      <c r="L947" s="11" t="n"/>
      <c r="M947" s="11" t="n"/>
    </row>
    <row r="948" spans="1:162"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</row>
    <row r="949" spans="1:162">
      <c r="C949" s="11" t="n"/>
      <c r="D949" s="11" t="n"/>
      <c r="E949" s="11" t="n"/>
      <c r="F949" s="11" t="n"/>
      <c r="G949" s="11" t="n"/>
      <c r="H949" s="11" t="n"/>
      <c r="I949" s="11" t="n"/>
      <c r="J949" s="11" t="n"/>
      <c r="K949" s="11" t="n"/>
      <c r="L949" s="11" t="n"/>
      <c r="M949" s="11" t="n"/>
    </row>
    <row r="950" spans="1:162"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</row>
    <row r="951" spans="1:162">
      <c r="C951" s="11" t="n"/>
      <c r="D951" s="11" t="n"/>
      <c r="E951" s="11" t="n"/>
      <c r="F951" s="11" t="n"/>
      <c r="G951" s="11" t="n"/>
      <c r="H951" s="11" t="n"/>
      <c r="I951" s="11" t="n"/>
      <c r="J951" s="11" t="n"/>
      <c r="K951" s="11" t="n"/>
      <c r="L951" s="11" t="n"/>
      <c r="M951" s="11" t="n"/>
    </row>
    <row r="955" spans="1:162">
      <c r="C955" s="11" t="n"/>
      <c r="D955" s="11" t="n"/>
      <c r="E955" s="11" t="n"/>
      <c r="F955" s="11" t="n"/>
      <c r="G955" s="11" t="n"/>
      <c r="H955" s="11" t="n"/>
      <c r="I955" s="11" t="n"/>
      <c r="J955" s="11" t="n"/>
      <c r="K955" s="11" t="n"/>
      <c r="L955" s="11" t="n"/>
      <c r="M955" s="11" t="n"/>
    </row>
    <row r="956" spans="1:162"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</row>
    <row r="957" spans="1:162">
      <c r="C957" s="11" t="n"/>
      <c r="D957" s="11" t="n"/>
      <c r="E957" s="11" t="n"/>
      <c r="F957" s="11" t="n"/>
      <c r="G957" s="11" t="n"/>
      <c r="H957" s="11" t="n"/>
      <c r="I957" s="11" t="n"/>
      <c r="J957" s="11" t="n"/>
      <c r="K957" s="11" t="n"/>
      <c r="L957" s="11" t="n"/>
      <c r="M957" s="11" t="n"/>
    </row>
    <row r="958" spans="1:162"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</row>
    <row r="959" spans="1:162">
      <c r="C959" s="11" t="n"/>
      <c r="D959" s="11" t="n"/>
      <c r="E959" s="11" t="n"/>
      <c r="F959" s="11" t="n"/>
      <c r="G959" s="11" t="n"/>
      <c r="H959" s="11" t="n"/>
      <c r="I959" s="11" t="n"/>
      <c r="J959" s="11" t="n"/>
      <c r="K959" s="11" t="n"/>
      <c r="L959" s="11" t="n"/>
      <c r="M959" s="11" t="n"/>
    </row>
    <row r="960" spans="1:162"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</row>
    <row r="961" spans="1:162">
      <c r="C961" s="11" t="n"/>
      <c r="D961" s="11" t="n"/>
      <c r="E961" s="11" t="n"/>
      <c r="F961" s="11" t="n"/>
      <c r="G961" s="11" t="n"/>
      <c r="H961" s="11" t="n"/>
      <c r="I961" s="11" t="n"/>
      <c r="J961" s="11" t="n"/>
      <c r="K961" s="11" t="n"/>
      <c r="L961" s="11" t="n"/>
      <c r="M961" s="11" t="n"/>
    </row>
    <row r="962" spans="1:162"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</row>
    <row r="963" spans="1:162">
      <c r="C963" s="11" t="n"/>
      <c r="D963" s="11" t="n"/>
      <c r="E963" s="11" t="n"/>
      <c r="F963" s="11" t="n"/>
      <c r="G963" s="11" t="n"/>
      <c r="H963" s="11" t="n"/>
      <c r="I963" s="11" t="n"/>
      <c r="J963" s="11" t="n"/>
      <c r="K963" s="11" t="n"/>
      <c r="L963" s="11" t="n"/>
      <c r="M963" s="11" t="n"/>
    </row>
    <row r="964" spans="1:162"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</row>
    <row r="965" spans="1:162">
      <c r="C965" s="11" t="n"/>
      <c r="D965" s="11" t="n"/>
      <c r="E965" s="11" t="n"/>
      <c r="F965" s="11" t="n"/>
      <c r="G965" s="11" t="n"/>
      <c r="H965" s="11" t="n"/>
      <c r="I965" s="11" t="n"/>
      <c r="J965" s="11" t="n"/>
      <c r="K965" s="11" t="n"/>
      <c r="L965" s="11" t="n"/>
      <c r="M965" s="11" t="n"/>
    </row>
    <row r="966" spans="1:162"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</row>
    <row r="967" spans="1:162">
      <c r="C967" s="11" t="n"/>
      <c r="D967" s="11" t="n"/>
      <c r="E967" s="11" t="n"/>
      <c r="F967" s="11" t="n"/>
      <c r="G967" s="11" t="n"/>
      <c r="H967" s="11" t="n"/>
      <c r="I967" s="11" t="n"/>
      <c r="J967" s="11" t="n"/>
      <c r="K967" s="11" t="n"/>
      <c r="L967" s="11" t="n"/>
      <c r="M967" s="11" t="n"/>
    </row>
    <row r="968" spans="1:162"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</row>
    <row r="969" spans="1:162">
      <c r="C969" s="11" t="n"/>
      <c r="D969" s="11" t="n"/>
      <c r="E969" s="11" t="n"/>
      <c r="F969" s="11" t="n"/>
      <c r="G969" s="11" t="n"/>
      <c r="H969" s="11" t="n"/>
      <c r="I969" s="11" t="n"/>
      <c r="J969" s="11" t="n"/>
      <c r="K969" s="11" t="n"/>
      <c r="L969" s="11" t="n"/>
      <c r="M969" s="11" t="n"/>
    </row>
    <row r="970" spans="1:162"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</row>
    <row r="971" spans="1:162">
      <c r="C971" s="11" t="n"/>
      <c r="D971" s="11" t="n"/>
      <c r="E971" s="11" t="n"/>
      <c r="F971" s="11" t="n"/>
      <c r="G971" s="11" t="n"/>
      <c r="H971" s="11" t="n"/>
      <c r="I971" s="11" t="n"/>
      <c r="J971" s="11" t="n"/>
      <c r="K971" s="11" t="n"/>
      <c r="L971" s="11" t="n"/>
      <c r="M971" s="11" t="n"/>
    </row>
    <row r="972" spans="1:162"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</row>
    <row r="973" spans="1:162">
      <c r="C973" s="11" t="n"/>
      <c r="D973" s="11" t="n"/>
      <c r="E973" s="11" t="n"/>
      <c r="F973" s="11" t="n"/>
      <c r="G973" s="11" t="n"/>
      <c r="H973" s="11" t="n"/>
      <c r="I973" s="11" t="n"/>
      <c r="J973" s="11" t="n"/>
      <c r="K973" s="11" t="n"/>
      <c r="L973" s="11" t="n"/>
      <c r="M973" s="11" t="n"/>
    </row>
    <row r="974" spans="1:162"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</row>
    <row r="975" spans="1:162">
      <c r="C975" s="11" t="n"/>
      <c r="D975" s="11" t="n"/>
      <c r="E975" s="11" t="n"/>
      <c r="F975" s="11" t="n"/>
      <c r="G975" s="11" t="n"/>
      <c r="H975" s="11" t="n"/>
      <c r="I975" s="11" t="n"/>
      <c r="J975" s="11" t="n"/>
      <c r="K975" s="11" t="n"/>
      <c r="L975" s="11" t="n"/>
      <c r="M975" s="11" t="n"/>
    </row>
    <row r="976" spans="1:162"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</row>
    <row r="977" spans="1:162">
      <c r="C977" s="11" t="n"/>
      <c r="D977" s="11" t="n"/>
      <c r="E977" s="11" t="n"/>
      <c r="F977" s="11" t="n"/>
      <c r="G977" s="11" t="n"/>
      <c r="H977" s="11" t="n"/>
      <c r="I977" s="11" t="n"/>
      <c r="J977" s="11" t="n"/>
      <c r="K977" s="11" t="n"/>
      <c r="L977" s="11" t="n"/>
      <c r="M977" s="11" t="n"/>
    </row>
    <row r="978" spans="1:162"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</row>
    <row r="979" spans="1:162">
      <c r="C979" s="11" t="n"/>
      <c r="D979" s="11" t="n"/>
      <c r="E979" s="11" t="n"/>
      <c r="F979" s="11" t="n"/>
      <c r="G979" s="11" t="n"/>
      <c r="H979" s="11" t="n"/>
      <c r="I979" s="11" t="n"/>
      <c r="J979" s="11" t="n"/>
      <c r="K979" s="11" t="n"/>
      <c r="L979" s="11" t="n"/>
      <c r="M979" s="11" t="n"/>
    </row>
    <row r="980" spans="1:162"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</row>
    <row r="981" spans="1:162">
      <c r="C981" s="11" t="n"/>
      <c r="D981" s="11" t="n"/>
      <c r="E981" s="11" t="n"/>
      <c r="F981" s="11" t="n"/>
      <c r="G981" s="11" t="n"/>
      <c r="H981" s="11" t="n"/>
      <c r="I981" s="11" t="n"/>
      <c r="J981" s="11" t="n"/>
      <c r="K981" s="11" t="n"/>
      <c r="L981" s="11" t="n"/>
      <c r="M981" s="11" t="n"/>
    </row>
    <row r="982" spans="1:162"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</row>
    <row r="983" spans="1:162">
      <c r="C983" s="11" t="n"/>
      <c r="D983" s="11" t="n"/>
      <c r="E983" s="11" t="n"/>
      <c r="F983" s="11" t="n"/>
      <c r="G983" s="11" t="n"/>
      <c r="H983" s="11" t="n"/>
      <c r="I983" s="11" t="n"/>
      <c r="J983" s="11" t="n"/>
      <c r="K983" s="11" t="n"/>
      <c r="L983" s="11" t="n"/>
      <c r="M983" s="11" t="n"/>
    </row>
    <row r="984" spans="1:162"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</row>
    <row r="985" spans="1:162">
      <c r="C985" s="11" t="n"/>
      <c r="D985" s="11" t="n"/>
      <c r="E985" s="11" t="n"/>
      <c r="F985" s="11" t="n"/>
      <c r="G985" s="11" t="n"/>
      <c r="H985" s="11" t="n"/>
      <c r="I985" s="11" t="n"/>
      <c r="J985" s="11" t="n"/>
      <c r="K985" s="11" t="n"/>
      <c r="L985" s="11" t="n"/>
      <c r="M985" s="11" t="n"/>
    </row>
    <row r="986" spans="1:162"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</row>
    <row r="987" spans="1:162">
      <c r="C987" s="11" t="n"/>
      <c r="D987" s="11" t="n"/>
      <c r="E987" s="11" t="n"/>
      <c r="F987" s="11" t="n"/>
      <c r="G987" s="11" t="n"/>
      <c r="H987" s="11" t="n"/>
      <c r="I987" s="11" t="n"/>
      <c r="J987" s="11" t="n"/>
      <c r="K987" s="11" t="n"/>
      <c r="L987" s="11" t="n"/>
      <c r="M987" s="11" t="n"/>
    </row>
    <row r="988" spans="1:162"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</row>
    <row r="989" spans="1:162">
      <c r="C989" s="11" t="n"/>
      <c r="D989" s="11" t="n"/>
      <c r="E989" s="11" t="n"/>
      <c r="F989" s="11" t="n"/>
      <c r="G989" s="11" t="n"/>
      <c r="H989" s="11" t="n"/>
      <c r="I989" s="11" t="n"/>
      <c r="J989" s="11" t="n"/>
      <c r="K989" s="11" t="n"/>
      <c r="L989" s="11" t="n"/>
      <c r="M989" s="11" t="n"/>
    </row>
    <row r="990" spans="1:162"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</row>
    <row r="991" spans="1:162">
      <c r="C991" s="11" t="n"/>
      <c r="D991" s="11" t="n"/>
      <c r="E991" s="11" t="n"/>
      <c r="F991" s="11" t="n"/>
      <c r="G991" s="11" t="n"/>
      <c r="H991" s="11" t="n"/>
      <c r="I991" s="11" t="n"/>
      <c r="J991" s="11" t="n"/>
      <c r="K991" s="11" t="n"/>
      <c r="L991" s="11" t="n"/>
      <c r="M991" s="11" t="n"/>
    </row>
    <row r="992" spans="1:162"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</row>
    <row r="993" spans="1:162">
      <c r="C993" s="11" t="n"/>
      <c r="D993" s="11" t="n"/>
      <c r="E993" s="11" t="n"/>
      <c r="F993" s="11" t="n"/>
      <c r="G993" s="11" t="n"/>
      <c r="H993" s="11" t="n"/>
      <c r="I993" s="11" t="n"/>
      <c r="J993" s="11" t="n"/>
      <c r="K993" s="11" t="n"/>
      <c r="L993" s="11" t="n"/>
      <c r="M993" s="11" t="n"/>
    </row>
    <row r="994" spans="1:162"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</row>
    <row r="995" spans="1:162">
      <c r="C995" s="11" t="n"/>
      <c r="D995" s="11" t="n"/>
      <c r="E995" s="11" t="n"/>
      <c r="F995" s="11" t="n"/>
      <c r="G995" s="11" t="n"/>
      <c r="H995" s="11" t="n"/>
      <c r="I995" s="11" t="n"/>
      <c r="J995" s="11" t="n"/>
      <c r="K995" s="11" t="n"/>
      <c r="L995" s="11" t="n"/>
      <c r="M995" s="11" t="n"/>
    </row>
    <row r="996" spans="1:162"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</row>
    <row r="997" spans="1:162">
      <c r="C997" s="11" t="n"/>
      <c r="D997" s="11" t="n"/>
      <c r="E997" s="11" t="n"/>
      <c r="F997" s="11" t="n"/>
      <c r="G997" s="11" t="n"/>
      <c r="H997" s="11" t="n"/>
      <c r="I997" s="11" t="n"/>
      <c r="J997" s="11" t="n"/>
      <c r="K997" s="11" t="n"/>
      <c r="L997" s="11" t="n"/>
      <c r="M997" s="11" t="n"/>
    </row>
    <row r="998" spans="1:162"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</row>
    <row r="999" spans="1:162">
      <c r="C999" s="11" t="n"/>
      <c r="D999" s="11" t="n"/>
      <c r="E999" s="11" t="n"/>
      <c r="F999" s="11" t="n"/>
      <c r="G999" s="11" t="n"/>
      <c r="H999" s="11" t="n"/>
      <c r="I999" s="11" t="n"/>
      <c r="J999" s="11" t="n"/>
      <c r="K999" s="11" t="n"/>
      <c r="L999" s="11" t="n"/>
      <c r="M999" s="11" t="n"/>
    </row>
    <row r="1000" spans="1:162"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</row>
    <row r="1001" spans="1:162">
      <c r="C1001" s="11" t="n"/>
      <c r="D1001" s="11" t="n"/>
      <c r="E1001" s="11" t="n"/>
      <c r="F1001" s="11" t="n"/>
      <c r="G1001" s="11" t="n"/>
      <c r="H1001" s="11" t="n"/>
      <c r="I1001" s="11" t="n"/>
      <c r="J1001" s="11" t="n"/>
      <c r="K1001" s="11" t="n"/>
      <c r="L1001" s="11" t="n"/>
      <c r="M1001" s="11" t="n"/>
    </row>
    <row r="1002" spans="1:162">
      <c r="C1002" s="11" t="n"/>
      <c r="D1002" s="11" t="n"/>
      <c r="E1002" s="11" t="n"/>
      <c r="F1002" s="11" t="n"/>
      <c r="G1002" s="11" t="n"/>
      <c r="H1002" s="11" t="n"/>
      <c r="I1002" s="11" t="n"/>
      <c r="J1002" s="11" t="n"/>
      <c r="K1002" s="11" t="n"/>
      <c r="L1002" s="11" t="n"/>
      <c r="M1002" s="11" t="n"/>
    </row>
    <row r="1003" spans="1:162">
      <c r="C1003" s="11" t="n"/>
      <c r="D1003" s="11" t="n"/>
      <c r="E1003" s="11" t="n"/>
      <c r="F1003" s="11" t="n"/>
      <c r="G1003" s="11" t="n"/>
      <c r="H1003" s="11" t="n"/>
      <c r="I1003" s="11" t="n"/>
      <c r="J1003" s="11" t="n"/>
      <c r="K1003" s="11" t="n"/>
      <c r="L1003" s="11" t="n"/>
      <c r="M1003" s="11" t="n"/>
    </row>
    <row r="1004" spans="1:162">
      <c r="C1004" s="11" t="n"/>
      <c r="D1004" s="11" t="n"/>
      <c r="E1004" s="11" t="n"/>
      <c r="F1004" s="11" t="n"/>
      <c r="G1004" s="11" t="n"/>
      <c r="H1004" s="11" t="n"/>
      <c r="I1004" s="11" t="n"/>
      <c r="J1004" s="11" t="n"/>
      <c r="K1004" s="11" t="n"/>
      <c r="L1004" s="11" t="n"/>
      <c r="M1004" s="11" t="n"/>
    </row>
    <row r="1005" spans="1:162">
      <c r="C1005" s="11" t="n"/>
      <c r="D1005" s="11" t="n"/>
      <c r="E1005" s="11" t="n"/>
      <c r="F1005" s="11" t="n"/>
      <c r="G1005" s="11" t="n"/>
      <c r="H1005" s="11" t="n"/>
      <c r="I1005" s="11" t="n"/>
      <c r="J1005" s="11" t="n"/>
      <c r="K1005" s="11" t="n"/>
      <c r="L1005" s="11" t="n"/>
      <c r="M1005" s="11" t="n"/>
    </row>
    <row r="1006" spans="1:162">
      <c r="C1006" s="11" t="n"/>
      <c r="D1006" s="11" t="n"/>
      <c r="E1006" s="11" t="n"/>
      <c r="F1006" s="11" t="n"/>
      <c r="G1006" s="11" t="n"/>
      <c r="H1006" s="11" t="n"/>
      <c r="I1006" s="11" t="n"/>
      <c r="J1006" s="11" t="n"/>
      <c r="K1006" s="11" t="n"/>
      <c r="L1006" s="11" t="n"/>
      <c r="M1006" s="11" t="n"/>
    </row>
    <row r="1007" spans="1:162">
      <c r="C1007" s="11" t="n"/>
      <c r="D1007" s="11" t="n"/>
      <c r="E1007" s="11" t="n"/>
      <c r="F1007" s="11" t="n"/>
      <c r="G1007" s="11" t="n"/>
      <c r="H1007" s="11" t="n"/>
      <c r="I1007" s="11" t="n"/>
      <c r="J1007" s="11" t="n"/>
      <c r="K1007" s="11" t="n"/>
      <c r="L1007" s="11" t="n"/>
      <c r="M1007" s="11" t="n"/>
    </row>
    <row r="1008" spans="1:162">
      <c r="C1008" s="11" t="n"/>
      <c r="D1008" s="11" t="n"/>
      <c r="E1008" s="11" t="n"/>
      <c r="F1008" s="11" t="n"/>
      <c r="G1008" s="11" t="n"/>
      <c r="H1008" s="11" t="n"/>
      <c r="I1008" s="11" t="n"/>
      <c r="J1008" s="11" t="n"/>
      <c r="K1008" s="11" t="n"/>
      <c r="L1008" s="11" t="n"/>
      <c r="M1008" s="11" t="n"/>
    </row>
    <row r="1009" spans="1:162">
      <c r="C1009" s="11" t="n"/>
      <c r="D1009" s="11" t="n"/>
      <c r="E1009" s="11" t="n"/>
      <c r="F1009" s="11" t="n"/>
      <c r="G1009" s="11" t="n"/>
      <c r="H1009" s="11" t="n"/>
      <c r="I1009" s="11" t="n"/>
      <c r="J1009" s="11" t="n"/>
      <c r="K1009" s="11" t="n"/>
      <c r="L1009" s="11" t="n"/>
      <c r="M1009" s="11" t="n"/>
    </row>
    <row r="1010" spans="1:162">
      <c r="C1010" s="11" t="n"/>
      <c r="D1010" s="11" t="n"/>
      <c r="E1010" s="11" t="n"/>
      <c r="F1010" s="11" t="n"/>
      <c r="G1010" s="11" t="n"/>
      <c r="H1010" s="11" t="n"/>
      <c r="I1010" s="11" t="n"/>
      <c r="J1010" s="11" t="n"/>
      <c r="K1010" s="11" t="n"/>
      <c r="L1010" s="11" t="n"/>
      <c r="M1010" s="11" t="n"/>
    </row>
    <row r="1011" spans="1:162">
      <c r="C1011" s="11" t="n"/>
      <c r="D1011" s="11" t="n"/>
      <c r="E1011" s="11" t="n"/>
      <c r="F1011" s="11" t="n"/>
      <c r="G1011" s="11" t="n"/>
      <c r="H1011" s="11" t="n"/>
      <c r="I1011" s="11" t="n"/>
      <c r="J1011" s="11" t="n"/>
      <c r="K1011" s="11" t="n"/>
      <c r="L1011" s="11" t="n"/>
      <c r="M1011" s="11" t="n"/>
    </row>
    <row r="1012" spans="1:162">
      <c r="C1012" s="11" t="n"/>
      <c r="D1012" s="11" t="n"/>
      <c r="E1012" s="11" t="n"/>
      <c r="F1012" s="11" t="n"/>
      <c r="G1012" s="11" t="n"/>
      <c r="H1012" s="11" t="n"/>
      <c r="I1012" s="11" t="n"/>
      <c r="J1012" s="11" t="n"/>
      <c r="K1012" s="11" t="n"/>
      <c r="L1012" s="11" t="n"/>
      <c r="M1012" s="11" t="n"/>
    </row>
    <row r="1013" spans="1:162">
      <c r="C1013" s="11" t="n"/>
      <c r="D1013" s="11" t="n"/>
      <c r="E1013" s="11" t="n"/>
      <c r="F1013" s="11" t="n"/>
      <c r="G1013" s="11" t="n"/>
      <c r="H1013" s="11" t="n"/>
      <c r="I1013" s="11" t="n"/>
      <c r="J1013" s="11" t="n"/>
      <c r="K1013" s="11" t="n"/>
      <c r="L1013" s="11" t="n"/>
      <c r="M1013" s="11" t="n"/>
    </row>
    <row r="1014" spans="1:162">
      <c r="C1014" s="11" t="n"/>
      <c r="D1014" s="11" t="n"/>
      <c r="E1014" s="11" t="n"/>
      <c r="F1014" s="11" t="n"/>
      <c r="G1014" s="11" t="n"/>
      <c r="H1014" s="11" t="n"/>
      <c r="I1014" s="11" t="n"/>
      <c r="J1014" s="11" t="n"/>
      <c r="K1014" s="11" t="n"/>
      <c r="L1014" s="11" t="n"/>
      <c r="M1014" s="11" t="n"/>
    </row>
    <row r="1015" spans="1:162">
      <c r="C1015" s="11" t="n"/>
      <c r="D1015" s="11" t="n"/>
      <c r="E1015" s="11" t="n"/>
      <c r="F1015" s="11" t="n"/>
      <c r="G1015" s="11" t="n"/>
      <c r="H1015" s="11" t="n"/>
      <c r="I1015" s="11" t="n"/>
      <c r="J1015" s="11" t="n"/>
      <c r="K1015" s="11" t="n"/>
      <c r="L1015" s="11" t="n"/>
      <c r="M1015" s="11" t="n"/>
    </row>
    <row r="1016" spans="1:162">
      <c r="C1016" s="11" t="n"/>
      <c r="D1016" s="11" t="n"/>
      <c r="E1016" s="11" t="n"/>
      <c r="F1016" s="11" t="n"/>
      <c r="G1016" s="11" t="n"/>
      <c r="H1016" s="11" t="n"/>
      <c r="I1016" s="11" t="n"/>
      <c r="J1016" s="11" t="n"/>
      <c r="K1016" s="11" t="n"/>
      <c r="L1016" s="11" t="n"/>
      <c r="M1016" s="11" t="n"/>
    </row>
    <row r="1017" spans="1:162">
      <c r="C1017" s="11" t="n"/>
      <c r="D1017" s="11" t="n"/>
      <c r="E1017" s="11" t="n"/>
      <c r="F1017" s="11" t="n"/>
      <c r="G1017" s="11" t="n"/>
      <c r="H1017" s="11" t="n"/>
      <c r="I1017" s="11" t="n"/>
      <c r="J1017" s="11" t="n"/>
      <c r="K1017" s="11" t="n"/>
      <c r="L1017" s="11" t="n"/>
      <c r="M1017" s="11" t="n"/>
    </row>
    <row r="1018" spans="1:162">
      <c r="C1018" s="11" t="n"/>
      <c r="D1018" s="11" t="n"/>
      <c r="E1018" s="11" t="n"/>
      <c r="F1018" s="11" t="n"/>
      <c r="G1018" s="11" t="n"/>
      <c r="H1018" s="11" t="n"/>
      <c r="I1018" s="11" t="n"/>
      <c r="J1018" s="11" t="n"/>
      <c r="K1018" s="11" t="n"/>
      <c r="L1018" s="11" t="n"/>
      <c r="M1018" s="11" t="n"/>
    </row>
    <row r="1019" spans="1:162">
      <c r="C1019" s="11" t="n"/>
      <c r="D1019" s="11" t="n"/>
      <c r="E1019" s="11" t="n"/>
      <c r="F1019" s="11" t="n"/>
      <c r="G1019" s="11" t="n"/>
      <c r="H1019" s="11" t="n"/>
      <c r="I1019" s="11" t="n"/>
      <c r="J1019" s="11" t="n"/>
      <c r="K1019" s="11" t="n"/>
      <c r="L1019" s="11" t="n"/>
      <c r="M1019" s="11" t="n"/>
    </row>
    <row r="1020" spans="1:162">
      <c r="C1020" s="11" t="n"/>
      <c r="D1020" s="11" t="n"/>
      <c r="E1020" s="11" t="n"/>
      <c r="F1020" s="11" t="n"/>
      <c r="G1020" s="11" t="n"/>
      <c r="H1020" s="11" t="n"/>
      <c r="I1020" s="11" t="n"/>
      <c r="J1020" s="11" t="n"/>
      <c r="K1020" s="11" t="n"/>
      <c r="L1020" s="11" t="n"/>
      <c r="M1020" s="11" t="n"/>
    </row>
    <row r="1021" spans="1:162">
      <c r="C1021" s="11" t="n"/>
      <c r="D1021" s="11" t="n"/>
      <c r="E1021" s="11" t="n"/>
      <c r="F1021" s="11" t="n"/>
      <c r="G1021" s="11" t="n"/>
      <c r="H1021" s="11" t="n"/>
      <c r="I1021" s="11" t="n"/>
      <c r="J1021" s="11" t="n"/>
      <c r="K1021" s="11" t="n"/>
      <c r="L1021" s="11" t="n"/>
      <c r="M1021" s="11" t="n"/>
    </row>
    <row r="1022" spans="1:162">
      <c r="C1022" s="11" t="n"/>
      <c r="D1022" s="11" t="n"/>
      <c r="E1022" s="11" t="n"/>
      <c r="F1022" s="11" t="n"/>
      <c r="G1022" s="11" t="n"/>
      <c r="H1022" s="11" t="n"/>
      <c r="I1022" s="11" t="n"/>
      <c r="J1022" s="11" t="n"/>
      <c r="K1022" s="11" t="n"/>
      <c r="L1022" s="11" t="n"/>
      <c r="M1022" s="11" t="n"/>
    </row>
    <row r="1023" spans="1:162">
      <c r="C1023" s="11" t="n"/>
      <c r="D1023" s="11" t="n"/>
      <c r="E1023" s="11" t="n"/>
      <c r="F1023" s="11" t="n"/>
      <c r="G1023" s="11" t="n"/>
      <c r="H1023" s="11" t="n"/>
      <c r="I1023" s="11" t="n"/>
      <c r="J1023" s="11" t="n"/>
      <c r="K1023" s="11" t="n"/>
      <c r="L1023" s="11" t="n"/>
      <c r="M1023" s="11" t="n"/>
    </row>
    <row r="1024" spans="1:162">
      <c r="C1024" s="11" t="n"/>
      <c r="D1024" s="11" t="n"/>
      <c r="E1024" s="11" t="n"/>
      <c r="F1024" s="11" t="n"/>
      <c r="G1024" s="11" t="n"/>
      <c r="H1024" s="11" t="n"/>
      <c r="I1024" s="11" t="n"/>
      <c r="J1024" s="11" t="n"/>
      <c r="K1024" s="11" t="n"/>
      <c r="L1024" s="11" t="n"/>
      <c r="M1024" s="11" t="n"/>
    </row>
    <row r="1025" spans="1:162">
      <c r="C1025" s="11" t="n"/>
      <c r="D1025" s="11" t="n"/>
      <c r="E1025" s="11" t="n"/>
      <c r="F1025" s="11" t="n"/>
      <c r="G1025" s="11" t="n"/>
      <c r="H1025" s="11" t="n"/>
      <c r="I1025" s="11" t="n"/>
      <c r="J1025" s="11" t="n"/>
      <c r="K1025" s="11" t="n"/>
      <c r="L1025" s="11" t="n"/>
      <c r="M1025" s="11" t="n"/>
    </row>
    <row r="1026" spans="1:162">
      <c r="C1026" s="11" t="n"/>
      <c r="D1026" s="11" t="n"/>
      <c r="E1026" s="11" t="n"/>
      <c r="F1026" s="11" t="n"/>
      <c r="G1026" s="11" t="n"/>
      <c r="H1026" s="11" t="n"/>
      <c r="I1026" s="11" t="n"/>
      <c r="J1026" s="11" t="n"/>
      <c r="K1026" s="11" t="n"/>
      <c r="L1026" s="11" t="n"/>
      <c r="M1026" s="11" t="n"/>
    </row>
    <row r="1027" spans="1:162">
      <c r="C1027" s="11" t="n"/>
      <c r="D1027" s="11" t="n"/>
      <c r="E1027" s="11" t="n"/>
      <c r="F1027" s="11" t="n"/>
      <c r="G1027" s="11" t="n"/>
      <c r="H1027" s="11" t="n"/>
      <c r="I1027" s="11" t="n"/>
      <c r="J1027" s="11" t="n"/>
      <c r="K1027" s="11" t="n"/>
      <c r="L1027" s="11" t="n"/>
      <c r="M1027" s="11" t="n"/>
    </row>
    <row r="1028" spans="1:162">
      <c r="C1028" s="11" t="n"/>
      <c r="D1028" s="11" t="n"/>
      <c r="E1028" s="11" t="n"/>
      <c r="F1028" s="11" t="n"/>
      <c r="G1028" s="11" t="n"/>
      <c r="H1028" s="11" t="n"/>
      <c r="I1028" s="11" t="n"/>
      <c r="J1028" s="11" t="n"/>
      <c r="K1028" s="11" t="n"/>
      <c r="L1028" s="11" t="n"/>
      <c r="M1028" s="11" t="n"/>
    </row>
    <row r="1029" spans="1:162">
      <c r="C1029" s="11" t="n"/>
      <c r="D1029" s="11" t="n"/>
      <c r="E1029" s="11" t="n"/>
      <c r="F1029" s="11" t="n"/>
      <c r="G1029" s="11" t="n"/>
      <c r="H1029" s="11" t="n"/>
      <c r="I1029" s="11" t="n"/>
      <c r="J1029" s="11" t="n"/>
      <c r="K1029" s="11" t="n"/>
      <c r="L1029" s="11" t="n"/>
      <c r="M1029" s="11" t="n"/>
    </row>
    <row r="1030" spans="1:162">
      <c r="C1030" s="11" t="n"/>
      <c r="D1030" s="11" t="n"/>
      <c r="E1030" s="11" t="n"/>
      <c r="F1030" s="11" t="n"/>
      <c r="G1030" s="11" t="n"/>
      <c r="H1030" s="11" t="n"/>
      <c r="I1030" s="11" t="n"/>
      <c r="J1030" s="11" t="n"/>
      <c r="K1030" s="11" t="n"/>
      <c r="L1030" s="11" t="n"/>
      <c r="M1030" s="11" t="n"/>
    </row>
    <row r="1031" spans="1:162">
      <c r="C1031" s="11" t="n"/>
      <c r="D1031" s="11" t="n"/>
      <c r="E1031" s="11" t="n"/>
      <c r="F1031" s="11" t="n"/>
      <c r="G1031" s="11" t="n"/>
      <c r="H1031" s="11" t="n"/>
      <c r="I1031" s="11" t="n"/>
      <c r="J1031" s="11" t="n"/>
      <c r="K1031" s="11" t="n"/>
      <c r="L1031" s="11" t="n"/>
      <c r="M1031" s="11" t="n"/>
    </row>
    <row r="1032" spans="1:162">
      <c r="C1032" s="11" t="n"/>
      <c r="D1032" s="11" t="n"/>
      <c r="E1032" s="11" t="n"/>
      <c r="F1032" s="11" t="n"/>
      <c r="G1032" s="11" t="n"/>
      <c r="H1032" s="11" t="n"/>
      <c r="I1032" s="11" t="n"/>
      <c r="J1032" s="11" t="n"/>
      <c r="K1032" s="11" t="n"/>
      <c r="L1032" s="11" t="n"/>
      <c r="M1032" s="11" t="n"/>
    </row>
    <row r="1033" spans="1:162">
      <c r="C1033" s="11" t="n"/>
      <c r="D1033" s="11" t="n"/>
      <c r="E1033" s="11" t="n"/>
      <c r="F1033" s="11" t="n"/>
      <c r="G1033" s="11" t="n"/>
      <c r="H1033" s="11" t="n"/>
      <c r="I1033" s="11" t="n"/>
      <c r="J1033" s="11" t="n"/>
      <c r="K1033" s="11" t="n"/>
      <c r="L1033" s="11" t="n"/>
      <c r="M1033" s="11" t="n"/>
    </row>
    <row r="1034" spans="1:162">
      <c r="C1034" s="11" t="n"/>
      <c r="D1034" s="11" t="n"/>
      <c r="E1034" s="11" t="n"/>
      <c r="F1034" s="11" t="n"/>
      <c r="G1034" s="11" t="n"/>
      <c r="H1034" s="11" t="n"/>
      <c r="I1034" s="11" t="n"/>
      <c r="J1034" s="11" t="n"/>
      <c r="K1034" s="11" t="n"/>
      <c r="L1034" s="11" t="n"/>
      <c r="M1034" s="11" t="n"/>
    </row>
    <row r="1035" spans="1:162">
      <c r="C1035" s="11" t="n"/>
      <c r="D1035" s="11" t="n"/>
      <c r="E1035" s="11" t="n"/>
      <c r="F1035" s="11" t="n"/>
      <c r="G1035" s="11" t="n"/>
      <c r="H1035" s="11" t="n"/>
      <c r="I1035" s="11" t="n"/>
      <c r="J1035" s="11" t="n"/>
      <c r="K1035" s="11" t="n"/>
      <c r="L1035" s="11" t="n"/>
      <c r="M1035" s="11" t="n"/>
    </row>
    <row r="1036" spans="1:162">
      <c r="C1036" s="11" t="n"/>
      <c r="D1036" s="11" t="n"/>
      <c r="E1036" s="11" t="n"/>
      <c r="F1036" s="11" t="n"/>
      <c r="G1036" s="11" t="n"/>
      <c r="H1036" s="11" t="n"/>
      <c r="I1036" s="11" t="n"/>
      <c r="J1036" s="11" t="n"/>
      <c r="K1036" s="11" t="n"/>
      <c r="L1036" s="11" t="n"/>
      <c r="M1036" s="11" t="n"/>
    </row>
    <row r="1037" spans="1:162">
      <c r="C1037" s="11" t="n"/>
      <c r="D1037" s="11" t="n"/>
      <c r="E1037" s="11" t="n"/>
      <c r="F1037" s="11" t="n"/>
      <c r="G1037" s="11" t="n"/>
      <c r="H1037" s="11" t="n"/>
      <c r="I1037" s="11" t="n"/>
      <c r="J1037" s="11" t="n"/>
      <c r="K1037" s="11" t="n"/>
      <c r="L1037" s="11" t="n"/>
      <c r="M1037" s="11" t="n"/>
    </row>
    <row r="1038" spans="1:162">
      <c r="C1038" s="11" t="n"/>
      <c r="D1038" s="11" t="n"/>
      <c r="E1038" s="11" t="n"/>
      <c r="F1038" s="11" t="n"/>
      <c r="G1038" s="11" t="n"/>
      <c r="H1038" s="11" t="n"/>
      <c r="I1038" s="11" t="n"/>
      <c r="J1038" s="11" t="n"/>
      <c r="K1038" s="11" t="n"/>
      <c r="L1038" s="11" t="n"/>
      <c r="M1038" s="11" t="n"/>
    </row>
    <row r="1039" spans="1:162">
      <c r="C1039" s="11" t="n"/>
      <c r="D1039" s="11" t="n"/>
      <c r="E1039" s="11" t="n"/>
      <c r="F1039" s="11" t="n"/>
      <c r="G1039" s="11" t="n"/>
      <c r="H1039" s="11" t="n"/>
      <c r="I1039" s="11" t="n"/>
      <c r="J1039" s="11" t="n"/>
      <c r="K1039" s="11" t="n"/>
      <c r="L1039" s="11" t="n"/>
      <c r="M1039" s="11" t="n"/>
    </row>
    <row r="1040" spans="1:162">
      <c r="C1040" s="11" t="n"/>
      <c r="D1040" s="11" t="n"/>
      <c r="E1040" s="11" t="n"/>
      <c r="F1040" s="11" t="n"/>
      <c r="G1040" s="11" t="n"/>
      <c r="H1040" s="11" t="n"/>
      <c r="I1040" s="11" t="n"/>
      <c r="J1040" s="11" t="n"/>
      <c r="K1040" s="11" t="n"/>
      <c r="L1040" s="11" t="n"/>
      <c r="M1040" s="11" t="n"/>
    </row>
    <row r="1041" spans="1:162">
      <c r="C1041" s="11" t="n"/>
      <c r="D1041" s="11" t="n"/>
      <c r="E1041" s="11" t="n"/>
      <c r="F1041" s="11" t="n"/>
      <c r="G1041" s="11" t="n"/>
      <c r="H1041" s="11" t="n"/>
      <c r="I1041" s="11" t="n"/>
      <c r="J1041" s="11" t="n"/>
      <c r="K1041" s="11" t="n"/>
      <c r="L1041" s="11" t="n"/>
      <c r="M1041" s="11" t="n"/>
    </row>
    <row r="1042" spans="1:162">
      <c r="C1042" s="11" t="n"/>
      <c r="D1042" s="11" t="n"/>
      <c r="E1042" s="11" t="n"/>
      <c r="F1042" s="11" t="n"/>
      <c r="G1042" s="11" t="n"/>
      <c r="H1042" s="11" t="n"/>
      <c r="I1042" s="11" t="n"/>
      <c r="J1042" s="11" t="n"/>
      <c r="K1042" s="11" t="n"/>
      <c r="L1042" s="11" t="n"/>
      <c r="M1042" s="11" t="n"/>
    </row>
    <row r="1043" spans="1:162">
      <c r="C1043" s="11" t="n"/>
      <c r="D1043" s="11" t="n"/>
      <c r="E1043" s="11" t="n"/>
      <c r="F1043" s="11" t="n"/>
      <c r="G1043" s="11" t="n"/>
      <c r="H1043" s="11" t="n"/>
      <c r="I1043" s="11" t="n"/>
      <c r="J1043" s="11" t="n"/>
      <c r="K1043" s="11" t="n"/>
      <c r="L1043" s="11" t="n"/>
      <c r="M1043" s="11" t="n"/>
    </row>
    <row r="1044" spans="1:162">
      <c r="C1044" s="11" t="n"/>
      <c r="D1044" s="11" t="n"/>
      <c r="E1044" s="11" t="n"/>
      <c r="F1044" s="11" t="n"/>
      <c r="G1044" s="11" t="n"/>
      <c r="H1044" s="11" t="n"/>
      <c r="I1044" s="11" t="n"/>
      <c r="J1044" s="11" t="n"/>
      <c r="K1044" s="11" t="n"/>
      <c r="L1044" s="11" t="n"/>
      <c r="M1044" s="11" t="n"/>
    </row>
    <row r="1045" spans="1:162">
      <c r="C1045" s="11" t="n"/>
      <c r="D1045" s="11" t="n"/>
      <c r="E1045" s="11" t="n"/>
      <c r="F1045" s="11" t="n"/>
      <c r="G1045" s="11" t="n"/>
      <c r="H1045" s="11" t="n"/>
      <c r="I1045" s="11" t="n"/>
      <c r="J1045" s="11" t="n"/>
      <c r="K1045" s="11" t="n"/>
      <c r="L1045" s="11" t="n"/>
      <c r="M1045" s="11" t="n"/>
    </row>
    <row r="1046" spans="1:162">
      <c r="C1046" s="11" t="n"/>
      <c r="D1046" s="11" t="n"/>
      <c r="E1046" s="11" t="n"/>
      <c r="F1046" s="11" t="n"/>
      <c r="G1046" s="11" t="n"/>
      <c r="H1046" s="11" t="n"/>
      <c r="I1046" s="11" t="n"/>
      <c r="J1046" s="11" t="n"/>
      <c r="K1046" s="11" t="n"/>
      <c r="L1046" s="11" t="n"/>
      <c r="M1046" s="11" t="n"/>
    </row>
    <row r="1047" spans="1:162">
      <c r="C1047" s="11" t="n"/>
      <c r="D1047" s="11" t="n"/>
      <c r="E1047" s="11" t="n"/>
      <c r="F1047" s="11" t="n"/>
      <c r="G1047" s="11" t="n"/>
      <c r="H1047" s="11" t="n"/>
      <c r="I1047" s="11" t="n"/>
      <c r="J1047" s="11" t="n"/>
      <c r="K1047" s="11" t="n"/>
      <c r="L1047" s="11" t="n"/>
      <c r="M1047" s="11" t="n"/>
    </row>
    <row r="1048" spans="1:162">
      <c r="C1048" s="11" t="n"/>
      <c r="D1048" s="11" t="n"/>
      <c r="E1048" s="11" t="n"/>
      <c r="F1048" s="11" t="n"/>
      <c r="G1048" s="11" t="n"/>
      <c r="H1048" s="11" t="n"/>
      <c r="I1048" s="11" t="n"/>
      <c r="J1048" s="11" t="n"/>
      <c r="K1048" s="11" t="n"/>
      <c r="L1048" s="11" t="n"/>
      <c r="M1048" s="11" t="n"/>
    </row>
    <row r="1049" spans="1:162">
      <c r="C1049" s="11" t="n"/>
      <c r="D1049" s="11" t="n"/>
      <c r="E1049" s="11" t="n"/>
      <c r="F1049" s="11" t="n"/>
      <c r="G1049" s="11" t="n"/>
      <c r="H1049" s="11" t="n"/>
      <c r="I1049" s="11" t="n"/>
      <c r="J1049" s="11" t="n"/>
      <c r="K1049" s="11" t="n"/>
      <c r="L1049" s="11" t="n"/>
      <c r="M1049" s="11" t="n"/>
    </row>
    <row r="1050" spans="1:162">
      <c r="C1050" s="11" t="n"/>
      <c r="D1050" s="11" t="n"/>
      <c r="E1050" s="11" t="n"/>
      <c r="F1050" s="11" t="n"/>
      <c r="G1050" s="11" t="n"/>
      <c r="H1050" s="11" t="n"/>
      <c r="I1050" s="11" t="n"/>
      <c r="J1050" s="11" t="n"/>
      <c r="K1050" s="11" t="n"/>
      <c r="L1050" s="11" t="n"/>
      <c r="M1050" s="11" t="n"/>
    </row>
    <row r="1051" spans="1:162">
      <c r="C1051" s="11" t="n"/>
      <c r="D1051" s="11" t="n"/>
      <c r="E1051" s="11" t="n"/>
      <c r="F1051" s="11" t="n"/>
      <c r="G1051" s="11" t="n"/>
      <c r="H1051" s="11" t="n"/>
      <c r="I1051" s="11" t="n"/>
      <c r="J1051" s="11" t="n"/>
      <c r="K1051" s="11" t="n"/>
      <c r="L1051" s="11" t="n"/>
      <c r="M1051" s="11" t="n"/>
    </row>
    <row r="1052" spans="1:162">
      <c r="C1052" s="11" t="n"/>
      <c r="D1052" s="11" t="n"/>
      <c r="E1052" s="11" t="n"/>
      <c r="F1052" s="11" t="n"/>
      <c r="G1052" s="11" t="n"/>
      <c r="H1052" s="11" t="n"/>
      <c r="I1052" s="11" t="n"/>
      <c r="J1052" s="11" t="n"/>
      <c r="K1052" s="11" t="n"/>
      <c r="L1052" s="11" t="n"/>
      <c r="M1052" s="11" t="n"/>
    </row>
    <row r="1053" spans="1:162">
      <c r="C1053" s="11" t="n"/>
      <c r="D1053" s="11" t="n"/>
      <c r="E1053" s="11" t="n"/>
      <c r="F1053" s="11" t="n"/>
      <c r="G1053" s="11" t="n"/>
      <c r="H1053" s="11" t="n"/>
      <c r="I1053" s="11" t="n"/>
      <c r="J1053" s="11" t="n"/>
      <c r="K1053" s="11" t="n"/>
      <c r="L1053" s="11" t="n"/>
      <c r="M1053" s="11" t="n"/>
    </row>
    <row r="1054" spans="1:162">
      <c r="C1054" s="11" t="n"/>
      <c r="D1054" s="11" t="n"/>
      <c r="E1054" s="11" t="n"/>
      <c r="F1054" s="11" t="n"/>
      <c r="G1054" s="11" t="n"/>
      <c r="H1054" s="11" t="n"/>
      <c r="I1054" s="11" t="n"/>
      <c r="J1054" s="11" t="n"/>
      <c r="K1054" s="11" t="n"/>
      <c r="L1054" s="11" t="n"/>
      <c r="M1054" s="11" t="n"/>
    </row>
    <row r="1055" spans="1:162">
      <c r="C1055" s="11" t="n"/>
      <c r="D1055" s="11" t="n"/>
      <c r="E1055" s="11" t="n"/>
      <c r="F1055" s="11" t="n"/>
      <c r="G1055" s="11" t="n"/>
      <c r="H1055" s="11" t="n"/>
      <c r="I1055" s="11" t="n"/>
      <c r="J1055" s="11" t="n"/>
      <c r="K1055" s="11" t="n"/>
      <c r="L1055" s="11" t="n"/>
      <c r="M1055" s="11" t="n"/>
    </row>
    <row r="1056" spans="1:162">
      <c r="C1056" s="11" t="n"/>
      <c r="D1056" s="11" t="n"/>
      <c r="E1056" s="11" t="n"/>
      <c r="F1056" s="11" t="n"/>
      <c r="G1056" s="11" t="n"/>
      <c r="H1056" s="11" t="n"/>
      <c r="I1056" s="11" t="n"/>
      <c r="J1056" s="11" t="n"/>
      <c r="K1056" s="11" t="n"/>
      <c r="L1056" s="11" t="n"/>
      <c r="M1056" s="11" t="n"/>
    </row>
    <row r="1057" spans="1:162">
      <c r="C1057" s="11" t="n"/>
      <c r="D1057" s="11" t="n"/>
      <c r="E1057" s="11" t="n"/>
      <c r="F1057" s="11" t="n"/>
      <c r="G1057" s="11" t="n"/>
      <c r="H1057" s="11" t="n"/>
      <c r="I1057" s="11" t="n"/>
      <c r="J1057" s="11" t="n"/>
      <c r="K1057" s="11" t="n"/>
      <c r="L1057" s="11" t="n"/>
      <c r="M1057" s="11" t="n"/>
    </row>
    <row r="1058" spans="1:162">
      <c r="C1058" s="11" t="n"/>
      <c r="D1058" s="11" t="n"/>
      <c r="E1058" s="11" t="n"/>
      <c r="F1058" s="11" t="n"/>
      <c r="G1058" s="11" t="n"/>
      <c r="H1058" s="11" t="n"/>
      <c r="I1058" s="11" t="n"/>
      <c r="J1058" s="11" t="n"/>
      <c r="K1058" s="11" t="n"/>
      <c r="L1058" s="11" t="n"/>
      <c r="M1058" s="11" t="n"/>
    </row>
    <row r="1059" spans="1:162">
      <c r="C1059" s="11" t="n"/>
      <c r="D1059" s="11" t="n"/>
      <c r="E1059" s="11" t="n"/>
      <c r="F1059" s="11" t="n"/>
      <c r="G1059" s="11" t="n"/>
      <c r="H1059" s="11" t="n"/>
      <c r="I1059" s="11" t="n"/>
      <c r="J1059" s="11" t="n"/>
      <c r="K1059" s="11" t="n"/>
      <c r="L1059" s="11" t="n"/>
      <c r="M1059" s="11" t="n"/>
    </row>
    <row r="1060" spans="1:162">
      <c r="C1060" s="11" t="n"/>
      <c r="D1060" s="11" t="n"/>
      <c r="E1060" s="11" t="n"/>
      <c r="F1060" s="11" t="n"/>
      <c r="G1060" s="11" t="n"/>
      <c r="H1060" s="11" t="n"/>
      <c r="I1060" s="11" t="n"/>
      <c r="J1060" s="11" t="n"/>
      <c r="K1060" s="11" t="n"/>
      <c r="L1060" s="11" t="n"/>
      <c r="M1060" s="11" t="n"/>
    </row>
    <row r="1061" spans="1:162">
      <c r="C1061" s="11" t="n"/>
      <c r="D1061" s="11" t="n"/>
      <c r="E1061" s="11" t="n"/>
      <c r="F1061" s="11" t="n"/>
      <c r="G1061" s="11" t="n"/>
      <c r="H1061" s="11" t="n"/>
      <c r="I1061" s="11" t="n"/>
      <c r="J1061" s="11" t="n"/>
      <c r="K1061" s="11" t="n"/>
      <c r="L1061" s="11" t="n"/>
      <c r="M1061" s="11" t="n"/>
    </row>
    <row r="1062" spans="1:162">
      <c r="C1062" s="11" t="n"/>
      <c r="D1062" s="11" t="n"/>
      <c r="E1062" s="11" t="n"/>
      <c r="F1062" s="11" t="n"/>
      <c r="G1062" s="11" t="n"/>
      <c r="H1062" s="11" t="n"/>
      <c r="I1062" s="11" t="n"/>
      <c r="J1062" s="11" t="n"/>
      <c r="K1062" s="11" t="n"/>
      <c r="L1062" s="11" t="n"/>
      <c r="M1062" s="11" t="n"/>
    </row>
    <row r="1063" spans="1:162">
      <c r="C1063" s="11" t="n"/>
      <c r="D1063" s="11" t="n"/>
      <c r="E1063" s="11" t="n"/>
      <c r="F1063" s="11" t="n"/>
      <c r="G1063" s="11" t="n"/>
      <c r="H1063" s="11" t="n"/>
      <c r="I1063" s="11" t="n"/>
      <c r="J1063" s="11" t="n"/>
      <c r="K1063" s="11" t="n"/>
      <c r="L1063" s="11" t="n"/>
      <c r="M1063" s="11" t="n"/>
    </row>
    <row r="1064" spans="1:162">
      <c r="C1064" s="11" t="n"/>
      <c r="D1064" s="11" t="n"/>
      <c r="E1064" s="11" t="n"/>
      <c r="F1064" s="11" t="n"/>
      <c r="G1064" s="11" t="n"/>
      <c r="H1064" s="11" t="n"/>
      <c r="I1064" s="11" t="n"/>
      <c r="J1064" s="11" t="n"/>
      <c r="K1064" s="11" t="n"/>
      <c r="L1064" s="11" t="n"/>
      <c r="M1064" s="11" t="n"/>
    </row>
    <row r="1065" spans="1:162">
      <c r="C1065" s="11" t="n"/>
      <c r="D1065" s="11" t="n"/>
      <c r="E1065" s="11" t="n"/>
      <c r="F1065" s="11" t="n"/>
      <c r="G1065" s="11" t="n"/>
      <c r="H1065" s="11" t="n"/>
      <c r="I1065" s="11" t="n"/>
      <c r="J1065" s="11" t="n"/>
      <c r="K1065" s="11" t="n"/>
      <c r="L1065" s="11" t="n"/>
      <c r="M1065" s="11" t="n"/>
    </row>
    <row r="1066" spans="1:162">
      <c r="C1066" s="11" t="n"/>
      <c r="D1066" s="11" t="n"/>
      <c r="E1066" s="11" t="n"/>
      <c r="F1066" s="11" t="n"/>
      <c r="G1066" s="11" t="n"/>
      <c r="H1066" s="11" t="n"/>
      <c r="I1066" s="11" t="n"/>
      <c r="J1066" s="11" t="n"/>
      <c r="K1066" s="11" t="n"/>
      <c r="L1066" s="11" t="n"/>
      <c r="M1066" s="11" t="n"/>
    </row>
    <row r="1067" spans="1:162">
      <c r="C1067" s="11" t="n"/>
      <c r="D1067" s="11" t="n"/>
      <c r="E1067" s="11" t="n"/>
      <c r="F1067" s="11" t="n"/>
      <c r="G1067" s="11" t="n"/>
      <c r="H1067" s="11" t="n"/>
      <c r="I1067" s="11" t="n"/>
      <c r="J1067" s="11" t="n"/>
      <c r="K1067" s="11" t="n"/>
      <c r="L1067" s="11" t="n"/>
      <c r="M1067" s="11" t="n"/>
    </row>
    <row r="1068" spans="1:162">
      <c r="C1068" s="11" t="n"/>
      <c r="D1068" s="11" t="n"/>
      <c r="E1068" s="11" t="n"/>
      <c r="F1068" s="11" t="n"/>
      <c r="G1068" s="11" t="n"/>
      <c r="H1068" s="11" t="n"/>
      <c r="I1068" s="11" t="n"/>
      <c r="J1068" s="11" t="n"/>
      <c r="K1068" s="11" t="n"/>
      <c r="L1068" s="11" t="n"/>
      <c r="M1068" s="11" t="n"/>
    </row>
    <row r="1069" spans="1:162">
      <c r="C1069" s="11" t="n"/>
      <c r="D1069" s="11" t="n"/>
      <c r="E1069" s="11" t="n"/>
      <c r="F1069" s="11" t="n"/>
      <c r="G1069" s="11" t="n"/>
      <c r="H1069" s="11" t="n"/>
      <c r="I1069" s="11" t="n"/>
      <c r="J1069" s="11" t="n"/>
      <c r="K1069" s="11" t="n"/>
      <c r="L1069" s="11" t="n"/>
      <c r="M1069" s="11" t="n"/>
    </row>
    <row r="1070" spans="1:162">
      <c r="C1070" s="11" t="n"/>
      <c r="D1070" s="11" t="n"/>
      <c r="E1070" s="11" t="n"/>
      <c r="F1070" s="11" t="n"/>
      <c r="G1070" s="11" t="n"/>
      <c r="H1070" s="11" t="n"/>
      <c r="I1070" s="11" t="n"/>
      <c r="J1070" s="11" t="n"/>
      <c r="K1070" s="11" t="n"/>
      <c r="L1070" s="11" t="n"/>
      <c r="M1070" s="11" t="n"/>
    </row>
    <row r="1071" spans="1:162">
      <c r="C1071" s="11" t="n"/>
      <c r="D1071" s="11" t="n"/>
      <c r="E1071" s="11" t="n"/>
      <c r="F1071" s="11" t="n"/>
      <c r="G1071" s="11" t="n"/>
      <c r="H1071" s="11" t="n"/>
      <c r="I1071" s="11" t="n"/>
      <c r="J1071" s="11" t="n"/>
      <c r="K1071" s="11" t="n"/>
      <c r="L1071" s="11" t="n"/>
      <c r="M1071" s="11" t="n"/>
    </row>
    <row r="1072" spans="1:162">
      <c r="C1072" s="11" t="n"/>
      <c r="D1072" s="11" t="n"/>
      <c r="E1072" s="11" t="n"/>
      <c r="F1072" s="11" t="n"/>
      <c r="G1072" s="11" t="n"/>
      <c r="H1072" s="11" t="n"/>
      <c r="I1072" s="11" t="n"/>
      <c r="J1072" s="11" t="n"/>
      <c r="K1072" s="11" t="n"/>
      <c r="L1072" s="11" t="n"/>
      <c r="M1072" s="11" t="n"/>
    </row>
    <row r="1073" spans="1:162">
      <c r="C1073" s="11" t="n"/>
      <c r="D1073" s="11" t="n"/>
      <c r="E1073" s="11" t="n"/>
      <c r="F1073" s="11" t="n"/>
      <c r="G1073" s="11" t="n"/>
      <c r="H1073" s="11" t="n"/>
      <c r="I1073" s="11" t="n"/>
      <c r="J1073" s="11" t="n"/>
      <c r="K1073" s="11" t="n"/>
      <c r="L1073" s="11" t="n"/>
      <c r="M1073" s="11" t="n"/>
    </row>
    <row r="1074" spans="1:162">
      <c r="C1074" s="11" t="n"/>
      <c r="D1074" s="11" t="n"/>
      <c r="E1074" s="11" t="n"/>
      <c r="F1074" s="11" t="n"/>
      <c r="G1074" s="11" t="n"/>
      <c r="H1074" s="11" t="n"/>
      <c r="I1074" s="11" t="n"/>
      <c r="J1074" s="11" t="n"/>
      <c r="K1074" s="11" t="n"/>
      <c r="L1074" s="11" t="n"/>
      <c r="M1074" s="11" t="n"/>
    </row>
    <row r="1075" spans="1:162">
      <c r="C1075" s="11" t="n"/>
      <c r="D1075" s="11" t="n"/>
      <c r="E1075" s="11" t="n"/>
      <c r="F1075" s="11" t="n"/>
      <c r="G1075" s="11" t="n"/>
      <c r="H1075" s="11" t="n"/>
      <c r="I1075" s="11" t="n"/>
      <c r="J1075" s="11" t="n"/>
      <c r="K1075" s="11" t="n"/>
      <c r="L1075" s="11" t="n"/>
      <c r="M1075" s="11" t="n"/>
    </row>
    <row r="1076" spans="1:162">
      <c r="C1076" s="11" t="n"/>
      <c r="D1076" s="11" t="n"/>
      <c r="E1076" s="11" t="n"/>
      <c r="F1076" s="11" t="n"/>
      <c r="G1076" s="11" t="n"/>
      <c r="H1076" s="11" t="n"/>
      <c r="I1076" s="11" t="n"/>
      <c r="J1076" s="11" t="n"/>
      <c r="K1076" s="11" t="n"/>
      <c r="L1076" s="11" t="n"/>
      <c r="M1076" s="11" t="n"/>
    </row>
    <row r="1077" spans="1:162">
      <c r="C1077" s="11" t="n"/>
      <c r="D1077" s="11" t="n"/>
      <c r="E1077" s="11" t="n"/>
      <c r="F1077" s="11" t="n"/>
      <c r="G1077" s="11" t="n"/>
      <c r="H1077" s="11" t="n"/>
      <c r="I1077" s="11" t="n"/>
      <c r="J1077" s="11" t="n"/>
      <c r="K1077" s="11" t="n"/>
      <c r="L1077" s="11" t="n"/>
      <c r="M1077" s="11" t="n"/>
    </row>
    <row r="1078" spans="1:162">
      <c r="C1078" s="11" t="n"/>
      <c r="D1078" s="11" t="n"/>
      <c r="E1078" s="11" t="n"/>
      <c r="F1078" s="11" t="n"/>
      <c r="G1078" s="11" t="n"/>
      <c r="H1078" s="11" t="n"/>
      <c r="I1078" s="11" t="n"/>
      <c r="J1078" s="11" t="n"/>
      <c r="K1078" s="11" t="n"/>
      <c r="L1078" s="11" t="n"/>
      <c r="M1078" s="11" t="n"/>
    </row>
    <row r="1079" spans="1:162">
      <c r="C1079" s="11" t="n"/>
      <c r="D1079" s="11" t="n"/>
      <c r="E1079" s="11" t="n"/>
      <c r="F1079" s="11" t="n"/>
      <c r="G1079" s="11" t="n"/>
      <c r="H1079" s="11" t="n"/>
      <c r="I1079" s="11" t="n"/>
      <c r="J1079" s="11" t="n"/>
      <c r="K1079" s="11" t="n"/>
      <c r="L1079" s="11" t="n"/>
      <c r="M1079" s="11" t="n"/>
    </row>
    <row r="1080" spans="1:162">
      <c r="C1080" s="11" t="n"/>
      <c r="D1080" s="11" t="n"/>
      <c r="E1080" s="11" t="n"/>
      <c r="F1080" s="11" t="n"/>
      <c r="G1080" s="11" t="n"/>
      <c r="H1080" s="11" t="n"/>
      <c r="I1080" s="11" t="n"/>
      <c r="J1080" s="11" t="n"/>
      <c r="K1080" s="11" t="n"/>
      <c r="L1080" s="11" t="n"/>
      <c r="M1080" s="11" t="n"/>
    </row>
    <row r="1081" spans="1:162">
      <c r="C1081" s="11" t="n"/>
      <c r="D1081" s="11" t="n"/>
      <c r="E1081" s="11" t="n"/>
      <c r="F1081" s="11" t="n"/>
      <c r="G1081" s="11" t="n"/>
      <c r="H1081" s="11" t="n"/>
      <c r="I1081" s="11" t="n"/>
      <c r="J1081" s="11" t="n"/>
      <c r="K1081" s="11" t="n"/>
      <c r="L1081" s="11" t="n"/>
      <c r="M1081" s="11" t="n"/>
    </row>
    <row r="1082" spans="1:162">
      <c r="C1082" s="11" t="n"/>
      <c r="D1082" s="11" t="n"/>
      <c r="E1082" s="11" t="n"/>
      <c r="F1082" s="11" t="n"/>
      <c r="G1082" s="11" t="n"/>
      <c r="H1082" s="11" t="n"/>
      <c r="I1082" s="11" t="n"/>
      <c r="J1082" s="11" t="n"/>
      <c r="K1082" s="11" t="n"/>
      <c r="L1082" s="11" t="n"/>
      <c r="M1082" s="11" t="n"/>
    </row>
    <row r="1083" spans="1:162">
      <c r="C1083" s="11" t="n"/>
      <c r="D1083" s="11" t="n"/>
      <c r="E1083" s="11" t="n"/>
      <c r="F1083" s="11" t="n"/>
      <c r="G1083" s="11" t="n"/>
      <c r="H1083" s="11" t="n"/>
      <c r="I1083" s="11" t="n"/>
      <c r="J1083" s="11" t="n"/>
      <c r="K1083" s="11" t="n"/>
      <c r="L1083" s="11" t="n"/>
      <c r="M1083" s="11" t="n"/>
    </row>
    <row r="1084" spans="1:162">
      <c r="C1084" s="11" t="n"/>
      <c r="D1084" s="11" t="n"/>
      <c r="E1084" s="11" t="n"/>
      <c r="F1084" s="11" t="n"/>
      <c r="G1084" s="11" t="n"/>
      <c r="H1084" s="11" t="n"/>
      <c r="I1084" s="11" t="n"/>
      <c r="J1084" s="11" t="n"/>
      <c r="K1084" s="11" t="n"/>
      <c r="L1084" s="11" t="n"/>
      <c r="M1084" s="11" t="n"/>
    </row>
    <row r="1085" spans="1:162">
      <c r="C1085" s="11" t="n"/>
      <c r="D1085" s="11" t="n"/>
      <c r="E1085" s="11" t="n"/>
      <c r="F1085" s="11" t="n"/>
      <c r="G1085" s="11" t="n"/>
      <c r="H1085" s="11" t="n"/>
      <c r="I1085" s="11" t="n"/>
      <c r="J1085" s="11" t="n"/>
      <c r="K1085" s="11" t="n"/>
      <c r="L1085" s="11" t="n"/>
      <c r="M1085" s="11" t="n"/>
    </row>
    <row r="1086" spans="1:162">
      <c r="C1086" s="11" t="n"/>
      <c r="D1086" s="11" t="n"/>
      <c r="E1086" s="11" t="n"/>
      <c r="F1086" s="11" t="n"/>
      <c r="G1086" s="11" t="n"/>
      <c r="H1086" s="11" t="n"/>
      <c r="I1086" s="11" t="n"/>
      <c r="J1086" s="11" t="n"/>
      <c r="K1086" s="11" t="n"/>
      <c r="L1086" s="11" t="n"/>
      <c r="M1086" s="11" t="n"/>
    </row>
    <row r="1087" spans="1:162">
      <c r="C1087" s="11" t="n"/>
      <c r="D1087" s="11" t="n"/>
      <c r="E1087" s="11" t="n"/>
      <c r="F1087" s="11" t="n"/>
      <c r="G1087" s="11" t="n"/>
      <c r="H1087" s="11" t="n"/>
      <c r="I1087" s="11" t="n"/>
      <c r="J1087" s="11" t="n"/>
      <c r="K1087" s="11" t="n"/>
      <c r="L1087" s="11" t="n"/>
      <c r="M1087" s="11" t="n"/>
    </row>
    <row r="1088" spans="1:162">
      <c r="C1088" s="11" t="n"/>
      <c r="D1088" s="11" t="n"/>
      <c r="E1088" s="11" t="n"/>
      <c r="F1088" s="11" t="n"/>
      <c r="G1088" s="11" t="n"/>
      <c r="H1088" s="11" t="n"/>
      <c r="I1088" s="11" t="n"/>
      <c r="J1088" s="11" t="n"/>
      <c r="K1088" s="11" t="n"/>
      <c r="L1088" s="11" t="n"/>
      <c r="M1088" s="11" t="n"/>
    </row>
    <row r="1089" spans="1:162">
      <c r="C1089" s="11" t="n"/>
      <c r="D1089" s="11" t="n"/>
      <c r="E1089" s="11" t="n"/>
      <c r="F1089" s="11" t="n"/>
      <c r="G1089" s="11" t="n"/>
      <c r="H1089" s="11" t="n"/>
      <c r="I1089" s="11" t="n"/>
      <c r="J1089" s="11" t="n"/>
      <c r="K1089" s="11" t="n"/>
      <c r="L1089" s="11" t="n"/>
      <c r="M1089" s="11" t="n"/>
    </row>
    <row r="1090" spans="1:162">
      <c r="C1090" s="11" t="n"/>
      <c r="D1090" s="11" t="n"/>
      <c r="E1090" s="11" t="n"/>
      <c r="F1090" s="11" t="n"/>
      <c r="G1090" s="11" t="n"/>
      <c r="H1090" s="11" t="n"/>
      <c r="I1090" s="11" t="n"/>
      <c r="J1090" s="11" t="n"/>
      <c r="K1090" s="11" t="n"/>
      <c r="L1090" s="11" t="n"/>
      <c r="M1090" s="11" t="n"/>
    </row>
    <row r="1094" spans="1:162">
      <c r="C1094" s="11" t="n"/>
      <c r="D1094" s="11" t="n"/>
      <c r="E1094" s="11" t="n"/>
      <c r="F1094" s="11" t="n"/>
      <c r="G1094" s="11" t="n"/>
      <c r="H1094" s="11" t="n"/>
      <c r="I1094" s="11" t="n"/>
      <c r="J1094" s="11" t="n"/>
      <c r="K1094" s="11" t="n"/>
      <c r="L1094" s="11" t="n"/>
      <c r="M1094" s="11" t="n"/>
    </row>
    <row r="1095" spans="1:162">
      <c r="C1095" s="11" t="n"/>
      <c r="D1095" s="11" t="n"/>
      <c r="E1095" s="11" t="n"/>
      <c r="F1095" s="11" t="n"/>
      <c r="G1095" s="11" t="n"/>
      <c r="H1095" s="11" t="n"/>
      <c r="I1095" s="11" t="n"/>
      <c r="J1095" s="11" t="n"/>
      <c r="K1095" s="11" t="n"/>
      <c r="L1095" s="11" t="n"/>
      <c r="M1095" s="11" t="n"/>
    </row>
    <row r="1096" spans="1:162">
      <c r="C1096" s="11" t="n"/>
      <c r="D1096" s="11" t="n"/>
      <c r="E1096" s="11" t="n"/>
      <c r="F1096" s="11" t="n"/>
      <c r="G1096" s="11" t="n"/>
      <c r="H1096" s="11" t="n"/>
      <c r="I1096" s="11" t="n"/>
      <c r="J1096" s="11" t="n"/>
      <c r="K1096" s="11" t="n"/>
      <c r="L1096" s="11" t="n"/>
      <c r="M1096" s="11" t="n"/>
    </row>
    <row r="1097" spans="1:162">
      <c r="C1097" s="11" t="n"/>
      <c r="D1097" s="11" t="n"/>
      <c r="E1097" s="11" t="n"/>
      <c r="F1097" s="11" t="n"/>
      <c r="G1097" s="11" t="n"/>
      <c r="H1097" s="11" t="n"/>
      <c r="I1097" s="11" t="n"/>
      <c r="J1097" s="11" t="n"/>
      <c r="K1097" s="11" t="n"/>
      <c r="L1097" s="11" t="n"/>
      <c r="M1097" s="11" t="n"/>
    </row>
    <row r="1098" spans="1:162">
      <c r="C1098" s="11" t="n"/>
      <c r="D1098" s="11" t="n"/>
      <c r="E1098" s="11" t="n"/>
      <c r="F1098" s="11" t="n"/>
      <c r="G1098" s="11" t="n"/>
      <c r="H1098" s="11" t="n"/>
      <c r="I1098" s="11" t="n"/>
      <c r="J1098" s="11" t="n"/>
      <c r="K1098" s="11" t="n"/>
      <c r="L1098" s="11" t="n"/>
      <c r="M1098" s="11" t="n"/>
    </row>
    <row r="1099" spans="1:162">
      <c r="C1099" s="11" t="n"/>
      <c r="D1099" s="11" t="n"/>
      <c r="E1099" s="11" t="n"/>
      <c r="F1099" s="11" t="n"/>
      <c r="G1099" s="11" t="n"/>
      <c r="H1099" s="11" t="n"/>
      <c r="I1099" s="11" t="n"/>
      <c r="J1099" s="11" t="n"/>
      <c r="K1099" s="11" t="n"/>
      <c r="L1099" s="11" t="n"/>
      <c r="M1099" s="11" t="n"/>
    </row>
    <row r="1100" spans="1:162">
      <c r="C1100" s="11" t="n"/>
      <c r="D1100" s="11" t="n"/>
      <c r="E1100" s="11" t="n"/>
      <c r="F1100" s="11" t="n"/>
      <c r="G1100" s="11" t="n"/>
      <c r="H1100" s="11" t="n"/>
      <c r="I1100" s="11" t="n"/>
      <c r="J1100" s="11" t="n"/>
      <c r="K1100" s="11" t="n"/>
      <c r="L1100" s="11" t="n"/>
      <c r="M1100" s="11" t="n"/>
    </row>
    <row r="1101" spans="1:162">
      <c r="C1101" s="11" t="n"/>
      <c r="D1101" s="11" t="n"/>
      <c r="E1101" s="11" t="n"/>
      <c r="F1101" s="11" t="n"/>
      <c r="G1101" s="11" t="n"/>
      <c r="H1101" s="11" t="n"/>
      <c r="I1101" s="11" t="n"/>
      <c r="J1101" s="11" t="n"/>
      <c r="K1101" s="11" t="n"/>
      <c r="L1101" s="11" t="n"/>
      <c r="M1101" s="11" t="n"/>
    </row>
    <row r="1102" spans="1:162">
      <c r="C1102" s="11" t="n"/>
      <c r="D1102" s="11" t="n"/>
      <c r="E1102" s="11" t="n"/>
      <c r="F1102" s="11" t="n"/>
      <c r="G1102" s="11" t="n"/>
      <c r="H1102" s="11" t="n"/>
      <c r="I1102" s="11" t="n"/>
      <c r="J1102" s="11" t="n"/>
      <c r="K1102" s="11" t="n"/>
      <c r="L1102" s="11" t="n"/>
      <c r="M1102" s="11" t="n"/>
    </row>
    <row r="1103" spans="1:162">
      <c r="C1103" s="11" t="n"/>
      <c r="D1103" s="11" t="n"/>
      <c r="E1103" s="11" t="n"/>
      <c r="F1103" s="11" t="n"/>
      <c r="G1103" s="11" t="n"/>
      <c r="H1103" s="11" t="n"/>
      <c r="I1103" s="11" t="n"/>
      <c r="J1103" s="11" t="n"/>
      <c r="K1103" s="11" t="n"/>
      <c r="L1103" s="11" t="n"/>
      <c r="M1103" s="11" t="n"/>
    </row>
    <row r="1104" spans="1:162">
      <c r="C1104" s="11" t="n"/>
      <c r="D1104" s="11" t="n"/>
      <c r="E1104" s="11" t="n"/>
      <c r="F1104" s="11" t="n"/>
      <c r="G1104" s="11" t="n"/>
      <c r="H1104" s="11" t="n"/>
      <c r="I1104" s="11" t="n"/>
      <c r="J1104" s="11" t="n"/>
      <c r="K1104" s="11" t="n"/>
      <c r="L1104" s="11" t="n"/>
      <c r="M1104" s="11" t="n"/>
    </row>
    <row r="1105" spans="1:162">
      <c r="C1105" s="11" t="n"/>
      <c r="D1105" s="11" t="n"/>
      <c r="E1105" s="11" t="n"/>
      <c r="F1105" s="11" t="n"/>
      <c r="G1105" s="11" t="n"/>
      <c r="H1105" s="11" t="n"/>
      <c r="I1105" s="11" t="n"/>
      <c r="J1105" s="11" t="n"/>
      <c r="K1105" s="11" t="n"/>
      <c r="L1105" s="11" t="n"/>
      <c r="M1105" s="11" t="n"/>
    </row>
    <row r="1106" spans="1:162">
      <c r="C1106" s="11" t="n"/>
      <c r="D1106" s="11" t="n"/>
      <c r="E1106" s="11" t="n"/>
      <c r="F1106" s="11" t="n"/>
      <c r="G1106" s="11" t="n"/>
      <c r="H1106" s="11" t="n"/>
      <c r="I1106" s="11" t="n"/>
      <c r="J1106" s="11" t="n"/>
      <c r="K1106" s="11" t="n"/>
      <c r="L1106" s="11" t="n"/>
      <c r="M1106" s="11" t="n"/>
    </row>
    <row r="1107" spans="1:162">
      <c r="C1107" s="11" t="n"/>
      <c r="D1107" s="11" t="n"/>
      <c r="E1107" s="11" t="n"/>
      <c r="F1107" s="11" t="n"/>
      <c r="G1107" s="11" t="n"/>
      <c r="H1107" s="11" t="n"/>
      <c r="I1107" s="11" t="n"/>
      <c r="J1107" s="11" t="n"/>
      <c r="K1107" s="11" t="n"/>
      <c r="L1107" s="11" t="n"/>
      <c r="M1107" s="11" t="n"/>
    </row>
    <row r="1108" spans="1:162">
      <c r="C1108" s="11" t="n"/>
      <c r="D1108" s="11" t="n"/>
      <c r="E1108" s="11" t="n"/>
      <c r="F1108" s="11" t="n"/>
      <c r="G1108" s="11" t="n"/>
      <c r="H1108" s="11" t="n"/>
      <c r="I1108" s="11" t="n"/>
      <c r="J1108" s="11" t="n"/>
      <c r="K1108" s="11" t="n"/>
      <c r="L1108" s="11" t="n"/>
      <c r="M1108" s="11" t="n"/>
    </row>
    <row r="1109" spans="1:162">
      <c r="C1109" s="11" t="n"/>
      <c r="D1109" s="11" t="n"/>
      <c r="E1109" s="11" t="n"/>
      <c r="F1109" s="11" t="n"/>
      <c r="G1109" s="11" t="n"/>
      <c r="H1109" s="11" t="n"/>
      <c r="I1109" s="11" t="n"/>
      <c r="J1109" s="11" t="n"/>
      <c r="K1109" s="11" t="n"/>
      <c r="L1109" s="11" t="n"/>
      <c r="M1109" s="11" t="n"/>
    </row>
    <row r="1110" spans="1:162">
      <c r="C1110" s="11" t="n"/>
      <c r="D1110" s="11" t="n"/>
      <c r="E1110" s="11" t="n"/>
      <c r="F1110" s="11" t="n"/>
      <c r="G1110" s="11" t="n"/>
      <c r="H1110" s="11" t="n"/>
      <c r="I1110" s="11" t="n"/>
      <c r="J1110" s="11" t="n"/>
      <c r="K1110" s="11" t="n"/>
      <c r="L1110" s="11" t="n"/>
      <c r="M1110" s="11" t="n"/>
    </row>
    <row r="1111" spans="1:162">
      <c r="C1111" s="11" t="n"/>
      <c r="D1111" s="11" t="n"/>
      <c r="E1111" s="11" t="n"/>
      <c r="F1111" s="11" t="n"/>
      <c r="G1111" s="11" t="n"/>
      <c r="H1111" s="11" t="n"/>
      <c r="I1111" s="11" t="n"/>
      <c r="J1111" s="11" t="n"/>
      <c r="K1111" s="11" t="n"/>
      <c r="L1111" s="11" t="n"/>
      <c r="M1111" s="11" t="n"/>
    </row>
    <row r="1112" spans="1:162">
      <c r="C1112" s="11" t="n"/>
      <c r="D1112" s="11" t="n"/>
      <c r="E1112" s="11" t="n"/>
      <c r="F1112" s="11" t="n"/>
      <c r="G1112" s="11" t="n"/>
      <c r="H1112" s="11" t="n"/>
      <c r="I1112" s="11" t="n"/>
      <c r="J1112" s="11" t="n"/>
      <c r="K1112" s="11" t="n"/>
      <c r="L1112" s="11" t="n"/>
      <c r="M1112" s="11" t="n"/>
    </row>
    <row r="1113" spans="1:162">
      <c r="C1113" s="11" t="n"/>
      <c r="D1113" s="11" t="n"/>
      <c r="E1113" s="11" t="n"/>
      <c r="F1113" s="11" t="n"/>
      <c r="G1113" s="11" t="n"/>
      <c r="H1113" s="11" t="n"/>
      <c r="I1113" s="11" t="n"/>
      <c r="J1113" s="11" t="n"/>
      <c r="K1113" s="11" t="n"/>
      <c r="L1113" s="11" t="n"/>
      <c r="M1113" s="11" t="n"/>
    </row>
    <row r="1114" spans="1:162">
      <c r="C1114" s="11" t="n"/>
      <c r="D1114" s="11" t="n"/>
      <c r="E1114" s="11" t="n"/>
      <c r="F1114" s="11" t="n"/>
      <c r="G1114" s="11" t="n"/>
      <c r="H1114" s="11" t="n"/>
      <c r="I1114" s="11" t="n"/>
      <c r="J1114" s="11" t="n"/>
      <c r="K1114" s="11" t="n"/>
      <c r="L1114" s="11" t="n"/>
      <c r="M1114" s="11" t="n"/>
    </row>
    <row r="1115" spans="1:162">
      <c r="C1115" s="11" t="n"/>
      <c r="D1115" s="11" t="n"/>
      <c r="E1115" s="11" t="n"/>
      <c r="F1115" s="11" t="n"/>
      <c r="G1115" s="11" t="n"/>
      <c r="H1115" s="11" t="n"/>
      <c r="I1115" s="11" t="n"/>
      <c r="J1115" s="11" t="n"/>
      <c r="K1115" s="11" t="n"/>
      <c r="L1115" s="11" t="n"/>
      <c r="M1115" s="11" t="n"/>
    </row>
    <row r="1116" spans="1:162">
      <c r="C1116" s="11" t="n"/>
      <c r="D1116" s="11" t="n"/>
      <c r="E1116" s="11" t="n"/>
      <c r="F1116" s="11" t="n"/>
      <c r="G1116" s="11" t="n"/>
      <c r="H1116" s="11" t="n"/>
      <c r="I1116" s="11" t="n"/>
      <c r="J1116" s="11" t="n"/>
      <c r="K1116" s="11" t="n"/>
      <c r="L1116" s="11" t="n"/>
      <c r="M1116" s="11" t="n"/>
    </row>
    <row r="1117" spans="1:162">
      <c r="C1117" s="11" t="n"/>
      <c r="D1117" s="11" t="n"/>
      <c r="E1117" s="11" t="n"/>
      <c r="F1117" s="11" t="n"/>
      <c r="G1117" s="11" t="n"/>
      <c r="H1117" s="11" t="n"/>
      <c r="I1117" s="11" t="n"/>
      <c r="J1117" s="11" t="n"/>
      <c r="K1117" s="11" t="n"/>
      <c r="L1117" s="11" t="n"/>
      <c r="M1117" s="11" t="n"/>
    </row>
    <row r="1118" spans="1:162">
      <c r="C1118" s="11" t="n"/>
      <c r="D1118" s="11" t="n"/>
      <c r="E1118" s="11" t="n"/>
      <c r="F1118" s="11" t="n"/>
      <c r="G1118" s="11" t="n"/>
      <c r="H1118" s="11" t="n"/>
      <c r="I1118" s="11" t="n"/>
      <c r="J1118" s="11" t="n"/>
      <c r="K1118" s="11" t="n"/>
      <c r="L1118" s="11" t="n"/>
      <c r="M1118" s="11" t="n"/>
    </row>
    <row r="1119" spans="1:162">
      <c r="C1119" s="11" t="n"/>
      <c r="D1119" s="11" t="n"/>
      <c r="E1119" s="11" t="n"/>
      <c r="F1119" s="11" t="n"/>
      <c r="G1119" s="11" t="n"/>
      <c r="H1119" s="11" t="n"/>
      <c r="I1119" s="11" t="n"/>
      <c r="J1119" s="11" t="n"/>
      <c r="K1119" s="11" t="n"/>
      <c r="L1119" s="11" t="n"/>
      <c r="M1119" s="11" t="n"/>
    </row>
    <row r="1120" spans="1:162">
      <c r="C1120" s="11" t="n"/>
      <c r="D1120" s="11" t="n"/>
      <c r="E1120" s="11" t="n"/>
      <c r="F1120" s="11" t="n"/>
      <c r="G1120" s="11" t="n"/>
      <c r="H1120" s="11" t="n"/>
      <c r="I1120" s="11" t="n"/>
      <c r="J1120" s="11" t="n"/>
      <c r="K1120" s="11" t="n"/>
      <c r="L1120" s="11" t="n"/>
      <c r="M1120" s="11" t="n"/>
    </row>
    <row r="1121" spans="1:162">
      <c r="C1121" s="11" t="n"/>
      <c r="D1121" s="11" t="n"/>
      <c r="E1121" s="11" t="n"/>
      <c r="F1121" s="11" t="n"/>
      <c r="G1121" s="11" t="n"/>
      <c r="H1121" s="11" t="n"/>
      <c r="I1121" s="11" t="n"/>
      <c r="J1121" s="11" t="n"/>
      <c r="K1121" s="11" t="n"/>
      <c r="L1121" s="11" t="n"/>
      <c r="M1121" s="11" t="n"/>
    </row>
    <row r="1122" spans="1:162">
      <c r="C1122" s="11" t="n"/>
      <c r="D1122" s="11" t="n"/>
      <c r="E1122" s="11" t="n"/>
      <c r="F1122" s="11" t="n"/>
      <c r="G1122" s="11" t="n"/>
      <c r="H1122" s="11" t="n"/>
      <c r="I1122" s="11" t="n"/>
      <c r="J1122" s="11" t="n"/>
      <c r="K1122" s="11" t="n"/>
      <c r="L1122" s="11" t="n"/>
      <c r="M1122" s="11" t="n"/>
    </row>
    <row r="1123" spans="1:162">
      <c r="C1123" s="11" t="n"/>
      <c r="D1123" s="11" t="n"/>
      <c r="E1123" s="11" t="n"/>
      <c r="F1123" s="11" t="n"/>
      <c r="G1123" s="11" t="n"/>
      <c r="H1123" s="11" t="n"/>
      <c r="I1123" s="11" t="n"/>
      <c r="J1123" s="11" t="n"/>
      <c r="K1123" s="11" t="n"/>
      <c r="L1123" s="11" t="n"/>
      <c r="M1123" s="11" t="n"/>
    </row>
    <row r="1124" spans="1:162">
      <c r="C1124" s="11" t="n"/>
      <c r="D1124" s="11" t="n"/>
      <c r="E1124" s="11" t="n"/>
      <c r="F1124" s="11" t="n"/>
      <c r="G1124" s="11" t="n"/>
      <c r="H1124" s="11" t="n"/>
      <c r="I1124" s="11" t="n"/>
      <c r="J1124" s="11" t="n"/>
      <c r="K1124" s="11" t="n"/>
      <c r="L1124" s="11" t="n"/>
      <c r="M1124" s="11" t="n"/>
    </row>
    <row r="1125" spans="1:162">
      <c r="C1125" s="11" t="n"/>
      <c r="D1125" s="11" t="n"/>
      <c r="E1125" s="11" t="n"/>
      <c r="F1125" s="11" t="n"/>
      <c r="G1125" s="11" t="n"/>
      <c r="H1125" s="11" t="n"/>
      <c r="I1125" s="11" t="n"/>
      <c r="J1125" s="11" t="n"/>
      <c r="K1125" s="11" t="n"/>
      <c r="L1125" s="11" t="n"/>
      <c r="M1125" s="11" t="n"/>
    </row>
    <row r="1126" spans="1:162">
      <c r="C1126" s="11" t="n"/>
      <c r="D1126" s="11" t="n"/>
      <c r="E1126" s="11" t="n"/>
      <c r="F1126" s="11" t="n"/>
      <c r="G1126" s="11" t="n"/>
      <c r="H1126" s="11" t="n"/>
      <c r="I1126" s="11" t="n"/>
      <c r="J1126" s="11" t="n"/>
      <c r="K1126" s="11" t="n"/>
      <c r="L1126" s="11" t="n"/>
      <c r="M1126" s="11" t="n"/>
    </row>
    <row r="1127" spans="1:162">
      <c r="C1127" s="11" t="n"/>
      <c r="D1127" s="11" t="n"/>
      <c r="E1127" s="11" t="n"/>
      <c r="F1127" s="11" t="n"/>
      <c r="G1127" s="11" t="n"/>
      <c r="H1127" s="11" t="n"/>
      <c r="I1127" s="11" t="n"/>
      <c r="J1127" s="11" t="n"/>
      <c r="K1127" s="11" t="n"/>
      <c r="L1127" s="11" t="n"/>
      <c r="M1127" s="11" t="n"/>
    </row>
    <row r="1128" spans="1:162">
      <c r="C1128" s="11" t="n"/>
      <c r="D1128" s="11" t="n"/>
      <c r="E1128" s="11" t="n"/>
      <c r="F1128" s="11" t="n"/>
      <c r="G1128" s="11" t="n"/>
      <c r="H1128" s="11" t="n"/>
      <c r="I1128" s="11" t="n"/>
      <c r="J1128" s="11" t="n"/>
      <c r="K1128" s="11" t="n"/>
      <c r="L1128" s="11" t="n"/>
      <c r="M1128" s="11" t="n"/>
    </row>
    <row r="1129" spans="1:162">
      <c r="C1129" s="11" t="n"/>
      <c r="D1129" s="11" t="n"/>
      <c r="E1129" s="11" t="n"/>
      <c r="F1129" s="11" t="n"/>
      <c r="G1129" s="11" t="n"/>
      <c r="H1129" s="11" t="n"/>
      <c r="I1129" s="11" t="n"/>
      <c r="J1129" s="11" t="n"/>
      <c r="K1129" s="11" t="n"/>
      <c r="L1129" s="11" t="n"/>
      <c r="M1129" s="11" t="n"/>
    </row>
    <row r="1130" spans="1:162">
      <c r="C1130" s="11" t="n"/>
      <c r="D1130" s="11" t="n"/>
      <c r="E1130" s="11" t="n"/>
      <c r="F1130" s="11" t="n"/>
      <c r="G1130" s="11" t="n"/>
      <c r="H1130" s="11" t="n"/>
      <c r="I1130" s="11" t="n"/>
      <c r="J1130" s="11" t="n"/>
      <c r="K1130" s="11" t="n"/>
      <c r="L1130" s="11" t="n"/>
      <c r="M1130" s="11" t="n"/>
    </row>
    <row r="1131" spans="1:162">
      <c r="C1131" s="11" t="n"/>
      <c r="D1131" s="11" t="n"/>
      <c r="E1131" s="11" t="n"/>
      <c r="F1131" s="11" t="n"/>
      <c r="G1131" s="11" t="n"/>
      <c r="H1131" s="11" t="n"/>
      <c r="I1131" s="11" t="n"/>
      <c r="J1131" s="11" t="n"/>
      <c r="K1131" s="11" t="n"/>
      <c r="L1131" s="11" t="n"/>
      <c r="M1131" s="11" t="n"/>
    </row>
    <row r="1132" spans="1:162">
      <c r="C1132" s="11" t="n"/>
      <c r="D1132" s="11" t="n"/>
      <c r="E1132" s="11" t="n"/>
      <c r="F1132" s="11" t="n"/>
      <c r="G1132" s="11" t="n"/>
      <c r="H1132" s="11" t="n"/>
      <c r="I1132" s="11" t="n"/>
      <c r="J1132" s="11" t="n"/>
      <c r="K1132" s="11" t="n"/>
      <c r="L1132" s="11" t="n"/>
      <c r="M1132" s="11" t="n"/>
    </row>
    <row r="1133" spans="1:162">
      <c r="C1133" s="11" t="n"/>
      <c r="D1133" s="11" t="n"/>
      <c r="E1133" s="11" t="n"/>
      <c r="F1133" s="11" t="n"/>
      <c r="G1133" s="11" t="n"/>
      <c r="H1133" s="11" t="n"/>
      <c r="I1133" s="11" t="n"/>
      <c r="J1133" s="11" t="n"/>
      <c r="K1133" s="11" t="n"/>
      <c r="L1133" s="11" t="n"/>
      <c r="M1133" s="11" t="n"/>
    </row>
    <row r="1134" spans="1:162">
      <c r="C1134" s="11" t="n"/>
      <c r="D1134" s="11" t="n"/>
      <c r="E1134" s="11" t="n"/>
      <c r="F1134" s="11" t="n"/>
      <c r="G1134" s="11" t="n"/>
      <c r="H1134" s="11" t="n"/>
      <c r="I1134" s="11" t="n"/>
      <c r="J1134" s="11" t="n"/>
      <c r="K1134" s="11" t="n"/>
      <c r="L1134" s="11" t="n"/>
      <c r="M1134" s="11" t="n"/>
    </row>
    <row r="1135" spans="1:162">
      <c r="C1135" s="11" t="n"/>
      <c r="D1135" s="11" t="n"/>
      <c r="E1135" s="11" t="n"/>
      <c r="F1135" s="11" t="n"/>
      <c r="G1135" s="11" t="n"/>
      <c r="H1135" s="11" t="n"/>
      <c r="I1135" s="11" t="n"/>
      <c r="J1135" s="11" t="n"/>
      <c r="K1135" s="11" t="n"/>
      <c r="L1135" s="11" t="n"/>
      <c r="M1135" s="11" t="n"/>
    </row>
    <row r="1136" spans="1:162">
      <c r="C1136" s="11" t="n"/>
      <c r="D1136" s="11" t="n"/>
      <c r="E1136" s="11" t="n"/>
      <c r="F1136" s="11" t="n"/>
      <c r="G1136" s="11" t="n"/>
      <c r="H1136" s="11" t="n"/>
      <c r="I1136" s="11" t="n"/>
      <c r="J1136" s="11" t="n"/>
      <c r="K1136" s="11" t="n"/>
      <c r="L1136" s="11" t="n"/>
      <c r="M1136" s="11" t="n"/>
    </row>
    <row r="1137" spans="1:162">
      <c r="C1137" s="11" t="n"/>
      <c r="D1137" s="11" t="n"/>
      <c r="E1137" s="11" t="n"/>
      <c r="F1137" s="11" t="n"/>
      <c r="G1137" s="11" t="n"/>
      <c r="H1137" s="11" t="n"/>
      <c r="I1137" s="11" t="n"/>
      <c r="J1137" s="11" t="n"/>
      <c r="K1137" s="11" t="n"/>
      <c r="L1137" s="11" t="n"/>
      <c r="M1137" s="11" t="n"/>
    </row>
    <row r="1138" spans="1:162">
      <c r="C1138" s="11" t="n"/>
      <c r="D1138" s="11" t="n"/>
      <c r="E1138" s="11" t="n"/>
      <c r="F1138" s="11" t="n"/>
      <c r="G1138" s="11" t="n"/>
      <c r="H1138" s="11" t="n"/>
      <c r="I1138" s="11" t="n"/>
      <c r="J1138" s="11" t="n"/>
      <c r="K1138" s="11" t="n"/>
      <c r="L1138" s="11" t="n"/>
      <c r="M1138" s="11" t="n"/>
    </row>
    <row r="1139" spans="1:162">
      <c r="C1139" s="11" t="n"/>
      <c r="D1139" s="11" t="n"/>
      <c r="E1139" s="11" t="n"/>
      <c r="F1139" s="11" t="n"/>
      <c r="G1139" s="11" t="n"/>
      <c r="H1139" s="11" t="n"/>
      <c r="I1139" s="11" t="n"/>
      <c r="J1139" s="11" t="n"/>
      <c r="K1139" s="11" t="n"/>
      <c r="L1139" s="11" t="n"/>
      <c r="M1139" s="11" t="n"/>
    </row>
    <row r="1140" spans="1:162">
      <c r="C1140" s="11" t="n"/>
      <c r="D1140" s="11" t="n"/>
      <c r="E1140" s="11" t="n"/>
      <c r="F1140" s="11" t="n"/>
      <c r="G1140" s="11" t="n"/>
      <c r="H1140" s="11" t="n"/>
      <c r="I1140" s="11" t="n"/>
      <c r="J1140" s="11" t="n"/>
      <c r="K1140" s="11" t="n"/>
      <c r="L1140" s="11" t="n"/>
      <c r="M1140" s="11" t="n"/>
    </row>
    <row r="1141" spans="1:162">
      <c r="C1141" s="11" t="n"/>
      <c r="D1141" s="11" t="n"/>
      <c r="E1141" s="11" t="n"/>
      <c r="F1141" s="11" t="n"/>
      <c r="G1141" s="11" t="n"/>
      <c r="H1141" s="11" t="n"/>
      <c r="I1141" s="11" t="n"/>
      <c r="J1141" s="11" t="n"/>
      <c r="K1141" s="11" t="n"/>
      <c r="L1141" s="11" t="n"/>
      <c r="M1141" s="11" t="n"/>
    </row>
    <row r="1142" spans="1:162">
      <c r="C1142" s="11" t="n"/>
      <c r="D1142" s="11" t="n"/>
      <c r="E1142" s="11" t="n"/>
      <c r="F1142" s="11" t="n"/>
      <c r="G1142" s="11" t="n"/>
      <c r="H1142" s="11" t="n"/>
      <c r="I1142" s="11" t="n"/>
      <c r="J1142" s="11" t="n"/>
      <c r="K1142" s="11" t="n"/>
      <c r="L1142" s="11" t="n"/>
      <c r="M1142" s="11" t="n"/>
    </row>
    <row r="1143" spans="1:162">
      <c r="C1143" s="11" t="n"/>
      <c r="D1143" s="11" t="n"/>
      <c r="E1143" s="11" t="n"/>
      <c r="F1143" s="11" t="n"/>
      <c r="G1143" s="11" t="n"/>
      <c r="H1143" s="11" t="n"/>
      <c r="I1143" s="11" t="n"/>
      <c r="J1143" s="11" t="n"/>
      <c r="K1143" s="11" t="n"/>
      <c r="L1143" s="11" t="n"/>
      <c r="M1143" s="11" t="n"/>
    </row>
    <row r="1144" spans="1:162">
      <c r="C1144" s="11" t="n"/>
      <c r="D1144" s="11" t="n"/>
      <c r="E1144" s="11" t="n"/>
      <c r="F1144" s="11" t="n"/>
      <c r="G1144" s="11" t="n"/>
      <c r="H1144" s="11" t="n"/>
      <c r="I1144" s="11" t="n"/>
      <c r="J1144" s="11" t="n"/>
      <c r="K1144" s="11" t="n"/>
      <c r="L1144" s="11" t="n"/>
      <c r="M1144" s="11" t="n"/>
    </row>
    <row r="1145" spans="1:162">
      <c r="C1145" s="11" t="n"/>
      <c r="D1145" s="11" t="n"/>
      <c r="E1145" s="11" t="n"/>
      <c r="F1145" s="11" t="n"/>
      <c r="G1145" s="11" t="n"/>
      <c r="H1145" s="11" t="n"/>
      <c r="I1145" s="11" t="n"/>
      <c r="J1145" s="11" t="n"/>
      <c r="K1145" s="11" t="n"/>
      <c r="L1145" s="11" t="n"/>
      <c r="M1145" s="11" t="n"/>
    </row>
    <row r="1146" spans="1:162">
      <c r="C1146" s="11" t="n"/>
      <c r="D1146" s="11" t="n"/>
      <c r="E1146" s="11" t="n"/>
      <c r="F1146" s="11" t="n"/>
      <c r="G1146" s="11" t="n"/>
      <c r="H1146" s="11" t="n"/>
      <c r="I1146" s="11" t="n"/>
      <c r="J1146" s="11" t="n"/>
      <c r="K1146" s="11" t="n"/>
      <c r="L1146" s="11" t="n"/>
      <c r="M1146" s="11" t="n"/>
    </row>
    <row r="1147" spans="1:162">
      <c r="C1147" s="11" t="n"/>
      <c r="D1147" s="11" t="n"/>
      <c r="E1147" s="11" t="n"/>
      <c r="F1147" s="11" t="n"/>
      <c r="G1147" s="11" t="n"/>
      <c r="H1147" s="11" t="n"/>
      <c r="I1147" s="11" t="n"/>
      <c r="J1147" s="11" t="n"/>
      <c r="K1147" s="11" t="n"/>
      <c r="L1147" s="11" t="n"/>
      <c r="M1147" s="11" t="n"/>
    </row>
    <row r="1148" spans="1:162">
      <c r="C1148" s="11" t="n"/>
      <c r="D1148" s="11" t="n"/>
      <c r="E1148" s="11" t="n"/>
      <c r="F1148" s="11" t="n"/>
      <c r="G1148" s="11" t="n"/>
      <c r="H1148" s="11" t="n"/>
      <c r="I1148" s="11" t="n"/>
      <c r="J1148" s="11" t="n"/>
      <c r="K1148" s="11" t="n"/>
      <c r="L1148" s="11" t="n"/>
      <c r="M1148" s="11" t="n"/>
    </row>
    <row r="1149" spans="1:162">
      <c r="C1149" s="11" t="n"/>
      <c r="D1149" s="11" t="n"/>
      <c r="E1149" s="11" t="n"/>
      <c r="F1149" s="11" t="n"/>
      <c r="G1149" s="11" t="n"/>
      <c r="H1149" s="11" t="n"/>
      <c r="I1149" s="11" t="n"/>
      <c r="J1149" s="11" t="n"/>
      <c r="K1149" s="11" t="n"/>
      <c r="L1149" s="11" t="n"/>
      <c r="M1149" s="11" t="n"/>
    </row>
    <row r="1150" spans="1:162">
      <c r="C1150" s="11" t="n"/>
      <c r="D1150" s="11" t="n"/>
      <c r="E1150" s="11" t="n"/>
      <c r="F1150" s="11" t="n"/>
      <c r="G1150" s="11" t="n"/>
      <c r="H1150" s="11" t="n"/>
      <c r="I1150" s="11" t="n"/>
      <c r="J1150" s="11" t="n"/>
      <c r="K1150" s="11" t="n"/>
      <c r="L1150" s="11" t="n"/>
      <c r="M1150" s="11" t="n"/>
    </row>
    <row r="1151" spans="1:162">
      <c r="C1151" s="11" t="n"/>
      <c r="D1151" s="11" t="n"/>
      <c r="E1151" s="11" t="n"/>
      <c r="F1151" s="11" t="n"/>
      <c r="G1151" s="11" t="n"/>
      <c r="H1151" s="11" t="n"/>
      <c r="I1151" s="11" t="n"/>
      <c r="J1151" s="11" t="n"/>
      <c r="K1151" s="11" t="n"/>
      <c r="L1151" s="11" t="n"/>
      <c r="M1151" s="11" t="n"/>
    </row>
    <row r="1152" spans="1:162">
      <c r="C1152" s="11" t="n"/>
      <c r="D1152" s="11" t="n"/>
      <c r="E1152" s="11" t="n"/>
      <c r="F1152" s="11" t="n"/>
      <c r="G1152" s="11" t="n"/>
      <c r="H1152" s="11" t="n"/>
      <c r="I1152" s="11" t="n"/>
      <c r="J1152" s="11" t="n"/>
      <c r="K1152" s="11" t="n"/>
      <c r="L1152" s="11" t="n"/>
      <c r="M1152" s="11" t="n"/>
    </row>
    <row r="1153" spans="1:162">
      <c r="C1153" s="11" t="n"/>
      <c r="D1153" s="11" t="n"/>
      <c r="E1153" s="11" t="n"/>
      <c r="F1153" s="11" t="n"/>
      <c r="G1153" s="11" t="n"/>
      <c r="H1153" s="11" t="n"/>
      <c r="I1153" s="11" t="n"/>
      <c r="J1153" s="11" t="n"/>
      <c r="K1153" s="11" t="n"/>
      <c r="L1153" s="11" t="n"/>
      <c r="M1153" s="11" t="n"/>
    </row>
    <row r="1154" spans="1:162">
      <c r="C1154" s="11" t="n"/>
      <c r="D1154" s="11" t="n"/>
      <c r="E1154" s="11" t="n"/>
      <c r="F1154" s="11" t="n"/>
      <c r="G1154" s="11" t="n"/>
      <c r="H1154" s="11" t="n"/>
      <c r="I1154" s="11" t="n"/>
      <c r="J1154" s="11" t="n"/>
      <c r="K1154" s="11" t="n"/>
      <c r="L1154" s="11" t="n"/>
      <c r="M1154" s="11" t="n"/>
    </row>
    <row r="1155" spans="1:162">
      <c r="C1155" s="11" t="n"/>
      <c r="D1155" s="11" t="n"/>
      <c r="E1155" s="11" t="n"/>
      <c r="F1155" s="11" t="n"/>
      <c r="G1155" s="11" t="n"/>
      <c r="H1155" s="11" t="n"/>
      <c r="I1155" s="11" t="n"/>
      <c r="J1155" s="11" t="n"/>
      <c r="K1155" s="11" t="n"/>
      <c r="L1155" s="11" t="n"/>
      <c r="M1155" s="11" t="n"/>
    </row>
    <row r="1156" spans="1:162">
      <c r="C1156" s="11" t="n"/>
      <c r="D1156" s="11" t="n"/>
      <c r="E1156" s="11" t="n"/>
      <c r="F1156" s="11" t="n"/>
      <c r="G1156" s="11" t="n"/>
      <c r="H1156" s="11" t="n"/>
      <c r="I1156" s="11" t="n"/>
      <c r="J1156" s="11" t="n"/>
      <c r="K1156" s="11" t="n"/>
      <c r="L1156" s="11" t="n"/>
      <c r="M1156" s="11" t="n"/>
    </row>
    <row r="1157" spans="1:162">
      <c r="C1157" s="11" t="n"/>
      <c r="D1157" s="11" t="n"/>
      <c r="E1157" s="11" t="n"/>
      <c r="F1157" s="11" t="n"/>
      <c r="G1157" s="11" t="n"/>
      <c r="H1157" s="11" t="n"/>
      <c r="I1157" s="11" t="n"/>
      <c r="J1157" s="11" t="n"/>
      <c r="K1157" s="11" t="n"/>
      <c r="L1157" s="11" t="n"/>
      <c r="M1157" s="11" t="n"/>
    </row>
    <row r="1158" spans="1:162">
      <c r="C1158" s="11" t="n"/>
      <c r="D1158" s="11" t="n"/>
      <c r="E1158" s="11" t="n"/>
      <c r="F1158" s="11" t="n"/>
      <c r="G1158" s="11" t="n"/>
      <c r="H1158" s="11" t="n"/>
      <c r="I1158" s="11" t="n"/>
      <c r="J1158" s="11" t="n"/>
      <c r="K1158" s="11" t="n"/>
      <c r="L1158" s="11" t="n"/>
      <c r="M1158" s="11" t="n"/>
    </row>
    <row r="1159" spans="1:162">
      <c r="C1159" s="11" t="n"/>
      <c r="D1159" s="11" t="n"/>
      <c r="E1159" s="11" t="n"/>
      <c r="F1159" s="11" t="n"/>
      <c r="G1159" s="11" t="n"/>
      <c r="H1159" s="11" t="n"/>
      <c r="I1159" s="11" t="n"/>
      <c r="J1159" s="11" t="n"/>
      <c r="K1159" s="11" t="n"/>
      <c r="L1159" s="11" t="n"/>
      <c r="M1159" s="11" t="n"/>
    </row>
    <row r="1160" spans="1:162">
      <c r="C1160" s="11" t="n"/>
      <c r="D1160" s="11" t="n"/>
      <c r="E1160" s="11" t="n"/>
      <c r="F1160" s="11" t="n"/>
      <c r="G1160" s="11" t="n"/>
      <c r="H1160" s="11" t="n"/>
      <c r="I1160" s="11" t="n"/>
      <c r="J1160" s="11" t="n"/>
      <c r="K1160" s="11" t="n"/>
      <c r="L1160" s="11" t="n"/>
      <c r="M1160" s="11" t="n"/>
    </row>
    <row r="1161" spans="1:162">
      <c r="C1161" s="11" t="n"/>
      <c r="D1161" s="11" t="n"/>
      <c r="E1161" s="11" t="n"/>
      <c r="F1161" s="11" t="n"/>
      <c r="G1161" s="11" t="n"/>
      <c r="H1161" s="11" t="n"/>
      <c r="I1161" s="11" t="n"/>
      <c r="J1161" s="11" t="n"/>
      <c r="K1161" s="11" t="n"/>
      <c r="L1161" s="11" t="n"/>
      <c r="M1161" s="11" t="n"/>
    </row>
    <row r="1162" spans="1:162">
      <c r="C1162" s="11" t="n"/>
      <c r="D1162" s="11" t="n"/>
      <c r="E1162" s="11" t="n"/>
      <c r="F1162" s="11" t="n"/>
      <c r="G1162" s="11" t="n"/>
      <c r="H1162" s="11" t="n"/>
      <c r="I1162" s="11" t="n"/>
      <c r="J1162" s="11" t="n"/>
      <c r="K1162" s="11" t="n"/>
      <c r="L1162" s="11" t="n"/>
      <c r="M1162" s="11" t="n"/>
    </row>
    <row r="1163" spans="1:162">
      <c r="C1163" s="11" t="n"/>
      <c r="D1163" s="11" t="n"/>
      <c r="E1163" s="11" t="n"/>
      <c r="F1163" s="11" t="n"/>
      <c r="G1163" s="11" t="n"/>
      <c r="H1163" s="11" t="n"/>
      <c r="I1163" s="11" t="n"/>
      <c r="J1163" s="11" t="n"/>
      <c r="K1163" s="11" t="n"/>
      <c r="L1163" s="11" t="n"/>
      <c r="M1163" s="11" t="n"/>
    </row>
    <row r="1164" spans="1:162">
      <c r="C1164" s="11" t="n"/>
      <c r="D1164" s="11" t="n"/>
      <c r="E1164" s="11" t="n"/>
      <c r="F1164" s="11" t="n"/>
      <c r="G1164" s="11" t="n"/>
      <c r="H1164" s="11" t="n"/>
      <c r="I1164" s="11" t="n"/>
      <c r="J1164" s="11" t="n"/>
      <c r="K1164" s="11" t="n"/>
      <c r="L1164" s="11" t="n"/>
      <c r="M1164" s="11" t="n"/>
    </row>
    <row r="1165" spans="1:162">
      <c r="C1165" s="11" t="n"/>
      <c r="D1165" s="11" t="n"/>
      <c r="E1165" s="11" t="n"/>
      <c r="F1165" s="11" t="n"/>
      <c r="G1165" s="11" t="n"/>
      <c r="H1165" s="11" t="n"/>
      <c r="I1165" s="11" t="n"/>
      <c r="J1165" s="11" t="n"/>
      <c r="K1165" s="11" t="n"/>
      <c r="L1165" s="11" t="n"/>
      <c r="M1165" s="11" t="n"/>
    </row>
    <row r="1166" spans="1:162">
      <c r="C1166" s="11" t="n"/>
      <c r="D1166" s="11" t="n"/>
      <c r="E1166" s="11" t="n"/>
      <c r="F1166" s="11" t="n"/>
      <c r="G1166" s="11" t="n"/>
      <c r="H1166" s="11" t="n"/>
      <c r="I1166" s="11" t="n"/>
      <c r="J1166" s="11" t="n"/>
      <c r="K1166" s="11" t="n"/>
      <c r="L1166" s="11" t="n"/>
      <c r="M1166" s="11" t="n"/>
    </row>
    <row r="1167" spans="1:162">
      <c r="C1167" s="11" t="n"/>
      <c r="D1167" s="11" t="n"/>
      <c r="E1167" s="11" t="n"/>
      <c r="F1167" s="11" t="n"/>
      <c r="G1167" s="11" t="n"/>
      <c r="H1167" s="11" t="n"/>
      <c r="I1167" s="11" t="n"/>
      <c r="J1167" s="11" t="n"/>
      <c r="K1167" s="11" t="n"/>
      <c r="L1167" s="11" t="n"/>
      <c r="M1167" s="11" t="n"/>
    </row>
    <row r="1168" spans="1:162">
      <c r="C1168" s="11" t="n"/>
      <c r="D1168" s="11" t="n"/>
      <c r="E1168" s="11" t="n"/>
      <c r="F1168" s="11" t="n"/>
      <c r="G1168" s="11" t="n"/>
      <c r="H1168" s="11" t="n"/>
      <c r="I1168" s="11" t="n"/>
      <c r="J1168" s="11" t="n"/>
      <c r="K1168" s="11" t="n"/>
      <c r="L1168" s="11" t="n"/>
      <c r="M1168" s="11" t="n"/>
    </row>
    <row r="1169" spans="1:162">
      <c r="C1169" s="11" t="n"/>
      <c r="D1169" s="11" t="n"/>
      <c r="E1169" s="11" t="n"/>
      <c r="F1169" s="11" t="n"/>
      <c r="G1169" s="11" t="n"/>
      <c r="H1169" s="11" t="n"/>
      <c r="I1169" s="11" t="n"/>
      <c r="J1169" s="11" t="n"/>
      <c r="K1169" s="11" t="n"/>
      <c r="L1169" s="11" t="n"/>
      <c r="M1169" s="11" t="n"/>
    </row>
    <row r="1170" spans="1:162">
      <c r="C1170" s="11" t="n"/>
      <c r="D1170" s="11" t="n"/>
      <c r="E1170" s="11" t="n"/>
      <c r="F1170" s="11" t="n"/>
      <c r="G1170" s="11" t="n"/>
      <c r="H1170" s="11" t="n"/>
      <c r="I1170" s="11" t="n"/>
      <c r="J1170" s="11" t="n"/>
      <c r="K1170" s="11" t="n"/>
      <c r="L1170" s="11" t="n"/>
      <c r="M1170" s="11" t="n"/>
    </row>
    <row r="1171" spans="1:162">
      <c r="C1171" s="11" t="n"/>
      <c r="D1171" s="11" t="n"/>
      <c r="E1171" s="11" t="n"/>
      <c r="F1171" s="11" t="n"/>
      <c r="G1171" s="11" t="n"/>
      <c r="H1171" s="11" t="n"/>
      <c r="I1171" s="11" t="n"/>
      <c r="J1171" s="11" t="n"/>
      <c r="K1171" s="11" t="n"/>
      <c r="L1171" s="11" t="n"/>
      <c r="M1171" s="11" t="n"/>
    </row>
    <row r="1172" spans="1:162">
      <c r="C1172" s="11" t="n"/>
      <c r="D1172" s="11" t="n"/>
      <c r="E1172" s="11" t="n"/>
      <c r="F1172" s="11" t="n"/>
      <c r="G1172" s="11" t="n"/>
      <c r="H1172" s="11" t="n"/>
      <c r="I1172" s="11" t="n"/>
      <c r="J1172" s="11" t="n"/>
      <c r="K1172" s="11" t="n"/>
      <c r="L1172" s="11" t="n"/>
      <c r="M1172" s="11" t="n"/>
    </row>
    <row r="1173" spans="1:162">
      <c r="C1173" s="11" t="n"/>
      <c r="D1173" s="11" t="n"/>
      <c r="E1173" s="11" t="n"/>
      <c r="F1173" s="11" t="n"/>
      <c r="G1173" s="11" t="n"/>
      <c r="H1173" s="11" t="n"/>
      <c r="I1173" s="11" t="n"/>
      <c r="J1173" s="11" t="n"/>
      <c r="K1173" s="11" t="n"/>
      <c r="L1173" s="11" t="n"/>
      <c r="M1173" s="11" t="n"/>
    </row>
    <row r="1174" spans="1:162">
      <c r="C1174" s="11" t="n"/>
      <c r="D1174" s="11" t="n"/>
      <c r="E1174" s="11" t="n"/>
      <c r="F1174" s="11" t="n"/>
      <c r="G1174" s="11" t="n"/>
      <c r="H1174" s="11" t="n"/>
      <c r="I1174" s="11" t="n"/>
      <c r="J1174" s="11" t="n"/>
      <c r="K1174" s="11" t="n"/>
      <c r="L1174" s="11" t="n"/>
      <c r="M1174" s="11" t="n"/>
    </row>
    <row r="1175" spans="1:162">
      <c r="C1175" s="11" t="n"/>
      <c r="D1175" s="11" t="n"/>
      <c r="E1175" s="11" t="n"/>
      <c r="F1175" s="11" t="n"/>
      <c r="G1175" s="11" t="n"/>
      <c r="H1175" s="11" t="n"/>
      <c r="I1175" s="11" t="n"/>
      <c r="J1175" s="11" t="n"/>
      <c r="K1175" s="11" t="n"/>
      <c r="L1175" s="11" t="n"/>
      <c r="M1175" s="11" t="n"/>
    </row>
    <row r="1176" spans="1:162">
      <c r="C1176" s="11" t="n"/>
      <c r="D1176" s="11" t="n"/>
      <c r="E1176" s="11" t="n"/>
      <c r="F1176" s="11" t="n"/>
      <c r="G1176" s="11" t="n"/>
      <c r="H1176" s="11" t="n"/>
      <c r="I1176" s="11" t="n"/>
      <c r="J1176" s="11" t="n"/>
      <c r="K1176" s="11" t="n"/>
      <c r="L1176" s="11" t="n"/>
      <c r="M1176" s="11" t="n"/>
    </row>
    <row r="1177" spans="1:162">
      <c r="C1177" s="11" t="n"/>
      <c r="D1177" s="11" t="n"/>
      <c r="E1177" s="11" t="n"/>
      <c r="F1177" s="11" t="n"/>
      <c r="G1177" s="11" t="n"/>
      <c r="H1177" s="11" t="n"/>
      <c r="I1177" s="11" t="n"/>
      <c r="J1177" s="11" t="n"/>
      <c r="K1177" s="11" t="n"/>
      <c r="L1177" s="11" t="n"/>
      <c r="M1177" s="11" t="n"/>
    </row>
    <row r="1178" spans="1:162">
      <c r="C1178" s="11" t="n"/>
      <c r="D1178" s="11" t="n"/>
      <c r="E1178" s="11" t="n"/>
      <c r="F1178" s="11" t="n"/>
      <c r="G1178" s="11" t="n"/>
      <c r="H1178" s="11" t="n"/>
      <c r="I1178" s="11" t="n"/>
      <c r="J1178" s="11" t="n"/>
      <c r="K1178" s="11" t="n"/>
      <c r="L1178" s="11" t="n"/>
      <c r="M1178" s="11" t="n"/>
    </row>
    <row r="1179" spans="1:162">
      <c r="C1179" s="11" t="n"/>
      <c r="D1179" s="11" t="n"/>
      <c r="E1179" s="11" t="n"/>
      <c r="F1179" s="11" t="n"/>
      <c r="G1179" s="11" t="n"/>
      <c r="H1179" s="11" t="n"/>
      <c r="I1179" s="11" t="n"/>
      <c r="J1179" s="11" t="n"/>
      <c r="K1179" s="11" t="n"/>
      <c r="L1179" s="11" t="n"/>
      <c r="M1179" s="11" t="n"/>
    </row>
    <row r="1180" spans="1:162">
      <c r="C1180" s="11" t="n"/>
      <c r="D1180" s="11" t="n"/>
      <c r="E1180" s="11" t="n"/>
      <c r="F1180" s="11" t="n"/>
      <c r="G1180" s="11" t="n"/>
      <c r="H1180" s="11" t="n"/>
      <c r="I1180" s="11" t="n"/>
      <c r="J1180" s="11" t="n"/>
      <c r="K1180" s="11" t="n"/>
      <c r="L1180" s="11" t="n"/>
      <c r="M1180" s="11" t="n"/>
    </row>
    <row r="1181" spans="1:162">
      <c r="C1181" s="11" t="n"/>
      <c r="D1181" s="11" t="n"/>
      <c r="E1181" s="11" t="n"/>
      <c r="F1181" s="11" t="n"/>
      <c r="G1181" s="11" t="n"/>
      <c r="H1181" s="11" t="n"/>
      <c r="I1181" s="11" t="n"/>
      <c r="J1181" s="11" t="n"/>
      <c r="K1181" s="11" t="n"/>
      <c r="L1181" s="11" t="n"/>
      <c r="M1181" s="11" t="n"/>
    </row>
    <row r="1182" spans="1:162">
      <c r="C1182" s="11" t="n"/>
      <c r="D1182" s="11" t="n"/>
      <c r="E1182" s="11" t="n"/>
      <c r="F1182" s="11" t="n"/>
      <c r="G1182" s="11" t="n"/>
      <c r="H1182" s="11" t="n"/>
      <c r="I1182" s="11" t="n"/>
      <c r="J1182" s="11" t="n"/>
      <c r="K1182" s="11" t="n"/>
      <c r="L1182" s="11" t="n"/>
      <c r="M1182" s="11" t="n"/>
    </row>
    <row r="1183" spans="1:162">
      <c r="C1183" s="11" t="n"/>
      <c r="D1183" s="11" t="n"/>
      <c r="E1183" s="11" t="n"/>
      <c r="F1183" s="11" t="n"/>
      <c r="G1183" s="11" t="n"/>
      <c r="H1183" s="11" t="n"/>
      <c r="I1183" s="11" t="n"/>
      <c r="J1183" s="11" t="n"/>
      <c r="K1183" s="11" t="n"/>
      <c r="L1183" s="11" t="n"/>
      <c r="M1183" s="11" t="n"/>
    </row>
    <row r="1184" spans="1:162">
      <c r="C1184" s="11" t="n"/>
      <c r="D1184" s="11" t="n"/>
      <c r="E1184" s="11" t="n"/>
      <c r="F1184" s="11" t="n"/>
      <c r="G1184" s="11" t="n"/>
      <c r="H1184" s="11" t="n"/>
      <c r="I1184" s="11" t="n"/>
      <c r="J1184" s="11" t="n"/>
      <c r="K1184" s="11" t="n"/>
      <c r="L1184" s="11" t="n"/>
      <c r="M1184" s="11" t="n"/>
    </row>
    <row r="1185" spans="1:162">
      <c r="C1185" s="11" t="n"/>
      <c r="D1185" s="11" t="n"/>
      <c r="E1185" s="11" t="n"/>
      <c r="F1185" s="11" t="n"/>
      <c r="G1185" s="11" t="n"/>
      <c r="H1185" s="11" t="n"/>
      <c r="I1185" s="11" t="n"/>
      <c r="J1185" s="11" t="n"/>
      <c r="K1185" s="11" t="n"/>
      <c r="L1185" s="11" t="n"/>
      <c r="M1185" s="11" t="n"/>
    </row>
    <row r="1186" spans="1:162">
      <c r="C1186" s="11" t="n"/>
      <c r="D1186" s="11" t="n"/>
      <c r="E1186" s="11" t="n"/>
      <c r="F1186" s="11" t="n"/>
      <c r="G1186" s="11" t="n"/>
      <c r="H1186" s="11" t="n"/>
      <c r="I1186" s="11" t="n"/>
      <c r="J1186" s="11" t="n"/>
      <c r="K1186" s="11" t="n"/>
      <c r="L1186" s="11" t="n"/>
      <c r="M1186" s="11" t="n"/>
    </row>
    <row r="1187" spans="1:162">
      <c r="C1187" s="11" t="n"/>
      <c r="D1187" s="11" t="n"/>
      <c r="E1187" s="11" t="n"/>
      <c r="F1187" s="11" t="n"/>
      <c r="G1187" s="11" t="n"/>
      <c r="H1187" s="11" t="n"/>
      <c r="I1187" s="11" t="n"/>
      <c r="J1187" s="11" t="n"/>
      <c r="K1187" s="11" t="n"/>
      <c r="L1187" s="11" t="n"/>
      <c r="M1187" s="11" t="n"/>
    </row>
    <row r="1188" spans="1:162">
      <c r="C1188" s="11" t="n"/>
      <c r="D1188" s="11" t="n"/>
      <c r="E1188" s="11" t="n"/>
      <c r="F1188" s="11" t="n"/>
      <c r="G1188" s="11" t="n"/>
      <c r="H1188" s="11" t="n"/>
      <c r="I1188" s="11" t="n"/>
      <c r="J1188" s="11" t="n"/>
      <c r="K1188" s="11" t="n"/>
      <c r="L1188" s="11" t="n"/>
      <c r="M1188" s="11" t="n"/>
    </row>
    <row r="1189" spans="1:162">
      <c r="C1189" s="11" t="n"/>
      <c r="D1189" s="11" t="n"/>
      <c r="E1189" s="11" t="n"/>
      <c r="F1189" s="11" t="n"/>
      <c r="G1189" s="11" t="n"/>
      <c r="H1189" s="11" t="n"/>
      <c r="I1189" s="11" t="n"/>
      <c r="J1189" s="11" t="n"/>
      <c r="K1189" s="11" t="n"/>
      <c r="L1189" s="11" t="n"/>
      <c r="M1189" s="11" t="n"/>
    </row>
    <row r="1190" spans="1:162">
      <c r="C1190" s="11" t="n"/>
      <c r="D1190" s="11" t="n"/>
      <c r="E1190" s="11" t="n"/>
      <c r="F1190" s="11" t="n"/>
      <c r="G1190" s="11" t="n"/>
      <c r="H1190" s="11" t="n"/>
      <c r="I1190" s="11" t="n"/>
      <c r="J1190" s="11" t="n"/>
      <c r="K1190" s="11" t="n"/>
      <c r="L1190" s="11" t="n"/>
      <c r="M1190" s="11" t="n"/>
    </row>
    <row r="1191" spans="1:162">
      <c r="C1191" s="11" t="n"/>
      <c r="D1191" s="11" t="n"/>
      <c r="E1191" s="11" t="n"/>
      <c r="F1191" s="11" t="n"/>
      <c r="G1191" s="11" t="n"/>
      <c r="H1191" s="11" t="n"/>
      <c r="I1191" s="11" t="n"/>
      <c r="J1191" s="11" t="n"/>
      <c r="K1191" s="11" t="n"/>
      <c r="L1191" s="11" t="n"/>
      <c r="M1191" s="11" t="n"/>
    </row>
    <row r="1192" spans="1:162">
      <c r="C1192" s="11" t="n"/>
      <c r="D1192" s="11" t="n"/>
      <c r="E1192" s="11" t="n"/>
      <c r="F1192" s="11" t="n"/>
      <c r="G1192" s="11" t="n"/>
      <c r="H1192" s="11" t="n"/>
      <c r="I1192" s="11" t="n"/>
      <c r="J1192" s="11" t="n"/>
      <c r="K1192" s="11" t="n"/>
      <c r="L1192" s="11" t="n"/>
      <c r="M1192" s="11" t="n"/>
    </row>
    <row r="1193" spans="1:162">
      <c r="C1193" s="11" t="n"/>
      <c r="D1193" s="11" t="n"/>
      <c r="E1193" s="11" t="n"/>
      <c r="F1193" s="11" t="n"/>
      <c r="G1193" s="11" t="n"/>
      <c r="H1193" s="11" t="n"/>
      <c r="I1193" s="11" t="n"/>
      <c r="J1193" s="11" t="n"/>
      <c r="K1193" s="11" t="n"/>
      <c r="L1193" s="11" t="n"/>
      <c r="M1193" s="11" t="n"/>
    </row>
    <row r="1194" spans="1:162">
      <c r="C1194" s="11" t="n"/>
      <c r="D1194" s="11" t="n"/>
      <c r="E1194" s="11" t="n"/>
      <c r="F1194" s="11" t="n"/>
      <c r="G1194" s="11" t="n"/>
      <c r="H1194" s="11" t="n"/>
      <c r="I1194" s="11" t="n"/>
      <c r="J1194" s="11" t="n"/>
      <c r="K1194" s="11" t="n"/>
      <c r="L1194" s="11" t="n"/>
      <c r="M1194" s="11" t="n"/>
    </row>
    <row r="1195" spans="1:162">
      <c r="C1195" s="11" t="n"/>
      <c r="D1195" s="11" t="n"/>
      <c r="E1195" s="11" t="n"/>
      <c r="F1195" s="11" t="n"/>
      <c r="G1195" s="11" t="n"/>
      <c r="H1195" s="11" t="n"/>
      <c r="I1195" s="11" t="n"/>
      <c r="J1195" s="11" t="n"/>
      <c r="K1195" s="11" t="n"/>
      <c r="L1195" s="11" t="n"/>
      <c r="M1195" s="11" t="n"/>
    </row>
    <row r="1196" spans="1:162">
      <c r="C1196" s="11" t="n"/>
      <c r="D1196" s="11" t="n"/>
      <c r="E1196" s="11" t="n"/>
      <c r="F1196" s="11" t="n"/>
      <c r="G1196" s="11" t="n"/>
      <c r="H1196" s="11" t="n"/>
      <c r="I1196" s="11" t="n"/>
      <c r="J1196" s="11" t="n"/>
      <c r="K1196" s="11" t="n"/>
      <c r="L1196" s="11" t="n"/>
      <c r="M1196" s="11" t="n"/>
    </row>
    <row r="1197" spans="1:162">
      <c r="C1197" s="11" t="n"/>
      <c r="D1197" s="11" t="n"/>
      <c r="E1197" s="11" t="n"/>
      <c r="F1197" s="11" t="n"/>
      <c r="G1197" s="11" t="n"/>
      <c r="H1197" s="11" t="n"/>
      <c r="I1197" s="11" t="n"/>
      <c r="J1197" s="11" t="n"/>
      <c r="K1197" s="11" t="n"/>
      <c r="L1197" s="11" t="n"/>
      <c r="M1197" s="11" t="n"/>
    </row>
    <row r="1198" spans="1:162">
      <c r="C1198" s="11" t="n"/>
      <c r="D1198" s="11" t="n"/>
      <c r="E1198" s="11" t="n"/>
      <c r="F1198" s="11" t="n"/>
      <c r="G1198" s="11" t="n"/>
      <c r="H1198" s="11" t="n"/>
      <c r="I1198" s="11" t="n"/>
      <c r="J1198" s="11" t="n"/>
      <c r="K1198" s="11" t="n"/>
      <c r="L1198" s="11" t="n"/>
      <c r="M1198" s="11" t="n"/>
    </row>
    <row r="1199" spans="1:162">
      <c r="C1199" s="11" t="n"/>
      <c r="D1199" s="11" t="n"/>
      <c r="E1199" s="11" t="n"/>
      <c r="F1199" s="11" t="n"/>
      <c r="G1199" s="11" t="n"/>
      <c r="H1199" s="11" t="n"/>
      <c r="I1199" s="11" t="n"/>
      <c r="J1199" s="11" t="n"/>
      <c r="K1199" s="11" t="n"/>
      <c r="L1199" s="11" t="n"/>
      <c r="M1199" s="11" t="n"/>
    </row>
    <row r="1200" spans="1:162">
      <c r="C1200" s="11" t="n"/>
      <c r="D1200" s="11" t="n"/>
      <c r="E1200" s="11" t="n"/>
      <c r="F1200" s="11" t="n"/>
      <c r="G1200" s="11" t="n"/>
      <c r="H1200" s="11" t="n"/>
      <c r="I1200" s="11" t="n"/>
      <c r="J1200" s="11" t="n"/>
      <c r="K1200" s="11" t="n"/>
      <c r="L1200" s="11" t="n"/>
      <c r="M1200" s="11" t="n"/>
    </row>
    <row r="1201" spans="1:162">
      <c r="C1201" s="11" t="n"/>
      <c r="D1201" s="11" t="n"/>
      <c r="E1201" s="11" t="n"/>
      <c r="F1201" s="11" t="n"/>
      <c r="G1201" s="11" t="n"/>
      <c r="H1201" s="11" t="n"/>
      <c r="I1201" s="11" t="n"/>
      <c r="J1201" s="11" t="n"/>
      <c r="K1201" s="11" t="n"/>
      <c r="L1201" s="11" t="n"/>
      <c r="M1201" s="11" t="n"/>
    </row>
    <row r="1202" spans="1:162">
      <c r="C1202" s="11" t="n"/>
      <c r="D1202" s="11" t="n"/>
      <c r="E1202" s="11" t="n"/>
      <c r="F1202" s="11" t="n"/>
      <c r="G1202" s="11" t="n"/>
      <c r="H1202" s="11" t="n"/>
      <c r="I1202" s="11" t="n"/>
      <c r="J1202" s="11" t="n"/>
      <c r="K1202" s="11" t="n"/>
      <c r="L1202" s="11" t="n"/>
      <c r="M1202" s="11" t="n"/>
    </row>
    <row r="1203" spans="1:162">
      <c r="C1203" s="11" t="n"/>
      <c r="D1203" s="11" t="n"/>
      <c r="E1203" s="11" t="n"/>
      <c r="F1203" s="11" t="n"/>
      <c r="G1203" s="11" t="n"/>
      <c r="H1203" s="11" t="n"/>
      <c r="I1203" s="11" t="n"/>
      <c r="J1203" s="11" t="n"/>
      <c r="K1203" s="11" t="n"/>
      <c r="L1203" s="11" t="n"/>
      <c r="M1203" s="11" t="n"/>
    </row>
    <row r="1204" spans="1:162">
      <c r="C1204" s="11" t="n"/>
      <c r="D1204" s="11" t="n"/>
      <c r="E1204" s="11" t="n"/>
      <c r="F1204" s="11" t="n"/>
      <c r="G1204" s="11" t="n"/>
      <c r="H1204" s="11" t="n"/>
      <c r="I1204" s="11" t="n"/>
      <c r="J1204" s="11" t="n"/>
      <c r="K1204" s="11" t="n"/>
      <c r="L1204" s="11" t="n"/>
      <c r="M1204" s="11" t="n"/>
    </row>
    <row r="1205" spans="1:162">
      <c r="C1205" s="11" t="n"/>
      <c r="D1205" s="11" t="n"/>
      <c r="E1205" s="11" t="n"/>
      <c r="F1205" s="11" t="n"/>
      <c r="G1205" s="11" t="n"/>
      <c r="H1205" s="11" t="n"/>
      <c r="I1205" s="11" t="n"/>
      <c r="J1205" s="11" t="n"/>
      <c r="K1205" s="11" t="n"/>
      <c r="L1205" s="11" t="n"/>
      <c r="M1205" s="11" t="n"/>
    </row>
    <row r="1206" spans="1:162">
      <c r="C1206" s="11" t="n"/>
      <c r="D1206" s="11" t="n"/>
      <c r="E1206" s="11" t="n"/>
      <c r="F1206" s="11" t="n"/>
      <c r="G1206" s="11" t="n"/>
      <c r="H1206" s="11" t="n"/>
      <c r="I1206" s="11" t="n"/>
      <c r="J1206" s="11" t="n"/>
      <c r="K1206" s="11" t="n"/>
      <c r="L1206" s="11" t="n"/>
      <c r="M1206" s="11" t="n"/>
    </row>
    <row r="1207" spans="1:162">
      <c r="C1207" s="11" t="n"/>
      <c r="D1207" s="11" t="n"/>
      <c r="E1207" s="11" t="n"/>
      <c r="F1207" s="11" t="n"/>
      <c r="G1207" s="11" t="n"/>
      <c r="H1207" s="11" t="n"/>
      <c r="I1207" s="11" t="n"/>
      <c r="J1207" s="11" t="n"/>
      <c r="K1207" s="11" t="n"/>
      <c r="L1207" s="11" t="n"/>
      <c r="M1207" s="11" t="n"/>
    </row>
    <row r="1208" spans="1:162">
      <c r="C1208" s="11" t="n"/>
      <c r="D1208" s="11" t="n"/>
      <c r="E1208" s="11" t="n"/>
      <c r="F1208" s="11" t="n"/>
      <c r="G1208" s="11" t="n"/>
      <c r="H1208" s="11" t="n"/>
      <c r="I1208" s="11" t="n"/>
      <c r="J1208" s="11" t="n"/>
      <c r="K1208" s="11" t="n"/>
      <c r="L1208" s="11" t="n"/>
      <c r="M1208" s="11" t="n"/>
    </row>
    <row r="1209" spans="1:162">
      <c r="C1209" s="11" t="n"/>
      <c r="D1209" s="11" t="n"/>
      <c r="E1209" s="11" t="n"/>
      <c r="F1209" s="11" t="n"/>
      <c r="G1209" s="11" t="n"/>
      <c r="H1209" s="11" t="n"/>
      <c r="I1209" s="11" t="n"/>
      <c r="J1209" s="11" t="n"/>
      <c r="K1209" s="11" t="n"/>
      <c r="L1209" s="11" t="n"/>
      <c r="M1209" s="11" t="n"/>
    </row>
    <row r="1210" spans="1:162">
      <c r="C1210" s="11" t="n"/>
      <c r="D1210" s="11" t="n"/>
      <c r="E1210" s="11" t="n"/>
      <c r="F1210" s="11" t="n"/>
      <c r="G1210" s="11" t="n"/>
      <c r="H1210" s="11" t="n"/>
      <c r="I1210" s="11" t="n"/>
      <c r="J1210" s="11" t="n"/>
      <c r="K1210" s="11" t="n"/>
      <c r="L1210" s="11" t="n"/>
      <c r="M1210" s="11" t="n"/>
    </row>
    <row r="1211" spans="1:162">
      <c r="C1211" s="11" t="n"/>
      <c r="D1211" s="11" t="n"/>
      <c r="E1211" s="11" t="n"/>
      <c r="F1211" s="11" t="n"/>
      <c r="G1211" s="11" t="n"/>
      <c r="H1211" s="11" t="n"/>
      <c r="I1211" s="11" t="n"/>
      <c r="J1211" s="11" t="n"/>
      <c r="K1211" s="11" t="n"/>
      <c r="L1211" s="11" t="n"/>
      <c r="M1211" s="11" t="n"/>
    </row>
    <row r="1212" spans="1:162">
      <c r="C1212" s="11" t="n"/>
      <c r="D1212" s="11" t="n"/>
      <c r="E1212" s="11" t="n"/>
      <c r="F1212" s="11" t="n"/>
      <c r="G1212" s="11" t="n"/>
      <c r="H1212" s="11" t="n"/>
      <c r="I1212" s="11" t="n"/>
      <c r="J1212" s="11" t="n"/>
      <c r="K1212" s="11" t="n"/>
      <c r="L1212" s="11" t="n"/>
      <c r="M1212" s="11" t="n"/>
    </row>
    <row r="1213" spans="1:162">
      <c r="C1213" s="11" t="n"/>
      <c r="D1213" s="11" t="n"/>
      <c r="E1213" s="11" t="n"/>
      <c r="F1213" s="11" t="n"/>
      <c r="G1213" s="11" t="n"/>
      <c r="H1213" s="11" t="n"/>
      <c r="I1213" s="11" t="n"/>
      <c r="J1213" s="11" t="n"/>
      <c r="K1213" s="11" t="n"/>
      <c r="L1213" s="11" t="n"/>
      <c r="M1213" s="11" t="n"/>
    </row>
    <row r="1214" spans="1:162">
      <c r="C1214" s="11" t="n"/>
      <c r="D1214" s="11" t="n"/>
      <c r="E1214" s="11" t="n"/>
      <c r="F1214" s="11" t="n"/>
      <c r="G1214" s="11" t="n"/>
      <c r="H1214" s="11" t="n"/>
      <c r="I1214" s="11" t="n"/>
      <c r="J1214" s="11" t="n"/>
      <c r="K1214" s="11" t="n"/>
      <c r="L1214" s="11" t="n"/>
      <c r="M1214" s="11" t="n"/>
    </row>
    <row r="1215" spans="1:162">
      <c r="C1215" s="11" t="n"/>
      <c r="D1215" s="11" t="n"/>
      <c r="E1215" s="11" t="n"/>
      <c r="F1215" s="11" t="n"/>
      <c r="G1215" s="11" t="n"/>
      <c r="H1215" s="11" t="n"/>
      <c r="I1215" s="11" t="n"/>
      <c r="J1215" s="11" t="n"/>
      <c r="K1215" s="11" t="n"/>
      <c r="L1215" s="11" t="n"/>
      <c r="M1215" s="11" t="n"/>
    </row>
    <row r="1216" spans="1:162">
      <c r="C1216" s="11" t="n"/>
      <c r="D1216" s="11" t="n"/>
      <c r="E1216" s="11" t="n"/>
      <c r="F1216" s="11" t="n"/>
      <c r="G1216" s="11" t="n"/>
      <c r="H1216" s="11" t="n"/>
      <c r="I1216" s="11" t="n"/>
      <c r="J1216" s="11" t="n"/>
      <c r="K1216" s="11" t="n"/>
      <c r="L1216" s="11" t="n"/>
      <c r="M1216" s="11" t="n"/>
    </row>
    <row r="1217" spans="1:162">
      <c r="C1217" s="11" t="n"/>
      <c r="D1217" s="11" t="n"/>
      <c r="E1217" s="11" t="n"/>
      <c r="F1217" s="11" t="n"/>
      <c r="G1217" s="11" t="n"/>
      <c r="H1217" s="11" t="n"/>
      <c r="I1217" s="11" t="n"/>
      <c r="J1217" s="11" t="n"/>
      <c r="K1217" s="11" t="n"/>
      <c r="L1217" s="11" t="n"/>
      <c r="M1217" s="11" t="n"/>
    </row>
    <row r="1218" spans="1:162">
      <c r="C1218" s="11" t="n"/>
      <c r="D1218" s="11" t="n"/>
      <c r="E1218" s="11" t="n"/>
      <c r="F1218" s="11" t="n"/>
      <c r="G1218" s="11" t="n"/>
      <c r="H1218" s="11" t="n"/>
      <c r="I1218" s="11" t="n"/>
      <c r="J1218" s="11" t="n"/>
      <c r="K1218" s="11" t="n"/>
      <c r="L1218" s="11" t="n"/>
      <c r="M1218" s="11" t="n"/>
    </row>
    <row r="1219" spans="1:162">
      <c r="C1219" s="11" t="n"/>
      <c r="D1219" s="11" t="n"/>
      <c r="E1219" s="11" t="n"/>
      <c r="F1219" s="11" t="n"/>
      <c r="G1219" s="11" t="n"/>
      <c r="H1219" s="11" t="n"/>
      <c r="I1219" s="11" t="n"/>
      <c r="J1219" s="11" t="n"/>
      <c r="K1219" s="11" t="n"/>
      <c r="L1219" s="11" t="n"/>
      <c r="M1219" s="11" t="n"/>
    </row>
    <row r="1220" spans="1:162">
      <c r="C1220" s="11" t="n"/>
      <c r="D1220" s="11" t="n"/>
      <c r="E1220" s="11" t="n"/>
      <c r="F1220" s="11" t="n"/>
      <c r="G1220" s="11" t="n"/>
      <c r="H1220" s="11" t="n"/>
      <c r="I1220" s="11" t="n"/>
      <c r="J1220" s="11" t="n"/>
      <c r="K1220" s="11" t="n"/>
      <c r="L1220" s="11" t="n"/>
      <c r="M1220" s="11" t="n"/>
    </row>
    <row r="1221" spans="1:162">
      <c r="C1221" s="11" t="n"/>
      <c r="D1221" s="11" t="n"/>
      <c r="E1221" s="11" t="n"/>
      <c r="F1221" s="11" t="n"/>
      <c r="G1221" s="11" t="n"/>
      <c r="H1221" s="11" t="n"/>
      <c r="I1221" s="11" t="n"/>
      <c r="J1221" s="11" t="n"/>
      <c r="K1221" s="11" t="n"/>
      <c r="L1221" s="11" t="n"/>
      <c r="M1221" s="11" t="n"/>
    </row>
    <row r="1222" spans="1:162">
      <c r="C1222" s="11" t="n"/>
      <c r="D1222" s="11" t="n"/>
      <c r="E1222" s="11" t="n"/>
      <c r="F1222" s="11" t="n"/>
      <c r="G1222" s="11" t="n"/>
      <c r="H1222" s="11" t="n"/>
      <c r="I1222" s="11" t="n"/>
      <c r="J1222" s="11" t="n"/>
      <c r="K1222" s="11" t="n"/>
      <c r="L1222" s="11" t="n"/>
      <c r="M1222" s="11" t="n"/>
    </row>
    <row r="1223" spans="1:162">
      <c r="C1223" s="11" t="n"/>
      <c r="D1223" s="11" t="n"/>
      <c r="E1223" s="11" t="n"/>
      <c r="F1223" s="11" t="n"/>
      <c r="G1223" s="11" t="n"/>
      <c r="H1223" s="11" t="n"/>
      <c r="I1223" s="11" t="n"/>
      <c r="J1223" s="11" t="n"/>
      <c r="K1223" s="11" t="n"/>
      <c r="L1223" s="11" t="n"/>
      <c r="M1223" s="11" t="n"/>
    </row>
    <row r="1224" spans="1:162">
      <c r="C1224" s="11" t="n"/>
      <c r="D1224" s="11" t="n"/>
      <c r="E1224" s="11" t="n"/>
      <c r="F1224" s="11" t="n"/>
      <c r="G1224" s="11" t="n"/>
      <c r="H1224" s="11" t="n"/>
      <c r="I1224" s="11" t="n"/>
      <c r="J1224" s="11" t="n"/>
      <c r="K1224" s="11" t="n"/>
      <c r="L1224" s="11" t="n"/>
      <c r="M1224" s="11" t="n"/>
    </row>
    <row r="1225" spans="1:162">
      <c r="C1225" s="11" t="n"/>
      <c r="D1225" s="11" t="n"/>
      <c r="E1225" s="11" t="n"/>
      <c r="F1225" s="11" t="n"/>
      <c r="G1225" s="11" t="n"/>
      <c r="H1225" s="11" t="n"/>
      <c r="I1225" s="11" t="n"/>
      <c r="J1225" s="11" t="n"/>
      <c r="K1225" s="11" t="n"/>
      <c r="L1225" s="11" t="n"/>
      <c r="M1225" s="11" t="n"/>
    </row>
    <row r="1226" spans="1:162">
      <c r="C1226" s="11" t="n"/>
      <c r="D1226" s="11" t="n"/>
      <c r="E1226" s="11" t="n"/>
      <c r="F1226" s="11" t="n"/>
      <c r="G1226" s="11" t="n"/>
      <c r="H1226" s="11" t="n"/>
      <c r="I1226" s="11" t="n"/>
      <c r="J1226" s="11" t="n"/>
      <c r="K1226" s="11" t="n"/>
      <c r="L1226" s="11" t="n"/>
      <c r="M1226" s="11" t="n"/>
    </row>
    <row r="1227" spans="1:162">
      <c r="C1227" s="11" t="n"/>
      <c r="D1227" s="11" t="n"/>
      <c r="E1227" s="11" t="n"/>
      <c r="F1227" s="11" t="n"/>
      <c r="G1227" s="11" t="n"/>
      <c r="H1227" s="11" t="n"/>
      <c r="I1227" s="11" t="n"/>
      <c r="J1227" s="11" t="n"/>
      <c r="K1227" s="11" t="n"/>
      <c r="L1227" s="11" t="n"/>
      <c r="M1227" s="11" t="n"/>
    </row>
    <row r="1228" spans="1:162">
      <c r="C1228" s="11" t="n"/>
      <c r="D1228" s="11" t="n"/>
      <c r="E1228" s="11" t="n"/>
      <c r="F1228" s="11" t="n"/>
      <c r="G1228" s="11" t="n"/>
      <c r="H1228" s="11" t="n"/>
      <c r="I1228" s="11" t="n"/>
      <c r="J1228" s="11" t="n"/>
      <c r="K1228" s="11" t="n"/>
      <c r="L1228" s="11" t="n"/>
      <c r="M1228" s="11" t="n"/>
    </row>
    <row r="1229" spans="1:162">
      <c r="C1229" s="11" t="n"/>
      <c r="D1229" s="11" t="n"/>
      <c r="E1229" s="11" t="n"/>
      <c r="F1229" s="11" t="n"/>
      <c r="G1229" s="11" t="n"/>
      <c r="H1229" s="11" t="n"/>
      <c r="I1229" s="11" t="n"/>
      <c r="J1229" s="11" t="n"/>
      <c r="K1229" s="11" t="n"/>
      <c r="L1229" s="11" t="n"/>
      <c r="M1229" s="11" t="n"/>
    </row>
    <row r="1232" spans="1:162">
      <c r="C1232" s="11" t="n"/>
      <c r="D1232" s="11" t="n"/>
      <c r="E1232" s="11" t="n"/>
      <c r="F1232" s="11" t="n"/>
      <c r="G1232" s="11" t="n"/>
      <c r="H1232" s="11" t="n"/>
      <c r="I1232" s="11" t="n"/>
      <c r="J1232" s="11" t="n"/>
      <c r="K1232" s="11" t="n"/>
      <c r="L1232" s="11" t="n"/>
      <c r="M1232" s="11" t="n"/>
    </row>
    <row r="1233" spans="1:162">
      <c r="C1233" s="11" t="n"/>
      <c r="D1233" s="11" t="n"/>
      <c r="E1233" s="11" t="n"/>
      <c r="F1233" s="11" t="n"/>
      <c r="G1233" s="11" t="n"/>
      <c r="H1233" s="11" t="n"/>
      <c r="I1233" s="11" t="n"/>
      <c r="J1233" s="11" t="n"/>
      <c r="K1233" s="11" t="n"/>
      <c r="L1233" s="11" t="n"/>
      <c r="M1233" s="11" t="n"/>
    </row>
    <row r="1234" spans="1:162">
      <c r="C1234" s="11" t="n"/>
      <c r="D1234" s="11" t="n"/>
      <c r="E1234" s="11" t="n"/>
      <c r="F1234" s="11" t="n"/>
      <c r="G1234" s="11" t="n"/>
      <c r="H1234" s="11" t="n"/>
      <c r="I1234" s="11" t="n"/>
      <c r="J1234" s="11" t="n"/>
      <c r="K1234" s="11" t="n"/>
      <c r="L1234" s="11" t="n"/>
      <c r="M1234" s="11" t="n"/>
    </row>
    <row r="1235" spans="1:162">
      <c r="C1235" s="11" t="n"/>
      <c r="D1235" s="11" t="n"/>
      <c r="E1235" s="11" t="n"/>
      <c r="F1235" s="11" t="n"/>
      <c r="G1235" s="11" t="n"/>
      <c r="H1235" s="11" t="n"/>
      <c r="I1235" s="11" t="n"/>
      <c r="J1235" s="11" t="n"/>
      <c r="K1235" s="11" t="n"/>
      <c r="L1235" s="11" t="n"/>
      <c r="M1235" s="11" t="n"/>
    </row>
    <row r="1236" spans="1:162">
      <c r="C1236" s="11" t="n"/>
      <c r="D1236" s="11" t="n"/>
      <c r="E1236" s="11" t="n"/>
      <c r="F1236" s="11" t="n"/>
      <c r="G1236" s="11" t="n"/>
      <c r="H1236" s="11" t="n"/>
      <c r="I1236" s="11" t="n"/>
      <c r="J1236" s="11" t="n"/>
      <c r="K1236" s="11" t="n"/>
      <c r="L1236" s="11" t="n"/>
      <c r="M1236" s="11" t="n"/>
    </row>
    <row r="1237" spans="1:162">
      <c r="C1237" s="11" t="n"/>
      <c r="D1237" s="11" t="n"/>
      <c r="E1237" s="11" t="n"/>
      <c r="F1237" s="11" t="n"/>
      <c r="G1237" s="11" t="n"/>
      <c r="H1237" s="11" t="n"/>
      <c r="I1237" s="11" t="n"/>
      <c r="J1237" s="11" t="n"/>
      <c r="K1237" s="11" t="n"/>
      <c r="L1237" s="11" t="n"/>
      <c r="M1237" s="11" t="n"/>
    </row>
    <row r="1238" spans="1:162">
      <c r="C1238" s="11" t="n"/>
      <c r="D1238" s="11" t="n"/>
      <c r="E1238" s="11" t="n"/>
      <c r="F1238" s="11" t="n"/>
      <c r="G1238" s="11" t="n"/>
      <c r="H1238" s="11" t="n"/>
      <c r="I1238" s="11" t="n"/>
      <c r="J1238" s="11" t="n"/>
      <c r="K1238" s="11" t="n"/>
      <c r="L1238" s="11" t="n"/>
      <c r="M1238" s="11" t="n"/>
    </row>
    <row r="1239" spans="1:162">
      <c r="C1239" s="11" t="n"/>
      <c r="D1239" s="11" t="n"/>
      <c r="E1239" s="11" t="n"/>
      <c r="F1239" s="11" t="n"/>
      <c r="G1239" s="11" t="n"/>
      <c r="H1239" s="11" t="n"/>
      <c r="I1239" s="11" t="n"/>
      <c r="J1239" s="11" t="n"/>
      <c r="K1239" s="11" t="n"/>
      <c r="L1239" s="11" t="n"/>
      <c r="M1239" s="11" t="n"/>
    </row>
    <row r="1240" spans="1:162">
      <c r="C1240" s="11" t="n"/>
      <c r="D1240" s="11" t="n"/>
      <c r="E1240" s="11" t="n"/>
      <c r="F1240" s="11" t="n"/>
      <c r="G1240" s="11" t="n"/>
      <c r="H1240" s="11" t="n"/>
      <c r="I1240" s="11" t="n"/>
      <c r="J1240" s="11" t="n"/>
      <c r="K1240" s="11" t="n"/>
      <c r="L1240" s="11" t="n"/>
      <c r="M1240" s="11" t="n"/>
    </row>
    <row r="1241" spans="1:162">
      <c r="C1241" s="11" t="n"/>
      <c r="D1241" s="11" t="n"/>
      <c r="E1241" s="11" t="n"/>
      <c r="F1241" s="11" t="n"/>
      <c r="G1241" s="11" t="n"/>
      <c r="H1241" s="11" t="n"/>
      <c r="I1241" s="11" t="n"/>
      <c r="J1241" s="11" t="n"/>
      <c r="K1241" s="11" t="n"/>
      <c r="L1241" s="11" t="n"/>
      <c r="M1241" s="11" t="n"/>
    </row>
    <row r="1242" spans="1:162">
      <c r="C1242" s="11" t="n"/>
      <c r="D1242" s="11" t="n"/>
      <c r="E1242" s="11" t="n"/>
      <c r="F1242" s="11" t="n"/>
      <c r="G1242" s="11" t="n"/>
      <c r="H1242" s="11" t="n"/>
      <c r="I1242" s="11" t="n"/>
      <c r="J1242" s="11" t="n"/>
      <c r="K1242" s="11" t="n"/>
      <c r="L1242" s="11" t="n"/>
      <c r="M1242" s="11" t="n"/>
    </row>
    <row r="1243" spans="1:162">
      <c r="C1243" s="11" t="n"/>
      <c r="D1243" s="11" t="n"/>
      <c r="E1243" s="11" t="n"/>
      <c r="F1243" s="11" t="n"/>
      <c r="G1243" s="11" t="n"/>
      <c r="H1243" s="11" t="n"/>
      <c r="I1243" s="11" t="n"/>
      <c r="J1243" s="11" t="n"/>
      <c r="K1243" s="11" t="n"/>
      <c r="L1243" s="11" t="n"/>
      <c r="M1243" s="11" t="n"/>
    </row>
    <row r="1244" spans="1:162">
      <c r="C1244" s="11" t="n"/>
      <c r="D1244" s="11" t="n"/>
      <c r="E1244" s="11" t="n"/>
      <c r="F1244" s="11" t="n"/>
      <c r="G1244" s="11" t="n"/>
      <c r="H1244" s="11" t="n"/>
      <c r="I1244" s="11" t="n"/>
      <c r="J1244" s="11" t="n"/>
      <c r="K1244" s="11" t="n"/>
      <c r="L1244" s="11" t="n"/>
      <c r="M1244" s="11" t="n"/>
    </row>
    <row r="1245" spans="1:162">
      <c r="C1245" s="11" t="n"/>
      <c r="D1245" s="11" t="n"/>
      <c r="E1245" s="11" t="n"/>
      <c r="F1245" s="11" t="n"/>
      <c r="G1245" s="11" t="n"/>
      <c r="H1245" s="11" t="n"/>
      <c r="I1245" s="11" t="n"/>
      <c r="J1245" s="11" t="n"/>
      <c r="K1245" s="11" t="n"/>
      <c r="L1245" s="11" t="n"/>
      <c r="M1245" s="11" t="n"/>
    </row>
    <row r="1246" spans="1:162">
      <c r="C1246" s="11" t="n"/>
      <c r="D1246" s="11" t="n"/>
      <c r="E1246" s="11" t="n"/>
      <c r="F1246" s="11" t="n"/>
      <c r="G1246" s="11" t="n"/>
      <c r="H1246" s="11" t="n"/>
      <c r="I1246" s="11" t="n"/>
      <c r="J1246" s="11" t="n"/>
      <c r="K1246" s="11" t="n"/>
      <c r="L1246" s="11" t="n"/>
      <c r="M1246" s="11" t="n"/>
    </row>
    <row r="1247" spans="1:162">
      <c r="C1247" s="11" t="n"/>
      <c r="D1247" s="11" t="n"/>
      <c r="E1247" s="11" t="n"/>
      <c r="F1247" s="11" t="n"/>
      <c r="G1247" s="11" t="n"/>
      <c r="H1247" s="11" t="n"/>
      <c r="I1247" s="11" t="n"/>
      <c r="J1247" s="11" t="n"/>
      <c r="K1247" s="11" t="n"/>
      <c r="L1247" s="11" t="n"/>
      <c r="M1247" s="11" t="n"/>
    </row>
    <row r="1248" spans="1:162">
      <c r="C1248" s="11" t="n"/>
      <c r="D1248" s="11" t="n"/>
      <c r="E1248" s="11" t="n"/>
      <c r="F1248" s="11" t="n"/>
      <c r="G1248" s="11" t="n"/>
      <c r="H1248" s="11" t="n"/>
      <c r="I1248" s="11" t="n"/>
      <c r="J1248" s="11" t="n"/>
      <c r="K1248" s="11" t="n"/>
      <c r="L1248" s="11" t="n"/>
      <c r="M1248" s="11" t="n"/>
    </row>
    <row r="1249" spans="1:162">
      <c r="C1249" s="11" t="n"/>
      <c r="D1249" s="11" t="n"/>
      <c r="E1249" s="11" t="n"/>
      <c r="F1249" s="11" t="n"/>
      <c r="G1249" s="11" t="n"/>
      <c r="H1249" s="11" t="n"/>
      <c r="I1249" s="11" t="n"/>
      <c r="J1249" s="11" t="n"/>
      <c r="K1249" s="11" t="n"/>
      <c r="L1249" s="11" t="n"/>
      <c r="M1249" s="11" t="n"/>
    </row>
    <row r="1250" spans="1:162">
      <c r="C1250" s="11" t="n"/>
      <c r="D1250" s="11" t="n"/>
      <c r="E1250" s="11" t="n"/>
      <c r="F1250" s="11" t="n"/>
      <c r="G1250" s="11" t="n"/>
      <c r="H1250" s="11" t="n"/>
      <c r="I1250" s="11" t="n"/>
      <c r="J1250" s="11" t="n"/>
      <c r="K1250" s="11" t="n"/>
      <c r="L1250" s="11" t="n"/>
      <c r="M1250" s="11" t="n"/>
    </row>
    <row r="1251" spans="1:162">
      <c r="C1251" s="11" t="n"/>
      <c r="D1251" s="11" t="n"/>
      <c r="E1251" s="11" t="n"/>
      <c r="F1251" s="11" t="n"/>
      <c r="G1251" s="11" t="n"/>
      <c r="H1251" s="11" t="n"/>
      <c r="I1251" s="11" t="n"/>
      <c r="J1251" s="11" t="n"/>
      <c r="K1251" s="11" t="n"/>
      <c r="L1251" s="11" t="n"/>
      <c r="M1251" s="11" t="n"/>
    </row>
    <row r="1252" spans="1:162">
      <c r="C1252" s="11" t="n"/>
      <c r="D1252" s="11" t="n"/>
      <c r="E1252" s="11" t="n"/>
      <c r="F1252" s="11" t="n"/>
      <c r="G1252" s="11" t="n"/>
      <c r="H1252" s="11" t="n"/>
      <c r="I1252" s="11" t="n"/>
      <c r="J1252" s="11" t="n"/>
      <c r="K1252" s="11" t="n"/>
      <c r="L1252" s="11" t="n"/>
      <c r="M1252" s="11" t="n"/>
    </row>
    <row r="1253" spans="1:162">
      <c r="C1253" s="11" t="n"/>
      <c r="D1253" s="11" t="n"/>
      <c r="E1253" s="11" t="n"/>
      <c r="F1253" s="11" t="n"/>
      <c r="G1253" s="11" t="n"/>
      <c r="H1253" s="11" t="n"/>
      <c r="I1253" s="11" t="n"/>
      <c r="J1253" s="11" t="n"/>
      <c r="K1253" s="11" t="n"/>
      <c r="L1253" s="11" t="n"/>
      <c r="M1253" s="11" t="n"/>
    </row>
    <row r="1254" spans="1:162">
      <c r="C1254" s="11" t="n"/>
      <c r="D1254" s="11" t="n"/>
      <c r="E1254" s="11" t="n"/>
      <c r="F1254" s="11" t="n"/>
      <c r="G1254" s="11" t="n"/>
      <c r="H1254" s="11" t="n"/>
      <c r="I1254" s="11" t="n"/>
      <c r="J1254" s="11" t="n"/>
      <c r="K1254" s="11" t="n"/>
      <c r="L1254" s="11" t="n"/>
      <c r="M1254" s="11" t="n"/>
    </row>
    <row r="1255" spans="1:162">
      <c r="C1255" s="11" t="n"/>
      <c r="D1255" s="11" t="n"/>
      <c r="E1255" s="11" t="n"/>
      <c r="F1255" s="11" t="n"/>
      <c r="G1255" s="11" t="n"/>
      <c r="H1255" s="11" t="n"/>
      <c r="I1255" s="11" t="n"/>
      <c r="J1255" s="11" t="n"/>
      <c r="K1255" s="11" t="n"/>
      <c r="L1255" s="11" t="n"/>
      <c r="M1255" s="11" t="n"/>
    </row>
    <row r="1256" spans="1:162">
      <c r="C1256" s="11" t="n"/>
      <c r="D1256" s="11" t="n"/>
      <c r="E1256" s="11" t="n"/>
      <c r="F1256" s="11" t="n"/>
      <c r="G1256" s="11" t="n"/>
      <c r="H1256" s="11" t="n"/>
      <c r="I1256" s="11" t="n"/>
      <c r="J1256" s="11" t="n"/>
      <c r="K1256" s="11" t="n"/>
      <c r="L1256" s="11" t="n"/>
      <c r="M1256" s="11" t="n"/>
    </row>
    <row r="1257" spans="1:162">
      <c r="C1257" s="11" t="n"/>
      <c r="D1257" s="11" t="n"/>
      <c r="E1257" s="11" t="n"/>
      <c r="F1257" s="11" t="n"/>
      <c r="G1257" s="11" t="n"/>
      <c r="H1257" s="11" t="n"/>
      <c r="I1257" s="11" t="n"/>
      <c r="J1257" s="11" t="n"/>
      <c r="K1257" s="11" t="n"/>
      <c r="L1257" s="11" t="n"/>
      <c r="M1257" s="11" t="n"/>
    </row>
    <row r="1258" spans="1:162">
      <c r="C1258" s="11" t="n"/>
      <c r="D1258" s="11" t="n"/>
      <c r="E1258" s="11" t="n"/>
      <c r="F1258" s="11" t="n"/>
      <c r="G1258" s="11" t="n"/>
      <c r="H1258" s="11" t="n"/>
      <c r="I1258" s="11" t="n"/>
      <c r="J1258" s="11" t="n"/>
      <c r="K1258" s="11" t="n"/>
      <c r="L1258" s="11" t="n"/>
      <c r="M1258" s="11" t="n"/>
    </row>
    <row r="1259" spans="1:162">
      <c r="C1259" s="11" t="n"/>
      <c r="D1259" s="11" t="n"/>
      <c r="E1259" s="11" t="n"/>
      <c r="F1259" s="11" t="n"/>
      <c r="G1259" s="11" t="n"/>
      <c r="H1259" s="11" t="n"/>
      <c r="I1259" s="11" t="n"/>
      <c r="J1259" s="11" t="n"/>
      <c r="K1259" s="11" t="n"/>
      <c r="L1259" s="11" t="n"/>
      <c r="M1259" s="11" t="n"/>
    </row>
    <row r="1260" spans="1:162">
      <c r="C1260" s="11" t="n"/>
      <c r="D1260" s="11" t="n"/>
      <c r="E1260" s="11" t="n"/>
      <c r="F1260" s="11" t="n"/>
      <c r="G1260" s="11" t="n"/>
      <c r="H1260" s="11" t="n"/>
      <c r="I1260" s="11" t="n"/>
      <c r="J1260" s="11" t="n"/>
      <c r="K1260" s="11" t="n"/>
      <c r="L1260" s="11" t="n"/>
      <c r="M1260" s="11" t="n"/>
    </row>
    <row r="1261" spans="1:162">
      <c r="C1261" s="11" t="n"/>
      <c r="D1261" s="11" t="n"/>
      <c r="E1261" s="11" t="n"/>
      <c r="F1261" s="11" t="n"/>
      <c r="G1261" s="11" t="n"/>
      <c r="H1261" s="11" t="n"/>
      <c r="I1261" s="11" t="n"/>
      <c r="J1261" s="11" t="n"/>
      <c r="K1261" s="11" t="n"/>
      <c r="L1261" s="11" t="n"/>
      <c r="M1261" s="11" t="n"/>
    </row>
    <row r="1262" spans="1:162">
      <c r="C1262" s="11" t="n"/>
      <c r="D1262" s="11" t="n"/>
      <c r="E1262" s="11" t="n"/>
      <c r="F1262" s="11" t="n"/>
      <c r="G1262" s="11" t="n"/>
      <c r="H1262" s="11" t="n"/>
      <c r="I1262" s="11" t="n"/>
      <c r="J1262" s="11" t="n"/>
      <c r="K1262" s="11" t="n"/>
      <c r="L1262" s="11" t="n"/>
      <c r="M1262" s="11" t="n"/>
    </row>
    <row r="1263" spans="1:162">
      <c r="C1263" s="11" t="n"/>
      <c r="D1263" s="11" t="n"/>
      <c r="E1263" s="11" t="n"/>
      <c r="F1263" s="11" t="n"/>
      <c r="G1263" s="11" t="n"/>
      <c r="H1263" s="11" t="n"/>
      <c r="I1263" s="11" t="n"/>
      <c r="J1263" s="11" t="n"/>
      <c r="K1263" s="11" t="n"/>
      <c r="L1263" s="11" t="n"/>
      <c r="M1263" s="11" t="n"/>
    </row>
    <row r="1264" spans="1:162">
      <c r="C1264" s="11" t="n"/>
      <c r="D1264" s="11" t="n"/>
      <c r="E1264" s="11" t="n"/>
      <c r="F1264" s="11" t="n"/>
      <c r="G1264" s="11" t="n"/>
      <c r="H1264" s="11" t="n"/>
      <c r="I1264" s="11" t="n"/>
      <c r="J1264" s="11" t="n"/>
      <c r="K1264" s="11" t="n"/>
      <c r="L1264" s="11" t="n"/>
      <c r="M1264" s="11" t="n"/>
    </row>
    <row r="1265" spans="1:162">
      <c r="C1265" s="11" t="n"/>
      <c r="D1265" s="11" t="n"/>
      <c r="E1265" s="11" t="n"/>
      <c r="F1265" s="11" t="n"/>
      <c r="G1265" s="11" t="n"/>
      <c r="H1265" s="11" t="n"/>
      <c r="I1265" s="11" t="n"/>
      <c r="J1265" s="11" t="n"/>
      <c r="K1265" s="11" t="n"/>
      <c r="L1265" s="11" t="n"/>
      <c r="M1265" s="11" t="n"/>
    </row>
    <row r="1266" spans="1:162">
      <c r="C1266" s="11" t="n"/>
      <c r="D1266" s="11" t="n"/>
      <c r="E1266" s="11" t="n"/>
      <c r="F1266" s="11" t="n"/>
      <c r="G1266" s="11" t="n"/>
      <c r="H1266" s="11" t="n"/>
      <c r="I1266" s="11" t="n"/>
      <c r="J1266" s="11" t="n"/>
      <c r="K1266" s="11" t="n"/>
      <c r="L1266" s="11" t="n"/>
      <c r="M1266" s="11" t="n"/>
    </row>
    <row r="1267" spans="1:162">
      <c r="C1267" s="11" t="n"/>
      <c r="D1267" s="11" t="n"/>
      <c r="E1267" s="11" t="n"/>
      <c r="F1267" s="11" t="n"/>
      <c r="G1267" s="11" t="n"/>
      <c r="H1267" s="11" t="n"/>
      <c r="I1267" s="11" t="n"/>
      <c r="J1267" s="11" t="n"/>
      <c r="K1267" s="11" t="n"/>
      <c r="L1267" s="11" t="n"/>
      <c r="M1267" s="11" t="n"/>
    </row>
    <row r="1268" spans="1:162">
      <c r="C1268" s="11" t="n"/>
      <c r="D1268" s="11" t="n"/>
      <c r="E1268" s="11" t="n"/>
      <c r="F1268" s="11" t="n"/>
      <c r="G1268" s="11" t="n"/>
      <c r="H1268" s="11" t="n"/>
      <c r="I1268" s="11" t="n"/>
      <c r="J1268" s="11" t="n"/>
      <c r="K1268" s="11" t="n"/>
      <c r="L1268" s="11" t="n"/>
      <c r="M1268" s="11" t="n"/>
    </row>
    <row r="1269" spans="1:162">
      <c r="C1269" s="11" t="n"/>
      <c r="D1269" s="11" t="n"/>
      <c r="E1269" s="11" t="n"/>
      <c r="F1269" s="11" t="n"/>
      <c r="G1269" s="11" t="n"/>
      <c r="H1269" s="11" t="n"/>
      <c r="I1269" s="11" t="n"/>
      <c r="J1269" s="11" t="n"/>
      <c r="K1269" s="11" t="n"/>
      <c r="L1269" s="11" t="n"/>
      <c r="M1269" s="11" t="n"/>
    </row>
    <row r="1270" spans="1:162">
      <c r="C1270" s="11" t="n"/>
      <c r="D1270" s="11" t="n"/>
      <c r="E1270" s="11" t="n"/>
      <c r="F1270" s="11" t="n"/>
      <c r="G1270" s="11" t="n"/>
      <c r="H1270" s="11" t="n"/>
      <c r="I1270" s="11" t="n"/>
      <c r="J1270" s="11" t="n"/>
      <c r="K1270" s="11" t="n"/>
      <c r="L1270" s="11" t="n"/>
      <c r="M1270" s="11" t="n"/>
    </row>
    <row r="1271" spans="1:162">
      <c r="C1271" s="11" t="n"/>
      <c r="D1271" s="11" t="n"/>
      <c r="E1271" s="11" t="n"/>
      <c r="F1271" s="11" t="n"/>
      <c r="G1271" s="11" t="n"/>
      <c r="H1271" s="11" t="n"/>
      <c r="I1271" s="11" t="n"/>
      <c r="J1271" s="11" t="n"/>
      <c r="K1271" s="11" t="n"/>
      <c r="L1271" s="11" t="n"/>
      <c r="M1271" s="11" t="n"/>
    </row>
    <row r="1272" spans="1:162">
      <c r="C1272" s="11" t="n"/>
      <c r="D1272" s="11" t="n"/>
      <c r="E1272" s="11" t="n"/>
      <c r="F1272" s="11" t="n"/>
      <c r="G1272" s="11" t="n"/>
      <c r="H1272" s="11" t="n"/>
      <c r="I1272" s="11" t="n"/>
      <c r="J1272" s="11" t="n"/>
      <c r="K1272" s="11" t="n"/>
      <c r="L1272" s="11" t="n"/>
      <c r="M1272" s="11" t="n"/>
    </row>
    <row r="1273" spans="1:162">
      <c r="C1273" s="11" t="n"/>
      <c r="D1273" s="11" t="n"/>
      <c r="E1273" s="11" t="n"/>
      <c r="F1273" s="11" t="n"/>
      <c r="G1273" s="11" t="n"/>
      <c r="H1273" s="11" t="n"/>
      <c r="I1273" s="11" t="n"/>
      <c r="J1273" s="11" t="n"/>
      <c r="K1273" s="11" t="n"/>
      <c r="L1273" s="11" t="n"/>
      <c r="M1273" s="11" t="n"/>
    </row>
    <row r="1274" spans="1:162">
      <c r="C1274" s="11" t="n"/>
      <c r="D1274" s="11" t="n"/>
      <c r="E1274" s="11" t="n"/>
      <c r="F1274" s="11" t="n"/>
      <c r="G1274" s="11" t="n"/>
      <c r="H1274" s="11" t="n"/>
      <c r="I1274" s="11" t="n"/>
      <c r="J1274" s="11" t="n"/>
      <c r="K1274" s="11" t="n"/>
      <c r="L1274" s="11" t="n"/>
      <c r="M1274" s="11" t="n"/>
    </row>
    <row r="1275" spans="1:162">
      <c r="C1275" s="11" t="n"/>
      <c r="D1275" s="11" t="n"/>
      <c r="E1275" s="11" t="n"/>
      <c r="F1275" s="11" t="n"/>
      <c r="G1275" s="11" t="n"/>
      <c r="H1275" s="11" t="n"/>
      <c r="I1275" s="11" t="n"/>
      <c r="J1275" s="11" t="n"/>
      <c r="K1275" s="11" t="n"/>
      <c r="L1275" s="11" t="n"/>
      <c r="M1275" s="11" t="n"/>
    </row>
    <row r="1276" spans="1:162">
      <c r="C1276" s="11" t="n"/>
      <c r="D1276" s="11" t="n"/>
      <c r="E1276" s="11" t="n"/>
      <c r="F1276" s="11" t="n"/>
      <c r="G1276" s="11" t="n"/>
      <c r="H1276" s="11" t="n"/>
      <c r="I1276" s="11" t="n"/>
      <c r="J1276" s="11" t="n"/>
      <c r="K1276" s="11" t="n"/>
      <c r="L1276" s="11" t="n"/>
      <c r="M1276" s="11" t="n"/>
    </row>
    <row r="1277" spans="1:162">
      <c r="C1277" s="11" t="n"/>
      <c r="D1277" s="11" t="n"/>
      <c r="E1277" s="11" t="n"/>
      <c r="F1277" s="11" t="n"/>
      <c r="G1277" s="11" t="n"/>
      <c r="H1277" s="11" t="n"/>
      <c r="I1277" s="11" t="n"/>
      <c r="J1277" s="11" t="n"/>
      <c r="K1277" s="11" t="n"/>
      <c r="L1277" s="11" t="n"/>
      <c r="M1277" s="11" t="n"/>
    </row>
    <row r="1278" spans="1:162">
      <c r="C1278" s="11" t="n"/>
      <c r="D1278" s="11" t="n"/>
      <c r="E1278" s="11" t="n"/>
      <c r="F1278" s="11" t="n"/>
      <c r="G1278" s="11" t="n"/>
      <c r="H1278" s="11" t="n"/>
      <c r="I1278" s="11" t="n"/>
      <c r="J1278" s="11" t="n"/>
      <c r="K1278" s="11" t="n"/>
      <c r="L1278" s="11" t="n"/>
      <c r="M1278" s="11" t="n"/>
    </row>
    <row r="1279" spans="1:162">
      <c r="C1279" s="11" t="n"/>
      <c r="D1279" s="11" t="n"/>
      <c r="E1279" s="11" t="n"/>
      <c r="F1279" s="11" t="n"/>
      <c r="G1279" s="11" t="n"/>
      <c r="H1279" s="11" t="n"/>
      <c r="I1279" s="11" t="n"/>
      <c r="J1279" s="11" t="n"/>
      <c r="K1279" s="11" t="n"/>
      <c r="L1279" s="11" t="n"/>
      <c r="M1279" s="11" t="n"/>
    </row>
    <row r="1280" spans="1:162">
      <c r="C1280" s="11" t="n"/>
      <c r="D1280" s="11" t="n"/>
      <c r="E1280" s="11" t="n"/>
      <c r="F1280" s="11" t="n"/>
      <c r="G1280" s="11" t="n"/>
      <c r="H1280" s="11" t="n"/>
      <c r="I1280" s="11" t="n"/>
      <c r="J1280" s="11" t="n"/>
      <c r="K1280" s="11" t="n"/>
      <c r="L1280" s="11" t="n"/>
      <c r="M1280" s="11" t="n"/>
    </row>
    <row r="1281" spans="1:162">
      <c r="C1281" s="11" t="n"/>
      <c r="D1281" s="11" t="n"/>
      <c r="E1281" s="11" t="n"/>
      <c r="F1281" s="11" t="n"/>
      <c r="G1281" s="11" t="n"/>
      <c r="H1281" s="11" t="n"/>
      <c r="I1281" s="11" t="n"/>
      <c r="J1281" s="11" t="n"/>
      <c r="K1281" s="11" t="n"/>
      <c r="L1281" s="11" t="n"/>
      <c r="M1281" s="11" t="n"/>
    </row>
    <row r="1282" spans="1:162">
      <c r="C1282" s="11" t="n"/>
      <c r="D1282" s="11" t="n"/>
      <c r="E1282" s="11" t="n"/>
      <c r="F1282" s="11" t="n"/>
      <c r="G1282" s="11" t="n"/>
      <c r="H1282" s="11" t="n"/>
      <c r="I1282" s="11" t="n"/>
      <c r="J1282" s="11" t="n"/>
      <c r="K1282" s="11" t="n"/>
      <c r="L1282" s="11" t="n"/>
      <c r="M1282" s="11" t="n"/>
    </row>
    <row r="1283" spans="1:162">
      <c r="C1283" s="11" t="n"/>
      <c r="D1283" s="11" t="n"/>
      <c r="E1283" s="11" t="n"/>
      <c r="F1283" s="11" t="n"/>
      <c r="G1283" s="11" t="n"/>
      <c r="H1283" s="11" t="n"/>
      <c r="I1283" s="11" t="n"/>
      <c r="J1283" s="11" t="n"/>
      <c r="K1283" s="11" t="n"/>
      <c r="L1283" s="11" t="n"/>
      <c r="M1283" s="11" t="n"/>
    </row>
    <row r="1284" spans="1:162">
      <c r="C1284" s="11" t="n"/>
      <c r="D1284" s="11" t="n"/>
      <c r="E1284" s="11" t="n"/>
      <c r="F1284" s="11" t="n"/>
      <c r="G1284" s="11" t="n"/>
      <c r="H1284" s="11" t="n"/>
      <c r="I1284" s="11" t="n"/>
      <c r="J1284" s="11" t="n"/>
      <c r="K1284" s="11" t="n"/>
      <c r="L1284" s="11" t="n"/>
      <c r="M1284" s="11" t="n"/>
    </row>
    <row r="1285" spans="1:162">
      <c r="C1285" s="11" t="n"/>
      <c r="D1285" s="11" t="n"/>
      <c r="E1285" s="11" t="n"/>
      <c r="F1285" s="11" t="n"/>
      <c r="G1285" s="11" t="n"/>
      <c r="H1285" s="11" t="n"/>
      <c r="I1285" s="11" t="n"/>
      <c r="J1285" s="11" t="n"/>
      <c r="K1285" s="11" t="n"/>
      <c r="L1285" s="11" t="n"/>
      <c r="M1285" s="11" t="n"/>
    </row>
    <row r="1286" spans="1:162">
      <c r="C1286" s="11" t="n"/>
      <c r="D1286" s="11" t="n"/>
      <c r="E1286" s="11" t="n"/>
      <c r="F1286" s="11" t="n"/>
      <c r="G1286" s="11" t="n"/>
      <c r="H1286" s="11" t="n"/>
      <c r="I1286" s="11" t="n"/>
      <c r="J1286" s="11" t="n"/>
      <c r="K1286" s="11" t="n"/>
      <c r="L1286" s="11" t="n"/>
      <c r="M1286" s="11" t="n"/>
    </row>
    <row r="1287" spans="1:162">
      <c r="C1287" s="11" t="n"/>
      <c r="D1287" s="11" t="n"/>
      <c r="E1287" s="11" t="n"/>
      <c r="F1287" s="11" t="n"/>
      <c r="G1287" s="11" t="n"/>
      <c r="H1287" s="11" t="n"/>
      <c r="I1287" s="11" t="n"/>
      <c r="J1287" s="11" t="n"/>
      <c r="K1287" s="11" t="n"/>
      <c r="L1287" s="11" t="n"/>
      <c r="M1287" s="11" t="n"/>
    </row>
    <row r="1288" spans="1:162">
      <c r="C1288" s="11" t="n"/>
      <c r="D1288" s="11" t="n"/>
      <c r="E1288" s="11" t="n"/>
      <c r="F1288" s="11" t="n"/>
      <c r="G1288" s="11" t="n"/>
      <c r="H1288" s="11" t="n"/>
      <c r="I1288" s="11" t="n"/>
      <c r="J1288" s="11" t="n"/>
      <c r="K1288" s="11" t="n"/>
      <c r="L1288" s="11" t="n"/>
      <c r="M1288" s="11" t="n"/>
    </row>
    <row r="1289" spans="1:162">
      <c r="C1289" s="11" t="n"/>
      <c r="D1289" s="11" t="n"/>
      <c r="E1289" s="11" t="n"/>
      <c r="F1289" s="11" t="n"/>
      <c r="G1289" s="11" t="n"/>
      <c r="H1289" s="11" t="n"/>
      <c r="I1289" s="11" t="n"/>
      <c r="J1289" s="11" t="n"/>
      <c r="K1289" s="11" t="n"/>
      <c r="L1289" s="11" t="n"/>
      <c r="M1289" s="11" t="n"/>
    </row>
    <row r="1290" spans="1:162">
      <c r="C1290" s="11" t="n"/>
      <c r="D1290" s="11" t="n"/>
      <c r="E1290" s="11" t="n"/>
      <c r="F1290" s="11" t="n"/>
      <c r="G1290" s="11" t="n"/>
      <c r="H1290" s="11" t="n"/>
      <c r="I1290" s="11" t="n"/>
      <c r="J1290" s="11" t="n"/>
      <c r="K1290" s="11" t="n"/>
      <c r="L1290" s="11" t="n"/>
      <c r="M1290" s="11" t="n"/>
    </row>
    <row r="1291" spans="1:162">
      <c r="C1291" s="11" t="n"/>
      <c r="D1291" s="11" t="n"/>
      <c r="E1291" s="11" t="n"/>
      <c r="F1291" s="11" t="n"/>
      <c r="G1291" s="11" t="n"/>
      <c r="H1291" s="11" t="n"/>
      <c r="I1291" s="11" t="n"/>
      <c r="J1291" s="11" t="n"/>
      <c r="K1291" s="11" t="n"/>
      <c r="L1291" s="11" t="n"/>
      <c r="M1291" s="11" t="n"/>
    </row>
    <row r="1292" spans="1:162">
      <c r="C1292" s="11" t="n"/>
      <c r="D1292" s="11" t="n"/>
      <c r="E1292" s="11" t="n"/>
      <c r="F1292" s="11" t="n"/>
      <c r="G1292" s="11" t="n"/>
      <c r="H1292" s="11" t="n"/>
      <c r="I1292" s="11" t="n"/>
      <c r="J1292" s="11" t="n"/>
      <c r="K1292" s="11" t="n"/>
      <c r="L1292" s="11" t="n"/>
      <c r="M1292" s="11" t="n"/>
    </row>
    <row r="1293" spans="1:162">
      <c r="C1293" s="11" t="n"/>
      <c r="D1293" s="11" t="n"/>
      <c r="E1293" s="11" t="n"/>
      <c r="F1293" s="11" t="n"/>
      <c r="G1293" s="11" t="n"/>
      <c r="H1293" s="11" t="n"/>
      <c r="I1293" s="11" t="n"/>
      <c r="J1293" s="11" t="n"/>
      <c r="K1293" s="11" t="n"/>
      <c r="L1293" s="11" t="n"/>
      <c r="M1293" s="11" t="n"/>
    </row>
    <row r="1294" spans="1:162">
      <c r="C1294" s="11" t="n"/>
      <c r="D1294" s="11" t="n"/>
      <c r="E1294" s="11" t="n"/>
      <c r="F1294" s="11" t="n"/>
      <c r="G1294" s="11" t="n"/>
      <c r="H1294" s="11" t="n"/>
      <c r="I1294" s="11" t="n"/>
      <c r="J1294" s="11" t="n"/>
      <c r="K1294" s="11" t="n"/>
      <c r="L1294" s="11" t="n"/>
      <c r="M1294" s="11" t="n"/>
    </row>
    <row r="1295" spans="1:162">
      <c r="C1295" s="11" t="n"/>
      <c r="D1295" s="11" t="n"/>
      <c r="E1295" s="11" t="n"/>
      <c r="F1295" s="11" t="n"/>
      <c r="G1295" s="11" t="n"/>
      <c r="H1295" s="11" t="n"/>
      <c r="I1295" s="11" t="n"/>
      <c r="J1295" s="11" t="n"/>
      <c r="K1295" s="11" t="n"/>
      <c r="L1295" s="11" t="n"/>
      <c r="M1295" s="11" t="n"/>
    </row>
    <row r="1296" spans="1:162">
      <c r="C1296" s="11" t="n"/>
      <c r="D1296" s="11" t="n"/>
      <c r="E1296" s="11" t="n"/>
      <c r="F1296" s="11" t="n"/>
      <c r="G1296" s="11" t="n"/>
      <c r="H1296" s="11" t="n"/>
      <c r="I1296" s="11" t="n"/>
      <c r="J1296" s="11" t="n"/>
      <c r="K1296" s="11" t="n"/>
      <c r="L1296" s="11" t="n"/>
      <c r="M1296" s="11" t="n"/>
    </row>
    <row r="1297" spans="1:162">
      <c r="C1297" s="11" t="n"/>
      <c r="D1297" s="11" t="n"/>
      <c r="E1297" s="11" t="n"/>
      <c r="F1297" s="11" t="n"/>
      <c r="G1297" s="11" t="n"/>
      <c r="H1297" s="11" t="n"/>
      <c r="I1297" s="11" t="n"/>
      <c r="J1297" s="11" t="n"/>
      <c r="K1297" s="11" t="n"/>
      <c r="L1297" s="11" t="n"/>
      <c r="M1297" s="11" t="n"/>
    </row>
    <row r="1298" spans="1:162">
      <c r="C1298" s="11" t="n"/>
      <c r="D1298" s="11" t="n"/>
      <c r="E1298" s="11" t="n"/>
      <c r="F1298" s="11" t="n"/>
      <c r="G1298" s="11" t="n"/>
      <c r="H1298" s="11" t="n"/>
      <c r="I1298" s="11" t="n"/>
      <c r="J1298" s="11" t="n"/>
      <c r="K1298" s="11" t="n"/>
      <c r="L1298" s="11" t="n"/>
      <c r="M1298" s="11" t="n"/>
    </row>
    <row r="1299" spans="1:162">
      <c r="C1299" s="11" t="n"/>
      <c r="D1299" s="11" t="n"/>
      <c r="E1299" s="11" t="n"/>
      <c r="F1299" s="11" t="n"/>
      <c r="G1299" s="11" t="n"/>
      <c r="H1299" s="11" t="n"/>
      <c r="I1299" s="11" t="n"/>
      <c r="J1299" s="11" t="n"/>
      <c r="K1299" s="11" t="n"/>
      <c r="L1299" s="11" t="n"/>
      <c r="M1299" s="11" t="n"/>
    </row>
    <row r="1300" spans="1:162">
      <c r="C1300" s="11" t="n"/>
      <c r="D1300" s="11" t="n"/>
      <c r="E1300" s="11" t="n"/>
      <c r="F1300" s="11" t="n"/>
      <c r="G1300" s="11" t="n"/>
      <c r="H1300" s="11" t="n"/>
      <c r="I1300" s="11" t="n"/>
      <c r="J1300" s="11" t="n"/>
      <c r="K1300" s="11" t="n"/>
      <c r="L1300" s="11" t="n"/>
      <c r="M1300" s="11" t="n"/>
    </row>
    <row r="1301" spans="1:162">
      <c r="C1301" s="11" t="n"/>
      <c r="D1301" s="11" t="n"/>
      <c r="E1301" s="11" t="n"/>
      <c r="F1301" s="11" t="n"/>
      <c r="G1301" s="11" t="n"/>
      <c r="H1301" s="11" t="n"/>
      <c r="I1301" s="11" t="n"/>
      <c r="J1301" s="11" t="n"/>
      <c r="K1301" s="11" t="n"/>
      <c r="L1301" s="11" t="n"/>
      <c r="M1301" s="11" t="n"/>
    </row>
    <row r="1302" spans="1:162">
      <c r="C1302" s="11" t="n"/>
      <c r="D1302" s="11" t="n"/>
      <c r="E1302" s="11" t="n"/>
      <c r="F1302" s="11" t="n"/>
      <c r="G1302" s="11" t="n"/>
      <c r="H1302" s="11" t="n"/>
      <c r="I1302" s="11" t="n"/>
      <c r="J1302" s="11" t="n"/>
      <c r="K1302" s="11" t="n"/>
      <c r="L1302" s="11" t="n"/>
      <c r="M1302" s="11" t="n"/>
    </row>
    <row r="1303" spans="1:162">
      <c r="C1303" s="11" t="n"/>
      <c r="D1303" s="11" t="n"/>
      <c r="E1303" s="11" t="n"/>
      <c r="F1303" s="11" t="n"/>
      <c r="G1303" s="11" t="n"/>
      <c r="H1303" s="11" t="n"/>
      <c r="I1303" s="11" t="n"/>
      <c r="J1303" s="11" t="n"/>
      <c r="K1303" s="11" t="n"/>
      <c r="L1303" s="11" t="n"/>
      <c r="M1303" s="11" t="n"/>
    </row>
    <row r="1304" spans="1:162">
      <c r="C1304" s="11" t="n"/>
      <c r="D1304" s="11" t="n"/>
      <c r="E1304" s="11" t="n"/>
      <c r="F1304" s="11" t="n"/>
      <c r="G1304" s="11" t="n"/>
      <c r="H1304" s="11" t="n"/>
      <c r="I1304" s="11" t="n"/>
      <c r="J1304" s="11" t="n"/>
      <c r="K1304" s="11" t="n"/>
      <c r="L1304" s="11" t="n"/>
      <c r="M1304" s="11" t="n"/>
    </row>
    <row r="1305" spans="1:162">
      <c r="C1305" s="11" t="n"/>
      <c r="D1305" s="11" t="n"/>
      <c r="E1305" s="11" t="n"/>
      <c r="F1305" s="11" t="n"/>
      <c r="G1305" s="11" t="n"/>
      <c r="H1305" s="11" t="n"/>
      <c r="I1305" s="11" t="n"/>
      <c r="J1305" s="11" t="n"/>
      <c r="K1305" s="11" t="n"/>
      <c r="L1305" s="11" t="n"/>
      <c r="M1305" s="11" t="n"/>
    </row>
    <row r="1306" spans="1:162">
      <c r="C1306" s="11" t="n"/>
      <c r="D1306" s="11" t="n"/>
      <c r="E1306" s="11" t="n"/>
      <c r="F1306" s="11" t="n"/>
      <c r="G1306" s="11" t="n"/>
      <c r="H1306" s="11" t="n"/>
      <c r="I1306" s="11" t="n"/>
      <c r="J1306" s="11" t="n"/>
      <c r="K1306" s="11" t="n"/>
      <c r="L1306" s="11" t="n"/>
      <c r="M1306" s="11" t="n"/>
    </row>
    <row r="1307" spans="1:162">
      <c r="C1307" s="11" t="n"/>
      <c r="D1307" s="11" t="n"/>
      <c r="E1307" s="11" t="n"/>
      <c r="F1307" s="11" t="n"/>
      <c r="G1307" s="11" t="n"/>
      <c r="H1307" s="11" t="n"/>
      <c r="I1307" s="11" t="n"/>
      <c r="J1307" s="11" t="n"/>
      <c r="K1307" s="11" t="n"/>
      <c r="L1307" s="11" t="n"/>
      <c r="M1307" s="11" t="n"/>
    </row>
    <row r="1308" spans="1:162">
      <c r="C1308" s="11" t="n"/>
      <c r="D1308" s="11" t="n"/>
      <c r="E1308" s="11" t="n"/>
      <c r="F1308" s="11" t="n"/>
      <c r="G1308" s="11" t="n"/>
      <c r="H1308" s="11" t="n"/>
      <c r="I1308" s="11" t="n"/>
      <c r="J1308" s="11" t="n"/>
      <c r="K1308" s="11" t="n"/>
      <c r="L1308" s="11" t="n"/>
      <c r="M1308" s="11" t="n"/>
    </row>
    <row r="1309" spans="1:162">
      <c r="C1309" s="11" t="n"/>
      <c r="D1309" s="11" t="n"/>
      <c r="E1309" s="11" t="n"/>
      <c r="F1309" s="11" t="n"/>
      <c r="G1309" s="11" t="n"/>
      <c r="H1309" s="11" t="n"/>
      <c r="I1309" s="11" t="n"/>
      <c r="J1309" s="11" t="n"/>
      <c r="K1309" s="11" t="n"/>
      <c r="L1309" s="11" t="n"/>
      <c r="M1309" s="11" t="n"/>
    </row>
    <row r="1310" spans="1:162">
      <c r="C1310" s="11" t="n"/>
      <c r="D1310" s="11" t="n"/>
      <c r="E1310" s="11" t="n"/>
      <c r="F1310" s="11" t="n"/>
      <c r="G1310" s="11" t="n"/>
      <c r="H1310" s="11" t="n"/>
      <c r="I1310" s="11" t="n"/>
      <c r="J1310" s="11" t="n"/>
      <c r="K1310" s="11" t="n"/>
      <c r="L1310" s="11" t="n"/>
      <c r="M1310" s="11" t="n"/>
    </row>
    <row r="1311" spans="1:162">
      <c r="C1311" s="11" t="n"/>
      <c r="D1311" s="11" t="n"/>
      <c r="E1311" s="11" t="n"/>
      <c r="F1311" s="11" t="n"/>
      <c r="G1311" s="11" t="n"/>
      <c r="H1311" s="11" t="n"/>
      <c r="I1311" s="11" t="n"/>
      <c r="J1311" s="11" t="n"/>
      <c r="K1311" s="11" t="n"/>
      <c r="L1311" s="11" t="n"/>
      <c r="M1311" s="11" t="n"/>
    </row>
    <row r="1312" spans="1:162">
      <c r="C1312" s="11" t="n"/>
      <c r="D1312" s="11" t="n"/>
      <c r="E1312" s="11" t="n"/>
      <c r="F1312" s="11" t="n"/>
      <c r="G1312" s="11" t="n"/>
      <c r="H1312" s="11" t="n"/>
      <c r="I1312" s="11" t="n"/>
      <c r="J1312" s="11" t="n"/>
      <c r="K1312" s="11" t="n"/>
      <c r="L1312" s="11" t="n"/>
      <c r="M1312" s="11" t="n"/>
    </row>
    <row r="1313" spans="1:162">
      <c r="C1313" s="11" t="n"/>
      <c r="D1313" s="11" t="n"/>
      <c r="E1313" s="11" t="n"/>
      <c r="F1313" s="11" t="n"/>
      <c r="G1313" s="11" t="n"/>
      <c r="H1313" s="11" t="n"/>
      <c r="I1313" s="11" t="n"/>
      <c r="J1313" s="11" t="n"/>
      <c r="K1313" s="11" t="n"/>
      <c r="L1313" s="11" t="n"/>
      <c r="M1313" s="11" t="n"/>
    </row>
    <row r="1314" spans="1:162">
      <c r="C1314" s="11" t="n"/>
      <c r="D1314" s="11" t="n"/>
      <c r="E1314" s="11" t="n"/>
      <c r="F1314" s="11" t="n"/>
      <c r="G1314" s="11" t="n"/>
      <c r="H1314" s="11" t="n"/>
      <c r="I1314" s="11" t="n"/>
      <c r="J1314" s="11" t="n"/>
      <c r="K1314" s="11" t="n"/>
      <c r="L1314" s="11" t="n"/>
      <c r="M1314" s="11" t="n"/>
    </row>
    <row r="1315" spans="1:162">
      <c r="C1315" s="11" t="n"/>
      <c r="D1315" s="11" t="n"/>
      <c r="E1315" s="11" t="n"/>
      <c r="F1315" s="11" t="n"/>
      <c r="G1315" s="11" t="n"/>
      <c r="H1315" s="11" t="n"/>
      <c r="I1315" s="11" t="n"/>
      <c r="J1315" s="11" t="n"/>
      <c r="K1315" s="11" t="n"/>
      <c r="L1315" s="11" t="n"/>
      <c r="M1315" s="11" t="n"/>
    </row>
    <row r="1316" spans="1:162">
      <c r="C1316" s="11" t="n"/>
      <c r="D1316" s="11" t="n"/>
      <c r="E1316" s="11" t="n"/>
      <c r="F1316" s="11" t="n"/>
      <c r="G1316" s="11" t="n"/>
      <c r="H1316" s="11" t="n"/>
      <c r="I1316" s="11" t="n"/>
      <c r="J1316" s="11" t="n"/>
      <c r="K1316" s="11" t="n"/>
      <c r="L1316" s="11" t="n"/>
      <c r="M1316" s="11" t="n"/>
    </row>
    <row r="1317" spans="1:162">
      <c r="C1317" s="11" t="n"/>
      <c r="D1317" s="11" t="n"/>
      <c r="E1317" s="11" t="n"/>
      <c r="F1317" s="11" t="n"/>
      <c r="G1317" s="11" t="n"/>
      <c r="H1317" s="11" t="n"/>
      <c r="I1317" s="11" t="n"/>
      <c r="J1317" s="11" t="n"/>
      <c r="K1317" s="11" t="n"/>
      <c r="L1317" s="11" t="n"/>
      <c r="M1317" s="11" t="n"/>
    </row>
    <row r="1318" spans="1:162">
      <c r="C1318" s="11" t="n"/>
      <c r="D1318" s="11" t="n"/>
      <c r="E1318" s="11" t="n"/>
      <c r="F1318" s="11" t="n"/>
      <c r="G1318" s="11" t="n"/>
      <c r="H1318" s="11" t="n"/>
      <c r="I1318" s="11" t="n"/>
      <c r="J1318" s="11" t="n"/>
      <c r="K1318" s="11" t="n"/>
      <c r="L1318" s="11" t="n"/>
      <c r="M1318" s="11" t="n"/>
    </row>
    <row r="1319" spans="1:162">
      <c r="C1319" s="11" t="n"/>
      <c r="D1319" s="11" t="n"/>
      <c r="E1319" s="11" t="n"/>
      <c r="F1319" s="11" t="n"/>
      <c r="G1319" s="11" t="n"/>
      <c r="H1319" s="11" t="n"/>
      <c r="I1319" s="11" t="n"/>
      <c r="J1319" s="11" t="n"/>
      <c r="K1319" s="11" t="n"/>
      <c r="L1319" s="11" t="n"/>
      <c r="M1319" s="11" t="n"/>
    </row>
    <row r="1320" spans="1:162">
      <c r="C1320" s="11" t="n"/>
      <c r="D1320" s="11" t="n"/>
      <c r="E1320" s="11" t="n"/>
      <c r="F1320" s="11" t="n"/>
      <c r="G1320" s="11" t="n"/>
      <c r="H1320" s="11" t="n"/>
      <c r="I1320" s="11" t="n"/>
      <c r="J1320" s="11" t="n"/>
      <c r="K1320" s="11" t="n"/>
      <c r="L1320" s="11" t="n"/>
      <c r="M1320" s="11" t="n"/>
    </row>
    <row r="1321" spans="1:162">
      <c r="C1321" s="11" t="n"/>
      <c r="D1321" s="11" t="n"/>
      <c r="E1321" s="11" t="n"/>
      <c r="F1321" s="11" t="n"/>
      <c r="G1321" s="11" t="n"/>
      <c r="H1321" s="11" t="n"/>
      <c r="I1321" s="11" t="n"/>
      <c r="J1321" s="11" t="n"/>
      <c r="K1321" s="11" t="n"/>
      <c r="L1321" s="11" t="n"/>
      <c r="M1321" s="11" t="n"/>
    </row>
    <row r="1322" spans="1:162">
      <c r="C1322" s="11" t="n"/>
      <c r="D1322" s="11" t="n"/>
      <c r="E1322" s="11" t="n"/>
      <c r="F1322" s="11" t="n"/>
      <c r="G1322" s="11" t="n"/>
      <c r="H1322" s="11" t="n"/>
      <c r="I1322" s="11" t="n"/>
      <c r="J1322" s="11" t="n"/>
      <c r="K1322" s="11" t="n"/>
      <c r="L1322" s="11" t="n"/>
      <c r="M1322" s="11" t="n"/>
    </row>
    <row r="1323" spans="1:162">
      <c r="C1323" s="11" t="n"/>
      <c r="D1323" s="11" t="n"/>
      <c r="E1323" s="11" t="n"/>
      <c r="F1323" s="11" t="n"/>
      <c r="G1323" s="11" t="n"/>
      <c r="H1323" s="11" t="n"/>
      <c r="I1323" s="11" t="n"/>
      <c r="J1323" s="11" t="n"/>
      <c r="K1323" s="11" t="n"/>
      <c r="L1323" s="11" t="n"/>
      <c r="M1323" s="11" t="n"/>
    </row>
    <row r="1324" spans="1:162">
      <c r="C1324" s="11" t="n"/>
      <c r="D1324" s="11" t="n"/>
      <c r="E1324" s="11" t="n"/>
      <c r="F1324" s="11" t="n"/>
      <c r="G1324" s="11" t="n"/>
      <c r="H1324" s="11" t="n"/>
      <c r="I1324" s="11" t="n"/>
      <c r="J1324" s="11" t="n"/>
      <c r="K1324" s="11" t="n"/>
      <c r="L1324" s="11" t="n"/>
      <c r="M1324" s="11" t="n"/>
    </row>
    <row r="1325" spans="1:162">
      <c r="C1325" s="11" t="n"/>
      <c r="D1325" s="11" t="n"/>
      <c r="E1325" s="11" t="n"/>
      <c r="F1325" s="11" t="n"/>
      <c r="G1325" s="11" t="n"/>
      <c r="H1325" s="11" t="n"/>
      <c r="I1325" s="11" t="n"/>
      <c r="J1325" s="11" t="n"/>
      <c r="K1325" s="11" t="n"/>
      <c r="L1325" s="11" t="n"/>
      <c r="M1325" s="11" t="n"/>
    </row>
    <row r="1326" spans="1:162">
      <c r="C1326" s="11" t="n"/>
      <c r="D1326" s="11" t="n"/>
      <c r="E1326" s="11" t="n"/>
      <c r="F1326" s="11" t="n"/>
      <c r="G1326" s="11" t="n"/>
      <c r="H1326" s="11" t="n"/>
      <c r="I1326" s="11" t="n"/>
      <c r="J1326" s="11" t="n"/>
      <c r="K1326" s="11" t="n"/>
      <c r="L1326" s="11" t="n"/>
      <c r="M1326" s="11" t="n"/>
    </row>
    <row r="1327" spans="1:162">
      <c r="C1327" s="11" t="n"/>
      <c r="D1327" s="11" t="n"/>
      <c r="E1327" s="11" t="n"/>
      <c r="F1327" s="11" t="n"/>
      <c r="G1327" s="11" t="n"/>
      <c r="H1327" s="11" t="n"/>
      <c r="I1327" s="11" t="n"/>
      <c r="J1327" s="11" t="n"/>
      <c r="K1327" s="11" t="n"/>
      <c r="L1327" s="11" t="n"/>
      <c r="M1327" s="11" t="n"/>
    </row>
    <row r="1328" spans="1:162">
      <c r="C1328" s="11" t="n"/>
      <c r="D1328" s="11" t="n"/>
      <c r="E1328" s="11" t="n"/>
      <c r="F1328" s="11" t="n"/>
      <c r="G1328" s="11" t="n"/>
      <c r="H1328" s="11" t="n"/>
      <c r="I1328" s="11" t="n"/>
      <c r="J1328" s="11" t="n"/>
      <c r="K1328" s="11" t="n"/>
      <c r="L1328" s="11" t="n"/>
      <c r="M1328" s="11" t="n"/>
    </row>
    <row r="1329" spans="1:162">
      <c r="C1329" s="11" t="n"/>
      <c r="D1329" s="11" t="n"/>
      <c r="E1329" s="11" t="n"/>
      <c r="F1329" s="11" t="n"/>
      <c r="G1329" s="11" t="n"/>
      <c r="H1329" s="11" t="n"/>
      <c r="I1329" s="11" t="n"/>
      <c r="J1329" s="11" t="n"/>
      <c r="K1329" s="11" t="n"/>
      <c r="L1329" s="11" t="n"/>
      <c r="M1329" s="11" t="n"/>
    </row>
    <row r="1330" spans="1:162">
      <c r="C1330" s="11" t="n"/>
      <c r="D1330" s="11" t="n"/>
      <c r="E1330" s="11" t="n"/>
      <c r="F1330" s="11" t="n"/>
      <c r="G1330" s="11" t="n"/>
      <c r="H1330" s="11" t="n"/>
      <c r="I1330" s="11" t="n"/>
      <c r="J1330" s="11" t="n"/>
      <c r="K1330" s="11" t="n"/>
      <c r="L1330" s="11" t="n"/>
      <c r="M1330" s="11" t="n"/>
    </row>
    <row r="1331" spans="1:162">
      <c r="C1331" s="11" t="n"/>
      <c r="D1331" s="11" t="n"/>
      <c r="E1331" s="11" t="n"/>
      <c r="F1331" s="11" t="n"/>
      <c r="G1331" s="11" t="n"/>
      <c r="H1331" s="11" t="n"/>
      <c r="I1331" s="11" t="n"/>
      <c r="J1331" s="11" t="n"/>
      <c r="K1331" s="11" t="n"/>
      <c r="L1331" s="11" t="n"/>
      <c r="M1331" s="11" t="n"/>
    </row>
    <row r="1332" spans="1:162">
      <c r="C1332" s="11" t="n"/>
      <c r="D1332" s="11" t="n"/>
      <c r="E1332" s="11" t="n"/>
      <c r="F1332" s="11" t="n"/>
      <c r="G1332" s="11" t="n"/>
      <c r="H1332" s="11" t="n"/>
      <c r="I1332" s="11" t="n"/>
      <c r="J1332" s="11" t="n"/>
      <c r="K1332" s="11" t="n"/>
      <c r="L1332" s="11" t="n"/>
      <c r="M1332" s="11" t="n"/>
    </row>
    <row r="1333" spans="1:162">
      <c r="C1333" s="11" t="n"/>
      <c r="D1333" s="11" t="n"/>
      <c r="E1333" s="11" t="n"/>
      <c r="F1333" s="11" t="n"/>
      <c r="G1333" s="11" t="n"/>
      <c r="H1333" s="11" t="n"/>
      <c r="I1333" s="11" t="n"/>
      <c r="J1333" s="11" t="n"/>
      <c r="K1333" s="11" t="n"/>
      <c r="L1333" s="11" t="n"/>
      <c r="M1333" s="11" t="n"/>
    </row>
    <row r="1334" spans="1:162">
      <c r="C1334" s="11" t="n"/>
      <c r="D1334" s="11" t="n"/>
      <c r="E1334" s="11" t="n"/>
      <c r="F1334" s="11" t="n"/>
      <c r="G1334" s="11" t="n"/>
      <c r="H1334" s="11" t="n"/>
      <c r="I1334" s="11" t="n"/>
      <c r="J1334" s="11" t="n"/>
      <c r="K1334" s="11" t="n"/>
      <c r="L1334" s="11" t="n"/>
      <c r="M1334" s="11" t="n"/>
    </row>
    <row r="1335" spans="1:162">
      <c r="C1335" s="11" t="n"/>
      <c r="D1335" s="11" t="n"/>
      <c r="E1335" s="11" t="n"/>
      <c r="F1335" s="11" t="n"/>
      <c r="G1335" s="11" t="n"/>
      <c r="H1335" s="11" t="n"/>
      <c r="I1335" s="11" t="n"/>
      <c r="J1335" s="11" t="n"/>
      <c r="K1335" s="11" t="n"/>
      <c r="L1335" s="11" t="n"/>
      <c r="M1335" s="11" t="n"/>
    </row>
    <row r="1336" spans="1:162">
      <c r="C1336" s="11" t="n"/>
      <c r="D1336" s="11" t="n"/>
      <c r="E1336" s="11" t="n"/>
      <c r="F1336" s="11" t="n"/>
      <c r="G1336" s="11" t="n"/>
      <c r="H1336" s="11" t="n"/>
      <c r="I1336" s="11" t="n"/>
      <c r="J1336" s="11" t="n"/>
      <c r="K1336" s="11" t="n"/>
      <c r="L1336" s="11" t="n"/>
      <c r="M1336" s="11" t="n"/>
    </row>
    <row r="1337" spans="1:162">
      <c r="C1337" s="11" t="n"/>
      <c r="D1337" s="11" t="n"/>
      <c r="E1337" s="11" t="n"/>
      <c r="F1337" s="11" t="n"/>
      <c r="G1337" s="11" t="n"/>
      <c r="H1337" s="11" t="n"/>
      <c r="I1337" s="11" t="n"/>
      <c r="J1337" s="11" t="n"/>
      <c r="K1337" s="11" t="n"/>
      <c r="L1337" s="11" t="n"/>
      <c r="M1337" s="11" t="n"/>
    </row>
    <row r="1338" spans="1:162">
      <c r="C1338" s="11" t="n"/>
      <c r="D1338" s="11" t="n"/>
      <c r="E1338" s="11" t="n"/>
      <c r="F1338" s="11" t="n"/>
      <c r="G1338" s="11" t="n"/>
      <c r="H1338" s="11" t="n"/>
      <c r="I1338" s="11" t="n"/>
      <c r="J1338" s="11" t="n"/>
      <c r="K1338" s="11" t="n"/>
      <c r="L1338" s="11" t="n"/>
      <c r="M1338" s="11" t="n"/>
    </row>
    <row r="1339" spans="1:162">
      <c r="C1339" s="11" t="n"/>
      <c r="D1339" s="11" t="n"/>
      <c r="E1339" s="11" t="n"/>
      <c r="F1339" s="11" t="n"/>
      <c r="G1339" s="11" t="n"/>
      <c r="H1339" s="11" t="n"/>
      <c r="I1339" s="11" t="n"/>
      <c r="J1339" s="11" t="n"/>
      <c r="K1339" s="11" t="n"/>
      <c r="L1339" s="11" t="n"/>
      <c r="M1339" s="11" t="n"/>
    </row>
    <row r="1340" spans="1:162">
      <c r="C1340" s="11" t="n"/>
      <c r="D1340" s="11" t="n"/>
      <c r="E1340" s="11" t="n"/>
      <c r="F1340" s="11" t="n"/>
      <c r="G1340" s="11" t="n"/>
      <c r="H1340" s="11" t="n"/>
      <c r="I1340" s="11" t="n"/>
      <c r="J1340" s="11" t="n"/>
      <c r="K1340" s="11" t="n"/>
      <c r="L1340" s="11" t="n"/>
      <c r="M1340" s="11" t="n"/>
    </row>
    <row r="1341" spans="1:162">
      <c r="C1341" s="11" t="n"/>
      <c r="D1341" s="11" t="n"/>
      <c r="E1341" s="11" t="n"/>
      <c r="F1341" s="11" t="n"/>
      <c r="G1341" s="11" t="n"/>
      <c r="H1341" s="11" t="n"/>
      <c r="I1341" s="11" t="n"/>
      <c r="J1341" s="11" t="n"/>
      <c r="K1341" s="11" t="n"/>
      <c r="L1341" s="11" t="n"/>
      <c r="M1341" s="11" t="n"/>
    </row>
    <row r="1342" spans="1:162">
      <c r="C1342" s="11" t="n"/>
      <c r="D1342" s="11" t="n"/>
      <c r="E1342" s="11" t="n"/>
      <c r="F1342" s="11" t="n"/>
      <c r="G1342" s="11" t="n"/>
      <c r="H1342" s="11" t="n"/>
      <c r="I1342" s="11" t="n"/>
      <c r="J1342" s="11" t="n"/>
      <c r="K1342" s="11" t="n"/>
      <c r="L1342" s="11" t="n"/>
      <c r="M1342" s="11" t="n"/>
    </row>
    <row r="1343" spans="1:162">
      <c r="C1343" s="11" t="n"/>
      <c r="D1343" s="11" t="n"/>
      <c r="E1343" s="11" t="n"/>
      <c r="F1343" s="11" t="n"/>
      <c r="G1343" s="11" t="n"/>
      <c r="H1343" s="11" t="n"/>
      <c r="I1343" s="11" t="n"/>
      <c r="J1343" s="11" t="n"/>
      <c r="K1343" s="11" t="n"/>
      <c r="L1343" s="11" t="n"/>
      <c r="M1343" s="11" t="n"/>
    </row>
    <row r="1344" spans="1:162">
      <c r="C1344" s="11" t="n"/>
      <c r="D1344" s="11" t="n"/>
      <c r="E1344" s="11" t="n"/>
      <c r="F1344" s="11" t="n"/>
      <c r="G1344" s="11" t="n"/>
      <c r="H1344" s="11" t="n"/>
      <c r="I1344" s="11" t="n"/>
      <c r="J1344" s="11" t="n"/>
      <c r="K1344" s="11" t="n"/>
      <c r="L1344" s="11" t="n"/>
      <c r="M1344" s="11" t="n"/>
    </row>
    <row r="1345" spans="1:162">
      <c r="C1345" s="11" t="n"/>
      <c r="D1345" s="11" t="n"/>
      <c r="E1345" s="11" t="n"/>
      <c r="F1345" s="11" t="n"/>
      <c r="G1345" s="11" t="n"/>
      <c r="H1345" s="11" t="n"/>
      <c r="I1345" s="11" t="n"/>
      <c r="J1345" s="11" t="n"/>
      <c r="K1345" s="11" t="n"/>
      <c r="L1345" s="11" t="n"/>
      <c r="M1345" s="11" t="n"/>
    </row>
    <row r="1346" spans="1:162">
      <c r="C1346" s="11" t="n"/>
      <c r="D1346" s="11" t="n"/>
      <c r="E1346" s="11" t="n"/>
      <c r="F1346" s="11" t="n"/>
      <c r="G1346" s="11" t="n"/>
      <c r="H1346" s="11" t="n"/>
      <c r="I1346" s="11" t="n"/>
      <c r="J1346" s="11" t="n"/>
      <c r="K1346" s="11" t="n"/>
      <c r="L1346" s="11" t="n"/>
      <c r="M1346" s="11" t="n"/>
    </row>
    <row r="1347" spans="1:162">
      <c r="C1347" s="11" t="n"/>
      <c r="D1347" s="11" t="n"/>
      <c r="E1347" s="11" t="n"/>
      <c r="F1347" s="11" t="n"/>
      <c r="G1347" s="11" t="n"/>
      <c r="H1347" s="11" t="n"/>
      <c r="I1347" s="11" t="n"/>
      <c r="J1347" s="11" t="n"/>
      <c r="K1347" s="11" t="n"/>
      <c r="L1347" s="11" t="n"/>
      <c r="M1347" s="11" t="n"/>
    </row>
    <row r="1348" spans="1:162">
      <c r="C1348" s="11" t="n"/>
      <c r="D1348" s="11" t="n"/>
      <c r="E1348" s="11" t="n"/>
      <c r="F1348" s="11" t="n"/>
      <c r="G1348" s="11" t="n"/>
      <c r="H1348" s="11" t="n"/>
      <c r="I1348" s="11" t="n"/>
      <c r="J1348" s="11" t="n"/>
      <c r="K1348" s="11" t="n"/>
      <c r="L1348" s="11" t="n"/>
      <c r="M1348" s="11" t="n"/>
    </row>
    <row r="1349" spans="1:162">
      <c r="C1349" s="11" t="n"/>
      <c r="D1349" s="11" t="n"/>
      <c r="E1349" s="11" t="n"/>
      <c r="F1349" s="11" t="n"/>
      <c r="G1349" s="11" t="n"/>
      <c r="H1349" s="11" t="n"/>
      <c r="I1349" s="11" t="n"/>
      <c r="J1349" s="11" t="n"/>
      <c r="K1349" s="11" t="n"/>
      <c r="L1349" s="11" t="n"/>
      <c r="M1349" s="11" t="n"/>
    </row>
    <row r="1350" spans="1:162">
      <c r="C1350" s="11" t="n"/>
      <c r="D1350" s="11" t="n"/>
      <c r="E1350" s="11" t="n"/>
      <c r="F1350" s="11" t="n"/>
      <c r="G1350" s="11" t="n"/>
      <c r="H1350" s="11" t="n"/>
      <c r="I1350" s="11" t="n"/>
      <c r="J1350" s="11" t="n"/>
      <c r="K1350" s="11" t="n"/>
      <c r="L1350" s="11" t="n"/>
      <c r="M1350" s="11" t="n"/>
    </row>
    <row r="1351" spans="1:162">
      <c r="C1351" s="11" t="n"/>
      <c r="D1351" s="11" t="n"/>
      <c r="E1351" s="11" t="n"/>
      <c r="F1351" s="11" t="n"/>
      <c r="G1351" s="11" t="n"/>
      <c r="H1351" s="11" t="n"/>
      <c r="I1351" s="11" t="n"/>
      <c r="J1351" s="11" t="n"/>
      <c r="K1351" s="11" t="n"/>
      <c r="L1351" s="11" t="n"/>
      <c r="M1351" s="11" t="n"/>
    </row>
    <row r="1352" spans="1:162">
      <c r="C1352" s="11" t="n"/>
      <c r="D1352" s="11" t="n"/>
      <c r="E1352" s="11" t="n"/>
      <c r="F1352" s="11" t="n"/>
      <c r="G1352" s="11" t="n"/>
      <c r="H1352" s="11" t="n"/>
      <c r="I1352" s="11" t="n"/>
      <c r="J1352" s="11" t="n"/>
      <c r="K1352" s="11" t="n"/>
      <c r="L1352" s="11" t="n"/>
      <c r="M1352" s="11" t="n"/>
    </row>
    <row r="1353" spans="1:162">
      <c r="C1353" s="11" t="n"/>
      <c r="D1353" s="11" t="n"/>
      <c r="E1353" s="11" t="n"/>
      <c r="F1353" s="11" t="n"/>
      <c r="G1353" s="11" t="n"/>
      <c r="H1353" s="11" t="n"/>
      <c r="I1353" s="11" t="n"/>
      <c r="J1353" s="11" t="n"/>
      <c r="K1353" s="11" t="n"/>
      <c r="L1353" s="11" t="n"/>
      <c r="M1353" s="11" t="n"/>
    </row>
    <row r="1354" spans="1:162">
      <c r="C1354" s="11" t="n"/>
      <c r="D1354" s="11" t="n"/>
      <c r="E1354" s="11" t="n"/>
      <c r="F1354" s="11" t="n"/>
      <c r="G1354" s="11" t="n"/>
      <c r="H1354" s="11" t="n"/>
      <c r="I1354" s="11" t="n"/>
      <c r="J1354" s="11" t="n"/>
      <c r="K1354" s="11" t="n"/>
      <c r="L1354" s="11" t="n"/>
      <c r="M1354" s="11" t="n"/>
    </row>
    <row r="1355" spans="1:162">
      <c r="C1355" s="11" t="n"/>
      <c r="D1355" s="11" t="n"/>
      <c r="E1355" s="11" t="n"/>
      <c r="F1355" s="11" t="n"/>
      <c r="G1355" s="11" t="n"/>
      <c r="H1355" s="11" t="n"/>
      <c r="I1355" s="11" t="n"/>
      <c r="J1355" s="11" t="n"/>
      <c r="K1355" s="11" t="n"/>
      <c r="L1355" s="11" t="n"/>
      <c r="M1355" s="11" t="n"/>
    </row>
    <row r="1356" spans="1:162">
      <c r="C1356" s="11" t="n"/>
      <c r="D1356" s="11" t="n"/>
      <c r="E1356" s="11" t="n"/>
      <c r="F1356" s="11" t="n"/>
      <c r="G1356" s="11" t="n"/>
      <c r="H1356" s="11" t="n"/>
      <c r="I1356" s="11" t="n"/>
      <c r="J1356" s="11" t="n"/>
      <c r="K1356" s="11" t="n"/>
      <c r="L1356" s="11" t="n"/>
      <c r="M1356" s="11" t="n"/>
    </row>
    <row r="1357" spans="1:162">
      <c r="C1357" s="11" t="n"/>
      <c r="D1357" s="11" t="n"/>
      <c r="E1357" s="11" t="n"/>
      <c r="F1357" s="11" t="n"/>
      <c r="G1357" s="11" t="n"/>
      <c r="H1357" s="11" t="n"/>
      <c r="I1357" s="11" t="n"/>
      <c r="J1357" s="11" t="n"/>
      <c r="K1357" s="11" t="n"/>
      <c r="L1357" s="11" t="n"/>
      <c r="M1357" s="11" t="n"/>
    </row>
    <row r="1358" spans="1:162">
      <c r="C1358" s="11" t="n"/>
      <c r="D1358" s="11" t="n"/>
      <c r="E1358" s="11" t="n"/>
      <c r="F1358" s="11" t="n"/>
      <c r="G1358" s="11" t="n"/>
      <c r="H1358" s="11" t="n"/>
      <c r="I1358" s="11" t="n"/>
      <c r="J1358" s="11" t="n"/>
      <c r="K1358" s="11" t="n"/>
      <c r="L1358" s="11" t="n"/>
      <c r="M1358" s="11" t="n"/>
    </row>
    <row r="1359" spans="1:162">
      <c r="C1359" s="11" t="n"/>
      <c r="D1359" s="11" t="n"/>
      <c r="E1359" s="11" t="n"/>
      <c r="F1359" s="11" t="n"/>
      <c r="G1359" s="11" t="n"/>
      <c r="H1359" s="11" t="n"/>
      <c r="I1359" s="11" t="n"/>
      <c r="J1359" s="11" t="n"/>
      <c r="K1359" s="11" t="n"/>
      <c r="L1359" s="11" t="n"/>
      <c r="M1359" s="11" t="n"/>
    </row>
    <row r="1360" spans="1:162">
      <c r="C1360" s="11" t="n"/>
      <c r="D1360" s="11" t="n"/>
      <c r="E1360" s="11" t="n"/>
      <c r="F1360" s="11" t="n"/>
      <c r="G1360" s="11" t="n"/>
      <c r="H1360" s="11" t="n"/>
      <c r="I1360" s="11" t="n"/>
      <c r="J1360" s="11" t="n"/>
      <c r="K1360" s="11" t="n"/>
      <c r="L1360" s="11" t="n"/>
      <c r="M1360" s="11" t="n"/>
    </row>
    <row r="1361" spans="1:162">
      <c r="C1361" s="11" t="n"/>
      <c r="D1361" s="11" t="n"/>
      <c r="E1361" s="11" t="n"/>
      <c r="F1361" s="11" t="n"/>
      <c r="G1361" s="11" t="n"/>
      <c r="H1361" s="11" t="n"/>
      <c r="I1361" s="11" t="n"/>
      <c r="J1361" s="11" t="n"/>
      <c r="K1361" s="11" t="n"/>
      <c r="L1361" s="11" t="n"/>
      <c r="M1361" s="11" t="n"/>
    </row>
    <row r="1362" spans="1:162">
      <c r="C1362" s="11" t="n"/>
      <c r="D1362" s="11" t="n"/>
      <c r="E1362" s="11" t="n"/>
      <c r="F1362" s="11" t="n"/>
      <c r="G1362" s="11" t="n"/>
      <c r="H1362" s="11" t="n"/>
      <c r="I1362" s="11" t="n"/>
      <c r="J1362" s="11" t="n"/>
      <c r="K1362" s="11" t="n"/>
      <c r="L1362" s="11" t="n"/>
      <c r="M1362" s="11" t="n"/>
    </row>
    <row r="1363" spans="1:162">
      <c r="C1363" s="11" t="n"/>
      <c r="D1363" s="11" t="n"/>
      <c r="E1363" s="11" t="n"/>
      <c r="F1363" s="11" t="n"/>
      <c r="G1363" s="11" t="n"/>
      <c r="H1363" s="11" t="n"/>
      <c r="I1363" s="11" t="n"/>
      <c r="J1363" s="11" t="n"/>
      <c r="K1363" s="11" t="n"/>
      <c r="L1363" s="11" t="n"/>
      <c r="M1363" s="11" t="n"/>
    </row>
    <row r="1364" spans="1:162">
      <c r="C1364" s="11" t="n"/>
      <c r="D1364" s="11" t="n"/>
      <c r="E1364" s="11" t="n"/>
      <c r="F1364" s="11" t="n"/>
      <c r="G1364" s="11" t="n"/>
      <c r="H1364" s="11" t="n"/>
      <c r="I1364" s="11" t="n"/>
      <c r="J1364" s="11" t="n"/>
      <c r="K1364" s="11" t="n"/>
      <c r="L1364" s="11" t="n"/>
      <c r="M1364" s="11" t="n"/>
    </row>
    <row r="1365" spans="1:162">
      <c r="C1365" s="11" t="n"/>
      <c r="D1365" s="11" t="n"/>
      <c r="E1365" s="11" t="n"/>
      <c r="F1365" s="11" t="n"/>
      <c r="G1365" s="11" t="n"/>
      <c r="H1365" s="11" t="n"/>
      <c r="I1365" s="11" t="n"/>
      <c r="J1365" s="11" t="n"/>
      <c r="K1365" s="11" t="n"/>
      <c r="L1365" s="11" t="n"/>
      <c r="M1365" s="11" t="n"/>
    </row>
    <row r="1366" spans="1:162">
      <c r="C1366" s="11" t="n"/>
      <c r="D1366" s="11" t="n"/>
      <c r="E1366" s="11" t="n"/>
      <c r="F1366" s="11" t="n"/>
      <c r="G1366" s="11" t="n"/>
      <c r="H1366" s="11" t="n"/>
      <c r="I1366" s="11" t="n"/>
      <c r="J1366" s="11" t="n"/>
      <c r="K1366" s="11" t="n"/>
      <c r="L1366" s="11" t="n"/>
      <c r="M1366" s="11" t="n"/>
    </row>
    <row r="1367" spans="1:162">
      <c r="C1367" s="11" t="n"/>
      <c r="D1367" s="11" t="n"/>
      <c r="E1367" s="11" t="n"/>
      <c r="F1367" s="11" t="n"/>
      <c r="G1367" s="11" t="n"/>
      <c r="H1367" s="11" t="n"/>
      <c r="I1367" s="11" t="n"/>
      <c r="J1367" s="11" t="n"/>
      <c r="K1367" s="11" t="n"/>
      <c r="L1367" s="11" t="n"/>
      <c r="M1367" s="11" t="n"/>
    </row>
    <row r="1368" spans="1:162">
      <c r="C1368" s="11" t="n"/>
      <c r="D1368" s="11" t="n"/>
      <c r="E1368" s="11" t="n"/>
      <c r="F1368" s="11" t="n"/>
      <c r="G1368" s="11" t="n"/>
      <c r="H1368" s="11" t="n"/>
      <c r="I1368" s="11" t="n"/>
      <c r="J1368" s="11" t="n"/>
      <c r="K1368" s="11" t="n"/>
      <c r="L1368" s="11" t="n"/>
      <c r="M1368" s="11" t="n"/>
    </row>
  </sheetData>
  <autoFilter ref="A4:K144"/>
  <mergeCells count="16">
    <mergeCell ref="BK2:CM2"/>
    <mergeCell ref="CO2:DQ2"/>
    <mergeCell ref="C2:AE2"/>
    <mergeCell ref="W3:AE3"/>
    <mergeCell ref="C3:K3"/>
    <mergeCell ref="M3:U3"/>
    <mergeCell ref="BK3:BS3"/>
    <mergeCell ref="BU3:CC3"/>
    <mergeCell ref="CE3:CM3"/>
    <mergeCell ref="AG2:BI2"/>
    <mergeCell ref="AG3:AO3"/>
    <mergeCell ref="AQ3:AY3"/>
    <mergeCell ref="BA3:BI3"/>
    <mergeCell ref="DI3:DQ3"/>
    <mergeCell ref="CY3:DG3"/>
    <mergeCell ref="CO3:CW3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V1392"/>
  <sheetViews>
    <sheetView workbookViewId="0" zoomScale="70" zoomScaleNormal="70">
      <pane activePane="bottomLeft" state="frozen" topLeftCell="A6" ySplit="5"/>
      <selection activeCell="L20" pane="bottomLeft" sqref="L20"/>
    </sheetView>
  </sheetViews>
  <sheetFormatPr baseColWidth="8" defaultColWidth="9" defaultRowHeight="16.5" outlineLevelCol="0"/>
  <cols>
    <col customWidth="1" max="1" min="1" style="4" width="9"/>
    <col customWidth="1" max="4" min="2" style="4" width="13.375"/>
    <col customWidth="1" max="5" min="5" style="4" width="9.5"/>
    <col customWidth="1" max="6" min="6" style="4" width="11.625"/>
    <col customWidth="1" max="7" min="7" style="4" width="13"/>
    <col customWidth="1" max="8" min="8" style="4" width="15.125"/>
    <col customWidth="1" max="9" min="9" style="4" width="9.5"/>
    <col customWidth="1" max="10" min="10" style="4" width="11.625"/>
    <col customWidth="1" max="11" min="11" style="4" width="13"/>
    <col customWidth="1" max="12" min="12" style="4" width="15.125"/>
    <col customWidth="1" max="13" min="13" style="4" width="9"/>
    <col customWidth="1" max="14" min="14" style="4" width="11.625"/>
    <col customWidth="1" max="15" min="15" style="4" width="13"/>
    <col customWidth="1" max="16" min="16" style="4" width="15.125"/>
    <col customWidth="1" max="17" min="17" style="4" width="9"/>
    <col customWidth="1" max="18" min="18" style="4" width="11.625"/>
    <col customWidth="1" max="19" min="19" style="4" width="13"/>
    <col customWidth="1" max="20" min="20" style="4" width="15.125"/>
    <col customWidth="1" max="21" min="21" style="4" width="10.875"/>
    <col customWidth="1" max="22" min="22" style="4" width="9"/>
    <col customWidth="1" max="23" min="23" style="4" width="13"/>
    <col customWidth="1" max="24" min="24" style="4" width="15.125"/>
    <col customWidth="1" max="25" min="25" style="4" width="10.875"/>
    <col customWidth="1" max="26" min="26" style="4" width="9"/>
    <col customWidth="1" max="27" min="27" style="4" width="13"/>
    <col customWidth="1" max="28" min="28" style="4" width="15.125"/>
    <col customWidth="1" max="30" min="29" style="4" width="9"/>
    <col customWidth="1" max="31" min="31" style="4" width="11.625"/>
    <col customWidth="1" max="32" min="32" style="4" width="15.125"/>
    <col customWidth="1" max="34" min="33" style="4" width="9"/>
    <col customWidth="1" max="35" min="35" style="4" width="15.125"/>
    <col customWidth="1" max="36" min="36" style="4" width="13.875"/>
    <col customWidth="1" max="38" min="37" style="4" width="9"/>
    <col customWidth="1" max="39" min="39" style="4" width="10.625"/>
    <col customWidth="1" max="40" min="40" style="4" width="14.125"/>
    <col customWidth="1" max="42" min="41" style="4" width="9"/>
    <col customWidth="1" max="43" min="43" style="4" width="10.625"/>
    <col customWidth="1" max="44" min="44" style="4" width="14.125"/>
    <col customWidth="1" max="45" min="45" style="4" width="15.125"/>
    <col customWidth="1" max="47" min="46" style="4" width="9"/>
    <col customWidth="1" max="48" min="48" style="4" width="13.875"/>
    <col customWidth="1" max="49" min="49" style="4" width="10.625"/>
    <col customWidth="1" max="51" min="50" style="4" width="11.625"/>
    <col customWidth="1" max="52" min="52" style="4" width="15.125"/>
    <col customWidth="1" max="53" min="53" style="4" width="9"/>
    <col customWidth="1" max="54" min="54" style="4" width="14.125"/>
    <col customWidth="1" max="55" min="55" style="4" width="13"/>
    <col customWidth="1" max="56" min="56" style="4" width="15.125"/>
    <col customWidth="1" max="57" min="57" style="4" width="9"/>
    <col customWidth="1" max="58" min="58" style="4" width="14.125"/>
    <col customWidth="1" max="59" min="59" style="4" width="13"/>
    <col customWidth="1" max="60" min="60" style="4" width="15.125"/>
    <col customWidth="1" max="61" min="61" style="4" width="9"/>
    <col customWidth="1" max="62" min="62" style="4" width="11.625"/>
    <col customWidth="1" max="63" min="63" style="4" width="13"/>
    <col customWidth="1" max="64" min="64" style="4" width="14.125"/>
    <col customWidth="1" max="16384" min="65" style="4" width="9"/>
  </cols>
  <sheetData>
    <row customFormat="1" customHeight="1" ht="39.95" r="2" s="34" spans="1:74">
      <c r="B2" s="94" t="s">
        <v>27</v>
      </c>
      <c r="M2" s="35" t="n"/>
      <c r="N2" s="95" t="s">
        <v>2</v>
      </c>
      <c r="Y2" s="35" t="n"/>
      <c r="Z2" s="91" t="s">
        <v>28</v>
      </c>
      <c r="AK2" s="35" t="n"/>
      <c r="AL2" s="92" t="s">
        <v>29</v>
      </c>
      <c r="AW2" s="35" t="n"/>
      <c r="AX2" s="35" t="n"/>
      <c r="AY2" s="35" t="n"/>
      <c r="AZ2" s="35" t="n"/>
      <c r="BA2" s="35" t="n"/>
      <c r="BB2" s="35" t="n"/>
      <c r="BC2" s="35" t="n"/>
      <c r="BD2" s="35" t="n"/>
      <c r="BE2" s="35" t="n"/>
      <c r="BF2" s="35" t="n"/>
      <c r="BG2" s="35" t="n"/>
      <c r="BH2" s="35" t="n"/>
    </row>
    <row customFormat="1" customHeight="1" ht="39.95" r="3" s="36" spans="1:74">
      <c r="B3" s="93" t="s">
        <v>5</v>
      </c>
      <c r="E3" s="37" t="n"/>
      <c r="F3" s="93" t="s">
        <v>30</v>
      </c>
      <c r="J3" s="93" t="s">
        <v>31</v>
      </c>
      <c r="N3" s="93" t="s">
        <v>5</v>
      </c>
      <c r="Q3" s="37" t="n"/>
      <c r="R3" s="93" t="s">
        <v>30</v>
      </c>
      <c r="V3" s="93" t="s">
        <v>31</v>
      </c>
      <c r="Z3" s="93" t="s">
        <v>5</v>
      </c>
      <c r="AC3" s="37" t="n"/>
      <c r="AD3" s="93" t="s">
        <v>30</v>
      </c>
      <c r="AH3" s="93" t="s">
        <v>31</v>
      </c>
      <c r="AL3" s="93" t="s">
        <v>5</v>
      </c>
      <c r="AO3" s="37" t="n"/>
      <c r="AP3" s="93" t="s">
        <v>30</v>
      </c>
      <c r="AT3" s="93" t="s">
        <v>31</v>
      </c>
    </row>
    <row r="4" spans="1:74">
      <c r="B4" s="38" t="s">
        <v>9</v>
      </c>
      <c r="C4" s="38" t="s">
        <v>32</v>
      </c>
      <c r="D4" s="6" t="s">
        <v>33</v>
      </c>
      <c r="E4" s="38" t="n"/>
      <c r="F4" s="38" t="s">
        <v>9</v>
      </c>
      <c r="G4" s="38" t="s">
        <v>15</v>
      </c>
      <c r="H4" s="6" t="s">
        <v>34</v>
      </c>
      <c r="J4" s="38" t="s">
        <v>9</v>
      </c>
      <c r="K4" s="38" t="s">
        <v>15</v>
      </c>
      <c r="L4" s="6" t="s">
        <v>34</v>
      </c>
      <c r="M4" s="6" t="n"/>
      <c r="N4" s="38" t="s">
        <v>9</v>
      </c>
      <c r="O4" s="38" t="s">
        <v>15</v>
      </c>
      <c r="P4" s="6" t="s">
        <v>34</v>
      </c>
      <c r="Q4" s="6" t="n"/>
      <c r="R4" s="38" t="s">
        <v>9</v>
      </c>
      <c r="S4" s="38" t="s">
        <v>15</v>
      </c>
      <c r="T4" s="6" t="s">
        <v>34</v>
      </c>
      <c r="U4" s="6" t="n"/>
      <c r="V4" s="38" t="s">
        <v>9</v>
      </c>
      <c r="W4" s="38" t="s">
        <v>15</v>
      </c>
      <c r="X4" s="6" t="s">
        <v>34</v>
      </c>
      <c r="Y4" s="6" t="n"/>
      <c r="Z4" s="38" t="s">
        <v>9</v>
      </c>
      <c r="AA4" s="38" t="s">
        <v>15</v>
      </c>
      <c r="AB4" s="6" t="s">
        <v>34</v>
      </c>
      <c r="AC4" s="6" t="n"/>
      <c r="AD4" s="38" t="s">
        <v>9</v>
      </c>
      <c r="AE4" s="38" t="s">
        <v>15</v>
      </c>
      <c r="AF4" s="6" t="s">
        <v>34</v>
      </c>
      <c r="AG4" s="6" t="n"/>
      <c r="AH4" s="38" t="s">
        <v>9</v>
      </c>
      <c r="AI4" s="38" t="s">
        <v>15</v>
      </c>
      <c r="AJ4" s="6" t="s">
        <v>34</v>
      </c>
      <c r="AK4" s="6" t="n"/>
      <c r="AL4" s="38" t="s">
        <v>9</v>
      </c>
      <c r="AM4" s="38" t="s">
        <v>15</v>
      </c>
      <c r="AN4" s="6" t="s">
        <v>34</v>
      </c>
      <c r="AO4" s="6" t="n"/>
      <c r="AP4" s="38" t="s">
        <v>9</v>
      </c>
      <c r="AQ4" s="38" t="s">
        <v>15</v>
      </c>
      <c r="AR4" s="6" t="s">
        <v>34</v>
      </c>
      <c r="AS4" s="6" t="n"/>
      <c r="AT4" s="38" t="s">
        <v>9</v>
      </c>
      <c r="AU4" s="38" t="s">
        <v>15</v>
      </c>
      <c r="AV4" s="6" t="s">
        <v>34</v>
      </c>
    </row>
    <row r="5" spans="1:74">
      <c r="B5" s="6" t="s">
        <v>17</v>
      </c>
      <c r="C5" s="6" t="s">
        <v>19</v>
      </c>
      <c r="D5" s="6" t="s">
        <v>19</v>
      </c>
      <c r="E5" s="6" t="n"/>
      <c r="F5" s="6" t="s">
        <v>17</v>
      </c>
      <c r="G5" s="6" t="s">
        <v>19</v>
      </c>
      <c r="H5" s="6" t="s">
        <v>19</v>
      </c>
      <c r="J5" s="6" t="s">
        <v>17</v>
      </c>
      <c r="K5" s="6" t="s">
        <v>19</v>
      </c>
      <c r="L5" s="6" t="s">
        <v>19</v>
      </c>
      <c r="M5" s="6" t="n"/>
      <c r="N5" s="6" t="s">
        <v>17</v>
      </c>
      <c r="O5" s="6" t="s">
        <v>19</v>
      </c>
      <c r="P5" s="6" t="s">
        <v>19</v>
      </c>
      <c r="Q5" s="6" t="n"/>
      <c r="R5" s="6" t="s">
        <v>17</v>
      </c>
      <c r="S5" s="6" t="s">
        <v>19</v>
      </c>
      <c r="T5" s="6" t="s">
        <v>19</v>
      </c>
      <c r="U5" s="6" t="n"/>
      <c r="V5" s="6" t="s">
        <v>17</v>
      </c>
      <c r="W5" s="6" t="s">
        <v>19</v>
      </c>
      <c r="X5" s="6" t="s">
        <v>19</v>
      </c>
      <c r="Y5" s="6" t="n"/>
      <c r="Z5" s="6" t="s">
        <v>17</v>
      </c>
      <c r="AA5" s="6" t="s">
        <v>19</v>
      </c>
      <c r="AB5" s="6" t="s">
        <v>19</v>
      </c>
      <c r="AC5" s="6" t="n"/>
      <c r="AD5" s="6" t="s">
        <v>17</v>
      </c>
      <c r="AE5" s="6" t="s">
        <v>19</v>
      </c>
      <c r="AF5" s="6" t="s">
        <v>19</v>
      </c>
      <c r="AG5" s="6" t="n"/>
      <c r="AH5" s="6" t="s">
        <v>17</v>
      </c>
      <c r="AI5" s="6" t="s">
        <v>19</v>
      </c>
      <c r="AJ5" s="6" t="s">
        <v>19</v>
      </c>
      <c r="AK5" s="6" t="n"/>
      <c r="AL5" s="6" t="s">
        <v>17</v>
      </c>
      <c r="AM5" s="6" t="s">
        <v>19</v>
      </c>
      <c r="AN5" s="6" t="s">
        <v>19</v>
      </c>
      <c r="AO5" s="6" t="n"/>
      <c r="AP5" s="6" t="s">
        <v>17</v>
      </c>
      <c r="AQ5" s="6" t="s">
        <v>19</v>
      </c>
      <c r="AR5" s="6" t="s">
        <v>19</v>
      </c>
      <c r="AS5" s="6" t="n"/>
      <c r="AT5" s="6" t="s">
        <v>17</v>
      </c>
      <c r="AU5" s="6" t="s">
        <v>19</v>
      </c>
      <c r="AV5" s="6" t="s">
        <v>19</v>
      </c>
    </row>
    <row r="6" spans="1:74">
      <c r="B6" s="6" t="n">
        <v>1000078</v>
      </c>
      <c r="C6" s="6">
        <f>VLOOKUP(B6,EIS!$C$6:$G$150,4,FALSE)</f>
        <v/>
      </c>
      <c r="D6" s="6">
        <f>VLOOKUP(B6,EIS!$C$6:$G$150,5,FALSE)</f>
        <v/>
      </c>
      <c r="E6" s="6" t="n"/>
      <c r="F6" s="6" t="n">
        <v>1000078</v>
      </c>
      <c r="G6" s="6">
        <f>VLOOKUP(F6,EIS!$M$6:$Q$150,4,FALSE)</f>
        <v/>
      </c>
      <c r="H6" s="6">
        <f>VLOOKUP(F6,EIS!$M$6:$Q$150,5,FALSE)</f>
        <v/>
      </c>
      <c r="J6" s="6" t="n">
        <v>1000078</v>
      </c>
      <c r="K6" s="6">
        <f>VLOOKUP(J6,EIS!$W$6:$AA$150,4,FALSE)</f>
        <v/>
      </c>
      <c r="L6" s="6">
        <f>VLOOKUP(J6,EIS!$W$6:$AA$150,5,FALSE)</f>
        <v/>
      </c>
      <c r="M6" s="6" t="n"/>
      <c r="N6" s="6" t="n">
        <v>1000078</v>
      </c>
      <c r="O6" s="6">
        <f>VLOOKUP(N6,EIS!$AG$6:$AK$150,4,FALSE)</f>
        <v/>
      </c>
      <c r="P6" s="6">
        <f>VLOOKUP(N6,EIS!$AG$6:$AK$150,5,FALSE)</f>
        <v/>
      </c>
      <c r="Q6" s="6" t="n"/>
      <c r="R6" s="6" t="n">
        <v>1000078</v>
      </c>
      <c r="S6" s="6">
        <f>VLOOKUP(R6,EIS!$AQ$6:$AU$150,4,FALSE)</f>
        <v/>
      </c>
      <c r="T6" s="6">
        <f>VLOOKUP(R6,EIS!$AQ$6:$AU$150,5,FALSE)</f>
        <v/>
      </c>
      <c r="U6" s="6" t="n"/>
      <c r="V6" s="6" t="n">
        <v>1000078</v>
      </c>
      <c r="W6" s="6">
        <f>VLOOKUP(V6,EIS!$BA$6:$BE$150,4,FALSE)</f>
        <v/>
      </c>
      <c r="X6" s="6">
        <f>VLOOKUP(V6,EIS!$BA$6:$BE$150,5,FALSE)</f>
        <v/>
      </c>
      <c r="Y6" s="6" t="n"/>
      <c r="Z6" s="6" t="n">
        <v>1000078</v>
      </c>
      <c r="AA6" s="6">
        <f>VLOOKUP(Z6,EIS!$BK$6:$BO$150,4,FALSE)</f>
        <v/>
      </c>
      <c r="AB6" s="4">
        <f>VLOOKUP(Z6,EIS!$BK$6:$BO$150,5,FALSE)</f>
        <v/>
      </c>
      <c r="AC6" s="6" t="n"/>
      <c r="AD6" s="6" t="n">
        <v>1000078</v>
      </c>
      <c r="AE6" s="6">
        <f>VLOOKUP(AD6,EIS!$BU$6:$BY$150,4,FALSE)</f>
        <v/>
      </c>
      <c r="AF6" s="4">
        <f>VLOOKUP(AD6,EIS!$BU$6:$BY$150,5,FALSE)</f>
        <v/>
      </c>
      <c r="AG6" s="6" t="n"/>
      <c r="AH6" s="6" t="n">
        <v>1000078</v>
      </c>
      <c r="AI6" s="6">
        <f>VLOOKUP(AH6,EIS!$CE$6:$CI$150,4,FALSE)</f>
        <v/>
      </c>
      <c r="AJ6" s="4">
        <f>VLOOKUP(AH6,EIS!$CE$6:$CI$150,5,FALSE)</f>
        <v/>
      </c>
      <c r="AK6" s="8" t="n"/>
      <c r="AL6" s="6" t="n">
        <v>1000078</v>
      </c>
      <c r="AM6" s="6">
        <f>VLOOKUP(AL6,EIS!$CO$6:$CS$150,4,FALSE)</f>
        <v/>
      </c>
      <c r="AN6" s="6">
        <f>VLOOKUP(AL6,EIS!$CO$6:$CS$150,5,FALSE)</f>
        <v/>
      </c>
      <c r="AO6" s="6" t="n"/>
      <c r="AP6" s="6" t="n">
        <v>1000078</v>
      </c>
      <c r="AQ6" s="6">
        <f>VLOOKUP(AP6,EIS!$CY$6:$DC$150,4,FALSE)</f>
        <v/>
      </c>
      <c r="AR6" s="6">
        <f>VLOOKUP(AP6,EIS!$CY$6:$DC$150,5,FALSE)</f>
        <v/>
      </c>
      <c r="AS6" s="6" t="n"/>
      <c r="AT6" s="6" t="n">
        <v>1000078</v>
      </c>
      <c r="AU6" s="6">
        <f>VLOOKUP(AT6,EIS!$DI$6:$DM$150,4,FALSE)</f>
        <v/>
      </c>
      <c r="AV6" s="4">
        <f>VLOOKUP(AT6,EIS!$DI$6:$DM$150,5,FALSE)</f>
        <v/>
      </c>
      <c r="AX6" s="6" t="n"/>
      <c r="AY6" s="6" t="n"/>
      <c r="BA6" s="6" t="n"/>
      <c r="BB6" s="6" t="n"/>
      <c r="BC6" s="6" t="n"/>
      <c r="BE6" s="6" t="n"/>
      <c r="BF6" s="6" t="n"/>
      <c r="BG6" s="6" t="n"/>
    </row>
    <row r="7" spans="1:74">
      <c r="B7" s="6" t="n">
        <v>794390.6</v>
      </c>
      <c r="C7" s="6">
        <f>VLOOKUP(B7,EIS!$C$6:$G$150,4,FALSE)</f>
        <v/>
      </c>
      <c r="D7" s="6">
        <f>VLOOKUP(B7,EIS!$C$6:$G$150,5,FALSE)</f>
        <v/>
      </c>
      <c r="E7" s="6" t="n"/>
      <c r="F7" s="6" t="n">
        <v>794390.6</v>
      </c>
      <c r="G7" s="6">
        <f>VLOOKUP(F7,EIS!$M$6:$Q$150,4,FALSE)</f>
        <v/>
      </c>
      <c r="H7" s="6">
        <f>VLOOKUP(F7,EIS!$M$6:$Q$150,5,FALSE)</f>
        <v/>
      </c>
      <c r="J7" s="6" t="n">
        <v>794390.6</v>
      </c>
      <c r="K7" s="6">
        <f>VLOOKUP(J7,EIS!$W$6:$AA$150,4,FALSE)</f>
        <v/>
      </c>
      <c r="L7" s="6">
        <f>VLOOKUP(J7,EIS!$W$6:$AA$150,5,FALSE)</f>
        <v/>
      </c>
      <c r="M7" s="6" t="n"/>
      <c r="N7" s="6" t="n">
        <v>794390.6</v>
      </c>
      <c r="O7" s="6">
        <f>VLOOKUP(N7,EIS!$AG$6:$AK$150,4,FALSE)</f>
        <v/>
      </c>
      <c r="P7" s="6">
        <f>VLOOKUP(N7,EIS!$AG$6:$AK$150,5,FALSE)</f>
        <v/>
      </c>
      <c r="Q7" s="6" t="n"/>
      <c r="R7" s="6" t="n">
        <v>794390.6</v>
      </c>
      <c r="S7" s="6">
        <f>VLOOKUP(R7,EIS!$AQ$6:$AU$150,4,FALSE)</f>
        <v/>
      </c>
      <c r="T7" s="6">
        <f>VLOOKUP(R7,EIS!$AQ$6:$AU$150,5,FALSE)</f>
        <v/>
      </c>
      <c r="U7" s="6" t="n"/>
      <c r="V7" s="6" t="n">
        <v>794390.6</v>
      </c>
      <c r="W7" s="6">
        <f>VLOOKUP(V7,EIS!$BA$6:$BE$150,4,FALSE)</f>
        <v/>
      </c>
      <c r="X7" s="6">
        <f>VLOOKUP(V7,EIS!$BA$6:$BE$150,5,FALSE)</f>
        <v/>
      </c>
      <c r="Y7" s="6" t="n"/>
      <c r="Z7" s="6" t="n">
        <v>794390.6</v>
      </c>
      <c r="AA7" s="6">
        <f>VLOOKUP(Z7,EIS!$BK$6:$BO$150,4,FALSE)</f>
        <v/>
      </c>
      <c r="AB7" s="4">
        <f>VLOOKUP(Z7,EIS!$BK$6:$BO$150,5,FALSE)</f>
        <v/>
      </c>
      <c r="AC7" s="6" t="n"/>
      <c r="AD7" s="6" t="n">
        <v>794390.6</v>
      </c>
      <c r="AE7" s="6">
        <f>VLOOKUP(AD7,EIS!$BU$6:$BY$150,4,FALSE)</f>
        <v/>
      </c>
      <c r="AF7" s="4">
        <f>VLOOKUP(AD7,EIS!$BU$6:$BY$150,5,FALSE)</f>
        <v/>
      </c>
      <c r="AG7" s="6" t="n"/>
      <c r="AH7" s="6" t="n">
        <v>794390.6</v>
      </c>
      <c r="AI7" s="6">
        <f>VLOOKUP(AH7,EIS!$CE$6:$CI$150,4,FALSE)</f>
        <v/>
      </c>
      <c r="AJ7" s="4">
        <f>VLOOKUP(AH7,EIS!$CE$6:$CI$150,5,FALSE)</f>
        <v/>
      </c>
      <c r="AK7" s="8" t="n"/>
      <c r="AL7" s="6" t="n">
        <v>794390.6</v>
      </c>
      <c r="AM7" s="6">
        <f>VLOOKUP(AL7,EIS!$CO$6:$CS$150,4,FALSE)</f>
        <v/>
      </c>
      <c r="AN7" s="6">
        <f>VLOOKUP(AL7,EIS!$CO$6:$CS$150,5,FALSE)</f>
        <v/>
      </c>
      <c r="AO7" s="6" t="n"/>
      <c r="AP7" s="6" t="n">
        <v>794390.6</v>
      </c>
      <c r="AQ7" s="6">
        <f>VLOOKUP(AP7,EIS!$CY$6:$DC$150,4,FALSE)</f>
        <v/>
      </c>
      <c r="AR7" s="6">
        <f>VLOOKUP(AP7,EIS!$CY$6:$DC$150,5,FALSE)</f>
        <v/>
      </c>
      <c r="AS7" s="6" t="n"/>
      <c r="AT7" s="6" t="n">
        <v>794390.6</v>
      </c>
      <c r="AU7" s="6">
        <f>VLOOKUP(AT7,EIS!$DI$6:$DM$150,4,FALSE)</f>
        <v/>
      </c>
      <c r="AV7" s="4">
        <f>VLOOKUP(AT7,EIS!$DI$6:$DM$150,5,FALSE)</f>
        <v/>
      </c>
      <c r="AX7" s="6" t="n"/>
      <c r="AY7" s="6" t="n"/>
      <c r="BA7" s="6" t="n"/>
      <c r="BB7" s="6" t="n"/>
      <c r="BC7" s="6" t="n"/>
      <c r="BE7" s="6" t="n"/>
      <c r="BF7" s="6" t="n"/>
      <c r="BG7" s="6" t="n"/>
    </row>
    <row r="8" spans="1:74">
      <c r="B8" s="6" t="n">
        <v>630984.4</v>
      </c>
      <c r="C8" s="6">
        <f>VLOOKUP(B8,EIS!$C$6:$G$150,4,FALSE)</f>
        <v/>
      </c>
      <c r="D8" s="6">
        <f>VLOOKUP(B8,EIS!$C$6:$G$150,5,FALSE)</f>
        <v/>
      </c>
      <c r="E8" s="6" t="n"/>
      <c r="F8" s="6" t="n">
        <v>630984.4</v>
      </c>
      <c r="G8" s="6">
        <f>VLOOKUP(F8,EIS!$M$6:$Q$150,4,FALSE)</f>
        <v/>
      </c>
      <c r="H8" s="6">
        <f>VLOOKUP(F8,EIS!$M$6:$Q$150,5,FALSE)</f>
        <v/>
      </c>
      <c r="J8" s="6" t="n">
        <v>630984.4</v>
      </c>
      <c r="K8" s="6">
        <f>VLOOKUP(J8,EIS!$W$6:$AA$150,4,FALSE)</f>
        <v/>
      </c>
      <c r="L8" s="6">
        <f>VLOOKUP(J8,EIS!$W$6:$AA$150,5,FALSE)</f>
        <v/>
      </c>
      <c r="M8" s="6" t="n"/>
      <c r="N8" s="6" t="n">
        <v>630984.4</v>
      </c>
      <c r="O8" s="6">
        <f>VLOOKUP(N8,EIS!$AG$6:$AK$150,4,FALSE)</f>
        <v/>
      </c>
      <c r="P8" s="6">
        <f>VLOOKUP(N8,EIS!$AG$6:$AK$150,5,FALSE)</f>
        <v/>
      </c>
      <c r="Q8" s="6" t="n"/>
      <c r="R8" s="6" t="n">
        <v>630984.4</v>
      </c>
      <c r="S8" s="6">
        <f>VLOOKUP(R8,EIS!$AQ$6:$AU$150,4,FALSE)</f>
        <v/>
      </c>
      <c r="T8" s="6">
        <f>VLOOKUP(R8,EIS!$AQ$6:$AU$150,5,FALSE)</f>
        <v/>
      </c>
      <c r="U8" s="6" t="n"/>
      <c r="V8" s="6" t="n">
        <v>630984.4</v>
      </c>
      <c r="W8" s="6">
        <f>VLOOKUP(V8,EIS!$BA$6:$BE$150,4,FALSE)</f>
        <v/>
      </c>
      <c r="X8" s="6">
        <f>VLOOKUP(V8,EIS!$BA$6:$BE$150,5,FALSE)</f>
        <v/>
      </c>
      <c r="Y8" s="6" t="n"/>
      <c r="Z8" s="6" t="n">
        <v>630984.4</v>
      </c>
      <c r="AA8" s="6">
        <f>VLOOKUP(Z8,EIS!$BK$6:$BO$150,4,FALSE)</f>
        <v/>
      </c>
      <c r="AB8" s="4">
        <f>VLOOKUP(Z8,EIS!$BK$6:$BO$150,5,FALSE)</f>
        <v/>
      </c>
      <c r="AC8" s="6" t="n"/>
      <c r="AD8" s="6" t="n">
        <v>630984.4</v>
      </c>
      <c r="AE8" s="6">
        <f>VLOOKUP(AD8,EIS!$BU$6:$BY$150,4,FALSE)</f>
        <v/>
      </c>
      <c r="AF8" s="4">
        <f>VLOOKUP(AD8,EIS!$BU$6:$BY$150,5,FALSE)</f>
        <v/>
      </c>
      <c r="AG8" s="6" t="n"/>
      <c r="AH8" s="6" t="n">
        <v>630984.4</v>
      </c>
      <c r="AI8" s="6">
        <f>VLOOKUP(AH8,EIS!$CE$6:$CI$150,4,FALSE)</f>
        <v/>
      </c>
      <c r="AJ8" s="4">
        <f>VLOOKUP(AH8,EIS!$CE$6:$CI$150,5,FALSE)</f>
        <v/>
      </c>
      <c r="AK8" s="8" t="n"/>
      <c r="AL8" s="6" t="n">
        <v>630984.4</v>
      </c>
      <c r="AM8" s="6">
        <f>VLOOKUP(AL8,EIS!$CO$6:$CS$150,4,FALSE)</f>
        <v/>
      </c>
      <c r="AN8" s="6">
        <f>VLOOKUP(AL8,EIS!$CO$6:$CS$150,5,FALSE)</f>
        <v/>
      </c>
      <c r="AO8" s="6" t="n"/>
      <c r="AP8" s="6" t="n">
        <v>630984.4</v>
      </c>
      <c r="AQ8" s="6">
        <f>VLOOKUP(AP8,EIS!$CY$6:$DC$150,4,FALSE)</f>
        <v/>
      </c>
      <c r="AR8" s="6">
        <f>VLOOKUP(AP8,EIS!$CY$6:$DC$150,5,FALSE)</f>
        <v/>
      </c>
      <c r="AS8" s="6" t="n"/>
      <c r="AT8" s="6" t="n">
        <v>630984.4</v>
      </c>
      <c r="AU8" s="6">
        <f>VLOOKUP(AT8,EIS!$DI$6:$DM$150,4,FALSE)</f>
        <v/>
      </c>
      <c r="AV8" s="4">
        <f>VLOOKUP(AT8,EIS!$DI$6:$DM$150,5,FALSE)</f>
        <v/>
      </c>
      <c r="AX8" s="6" t="n"/>
      <c r="AY8" s="6" t="n"/>
      <c r="BA8" s="6" t="n"/>
      <c r="BB8" s="6" t="n"/>
      <c r="BC8" s="6" t="n"/>
      <c r="BE8" s="6" t="n"/>
      <c r="BF8" s="6" t="n"/>
      <c r="BG8" s="6" t="n"/>
    </row>
    <row r="9" spans="1:74">
      <c r="B9" s="6" t="n">
        <v>501234.4</v>
      </c>
      <c r="C9" s="6">
        <f>VLOOKUP(B9,EIS!$C$6:$G$150,4,FALSE)</f>
        <v/>
      </c>
      <c r="D9" s="6">
        <f>VLOOKUP(B9,EIS!$C$6:$G$150,5,FALSE)</f>
        <v/>
      </c>
      <c r="E9" s="6" t="n"/>
      <c r="F9" s="6" t="n">
        <v>501234.4</v>
      </c>
      <c r="G9" s="6">
        <f>VLOOKUP(F9,EIS!$M$6:$Q$150,4,FALSE)</f>
        <v/>
      </c>
      <c r="H9" s="6">
        <f>VLOOKUP(F9,EIS!$M$6:$Q$150,5,FALSE)</f>
        <v/>
      </c>
      <c r="J9" s="6" t="n">
        <v>501234.4</v>
      </c>
      <c r="K9" s="6">
        <f>VLOOKUP(J9,EIS!$W$6:$AA$150,4,FALSE)</f>
        <v/>
      </c>
      <c r="L9" s="6">
        <f>VLOOKUP(J9,EIS!$W$6:$AA$150,5,FALSE)</f>
        <v/>
      </c>
      <c r="M9" s="6" t="n"/>
      <c r="N9" s="6" t="n">
        <v>501234.4</v>
      </c>
      <c r="O9" s="6">
        <f>VLOOKUP(N9,EIS!$AG$6:$AK$150,4,FALSE)</f>
        <v/>
      </c>
      <c r="P9" s="6">
        <f>VLOOKUP(N9,EIS!$AG$6:$AK$150,5,FALSE)</f>
        <v/>
      </c>
      <c r="Q9" s="6" t="n"/>
      <c r="R9" s="6" t="n">
        <v>501234.4</v>
      </c>
      <c r="S9" s="6">
        <f>VLOOKUP(R9,EIS!$AQ$6:$AU$150,4,FALSE)</f>
        <v/>
      </c>
      <c r="T9" s="6">
        <f>VLOOKUP(R9,EIS!$AQ$6:$AU$150,5,FALSE)</f>
        <v/>
      </c>
      <c r="U9" s="6" t="n"/>
      <c r="V9" s="6" t="n">
        <v>501234.4</v>
      </c>
      <c r="W9" s="6">
        <f>VLOOKUP(V9,EIS!$BA$6:$BE$150,4,FALSE)</f>
        <v/>
      </c>
      <c r="X9" s="6">
        <f>VLOOKUP(V9,EIS!$BA$6:$BE$150,5,FALSE)</f>
        <v/>
      </c>
      <c r="Y9" s="6" t="n"/>
      <c r="Z9" s="6" t="n">
        <v>501234.4</v>
      </c>
      <c r="AA9" s="6">
        <f>VLOOKUP(Z9,EIS!$BK$6:$BO$150,4,FALSE)</f>
        <v/>
      </c>
      <c r="AB9" s="4">
        <f>VLOOKUP(Z9,EIS!$BK$6:$BO$150,5,FALSE)</f>
        <v/>
      </c>
      <c r="AC9" s="6" t="n"/>
      <c r="AD9" s="6" t="n">
        <v>501234.4</v>
      </c>
      <c r="AE9" s="6">
        <f>VLOOKUP(AD9,EIS!$BU$6:$BY$150,4,FALSE)</f>
        <v/>
      </c>
      <c r="AF9" s="4">
        <f>VLOOKUP(AD9,EIS!$BU$6:$BY$150,5,FALSE)</f>
        <v/>
      </c>
      <c r="AG9" s="6" t="n"/>
      <c r="AH9" s="6" t="n">
        <v>501234.4</v>
      </c>
      <c r="AI9" s="6">
        <f>VLOOKUP(AH9,EIS!$CE$6:$CI$150,4,FALSE)</f>
        <v/>
      </c>
      <c r="AJ9" s="4">
        <f>VLOOKUP(AH9,EIS!$CE$6:$CI$150,5,FALSE)</f>
        <v/>
      </c>
      <c r="AK9" s="8" t="n"/>
      <c r="AL9" s="6" t="n">
        <v>501234.4</v>
      </c>
      <c r="AM9" s="6">
        <f>VLOOKUP(AL9,EIS!$CO$6:$CS$150,4,FALSE)</f>
        <v/>
      </c>
      <c r="AN9" s="6">
        <f>VLOOKUP(AL9,EIS!$CO$6:$CS$150,5,FALSE)</f>
        <v/>
      </c>
      <c r="AO9" s="6" t="n"/>
      <c r="AP9" s="6" t="n">
        <v>501234.4</v>
      </c>
      <c r="AQ9" s="6">
        <f>VLOOKUP(AP9,EIS!$CY$6:$DC$150,4,FALSE)</f>
        <v/>
      </c>
      <c r="AR9" s="6">
        <f>VLOOKUP(AP9,EIS!$CY$6:$DC$150,5,FALSE)</f>
        <v/>
      </c>
      <c r="AS9" s="6" t="n"/>
      <c r="AT9" s="6" t="n">
        <v>501234.4</v>
      </c>
      <c r="AU9" s="6">
        <f>VLOOKUP(AT9,EIS!$DI$6:$DM$150,4,FALSE)</f>
        <v/>
      </c>
      <c r="AV9" s="4">
        <f>VLOOKUP(AT9,EIS!$DI$6:$DM$150,5,FALSE)</f>
        <v/>
      </c>
      <c r="AX9" s="6" t="n"/>
      <c r="AY9" s="6" t="n"/>
      <c r="BA9" s="6" t="n"/>
      <c r="BB9" s="6" t="n"/>
      <c r="BC9" s="6" t="n"/>
      <c r="BE9" s="6" t="n"/>
      <c r="BF9" s="6" t="n"/>
      <c r="BG9" s="6" t="n"/>
    </row>
    <row r="10" spans="1:74">
      <c r="B10" s="6" t="n">
        <v>398109.4</v>
      </c>
      <c r="C10" s="6">
        <f>VLOOKUP(B10,EIS!$C$6:$G$150,4,FALSE)</f>
        <v/>
      </c>
      <c r="D10" s="6">
        <f>VLOOKUP(B10,EIS!$C$6:$G$150,5,FALSE)</f>
        <v/>
      </c>
      <c r="E10" s="6" t="n"/>
      <c r="F10" s="6" t="n">
        <v>398109.4</v>
      </c>
      <c r="G10" s="6">
        <f>VLOOKUP(F10,EIS!$M$6:$Q$150,4,FALSE)</f>
        <v/>
      </c>
      <c r="H10" s="6">
        <f>VLOOKUP(F10,EIS!$M$6:$Q$150,5,FALSE)</f>
        <v/>
      </c>
      <c r="J10" s="6" t="n">
        <v>398109.4</v>
      </c>
      <c r="K10" s="6">
        <f>VLOOKUP(J10,EIS!$W$6:$AA$150,4,FALSE)</f>
        <v/>
      </c>
      <c r="L10" s="6">
        <f>VLOOKUP(J10,EIS!$W$6:$AA$150,5,FALSE)</f>
        <v/>
      </c>
      <c r="M10" s="6" t="n"/>
      <c r="N10" s="6" t="n">
        <v>398109.4</v>
      </c>
      <c r="O10" s="6">
        <f>VLOOKUP(N10,EIS!$AG$6:$AK$150,4,FALSE)</f>
        <v/>
      </c>
      <c r="P10" s="6">
        <f>VLOOKUP(N10,EIS!$AG$6:$AK$150,5,FALSE)</f>
        <v/>
      </c>
      <c r="Q10" s="6" t="n"/>
      <c r="R10" s="6" t="n">
        <v>398109.4</v>
      </c>
      <c r="S10" s="6">
        <f>VLOOKUP(R10,EIS!$AQ$6:$AU$150,4,FALSE)</f>
        <v/>
      </c>
      <c r="T10" s="6">
        <f>VLOOKUP(R10,EIS!$AQ$6:$AU$150,5,FALSE)</f>
        <v/>
      </c>
      <c r="U10" s="6" t="n"/>
      <c r="V10" s="6" t="n">
        <v>398109.4</v>
      </c>
      <c r="W10" s="6">
        <f>VLOOKUP(V10,EIS!$BA$6:$BE$150,4,FALSE)</f>
        <v/>
      </c>
      <c r="X10" s="6">
        <f>VLOOKUP(V10,EIS!$BA$6:$BE$150,5,FALSE)</f>
        <v/>
      </c>
      <c r="Y10" s="6" t="n"/>
      <c r="Z10" s="6" t="n">
        <v>398109.4</v>
      </c>
      <c r="AA10" s="6">
        <f>VLOOKUP(Z10,EIS!$BK$6:$BO$150,4,FALSE)</f>
        <v/>
      </c>
      <c r="AB10" s="4">
        <f>VLOOKUP(Z10,EIS!$BK$6:$BO$150,5,FALSE)</f>
        <v/>
      </c>
      <c r="AC10" s="6" t="n"/>
      <c r="AD10" s="6" t="n">
        <v>398109.4</v>
      </c>
      <c r="AE10" s="6">
        <f>VLOOKUP(AD10,EIS!$BU$6:$BY$150,4,FALSE)</f>
        <v/>
      </c>
      <c r="AF10" s="4">
        <f>VLOOKUP(AD10,EIS!$BU$6:$BY$150,5,FALSE)</f>
        <v/>
      </c>
      <c r="AG10" s="6" t="n"/>
      <c r="AH10" s="6" t="n">
        <v>398109.4</v>
      </c>
      <c r="AI10" s="6">
        <f>VLOOKUP(AH10,EIS!$CE$6:$CI$150,4,FALSE)</f>
        <v/>
      </c>
      <c r="AJ10" s="4">
        <f>VLOOKUP(AH10,EIS!$CE$6:$CI$150,5,FALSE)</f>
        <v/>
      </c>
      <c r="AK10" s="8" t="n"/>
      <c r="AL10" s="6" t="n">
        <v>398109.4</v>
      </c>
      <c r="AM10" s="6">
        <f>VLOOKUP(AL10,EIS!$CO$6:$CS$150,4,FALSE)</f>
        <v/>
      </c>
      <c r="AN10" s="6">
        <f>VLOOKUP(AL10,EIS!$CO$6:$CS$150,5,FALSE)</f>
        <v/>
      </c>
      <c r="AO10" s="6" t="n"/>
      <c r="AP10" s="6" t="n">
        <v>398109.4</v>
      </c>
      <c r="AQ10" s="6">
        <f>VLOOKUP(AP10,EIS!$CY$6:$DC$150,4,FALSE)</f>
        <v/>
      </c>
      <c r="AR10" s="6">
        <f>VLOOKUP(AP10,EIS!$CY$6:$DC$150,5,FALSE)</f>
        <v/>
      </c>
      <c r="AS10" s="6" t="n"/>
      <c r="AT10" s="6" t="n">
        <v>398109.4</v>
      </c>
      <c r="AU10" s="6">
        <f>VLOOKUP(AT10,EIS!$DI$6:$DM$150,4,FALSE)</f>
        <v/>
      </c>
      <c r="AV10" s="4">
        <f>VLOOKUP(AT10,EIS!$DI$6:$DM$150,5,FALSE)</f>
        <v/>
      </c>
      <c r="AX10" s="6" t="n"/>
      <c r="AY10" s="6" t="n"/>
      <c r="BA10" s="6" t="n"/>
      <c r="BB10" s="6" t="n"/>
      <c r="BC10" s="6" t="n"/>
      <c r="BE10" s="6" t="n"/>
      <c r="BF10" s="6" t="n"/>
      <c r="BG10" s="6" t="n"/>
    </row>
    <row r="11" spans="1:74">
      <c r="B11" s="6" t="n">
        <v>316265.6</v>
      </c>
      <c r="C11" s="6">
        <f>VLOOKUP(B11,EIS!$C$6:$G$150,4,FALSE)</f>
        <v/>
      </c>
      <c r="D11" s="6">
        <f>VLOOKUP(B11,EIS!$C$6:$G$150,5,FALSE)</f>
        <v/>
      </c>
      <c r="E11" s="6" t="n"/>
      <c r="F11" s="6" t="n">
        <v>316265.6</v>
      </c>
      <c r="G11" s="6">
        <f>VLOOKUP(F11,EIS!$M$6:$Q$150,4,FALSE)</f>
        <v/>
      </c>
      <c r="H11" s="6">
        <f>VLOOKUP(F11,EIS!$M$6:$Q$150,5,FALSE)</f>
        <v/>
      </c>
      <c r="J11" s="6" t="n">
        <v>316265.6</v>
      </c>
      <c r="K11" s="6">
        <f>VLOOKUP(J11,EIS!$W$6:$AA$150,4,FALSE)</f>
        <v/>
      </c>
      <c r="L11" s="6">
        <f>VLOOKUP(J11,EIS!$W$6:$AA$150,5,FALSE)</f>
        <v/>
      </c>
      <c r="M11" s="6" t="n"/>
      <c r="N11" s="6" t="n">
        <v>316265.6</v>
      </c>
      <c r="O11" s="6">
        <f>VLOOKUP(N11,EIS!$AG$6:$AK$150,4,FALSE)</f>
        <v/>
      </c>
      <c r="P11" s="6">
        <f>VLOOKUP(N11,EIS!$AG$6:$AK$150,5,FALSE)</f>
        <v/>
      </c>
      <c r="Q11" s="6" t="n"/>
      <c r="R11" s="6" t="n">
        <v>316265.6</v>
      </c>
      <c r="S11" s="6">
        <f>VLOOKUP(R11,EIS!$AQ$6:$AU$150,4,FALSE)</f>
        <v/>
      </c>
      <c r="T11" s="6">
        <f>VLOOKUP(R11,EIS!$AQ$6:$AU$150,5,FALSE)</f>
        <v/>
      </c>
      <c r="U11" s="6" t="n"/>
      <c r="V11" s="6" t="n">
        <v>316265.6</v>
      </c>
      <c r="W11" s="6">
        <f>VLOOKUP(V11,EIS!$BA$6:$BE$150,4,FALSE)</f>
        <v/>
      </c>
      <c r="X11" s="6">
        <f>VLOOKUP(V11,EIS!$BA$6:$BE$150,5,FALSE)</f>
        <v/>
      </c>
      <c r="Y11" s="6" t="n"/>
      <c r="Z11" s="6" t="n">
        <v>316265.6</v>
      </c>
      <c r="AA11" s="6">
        <f>VLOOKUP(Z11,EIS!$BK$6:$BO$150,4,FALSE)</f>
        <v/>
      </c>
      <c r="AB11" s="4">
        <f>VLOOKUP(Z11,EIS!$BK$6:$BO$150,5,FALSE)</f>
        <v/>
      </c>
      <c r="AC11" s="6" t="n"/>
      <c r="AD11" s="6" t="n">
        <v>316265.6</v>
      </c>
      <c r="AE11" s="6">
        <f>VLOOKUP(AD11,EIS!$BU$6:$BY$150,4,FALSE)</f>
        <v/>
      </c>
      <c r="AF11" s="4">
        <f>VLOOKUP(AD11,EIS!$BU$6:$BY$150,5,FALSE)</f>
        <v/>
      </c>
      <c r="AG11" s="6" t="n"/>
      <c r="AH11" s="6" t="n">
        <v>316265.6</v>
      </c>
      <c r="AI11" s="6">
        <f>VLOOKUP(AH11,EIS!$CE$6:$CI$150,4,FALSE)</f>
        <v/>
      </c>
      <c r="AJ11" s="4">
        <f>VLOOKUP(AH11,EIS!$CE$6:$CI$150,5,FALSE)</f>
        <v/>
      </c>
      <c r="AK11" s="8" t="n"/>
      <c r="AL11" s="6" t="n">
        <v>316265.6</v>
      </c>
      <c r="AM11" s="6">
        <f>VLOOKUP(AL11,EIS!$CO$6:$CS$150,4,FALSE)</f>
        <v/>
      </c>
      <c r="AN11" s="6">
        <f>VLOOKUP(AL11,EIS!$CO$6:$CS$150,5,FALSE)</f>
        <v/>
      </c>
      <c r="AO11" s="6" t="n"/>
      <c r="AP11" s="6" t="n">
        <v>316265.6</v>
      </c>
      <c r="AQ11" s="6">
        <f>VLOOKUP(AP11,EIS!$CY$6:$DC$150,4,FALSE)</f>
        <v/>
      </c>
      <c r="AR11" s="6">
        <f>VLOOKUP(AP11,EIS!$CY$6:$DC$150,5,FALSE)</f>
        <v/>
      </c>
      <c r="AS11" s="6" t="n"/>
      <c r="AT11" s="6" t="n">
        <v>316265.6</v>
      </c>
      <c r="AU11" s="6">
        <f>VLOOKUP(AT11,EIS!$DI$6:$DM$150,4,FALSE)</f>
        <v/>
      </c>
      <c r="AV11" s="4">
        <f>VLOOKUP(AT11,EIS!$DI$6:$DM$150,5,FALSE)</f>
        <v/>
      </c>
      <c r="AX11" s="6" t="n"/>
      <c r="AY11" s="6" t="n"/>
      <c r="BA11" s="6" t="n"/>
      <c r="BB11" s="6" t="n"/>
      <c r="BC11" s="6" t="n"/>
      <c r="BE11" s="6" t="n"/>
      <c r="BF11" s="6" t="n"/>
      <c r="BG11" s="6" t="n"/>
    </row>
    <row r="12" spans="1:74">
      <c r="B12" s="6" t="n">
        <v>251203.1</v>
      </c>
      <c r="C12" s="6">
        <f>VLOOKUP(B12,EIS!$C$6:$G$150,4,FALSE)</f>
        <v/>
      </c>
      <c r="D12" s="6">
        <f>VLOOKUP(B12,EIS!$C$6:$G$150,5,FALSE)</f>
        <v/>
      </c>
      <c r="E12" s="6" t="n"/>
      <c r="F12" s="6" t="n">
        <v>251203.1</v>
      </c>
      <c r="G12" s="6">
        <f>VLOOKUP(F12,EIS!$M$6:$Q$150,4,FALSE)</f>
        <v/>
      </c>
      <c r="H12" s="6">
        <f>VLOOKUP(F12,EIS!$M$6:$Q$150,5,FALSE)</f>
        <v/>
      </c>
      <c r="J12" s="6" t="n">
        <v>251203.1</v>
      </c>
      <c r="K12" s="6">
        <f>VLOOKUP(J12,EIS!$W$6:$AA$150,4,FALSE)</f>
        <v/>
      </c>
      <c r="L12" s="6">
        <f>VLOOKUP(J12,EIS!$W$6:$AA$150,5,FALSE)</f>
        <v/>
      </c>
      <c r="M12" s="6" t="n"/>
      <c r="N12" s="6" t="n">
        <v>251203.1</v>
      </c>
      <c r="O12" s="6">
        <f>VLOOKUP(N12,EIS!$AG$6:$AK$150,4,FALSE)</f>
        <v/>
      </c>
      <c r="P12" s="6">
        <f>VLOOKUP(N12,EIS!$AG$6:$AK$150,5,FALSE)</f>
        <v/>
      </c>
      <c r="Q12" s="6" t="n"/>
      <c r="R12" s="6" t="n">
        <v>251203.1</v>
      </c>
      <c r="S12" s="6">
        <f>VLOOKUP(R12,EIS!$AQ$6:$AU$150,4,FALSE)</f>
        <v/>
      </c>
      <c r="T12" s="6">
        <f>VLOOKUP(R12,EIS!$AQ$6:$AU$150,5,FALSE)</f>
        <v/>
      </c>
      <c r="U12" s="6" t="n"/>
      <c r="V12" s="6" t="n">
        <v>251203.1</v>
      </c>
      <c r="W12" s="6">
        <f>VLOOKUP(V12,EIS!$BA$6:$BE$150,4,FALSE)</f>
        <v/>
      </c>
      <c r="X12" s="6">
        <f>VLOOKUP(V12,EIS!$BA$6:$BE$150,5,FALSE)</f>
        <v/>
      </c>
      <c r="Y12" s="6" t="n"/>
      <c r="Z12" s="6" t="n">
        <v>251203.1</v>
      </c>
      <c r="AA12" s="6">
        <f>VLOOKUP(Z12,EIS!$BK$6:$BO$150,4,FALSE)</f>
        <v/>
      </c>
      <c r="AB12" s="4">
        <f>VLOOKUP(Z12,EIS!$BK$6:$BO$150,5,FALSE)</f>
        <v/>
      </c>
      <c r="AC12" s="6" t="n"/>
      <c r="AD12" s="6" t="n">
        <v>251203.1</v>
      </c>
      <c r="AE12" s="6">
        <f>VLOOKUP(AD12,EIS!$BU$6:$BY$150,4,FALSE)</f>
        <v/>
      </c>
      <c r="AF12" s="4">
        <f>VLOOKUP(AD12,EIS!$BU$6:$BY$150,5,FALSE)</f>
        <v/>
      </c>
      <c r="AG12" s="6" t="n"/>
      <c r="AH12" s="6" t="n">
        <v>251203.1</v>
      </c>
      <c r="AI12" s="6">
        <f>VLOOKUP(AH12,EIS!$CE$6:$CI$150,4,FALSE)</f>
        <v/>
      </c>
      <c r="AJ12" s="4">
        <f>VLOOKUP(AH12,EIS!$CE$6:$CI$150,5,FALSE)</f>
        <v/>
      </c>
      <c r="AK12" s="8" t="n"/>
      <c r="AL12" s="6" t="n">
        <v>251203.1</v>
      </c>
      <c r="AM12" s="6">
        <f>VLOOKUP(AL12,EIS!$CO$6:$CS$150,4,FALSE)</f>
        <v/>
      </c>
      <c r="AN12" s="6">
        <f>VLOOKUP(AL12,EIS!$CO$6:$CS$150,5,FALSE)</f>
        <v/>
      </c>
      <c r="AO12" s="6" t="n"/>
      <c r="AP12" s="6" t="n">
        <v>251203.1</v>
      </c>
      <c r="AQ12" s="6">
        <f>VLOOKUP(AP12,EIS!$CY$6:$DC$150,4,FALSE)</f>
        <v/>
      </c>
      <c r="AR12" s="6">
        <f>VLOOKUP(AP12,EIS!$CY$6:$DC$150,5,FALSE)</f>
        <v/>
      </c>
      <c r="AS12" s="6" t="n"/>
      <c r="AT12" s="6" t="n">
        <v>251203.1</v>
      </c>
      <c r="AU12" s="6">
        <f>VLOOKUP(AT12,EIS!$DI$6:$DM$150,4,FALSE)</f>
        <v/>
      </c>
      <c r="AV12" s="4">
        <f>VLOOKUP(AT12,EIS!$DI$6:$DM$150,5,FALSE)</f>
        <v/>
      </c>
      <c r="AX12" s="6" t="n"/>
      <c r="AY12" s="6" t="n"/>
      <c r="BA12" s="6" t="n"/>
      <c r="BB12" s="6" t="n"/>
      <c r="BC12" s="6" t="n"/>
      <c r="BE12" s="6" t="n"/>
      <c r="BF12" s="6" t="n"/>
      <c r="BG12" s="6" t="n"/>
    </row>
    <row r="13" spans="1:74">
      <c r="B13" s="6" t="n">
        <v>199546.9</v>
      </c>
      <c r="C13" s="6">
        <f>VLOOKUP(B13,EIS!$C$6:$G$150,4,FALSE)</f>
        <v/>
      </c>
      <c r="D13" s="6">
        <f>VLOOKUP(B13,EIS!$C$6:$G$150,5,FALSE)</f>
        <v/>
      </c>
      <c r="E13" s="6" t="n"/>
      <c r="F13" s="6" t="n">
        <v>199546.9</v>
      </c>
      <c r="G13" s="6">
        <f>VLOOKUP(F13,EIS!$M$6:$Q$150,4,FALSE)</f>
        <v/>
      </c>
      <c r="H13" s="6">
        <f>VLOOKUP(F13,EIS!$M$6:$Q$150,5,FALSE)</f>
        <v/>
      </c>
      <c r="J13" s="6" t="n">
        <v>199546.9</v>
      </c>
      <c r="K13" s="6">
        <f>VLOOKUP(J13,EIS!$W$6:$AA$150,4,FALSE)</f>
        <v/>
      </c>
      <c r="L13" s="6">
        <f>VLOOKUP(J13,EIS!$W$6:$AA$150,5,FALSE)</f>
        <v/>
      </c>
      <c r="M13" s="6" t="n"/>
      <c r="N13" s="6" t="n">
        <v>199546.9</v>
      </c>
      <c r="O13" s="6">
        <f>VLOOKUP(N13,EIS!$AG$6:$AK$150,4,FALSE)</f>
        <v/>
      </c>
      <c r="P13" s="6">
        <f>VLOOKUP(N13,EIS!$AG$6:$AK$150,5,FALSE)</f>
        <v/>
      </c>
      <c r="Q13" s="6" t="n"/>
      <c r="R13" s="6" t="n">
        <v>199546.9</v>
      </c>
      <c r="S13" s="6">
        <f>VLOOKUP(R13,EIS!$AQ$6:$AU$150,4,FALSE)</f>
        <v/>
      </c>
      <c r="T13" s="6">
        <f>VLOOKUP(R13,EIS!$AQ$6:$AU$150,5,FALSE)</f>
        <v/>
      </c>
      <c r="U13" s="6" t="n"/>
      <c r="V13" s="6" t="n">
        <v>199546.9</v>
      </c>
      <c r="W13" s="6">
        <f>VLOOKUP(V13,EIS!$BA$6:$BE$150,4,FALSE)</f>
        <v/>
      </c>
      <c r="X13" s="6">
        <f>VLOOKUP(V13,EIS!$BA$6:$BE$150,5,FALSE)</f>
        <v/>
      </c>
      <c r="Y13" s="6" t="n"/>
      <c r="Z13" s="6" t="n">
        <v>199546.9</v>
      </c>
      <c r="AA13" s="6">
        <f>VLOOKUP(Z13,EIS!$BK$6:$BO$150,4,FALSE)</f>
        <v/>
      </c>
      <c r="AB13" s="4">
        <f>VLOOKUP(Z13,EIS!$BK$6:$BO$150,5,FALSE)</f>
        <v/>
      </c>
      <c r="AC13" s="6" t="n"/>
      <c r="AD13" s="6" t="n">
        <v>199546.9</v>
      </c>
      <c r="AE13" s="6">
        <f>VLOOKUP(AD13,EIS!$BU$6:$BY$150,4,FALSE)</f>
        <v/>
      </c>
      <c r="AF13" s="4">
        <f>VLOOKUP(AD13,EIS!$BU$6:$BY$150,5,FALSE)</f>
        <v/>
      </c>
      <c r="AG13" s="6" t="n"/>
      <c r="AH13" s="6" t="n">
        <v>199546.9</v>
      </c>
      <c r="AI13" s="6">
        <f>VLOOKUP(AH13,EIS!$CE$6:$CI$150,4,FALSE)</f>
        <v/>
      </c>
      <c r="AJ13" s="4">
        <f>VLOOKUP(AH13,EIS!$CE$6:$CI$150,5,FALSE)</f>
        <v/>
      </c>
      <c r="AK13" s="8" t="n"/>
      <c r="AL13" s="6" t="n">
        <v>199546.9</v>
      </c>
      <c r="AM13" s="6">
        <f>VLOOKUP(AL13,EIS!$CO$6:$CS$150,4,FALSE)</f>
        <v/>
      </c>
      <c r="AN13" s="6">
        <f>VLOOKUP(AL13,EIS!$CO$6:$CS$150,5,FALSE)</f>
        <v/>
      </c>
      <c r="AO13" s="6" t="n"/>
      <c r="AP13" s="6" t="n">
        <v>199546.9</v>
      </c>
      <c r="AQ13" s="6">
        <f>VLOOKUP(AP13,EIS!$CY$6:$DC$150,4,FALSE)</f>
        <v/>
      </c>
      <c r="AR13" s="6">
        <f>VLOOKUP(AP13,EIS!$CY$6:$DC$150,5,FALSE)</f>
        <v/>
      </c>
      <c r="AS13" s="6" t="n"/>
      <c r="AT13" s="6" t="n">
        <v>199546.9</v>
      </c>
      <c r="AU13" s="6">
        <f>VLOOKUP(AT13,EIS!$DI$6:$DM$150,4,FALSE)</f>
        <v/>
      </c>
      <c r="AV13" s="4">
        <f>VLOOKUP(AT13,EIS!$DI$6:$DM$150,5,FALSE)</f>
        <v/>
      </c>
      <c r="AX13" s="6" t="n"/>
      <c r="AY13" s="6" t="n"/>
      <c r="BA13" s="6" t="n"/>
      <c r="BB13" s="6" t="n"/>
      <c r="BC13" s="6" t="n"/>
      <c r="BE13" s="6" t="n"/>
      <c r="BF13" s="6" t="n"/>
      <c r="BG13" s="6" t="n"/>
    </row>
    <row r="14" spans="1:74">
      <c r="B14" s="6" t="n">
        <v>158578.1</v>
      </c>
      <c r="C14" s="6">
        <f>VLOOKUP(B14,EIS!$C$6:$G$150,4,FALSE)</f>
        <v/>
      </c>
      <c r="D14" s="6">
        <f>VLOOKUP(B14,EIS!$C$6:$G$150,5,FALSE)</f>
        <v/>
      </c>
      <c r="E14" s="6" t="n"/>
      <c r="F14" s="6" t="n">
        <v>158578.1</v>
      </c>
      <c r="G14" s="6">
        <f>VLOOKUP(F14,EIS!$M$6:$Q$150,4,FALSE)</f>
        <v/>
      </c>
      <c r="H14" s="6">
        <f>VLOOKUP(F14,EIS!$M$6:$Q$150,5,FALSE)</f>
        <v/>
      </c>
      <c r="J14" s="6" t="n">
        <v>158578.1</v>
      </c>
      <c r="K14" s="6">
        <f>VLOOKUP(J14,EIS!$W$6:$AA$150,4,FALSE)</f>
        <v/>
      </c>
      <c r="L14" s="6">
        <f>VLOOKUP(J14,EIS!$W$6:$AA$150,5,FALSE)</f>
        <v/>
      </c>
      <c r="M14" s="6" t="n"/>
      <c r="N14" s="6" t="n">
        <v>158578.1</v>
      </c>
      <c r="O14" s="6">
        <f>VLOOKUP(N14,EIS!$AG$6:$AK$150,4,FALSE)</f>
        <v/>
      </c>
      <c r="P14" s="6">
        <f>VLOOKUP(N14,EIS!$AG$6:$AK$150,5,FALSE)</f>
        <v/>
      </c>
      <c r="Q14" s="6" t="n"/>
      <c r="R14" s="6" t="n">
        <v>158578.1</v>
      </c>
      <c r="S14" s="6">
        <f>VLOOKUP(R14,EIS!$AQ$6:$AU$150,4,FALSE)</f>
        <v/>
      </c>
      <c r="T14" s="6">
        <f>VLOOKUP(R14,EIS!$AQ$6:$AU$150,5,FALSE)</f>
        <v/>
      </c>
      <c r="U14" s="6" t="n"/>
      <c r="V14" s="6" t="n">
        <v>158578.1</v>
      </c>
      <c r="W14" s="6">
        <f>VLOOKUP(V14,EIS!$BA$6:$BE$150,4,FALSE)</f>
        <v/>
      </c>
      <c r="X14" s="6">
        <f>VLOOKUP(V14,EIS!$BA$6:$BE$150,5,FALSE)</f>
        <v/>
      </c>
      <c r="Y14" s="6" t="n"/>
      <c r="Z14" s="6" t="n">
        <v>158578.1</v>
      </c>
      <c r="AA14" s="6">
        <f>VLOOKUP(Z14,EIS!$BK$6:$BO$150,4,FALSE)</f>
        <v/>
      </c>
      <c r="AB14" s="4">
        <f>VLOOKUP(Z14,EIS!$BK$6:$BO$150,5,FALSE)</f>
        <v/>
      </c>
      <c r="AC14" s="6" t="n"/>
      <c r="AD14" s="6" t="n">
        <v>158578.1</v>
      </c>
      <c r="AE14" s="6">
        <f>VLOOKUP(AD14,EIS!$BU$6:$BY$150,4,FALSE)</f>
        <v/>
      </c>
      <c r="AF14" s="4">
        <f>VLOOKUP(AD14,EIS!$BU$6:$BY$150,5,FALSE)</f>
        <v/>
      </c>
      <c r="AG14" s="6" t="n"/>
      <c r="AH14" s="6" t="n">
        <v>158578.1</v>
      </c>
      <c r="AI14" s="6">
        <f>VLOOKUP(AH14,EIS!$CE$6:$CI$150,4,FALSE)</f>
        <v/>
      </c>
      <c r="AJ14" s="4">
        <f>VLOOKUP(AH14,EIS!$CE$6:$CI$150,5,FALSE)</f>
        <v/>
      </c>
      <c r="AK14" s="8" t="n"/>
      <c r="AL14" s="6" t="n">
        <v>158578.1</v>
      </c>
      <c r="AM14" s="6">
        <f>VLOOKUP(AL14,EIS!$CO$6:$CS$150,4,FALSE)</f>
        <v/>
      </c>
      <c r="AN14" s="6">
        <f>VLOOKUP(AL14,EIS!$CO$6:$CS$150,5,FALSE)</f>
        <v/>
      </c>
      <c r="AO14" s="6" t="n"/>
      <c r="AP14" s="6" t="n">
        <v>158578.1</v>
      </c>
      <c r="AQ14" s="6">
        <f>VLOOKUP(AP14,EIS!$CY$6:$DC$150,4,FALSE)</f>
        <v/>
      </c>
      <c r="AR14" s="6">
        <f>VLOOKUP(AP14,EIS!$CY$6:$DC$150,5,FALSE)</f>
        <v/>
      </c>
      <c r="AS14" s="6" t="n"/>
      <c r="AT14" s="6" t="n">
        <v>158578.1</v>
      </c>
      <c r="AU14" s="6">
        <f>VLOOKUP(AT14,EIS!$DI$6:$DM$150,4,FALSE)</f>
        <v/>
      </c>
      <c r="AV14" s="4">
        <f>VLOOKUP(AT14,EIS!$DI$6:$DM$150,5,FALSE)</f>
        <v/>
      </c>
      <c r="AX14" s="6" t="n"/>
      <c r="AY14" s="6" t="n"/>
      <c r="BA14" s="6" t="n"/>
      <c r="BB14" s="6" t="n"/>
      <c r="BC14" s="6" t="n"/>
      <c r="BE14" s="6" t="n"/>
      <c r="BF14" s="6" t="n"/>
      <c r="BG14" s="6" t="n"/>
    </row>
    <row r="15" spans="1:74">
      <c r="B15" s="6" t="n">
        <v>125953.1</v>
      </c>
      <c r="C15" s="6">
        <f>VLOOKUP(B15,EIS!$C$6:$G$150,4,FALSE)</f>
        <v/>
      </c>
      <c r="D15" s="6">
        <f>VLOOKUP(B15,EIS!$C$6:$G$150,5,FALSE)</f>
        <v/>
      </c>
      <c r="E15" s="6" t="n"/>
      <c r="F15" s="6" t="n">
        <v>125953.1</v>
      </c>
      <c r="G15" s="6">
        <f>VLOOKUP(F15,EIS!$M$6:$Q$150,4,FALSE)</f>
        <v/>
      </c>
      <c r="H15" s="6">
        <f>VLOOKUP(F15,EIS!$M$6:$Q$150,5,FALSE)</f>
        <v/>
      </c>
      <c r="J15" s="6" t="n">
        <v>125953.1</v>
      </c>
      <c r="K15" s="6">
        <f>VLOOKUP(J15,EIS!$W$6:$AA$150,4,FALSE)</f>
        <v/>
      </c>
      <c r="L15" s="6">
        <f>VLOOKUP(J15,EIS!$W$6:$AA$150,5,FALSE)</f>
        <v/>
      </c>
      <c r="M15" s="6" t="n"/>
      <c r="N15" s="6" t="n">
        <v>125953.1</v>
      </c>
      <c r="O15" s="6">
        <f>VLOOKUP(N15,EIS!$AG$6:$AK$150,4,FALSE)</f>
        <v/>
      </c>
      <c r="P15" s="6">
        <f>VLOOKUP(N15,EIS!$AG$6:$AK$150,5,FALSE)</f>
        <v/>
      </c>
      <c r="Q15" s="6" t="n"/>
      <c r="R15" s="6" t="n">
        <v>125953.1</v>
      </c>
      <c r="S15" s="6">
        <f>VLOOKUP(R15,EIS!$AQ$6:$AU$150,4,FALSE)</f>
        <v/>
      </c>
      <c r="T15" s="6">
        <f>VLOOKUP(R15,EIS!$AQ$6:$AU$150,5,FALSE)</f>
        <v/>
      </c>
      <c r="U15" s="6" t="n"/>
      <c r="V15" s="6" t="n">
        <v>125953.1</v>
      </c>
      <c r="W15" s="6">
        <f>VLOOKUP(V15,EIS!$BA$6:$BE$150,4,FALSE)</f>
        <v/>
      </c>
      <c r="X15" s="6">
        <f>VLOOKUP(V15,EIS!$BA$6:$BE$150,5,FALSE)</f>
        <v/>
      </c>
      <c r="Y15" s="6" t="n"/>
      <c r="Z15" s="6" t="n">
        <v>125953.1</v>
      </c>
      <c r="AA15" s="6">
        <f>VLOOKUP(Z15,EIS!$BK$6:$BO$150,4,FALSE)</f>
        <v/>
      </c>
      <c r="AB15" s="4">
        <f>VLOOKUP(Z15,EIS!$BK$6:$BO$150,5,FALSE)</f>
        <v/>
      </c>
      <c r="AC15" s="6" t="n"/>
      <c r="AD15" s="6" t="n">
        <v>125953.1</v>
      </c>
      <c r="AE15" s="6">
        <f>VLOOKUP(AD15,EIS!$BU$6:$BY$150,4,FALSE)</f>
        <v/>
      </c>
      <c r="AF15" s="4">
        <f>VLOOKUP(AD15,EIS!$BU$6:$BY$150,5,FALSE)</f>
        <v/>
      </c>
      <c r="AG15" s="6" t="n"/>
      <c r="AH15" s="6" t="n">
        <v>125953.1</v>
      </c>
      <c r="AI15" s="6">
        <f>VLOOKUP(AH15,EIS!$CE$6:$CI$150,4,FALSE)</f>
        <v/>
      </c>
      <c r="AJ15" s="4">
        <f>VLOOKUP(AH15,EIS!$CE$6:$CI$150,5,FALSE)</f>
        <v/>
      </c>
      <c r="AK15" s="8" t="n"/>
      <c r="AL15" s="6" t="n">
        <v>125953.1</v>
      </c>
      <c r="AM15" s="6">
        <f>VLOOKUP(AL15,EIS!$CO$6:$CS$150,4,FALSE)</f>
        <v/>
      </c>
      <c r="AN15" s="6">
        <f>VLOOKUP(AL15,EIS!$CO$6:$CS$150,5,FALSE)</f>
        <v/>
      </c>
      <c r="AO15" s="6" t="n"/>
      <c r="AP15" s="6" t="n">
        <v>125953.1</v>
      </c>
      <c r="AQ15" s="6">
        <f>VLOOKUP(AP15,EIS!$CY$6:$DC$150,4,FALSE)</f>
        <v/>
      </c>
      <c r="AR15" s="6">
        <f>VLOOKUP(AP15,EIS!$CY$6:$DC$150,5,FALSE)</f>
        <v/>
      </c>
      <c r="AS15" s="6" t="n"/>
      <c r="AT15" s="6" t="n">
        <v>125953.1</v>
      </c>
      <c r="AU15" s="6">
        <f>VLOOKUP(AT15,EIS!$DI$6:$DM$150,4,FALSE)</f>
        <v/>
      </c>
      <c r="AV15" s="4">
        <f>VLOOKUP(AT15,EIS!$DI$6:$DM$150,5,FALSE)</f>
        <v/>
      </c>
      <c r="AX15" s="6" t="n"/>
      <c r="AY15" s="6" t="n"/>
      <c r="BA15" s="6" t="n"/>
      <c r="BB15" s="6" t="n"/>
      <c r="BC15" s="6" t="n"/>
      <c r="BE15" s="6" t="n"/>
      <c r="BF15" s="6" t="n"/>
      <c r="BG15" s="6" t="n"/>
    </row>
    <row r="16" spans="1:74">
      <c r="B16" s="6" t="n">
        <v>100078.1</v>
      </c>
      <c r="C16" s="6">
        <f>VLOOKUP(B16,EIS!$C$6:$G$150,4,FALSE)</f>
        <v/>
      </c>
      <c r="D16" s="6">
        <f>VLOOKUP(B16,EIS!$C$6:$G$150,5,FALSE)</f>
        <v/>
      </c>
      <c r="E16" s="6" t="n"/>
      <c r="F16" s="6" t="n">
        <v>100078.1</v>
      </c>
      <c r="G16" s="6">
        <f>VLOOKUP(F16,EIS!$M$6:$Q$150,4,FALSE)</f>
        <v/>
      </c>
      <c r="H16" s="6">
        <f>VLOOKUP(F16,EIS!$M$6:$Q$150,5,FALSE)</f>
        <v/>
      </c>
      <c r="J16" s="6" t="n">
        <v>100078.1</v>
      </c>
      <c r="K16" s="6">
        <f>VLOOKUP(J16,EIS!$W$6:$AA$150,4,FALSE)</f>
        <v/>
      </c>
      <c r="L16" s="6">
        <f>VLOOKUP(J16,EIS!$W$6:$AA$150,5,FALSE)</f>
        <v/>
      </c>
      <c r="M16" s="6" t="n"/>
      <c r="N16" s="6" t="n">
        <v>100078.1</v>
      </c>
      <c r="O16" s="6">
        <f>VLOOKUP(N16,EIS!$AG$6:$AK$150,4,FALSE)</f>
        <v/>
      </c>
      <c r="P16" s="6">
        <f>VLOOKUP(N16,EIS!$AG$6:$AK$150,5,FALSE)</f>
        <v/>
      </c>
      <c r="Q16" s="6" t="n"/>
      <c r="R16" s="6" t="n">
        <v>100078.1</v>
      </c>
      <c r="S16" s="6">
        <f>VLOOKUP(R16,EIS!$AQ$6:$AU$150,4,FALSE)</f>
        <v/>
      </c>
      <c r="T16" s="6">
        <f>VLOOKUP(R16,EIS!$AQ$6:$AU$150,5,FALSE)</f>
        <v/>
      </c>
      <c r="U16" s="6" t="n"/>
      <c r="V16" s="6" t="n">
        <v>100078.1</v>
      </c>
      <c r="W16" s="6">
        <f>VLOOKUP(V16,EIS!$BA$6:$BE$150,4,FALSE)</f>
        <v/>
      </c>
      <c r="X16" s="6">
        <f>VLOOKUP(V16,EIS!$BA$6:$BE$150,5,FALSE)</f>
        <v/>
      </c>
      <c r="Y16" s="6" t="n"/>
      <c r="Z16" s="6" t="n">
        <v>100078.1</v>
      </c>
      <c r="AA16" s="6">
        <f>VLOOKUP(Z16,EIS!$BK$6:$BO$150,4,FALSE)</f>
        <v/>
      </c>
      <c r="AB16" s="4">
        <f>VLOOKUP(Z16,EIS!$BK$6:$BO$150,5,FALSE)</f>
        <v/>
      </c>
      <c r="AC16" s="6" t="n"/>
      <c r="AD16" s="6" t="n">
        <v>100078.1</v>
      </c>
      <c r="AE16" s="6">
        <f>VLOOKUP(AD16,EIS!$BU$6:$BY$150,4,FALSE)</f>
        <v/>
      </c>
      <c r="AF16" s="4">
        <f>VLOOKUP(AD16,EIS!$BU$6:$BY$150,5,FALSE)</f>
        <v/>
      </c>
      <c r="AG16" s="6" t="n"/>
      <c r="AH16" s="6" t="n">
        <v>100078.1</v>
      </c>
      <c r="AI16" s="6">
        <f>VLOOKUP(AH16,EIS!$CE$6:$CI$150,4,FALSE)</f>
        <v/>
      </c>
      <c r="AJ16" s="4">
        <f>VLOOKUP(AH16,EIS!$CE$6:$CI$150,5,FALSE)</f>
        <v/>
      </c>
      <c r="AK16" s="8" t="n"/>
      <c r="AL16" s="6" t="n">
        <v>100078.1</v>
      </c>
      <c r="AM16" s="6">
        <f>VLOOKUP(AL16,EIS!$CO$6:$CS$150,4,FALSE)</f>
        <v/>
      </c>
      <c r="AN16" s="6">
        <f>VLOOKUP(AL16,EIS!$CO$6:$CS$150,5,FALSE)</f>
        <v/>
      </c>
      <c r="AO16" s="6" t="n"/>
      <c r="AP16" s="6" t="n">
        <v>100078.1</v>
      </c>
      <c r="AQ16" s="6">
        <f>VLOOKUP(AP16,EIS!$CY$6:$DC$150,4,FALSE)</f>
        <v/>
      </c>
      <c r="AR16" s="6">
        <f>VLOOKUP(AP16,EIS!$CY$6:$DC$150,5,FALSE)</f>
        <v/>
      </c>
      <c r="AS16" s="6" t="n"/>
      <c r="AT16" s="6" t="n">
        <v>100078.1</v>
      </c>
      <c r="AU16" s="6">
        <f>VLOOKUP(AT16,EIS!$DI$6:$DM$150,4,FALSE)</f>
        <v/>
      </c>
      <c r="AV16" s="4">
        <f>VLOOKUP(AT16,EIS!$DI$6:$DM$150,5,FALSE)</f>
        <v/>
      </c>
      <c r="AX16" s="6" t="n"/>
      <c r="AY16" s="6" t="n"/>
      <c r="BA16" s="6" t="n"/>
      <c r="BB16" s="6" t="n"/>
      <c r="BC16" s="6" t="n"/>
      <c r="BE16" s="6" t="n"/>
      <c r="BF16" s="6" t="n"/>
      <c r="BG16" s="6" t="n"/>
    </row>
    <row r="17" spans="1:74">
      <c r="B17" s="6" t="n">
        <v>79453.13</v>
      </c>
      <c r="C17" s="6">
        <f>VLOOKUP(B17,EIS!$C$6:$G$150,4,FALSE)</f>
        <v/>
      </c>
      <c r="D17" s="6">
        <f>VLOOKUP(B17,EIS!$C$6:$G$150,5,FALSE)</f>
        <v/>
      </c>
      <c r="E17" s="6" t="n"/>
      <c r="F17" s="6" t="n">
        <v>79453.13</v>
      </c>
      <c r="G17" s="6">
        <f>VLOOKUP(F17,EIS!$M$6:$Q$150,4,FALSE)</f>
        <v/>
      </c>
      <c r="H17" s="6">
        <f>VLOOKUP(F17,EIS!$M$6:$Q$150,5,FALSE)</f>
        <v/>
      </c>
      <c r="J17" s="6" t="n">
        <v>79453.13</v>
      </c>
      <c r="K17" s="6">
        <f>VLOOKUP(J17,EIS!$W$6:$AA$150,4,FALSE)</f>
        <v/>
      </c>
      <c r="L17" s="6">
        <f>VLOOKUP(J17,EIS!$W$6:$AA$150,5,FALSE)</f>
        <v/>
      </c>
      <c r="M17" s="6" t="n"/>
      <c r="N17" s="6" t="n">
        <v>79453.13</v>
      </c>
      <c r="O17" s="6">
        <f>VLOOKUP(N17,EIS!$AG$6:$AK$150,4,FALSE)</f>
        <v/>
      </c>
      <c r="P17" s="6">
        <f>VLOOKUP(N17,EIS!$AG$6:$AK$150,5,FALSE)</f>
        <v/>
      </c>
      <c r="Q17" s="6" t="n"/>
      <c r="R17" s="6" t="n">
        <v>79453.13</v>
      </c>
      <c r="S17" s="6">
        <f>VLOOKUP(R17,EIS!$AQ$6:$AU$150,4,FALSE)</f>
        <v/>
      </c>
      <c r="T17" s="6">
        <f>VLOOKUP(R17,EIS!$AQ$6:$AU$150,5,FALSE)</f>
        <v/>
      </c>
      <c r="U17" s="6" t="n"/>
      <c r="V17" s="6" t="n">
        <v>79453.13</v>
      </c>
      <c r="W17" s="6">
        <f>VLOOKUP(V17,EIS!$BA$6:$BE$150,4,FALSE)</f>
        <v/>
      </c>
      <c r="X17" s="6">
        <f>VLOOKUP(V17,EIS!$BA$6:$BE$150,5,FALSE)</f>
        <v/>
      </c>
      <c r="Y17" s="6" t="n"/>
      <c r="Z17" s="6" t="n">
        <v>79453.13</v>
      </c>
      <c r="AA17" s="6">
        <f>VLOOKUP(Z17,EIS!$BK$6:$BO$150,4,FALSE)</f>
        <v/>
      </c>
      <c r="AB17" s="4">
        <f>VLOOKUP(Z17,EIS!$BK$6:$BO$150,5,FALSE)</f>
        <v/>
      </c>
      <c r="AC17" s="6" t="n"/>
      <c r="AD17" s="6" t="n">
        <v>79453.13</v>
      </c>
      <c r="AE17" s="6">
        <f>VLOOKUP(AD17,EIS!$BU$6:$BY$150,4,FALSE)</f>
        <v/>
      </c>
      <c r="AF17" s="4">
        <f>VLOOKUP(AD17,EIS!$BU$6:$BY$150,5,FALSE)</f>
        <v/>
      </c>
      <c r="AG17" s="6" t="n"/>
      <c r="AH17" s="6" t="n">
        <v>79453.13</v>
      </c>
      <c r="AI17" s="6">
        <f>VLOOKUP(AH17,EIS!$CE$6:$CI$150,4,FALSE)</f>
        <v/>
      </c>
      <c r="AJ17" s="4">
        <f>VLOOKUP(AH17,EIS!$CE$6:$CI$150,5,FALSE)</f>
        <v/>
      </c>
      <c r="AK17" s="8" t="n"/>
      <c r="AL17" s="6" t="n">
        <v>79453.13</v>
      </c>
      <c r="AM17" s="6">
        <f>VLOOKUP(AL17,EIS!$CO$6:$CS$150,4,FALSE)</f>
        <v/>
      </c>
      <c r="AN17" s="6">
        <f>VLOOKUP(AL17,EIS!$CO$6:$CS$150,5,FALSE)</f>
        <v/>
      </c>
      <c r="AO17" s="6" t="n"/>
      <c r="AP17" s="6" t="n">
        <v>79453.13</v>
      </c>
      <c r="AQ17" s="6">
        <f>VLOOKUP(AP17,EIS!$CY$6:$DC$150,4,FALSE)</f>
        <v/>
      </c>
      <c r="AR17" s="6">
        <f>VLOOKUP(AP17,EIS!$CY$6:$DC$150,5,FALSE)</f>
        <v/>
      </c>
      <c r="AS17" s="6" t="n"/>
      <c r="AT17" s="6" t="n">
        <v>79453.13</v>
      </c>
      <c r="AU17" s="6">
        <f>VLOOKUP(AT17,EIS!$DI$6:$DM$150,4,FALSE)</f>
        <v/>
      </c>
      <c r="AV17" s="4">
        <f>VLOOKUP(AT17,EIS!$DI$6:$DM$150,5,FALSE)</f>
        <v/>
      </c>
      <c r="AX17" s="6" t="n"/>
      <c r="AY17" s="6" t="n"/>
      <c r="BA17" s="6" t="n"/>
      <c r="BB17" s="6" t="n"/>
      <c r="BC17" s="6" t="n"/>
      <c r="BE17" s="6" t="n"/>
      <c r="BF17" s="6" t="n"/>
      <c r="BG17" s="6" t="n"/>
    </row>
    <row r="18" spans="1:74">
      <c r="B18" s="6" t="n">
        <v>63140.62</v>
      </c>
      <c r="C18" s="6">
        <f>VLOOKUP(B18,EIS!$C$6:$G$150,4,FALSE)</f>
        <v/>
      </c>
      <c r="D18" s="6">
        <f>VLOOKUP(B18,EIS!$C$6:$G$150,5,FALSE)</f>
        <v/>
      </c>
      <c r="E18" s="6" t="n"/>
      <c r="F18" s="6" t="n">
        <v>63140.62</v>
      </c>
      <c r="G18" s="6">
        <f>VLOOKUP(F18,EIS!$M$6:$Q$150,4,FALSE)</f>
        <v/>
      </c>
      <c r="H18" s="6">
        <f>VLOOKUP(F18,EIS!$M$6:$Q$150,5,FALSE)</f>
        <v/>
      </c>
      <c r="J18" s="6" t="n">
        <v>63140.62</v>
      </c>
      <c r="K18" s="6">
        <f>VLOOKUP(J18,EIS!$W$6:$AA$150,4,FALSE)</f>
        <v/>
      </c>
      <c r="L18" s="6">
        <f>VLOOKUP(J18,EIS!$W$6:$AA$150,5,FALSE)</f>
        <v/>
      </c>
      <c r="M18" s="6" t="n"/>
      <c r="N18" s="6" t="n">
        <v>63140.62</v>
      </c>
      <c r="O18" s="6">
        <f>VLOOKUP(N18,EIS!$AG$6:$AK$150,4,FALSE)</f>
        <v/>
      </c>
      <c r="P18" s="6">
        <f>VLOOKUP(N18,EIS!$AG$6:$AK$150,5,FALSE)</f>
        <v/>
      </c>
      <c r="Q18" s="6" t="n"/>
      <c r="R18" s="6" t="n">
        <v>63140.62</v>
      </c>
      <c r="S18" s="6">
        <f>VLOOKUP(R18,EIS!$AQ$6:$AU$150,4,FALSE)</f>
        <v/>
      </c>
      <c r="T18" s="6">
        <f>VLOOKUP(R18,EIS!$AQ$6:$AU$150,5,FALSE)</f>
        <v/>
      </c>
      <c r="U18" s="6" t="n"/>
      <c r="V18" s="6" t="n">
        <v>63140.62</v>
      </c>
      <c r="W18" s="6">
        <f>VLOOKUP(V18,EIS!$BA$6:$BE$150,4,FALSE)</f>
        <v/>
      </c>
      <c r="X18" s="6">
        <f>VLOOKUP(V18,EIS!$BA$6:$BE$150,5,FALSE)</f>
        <v/>
      </c>
      <c r="Y18" s="6" t="n"/>
      <c r="Z18" s="6" t="n">
        <v>63140.62</v>
      </c>
      <c r="AA18" s="6">
        <f>VLOOKUP(Z18,EIS!$BK$6:$BO$150,4,FALSE)</f>
        <v/>
      </c>
      <c r="AB18" s="4">
        <f>VLOOKUP(Z18,EIS!$BK$6:$BO$150,5,FALSE)</f>
        <v/>
      </c>
      <c r="AC18" s="6" t="n"/>
      <c r="AD18" s="6" t="n">
        <v>63140.62</v>
      </c>
      <c r="AE18" s="6">
        <f>VLOOKUP(AD18,EIS!$BU$6:$BY$150,4,FALSE)</f>
        <v/>
      </c>
      <c r="AF18" s="4">
        <f>VLOOKUP(AD18,EIS!$BU$6:$BY$150,5,FALSE)</f>
        <v/>
      </c>
      <c r="AG18" s="6" t="n"/>
      <c r="AH18" s="6" t="n">
        <v>63140.62</v>
      </c>
      <c r="AI18" s="6">
        <f>VLOOKUP(AH18,EIS!$CE$6:$CI$150,4,FALSE)</f>
        <v/>
      </c>
      <c r="AJ18" s="4">
        <f>VLOOKUP(AH18,EIS!$CE$6:$CI$150,5,FALSE)</f>
        <v/>
      </c>
      <c r="AK18" s="8" t="n"/>
      <c r="AL18" s="6" t="n">
        <v>63140.62</v>
      </c>
      <c r="AM18" s="6">
        <f>VLOOKUP(AL18,EIS!$CO$6:$CS$150,4,FALSE)</f>
        <v/>
      </c>
      <c r="AN18" s="6">
        <f>VLOOKUP(AL18,EIS!$CO$6:$CS$150,5,FALSE)</f>
        <v/>
      </c>
      <c r="AO18" s="6" t="n"/>
      <c r="AP18" s="6" t="n">
        <v>63140.62</v>
      </c>
      <c r="AQ18" s="6">
        <f>VLOOKUP(AP18,EIS!$CY$6:$DC$150,4,FALSE)</f>
        <v/>
      </c>
      <c r="AR18" s="6">
        <f>VLOOKUP(AP18,EIS!$CY$6:$DC$150,5,FALSE)</f>
        <v/>
      </c>
      <c r="AS18" s="6" t="n"/>
      <c r="AT18" s="6" t="n">
        <v>63140.62</v>
      </c>
      <c r="AU18" s="6">
        <f>VLOOKUP(AT18,EIS!$DI$6:$DM$150,4,FALSE)</f>
        <v/>
      </c>
      <c r="AV18" s="4">
        <f>VLOOKUP(AT18,EIS!$DI$6:$DM$150,5,FALSE)</f>
        <v/>
      </c>
      <c r="AX18" s="6" t="n"/>
      <c r="AY18" s="6" t="n"/>
      <c r="BA18" s="6" t="n"/>
      <c r="BB18" s="6" t="n"/>
      <c r="BC18" s="6" t="n"/>
      <c r="BE18" s="6" t="n"/>
      <c r="BF18" s="6" t="n"/>
      <c r="BG18" s="6" t="n"/>
    </row>
    <row r="19" spans="1:74">
      <c r="B19" s="6" t="n">
        <v>50203.12</v>
      </c>
      <c r="C19" s="6">
        <f>VLOOKUP(B19,EIS!$C$6:$G$150,4,FALSE)</f>
        <v/>
      </c>
      <c r="D19" s="6">
        <f>VLOOKUP(B19,EIS!$C$6:$G$150,5,FALSE)</f>
        <v/>
      </c>
      <c r="E19" s="6" t="n"/>
      <c r="F19" s="6" t="n">
        <v>50203.12</v>
      </c>
      <c r="G19" s="6">
        <f>VLOOKUP(F19,EIS!$M$6:$Q$150,4,FALSE)</f>
        <v/>
      </c>
      <c r="H19" s="6">
        <f>VLOOKUP(F19,EIS!$M$6:$Q$150,5,FALSE)</f>
        <v/>
      </c>
      <c r="J19" s="6" t="n">
        <v>50203.12</v>
      </c>
      <c r="K19" s="6">
        <f>VLOOKUP(J19,EIS!$W$6:$AA$150,4,FALSE)</f>
        <v/>
      </c>
      <c r="L19" s="6">
        <f>VLOOKUP(J19,EIS!$W$6:$AA$150,5,FALSE)</f>
        <v/>
      </c>
      <c r="M19" s="6" t="n"/>
      <c r="N19" s="6" t="n">
        <v>50203.12</v>
      </c>
      <c r="O19" s="6">
        <f>VLOOKUP(N19,EIS!$AG$6:$AK$150,4,FALSE)</f>
        <v/>
      </c>
      <c r="P19" s="6">
        <f>VLOOKUP(N19,EIS!$AG$6:$AK$150,5,FALSE)</f>
        <v/>
      </c>
      <c r="Q19" s="6" t="n"/>
      <c r="R19" s="6" t="n">
        <v>50203.12</v>
      </c>
      <c r="S19" s="6">
        <f>VLOOKUP(R19,EIS!$AQ$6:$AU$150,4,FALSE)</f>
        <v/>
      </c>
      <c r="T19" s="6">
        <f>VLOOKUP(R19,EIS!$AQ$6:$AU$150,5,FALSE)</f>
        <v/>
      </c>
      <c r="U19" s="6" t="n"/>
      <c r="V19" s="6" t="n">
        <v>50203.12</v>
      </c>
      <c r="W19" s="6">
        <f>VLOOKUP(V19,EIS!$BA$6:$BE$150,4,FALSE)</f>
        <v/>
      </c>
      <c r="X19" s="6">
        <f>VLOOKUP(V19,EIS!$BA$6:$BE$150,5,FALSE)</f>
        <v/>
      </c>
      <c r="Y19" s="6" t="n"/>
      <c r="Z19" s="6" t="n">
        <v>50203.12</v>
      </c>
      <c r="AA19" s="6">
        <f>VLOOKUP(Z19,EIS!$BK$6:$BO$150,4,FALSE)</f>
        <v/>
      </c>
      <c r="AB19" s="4">
        <f>VLOOKUP(Z19,EIS!$BK$6:$BO$150,5,FALSE)</f>
        <v/>
      </c>
      <c r="AC19" s="6" t="n"/>
      <c r="AD19" s="6" t="n">
        <v>50203.12</v>
      </c>
      <c r="AE19" s="6">
        <f>VLOOKUP(AD19,EIS!$BU$6:$BY$150,4,FALSE)</f>
        <v/>
      </c>
      <c r="AF19" s="4">
        <f>VLOOKUP(AD19,EIS!$BU$6:$BY$150,5,FALSE)</f>
        <v/>
      </c>
      <c r="AG19" s="6" t="n"/>
      <c r="AH19" s="6" t="n">
        <v>50203.12</v>
      </c>
      <c r="AI19" s="6">
        <f>VLOOKUP(AH19,EIS!$CE$6:$CI$150,4,FALSE)</f>
        <v/>
      </c>
      <c r="AJ19" s="4">
        <f>VLOOKUP(AH19,EIS!$CE$6:$CI$150,5,FALSE)</f>
        <v/>
      </c>
      <c r="AK19" s="8" t="n"/>
      <c r="AL19" s="6" t="n">
        <v>50203.12</v>
      </c>
      <c r="AM19" s="6">
        <f>VLOOKUP(AL19,EIS!$CO$6:$CS$150,4,FALSE)</f>
        <v/>
      </c>
      <c r="AN19" s="6">
        <f>VLOOKUP(AL19,EIS!$CO$6:$CS$150,5,FALSE)</f>
        <v/>
      </c>
      <c r="AO19" s="6" t="n"/>
      <c r="AP19" s="6" t="n">
        <v>50203.12</v>
      </c>
      <c r="AQ19" s="6">
        <f>VLOOKUP(AP19,EIS!$CY$6:$DC$150,4,FALSE)</f>
        <v/>
      </c>
      <c r="AR19" s="6">
        <f>VLOOKUP(AP19,EIS!$CY$6:$DC$150,5,FALSE)</f>
        <v/>
      </c>
      <c r="AS19" s="6" t="n"/>
      <c r="AT19" s="6" t="n">
        <v>50203.12</v>
      </c>
      <c r="AU19" s="6">
        <f>VLOOKUP(AT19,EIS!$DI$6:$DM$150,4,FALSE)</f>
        <v/>
      </c>
      <c r="AV19" s="4">
        <f>VLOOKUP(AT19,EIS!$DI$6:$DM$150,5,FALSE)</f>
        <v/>
      </c>
      <c r="AX19" s="6" t="n"/>
      <c r="AY19" s="6" t="n"/>
      <c r="BA19" s="6" t="n"/>
      <c r="BB19" s="6" t="n"/>
      <c r="BC19" s="6" t="n"/>
      <c r="BE19" s="6" t="n"/>
      <c r="BF19" s="6" t="n"/>
      <c r="BG19" s="6" t="n"/>
    </row>
    <row r="20" spans="1:74">
      <c r="B20" s="6" t="n">
        <v>39890.62</v>
      </c>
      <c r="C20" s="6">
        <f>VLOOKUP(B20,EIS!$C$6:$G$150,4,FALSE)</f>
        <v/>
      </c>
      <c r="D20" s="6">
        <f>VLOOKUP(B20,EIS!$C$6:$G$150,5,FALSE)</f>
        <v/>
      </c>
      <c r="E20" s="6" t="n"/>
      <c r="F20" s="6" t="n">
        <v>39890.62</v>
      </c>
      <c r="G20" s="6">
        <f>VLOOKUP(F20,EIS!$M$6:$Q$150,4,FALSE)</f>
        <v/>
      </c>
      <c r="H20" s="6">
        <f>VLOOKUP(F20,EIS!$M$6:$Q$150,5,FALSE)</f>
        <v/>
      </c>
      <c r="J20" s="6" t="n">
        <v>39890.62</v>
      </c>
      <c r="K20" s="6">
        <f>VLOOKUP(J20,EIS!$W$6:$AA$150,4,FALSE)</f>
        <v/>
      </c>
      <c r="L20" s="6">
        <f>VLOOKUP(J20,EIS!$W$6:$AA$150,5,FALSE)</f>
        <v/>
      </c>
      <c r="M20" s="6" t="n"/>
      <c r="N20" s="6" t="n">
        <v>39890.62</v>
      </c>
      <c r="O20" s="6">
        <f>VLOOKUP(N20,EIS!$AG$6:$AK$150,4,FALSE)</f>
        <v/>
      </c>
      <c r="P20" s="6">
        <f>VLOOKUP(N20,EIS!$AG$6:$AK$150,5,FALSE)</f>
        <v/>
      </c>
      <c r="Q20" s="6" t="n"/>
      <c r="R20" s="6" t="n">
        <v>39890.62</v>
      </c>
      <c r="S20" s="6">
        <f>VLOOKUP(R20,EIS!$AQ$6:$AU$150,4,FALSE)</f>
        <v/>
      </c>
      <c r="T20" s="6">
        <f>VLOOKUP(R20,EIS!$AQ$6:$AU$150,5,FALSE)</f>
        <v/>
      </c>
      <c r="U20" s="6" t="n"/>
      <c r="V20" s="6" t="n">
        <v>39890.62</v>
      </c>
      <c r="W20" s="6">
        <f>VLOOKUP(V20,EIS!$BA$6:$BE$150,4,FALSE)</f>
        <v/>
      </c>
      <c r="X20" s="6">
        <f>VLOOKUP(V20,EIS!$BA$6:$BE$150,5,FALSE)</f>
        <v/>
      </c>
      <c r="Y20" s="6" t="n"/>
      <c r="Z20" s="6" t="n">
        <v>39890.62</v>
      </c>
      <c r="AA20" s="6">
        <f>VLOOKUP(Z20,EIS!$BK$6:$BO$150,4,FALSE)</f>
        <v/>
      </c>
      <c r="AB20" s="4">
        <f>VLOOKUP(Z20,EIS!$BK$6:$BO$150,5,FALSE)</f>
        <v/>
      </c>
      <c r="AC20" s="6" t="n"/>
      <c r="AD20" s="6" t="n">
        <v>39890.62</v>
      </c>
      <c r="AE20" s="6">
        <f>VLOOKUP(AD20,EIS!$BU$6:$BY$150,4,FALSE)</f>
        <v/>
      </c>
      <c r="AF20" s="4">
        <f>VLOOKUP(AD20,EIS!$BU$6:$BY$150,5,FALSE)</f>
        <v/>
      </c>
      <c r="AG20" s="6" t="n"/>
      <c r="AH20" s="6" t="n">
        <v>39890.62</v>
      </c>
      <c r="AI20" s="6">
        <f>VLOOKUP(AH20,EIS!$CE$6:$CI$150,4,FALSE)</f>
        <v/>
      </c>
      <c r="AJ20" s="4">
        <f>VLOOKUP(AH20,EIS!$CE$6:$CI$150,5,FALSE)</f>
        <v/>
      </c>
      <c r="AK20" s="8" t="n"/>
      <c r="AL20" s="6" t="n">
        <v>39890.62</v>
      </c>
      <c r="AM20" s="6">
        <f>VLOOKUP(AL20,EIS!$CO$6:$CS$150,4,FALSE)</f>
        <v/>
      </c>
      <c r="AN20" s="6">
        <f>VLOOKUP(AL20,EIS!$CO$6:$CS$150,5,FALSE)</f>
        <v/>
      </c>
      <c r="AO20" s="6" t="n"/>
      <c r="AP20" s="6" t="n">
        <v>39890.62</v>
      </c>
      <c r="AQ20" s="6">
        <f>VLOOKUP(AP20,EIS!$CY$6:$DC$150,4,FALSE)</f>
        <v/>
      </c>
      <c r="AR20" s="6">
        <f>VLOOKUP(AP20,EIS!$CY$6:$DC$150,5,FALSE)</f>
        <v/>
      </c>
      <c r="AS20" s="6" t="n"/>
      <c r="AT20" s="6" t="n">
        <v>39890.62</v>
      </c>
      <c r="AU20" s="6">
        <f>VLOOKUP(AT20,EIS!$DI$6:$DM$150,4,FALSE)</f>
        <v/>
      </c>
      <c r="AV20" s="4">
        <f>VLOOKUP(AT20,EIS!$DI$6:$DM$150,5,FALSE)</f>
        <v/>
      </c>
      <c r="AX20" s="6" t="n"/>
      <c r="AY20" s="6" t="n"/>
      <c r="BA20" s="6" t="n"/>
      <c r="BB20" s="6" t="n"/>
      <c r="BC20" s="6" t="n"/>
      <c r="BE20" s="6" t="n"/>
      <c r="BF20" s="6" t="n"/>
      <c r="BG20" s="6" t="n"/>
    </row>
    <row r="21" spans="1:74">
      <c r="B21" s="6" t="n">
        <v>31640.63</v>
      </c>
      <c r="C21" s="6">
        <f>VLOOKUP(B21,EIS!$C$6:$G$150,4,FALSE)</f>
        <v/>
      </c>
      <c r="D21" s="6">
        <f>VLOOKUP(B21,EIS!$C$6:$G$150,5,FALSE)</f>
        <v/>
      </c>
      <c r="E21" s="6" t="n"/>
      <c r="F21" s="6" t="n">
        <v>31640.63</v>
      </c>
      <c r="G21" s="6">
        <f>VLOOKUP(F21,EIS!$M$6:$Q$150,4,FALSE)</f>
        <v/>
      </c>
      <c r="H21" s="6">
        <f>VLOOKUP(F21,EIS!$M$6:$Q$150,5,FALSE)</f>
        <v/>
      </c>
      <c r="J21" s="6" t="n">
        <v>31640.63</v>
      </c>
      <c r="K21" s="6">
        <f>VLOOKUP(J21,EIS!$W$6:$AA$150,4,FALSE)</f>
        <v/>
      </c>
      <c r="L21" s="6">
        <f>VLOOKUP(J21,EIS!$W$6:$AA$150,5,FALSE)</f>
        <v/>
      </c>
      <c r="M21" s="6" t="n"/>
      <c r="N21" s="6" t="n">
        <v>31640.63</v>
      </c>
      <c r="O21" s="6">
        <f>VLOOKUP(N21,EIS!$AG$6:$AK$150,4,FALSE)</f>
        <v/>
      </c>
      <c r="P21" s="6">
        <f>VLOOKUP(N21,EIS!$AG$6:$AK$150,5,FALSE)</f>
        <v/>
      </c>
      <c r="Q21" s="6" t="n"/>
      <c r="R21" s="6" t="n">
        <v>31640.63</v>
      </c>
      <c r="S21" s="6">
        <f>VLOOKUP(R21,EIS!$AQ$6:$AU$150,4,FALSE)</f>
        <v/>
      </c>
      <c r="T21" s="6">
        <f>VLOOKUP(R21,EIS!$AQ$6:$AU$150,5,FALSE)</f>
        <v/>
      </c>
      <c r="U21" s="6" t="n"/>
      <c r="V21" s="6" t="n">
        <v>31640.63</v>
      </c>
      <c r="W21" s="6">
        <f>VLOOKUP(V21,EIS!$BA$6:$BE$150,4,FALSE)</f>
        <v/>
      </c>
      <c r="X21" s="6">
        <f>VLOOKUP(V21,EIS!$BA$6:$BE$150,5,FALSE)</f>
        <v/>
      </c>
      <c r="Y21" s="6" t="n"/>
      <c r="Z21" s="6" t="n">
        <v>31640.63</v>
      </c>
      <c r="AA21" s="6">
        <f>VLOOKUP(Z21,EIS!$BK$6:$BO$150,4,FALSE)</f>
        <v/>
      </c>
      <c r="AB21" s="4">
        <f>VLOOKUP(Z21,EIS!$BK$6:$BO$150,5,FALSE)</f>
        <v/>
      </c>
      <c r="AC21" s="6" t="n"/>
      <c r="AD21" s="6" t="n">
        <v>31640.63</v>
      </c>
      <c r="AE21" s="6">
        <f>VLOOKUP(AD21,EIS!$BU$6:$BY$150,4,FALSE)</f>
        <v/>
      </c>
      <c r="AF21" s="4">
        <f>VLOOKUP(AD21,EIS!$BU$6:$BY$150,5,FALSE)</f>
        <v/>
      </c>
      <c r="AG21" s="6" t="n"/>
      <c r="AH21" s="6" t="n">
        <v>31640.63</v>
      </c>
      <c r="AI21" s="6">
        <f>VLOOKUP(AH21,EIS!$CE$6:$CI$150,4,FALSE)</f>
        <v/>
      </c>
      <c r="AJ21" s="4">
        <f>VLOOKUP(AH21,EIS!$CE$6:$CI$150,5,FALSE)</f>
        <v/>
      </c>
      <c r="AK21" s="8" t="n"/>
      <c r="AL21" s="6" t="n">
        <v>31640.63</v>
      </c>
      <c r="AM21" s="6">
        <f>VLOOKUP(AL21,EIS!$CO$6:$CS$150,4,FALSE)</f>
        <v/>
      </c>
      <c r="AN21" s="6">
        <f>VLOOKUP(AL21,EIS!$CO$6:$CS$150,5,FALSE)</f>
        <v/>
      </c>
      <c r="AO21" s="6" t="n"/>
      <c r="AP21" s="6" t="n">
        <v>31640.63</v>
      </c>
      <c r="AQ21" s="6">
        <f>VLOOKUP(AP21,EIS!$CY$6:$DC$150,4,FALSE)</f>
        <v/>
      </c>
      <c r="AR21" s="6">
        <f>VLOOKUP(AP21,EIS!$CY$6:$DC$150,5,FALSE)</f>
        <v/>
      </c>
      <c r="AS21" s="6" t="n"/>
      <c r="AT21" s="6" t="n">
        <v>31640.63</v>
      </c>
      <c r="AU21" s="6">
        <f>VLOOKUP(AT21,EIS!$DI$6:$DM$150,4,FALSE)</f>
        <v/>
      </c>
      <c r="AV21" s="4">
        <f>VLOOKUP(AT21,EIS!$DI$6:$DM$150,5,FALSE)</f>
        <v/>
      </c>
      <c r="AX21" s="6" t="n"/>
      <c r="AY21" s="6" t="n"/>
      <c r="BA21" s="6" t="n"/>
      <c r="BB21" s="6" t="n"/>
      <c r="BC21" s="6" t="n"/>
      <c r="BE21" s="6" t="n"/>
      <c r="BF21" s="6" t="n"/>
      <c r="BG21" s="6" t="n"/>
    </row>
    <row r="22" spans="1:74">
      <c r="B22" s="6" t="n">
        <v>25171.88</v>
      </c>
      <c r="C22" s="6">
        <f>VLOOKUP(B22,EIS!$C$6:$G$150,4,FALSE)</f>
        <v/>
      </c>
      <c r="D22" s="6">
        <f>VLOOKUP(B22,EIS!$C$6:$G$150,5,FALSE)</f>
        <v/>
      </c>
      <c r="E22" s="6" t="n"/>
      <c r="F22" s="6" t="n">
        <v>25171.88</v>
      </c>
      <c r="G22" s="6">
        <f>VLOOKUP(F22,EIS!$M$6:$Q$150,4,FALSE)</f>
        <v/>
      </c>
      <c r="H22" s="6">
        <f>VLOOKUP(F22,EIS!$M$6:$Q$150,5,FALSE)</f>
        <v/>
      </c>
      <c r="J22" s="6" t="n">
        <v>25171.88</v>
      </c>
      <c r="K22" s="6">
        <f>VLOOKUP(J22,EIS!$W$6:$AA$150,4,FALSE)</f>
        <v/>
      </c>
      <c r="L22" s="6">
        <f>VLOOKUP(J22,EIS!$W$6:$AA$150,5,FALSE)</f>
        <v/>
      </c>
      <c r="M22" s="6" t="n"/>
      <c r="N22" s="6" t="n">
        <v>25171.88</v>
      </c>
      <c r="O22" s="6">
        <f>VLOOKUP(N22,EIS!$AG$6:$AK$150,4,FALSE)</f>
        <v/>
      </c>
      <c r="P22" s="6">
        <f>VLOOKUP(N22,EIS!$AG$6:$AK$150,5,FALSE)</f>
        <v/>
      </c>
      <c r="Q22" s="6" t="n"/>
      <c r="R22" s="6" t="n">
        <v>25171.88</v>
      </c>
      <c r="S22" s="6">
        <f>VLOOKUP(R22,EIS!$AQ$6:$AU$150,4,FALSE)</f>
        <v/>
      </c>
      <c r="T22" s="6">
        <f>VLOOKUP(R22,EIS!$AQ$6:$AU$150,5,FALSE)</f>
        <v/>
      </c>
      <c r="U22" s="6" t="n"/>
      <c r="V22" s="6" t="n">
        <v>25171.88</v>
      </c>
      <c r="W22" s="6">
        <f>VLOOKUP(V22,EIS!$BA$6:$BE$150,4,FALSE)</f>
        <v/>
      </c>
      <c r="X22" s="6">
        <f>VLOOKUP(V22,EIS!$BA$6:$BE$150,5,FALSE)</f>
        <v/>
      </c>
      <c r="Y22" s="6" t="n"/>
      <c r="Z22" s="6" t="n">
        <v>25171.88</v>
      </c>
      <c r="AA22" s="6">
        <f>VLOOKUP(Z22,EIS!$BK$6:$BO$150,4,FALSE)</f>
        <v/>
      </c>
      <c r="AB22" s="4">
        <f>VLOOKUP(Z22,EIS!$BK$6:$BO$150,5,FALSE)</f>
        <v/>
      </c>
      <c r="AC22" s="6" t="n"/>
      <c r="AD22" s="6" t="n">
        <v>25171.88</v>
      </c>
      <c r="AE22" s="6">
        <f>VLOOKUP(AD22,EIS!$BU$6:$BY$150,4,FALSE)</f>
        <v/>
      </c>
      <c r="AF22" s="4">
        <f>VLOOKUP(AD22,EIS!$BU$6:$BY$150,5,FALSE)</f>
        <v/>
      </c>
      <c r="AG22" s="6" t="n"/>
      <c r="AH22" s="6" t="n">
        <v>25171.88</v>
      </c>
      <c r="AI22" s="6">
        <f>VLOOKUP(AH22,EIS!$CE$6:$CI$150,4,FALSE)</f>
        <v/>
      </c>
      <c r="AJ22" s="4">
        <f>VLOOKUP(AH22,EIS!$CE$6:$CI$150,5,FALSE)</f>
        <v/>
      </c>
      <c r="AK22" s="8" t="n"/>
      <c r="AL22" s="6" t="n">
        <v>25171.88</v>
      </c>
      <c r="AM22" s="6">
        <f>VLOOKUP(AL22,EIS!$CO$6:$CS$150,4,FALSE)</f>
        <v/>
      </c>
      <c r="AN22" s="6">
        <f>VLOOKUP(AL22,EIS!$CO$6:$CS$150,5,FALSE)</f>
        <v/>
      </c>
      <c r="AO22" s="6" t="n"/>
      <c r="AP22" s="6" t="n">
        <v>25171.88</v>
      </c>
      <c r="AQ22" s="6">
        <f>VLOOKUP(AP22,EIS!$CY$6:$DC$150,4,FALSE)</f>
        <v/>
      </c>
      <c r="AR22" s="6">
        <f>VLOOKUP(AP22,EIS!$CY$6:$DC$150,5,FALSE)</f>
        <v/>
      </c>
      <c r="AS22" s="6" t="n"/>
      <c r="AT22" s="6" t="n">
        <v>25171.88</v>
      </c>
      <c r="AU22" s="6">
        <f>VLOOKUP(AT22,EIS!$DI$6:$DM$150,4,FALSE)</f>
        <v/>
      </c>
      <c r="AV22" s="4">
        <f>VLOOKUP(AT22,EIS!$DI$6:$DM$150,5,FALSE)</f>
        <v/>
      </c>
      <c r="AX22" s="6" t="n"/>
      <c r="AY22" s="6" t="n"/>
      <c r="BA22" s="6" t="n"/>
      <c r="BB22" s="6" t="n"/>
      <c r="BC22" s="6" t="n"/>
      <c r="BE22" s="6" t="n"/>
      <c r="BF22" s="6" t="n"/>
      <c r="BG22" s="6" t="n"/>
    </row>
    <row r="23" spans="1:74">
      <c r="B23" s="6" t="n">
        <v>20015.62</v>
      </c>
      <c r="C23" s="6">
        <f>VLOOKUP(B23,EIS!$C$6:$G$150,4,FALSE)</f>
        <v/>
      </c>
      <c r="D23" s="6">
        <f>VLOOKUP(B23,EIS!$C$6:$G$150,5,FALSE)</f>
        <v/>
      </c>
      <c r="E23" s="6" t="n"/>
      <c r="F23" s="6" t="n">
        <v>20015.62</v>
      </c>
      <c r="G23" s="6">
        <f>VLOOKUP(F23,EIS!$M$6:$Q$150,4,FALSE)</f>
        <v/>
      </c>
      <c r="H23" s="6">
        <f>VLOOKUP(F23,EIS!$M$6:$Q$150,5,FALSE)</f>
        <v/>
      </c>
      <c r="J23" s="6" t="n">
        <v>20015.62</v>
      </c>
      <c r="K23" s="6">
        <f>VLOOKUP(J23,EIS!$W$6:$AA$150,4,FALSE)</f>
        <v/>
      </c>
      <c r="L23" s="6">
        <f>VLOOKUP(J23,EIS!$W$6:$AA$150,5,FALSE)</f>
        <v/>
      </c>
      <c r="M23" s="6" t="n"/>
      <c r="N23" s="6" t="n">
        <v>20015.62</v>
      </c>
      <c r="O23" s="6">
        <f>VLOOKUP(N23,EIS!$AG$6:$AK$150,4,FALSE)</f>
        <v/>
      </c>
      <c r="P23" s="6">
        <f>VLOOKUP(N23,EIS!$AG$6:$AK$150,5,FALSE)</f>
        <v/>
      </c>
      <c r="Q23" s="6" t="n"/>
      <c r="R23" s="6" t="n">
        <v>20015.62</v>
      </c>
      <c r="S23" s="6">
        <f>VLOOKUP(R23,EIS!$AQ$6:$AU$150,4,FALSE)</f>
        <v/>
      </c>
      <c r="T23" s="6">
        <f>VLOOKUP(R23,EIS!$AQ$6:$AU$150,5,FALSE)</f>
        <v/>
      </c>
      <c r="U23" s="6" t="n"/>
      <c r="V23" s="6" t="n">
        <v>20015.62</v>
      </c>
      <c r="W23" s="6">
        <f>VLOOKUP(V23,EIS!$BA$6:$BE$150,4,FALSE)</f>
        <v/>
      </c>
      <c r="X23" s="6">
        <f>VLOOKUP(V23,EIS!$BA$6:$BE$150,5,FALSE)</f>
        <v/>
      </c>
      <c r="Y23" s="6" t="n"/>
      <c r="Z23" s="6" t="n">
        <v>20015.62</v>
      </c>
      <c r="AA23" s="6">
        <f>VLOOKUP(Z23,EIS!$BK$6:$BO$150,4,FALSE)</f>
        <v/>
      </c>
      <c r="AB23" s="4">
        <f>VLOOKUP(Z23,EIS!$BK$6:$BO$150,5,FALSE)</f>
        <v/>
      </c>
      <c r="AC23" s="6" t="n"/>
      <c r="AD23" s="6" t="n">
        <v>20015.62</v>
      </c>
      <c r="AE23" s="6">
        <f>VLOOKUP(AD23,EIS!$BU$6:$BY$150,4,FALSE)</f>
        <v/>
      </c>
      <c r="AF23" s="4">
        <f>VLOOKUP(AD23,EIS!$BU$6:$BY$150,5,FALSE)</f>
        <v/>
      </c>
      <c r="AG23" s="6" t="n"/>
      <c r="AH23" s="6" t="n">
        <v>20015.62</v>
      </c>
      <c r="AI23" s="6">
        <f>VLOOKUP(AH23,EIS!$CE$6:$CI$150,4,FALSE)</f>
        <v/>
      </c>
      <c r="AJ23" s="4">
        <f>VLOOKUP(AH23,EIS!$CE$6:$CI$150,5,FALSE)</f>
        <v/>
      </c>
      <c r="AK23" s="8" t="n"/>
      <c r="AL23" s="6" t="n">
        <v>20015.62</v>
      </c>
      <c r="AM23" s="6">
        <f>VLOOKUP(AL23,EIS!$CO$6:$CS$150,4,FALSE)</f>
        <v/>
      </c>
      <c r="AN23" s="6">
        <f>VLOOKUP(AL23,EIS!$CO$6:$CS$150,5,FALSE)</f>
        <v/>
      </c>
      <c r="AO23" s="6" t="n"/>
      <c r="AP23" s="6" t="n">
        <v>20015.62</v>
      </c>
      <c r="AQ23" s="6">
        <f>VLOOKUP(AP23,EIS!$CY$6:$DC$150,4,FALSE)</f>
        <v/>
      </c>
      <c r="AR23" s="6">
        <f>VLOOKUP(AP23,EIS!$CY$6:$DC$150,5,FALSE)</f>
        <v/>
      </c>
      <c r="AS23" s="6" t="n"/>
      <c r="AT23" s="6" t="n">
        <v>20015.62</v>
      </c>
      <c r="AU23" s="6">
        <f>VLOOKUP(AT23,EIS!$DI$6:$DM$150,4,FALSE)</f>
        <v/>
      </c>
      <c r="AV23" s="4">
        <f>VLOOKUP(AT23,EIS!$DI$6:$DM$150,5,FALSE)</f>
        <v/>
      </c>
      <c r="AX23" s="6" t="n"/>
      <c r="AY23" s="6" t="n"/>
      <c r="BA23" s="6" t="n"/>
      <c r="BB23" s="6" t="n"/>
      <c r="BC23" s="6" t="n"/>
      <c r="BE23" s="6" t="n"/>
      <c r="BF23" s="6" t="n"/>
      <c r="BG23" s="6" t="n"/>
    </row>
    <row r="24" spans="1:74">
      <c r="B24" s="6" t="n">
        <v>15890.62</v>
      </c>
      <c r="C24" s="6">
        <f>VLOOKUP(B24,EIS!$C$6:$G$150,4,FALSE)</f>
        <v/>
      </c>
      <c r="D24" s="6">
        <f>VLOOKUP(B24,EIS!$C$6:$G$150,5,FALSE)</f>
        <v/>
      </c>
      <c r="E24" s="6" t="n"/>
      <c r="F24" s="6" t="n">
        <v>15890.62</v>
      </c>
      <c r="G24" s="6">
        <f>VLOOKUP(F24,EIS!$M$6:$Q$150,4,FALSE)</f>
        <v/>
      </c>
      <c r="H24" s="6">
        <f>VLOOKUP(F24,EIS!$M$6:$Q$150,5,FALSE)</f>
        <v/>
      </c>
      <c r="J24" s="6" t="n">
        <v>15890.62</v>
      </c>
      <c r="K24" s="6">
        <f>VLOOKUP(J24,EIS!$W$6:$AA$150,4,FALSE)</f>
        <v/>
      </c>
      <c r="L24" s="6">
        <f>VLOOKUP(J24,EIS!$W$6:$AA$150,5,FALSE)</f>
        <v/>
      </c>
      <c r="M24" s="6" t="n"/>
      <c r="N24" s="6" t="n">
        <v>15890.62</v>
      </c>
      <c r="O24" s="6">
        <f>VLOOKUP(N24,EIS!$AG$6:$AK$150,4,FALSE)</f>
        <v/>
      </c>
      <c r="P24" s="6">
        <f>VLOOKUP(N24,EIS!$AG$6:$AK$150,5,FALSE)</f>
        <v/>
      </c>
      <c r="Q24" s="6" t="n"/>
      <c r="R24" s="6" t="n">
        <v>15890.62</v>
      </c>
      <c r="S24" s="6">
        <f>VLOOKUP(R24,EIS!$AQ$6:$AU$150,4,FALSE)</f>
        <v/>
      </c>
      <c r="T24" s="6">
        <f>VLOOKUP(R24,EIS!$AQ$6:$AU$150,5,FALSE)</f>
        <v/>
      </c>
      <c r="U24" s="6" t="n"/>
      <c r="V24" s="6" t="n">
        <v>15890.62</v>
      </c>
      <c r="W24" s="6">
        <f>VLOOKUP(V24,EIS!$BA$6:$BE$150,4,FALSE)</f>
        <v/>
      </c>
      <c r="X24" s="6">
        <f>VLOOKUP(V24,EIS!$BA$6:$BE$150,5,FALSE)</f>
        <v/>
      </c>
      <c r="Y24" s="6" t="n"/>
      <c r="Z24" s="6" t="n">
        <v>15890.62</v>
      </c>
      <c r="AA24" s="6">
        <f>VLOOKUP(Z24,EIS!$BK$6:$BO$150,4,FALSE)</f>
        <v/>
      </c>
      <c r="AB24" s="4">
        <f>VLOOKUP(Z24,EIS!$BK$6:$BO$150,5,FALSE)</f>
        <v/>
      </c>
      <c r="AC24" s="6" t="n"/>
      <c r="AD24" s="6" t="n">
        <v>15890.62</v>
      </c>
      <c r="AE24" s="6">
        <f>VLOOKUP(AD24,EIS!$BU$6:$BY$150,4,FALSE)</f>
        <v/>
      </c>
      <c r="AF24" s="4">
        <f>VLOOKUP(AD24,EIS!$BU$6:$BY$150,5,FALSE)</f>
        <v/>
      </c>
      <c r="AG24" s="6" t="n"/>
      <c r="AH24" s="6" t="n">
        <v>15890.62</v>
      </c>
      <c r="AI24" s="6">
        <f>VLOOKUP(AH24,EIS!$CE$6:$CI$150,4,FALSE)</f>
        <v/>
      </c>
      <c r="AJ24" s="4">
        <f>VLOOKUP(AH24,EIS!$CE$6:$CI$150,5,FALSE)</f>
        <v/>
      </c>
      <c r="AK24" s="8" t="n"/>
      <c r="AL24" s="6" t="n">
        <v>15890.62</v>
      </c>
      <c r="AM24" s="6">
        <f>VLOOKUP(AL24,EIS!$CO$6:$CS$150,4,FALSE)</f>
        <v/>
      </c>
      <c r="AN24" s="6">
        <f>VLOOKUP(AL24,EIS!$CO$6:$CS$150,5,FALSE)</f>
        <v/>
      </c>
      <c r="AO24" s="6" t="n"/>
      <c r="AP24" s="6" t="n">
        <v>15890.62</v>
      </c>
      <c r="AQ24" s="6">
        <f>VLOOKUP(AP24,EIS!$CY$6:$DC$150,4,FALSE)</f>
        <v/>
      </c>
      <c r="AR24" s="6">
        <f>VLOOKUP(AP24,EIS!$CY$6:$DC$150,5,FALSE)</f>
        <v/>
      </c>
      <c r="AS24" s="6" t="n"/>
      <c r="AT24" s="6" t="n">
        <v>15890.62</v>
      </c>
      <c r="AU24" s="6">
        <f>VLOOKUP(AT24,EIS!$DI$6:$DM$150,4,FALSE)</f>
        <v/>
      </c>
      <c r="AV24" s="4">
        <f>VLOOKUP(AT24,EIS!$DI$6:$DM$150,5,FALSE)</f>
        <v/>
      </c>
      <c r="AX24" s="6" t="n"/>
      <c r="AY24" s="6" t="n"/>
      <c r="BA24" s="6" t="n"/>
      <c r="BB24" s="6" t="n"/>
      <c r="BC24" s="6" t="n"/>
      <c r="BE24" s="6" t="n"/>
      <c r="BF24" s="6" t="n"/>
      <c r="BG24" s="6" t="n"/>
    </row>
    <row r="25" spans="1:74">
      <c r="B25" s="6" t="n">
        <v>12609.37</v>
      </c>
      <c r="C25" s="6">
        <f>VLOOKUP(B25,EIS!$C$6:$G$150,4,FALSE)</f>
        <v/>
      </c>
      <c r="D25" s="6">
        <f>VLOOKUP(B25,EIS!$C$6:$G$150,5,FALSE)</f>
        <v/>
      </c>
      <c r="E25" s="6" t="n"/>
      <c r="F25" s="6" t="n">
        <v>12609.37</v>
      </c>
      <c r="G25" s="6">
        <f>VLOOKUP(F25,EIS!$M$6:$Q$150,4,FALSE)</f>
        <v/>
      </c>
      <c r="H25" s="6">
        <f>VLOOKUP(F25,EIS!$M$6:$Q$150,5,FALSE)</f>
        <v/>
      </c>
      <c r="J25" s="6" t="n">
        <v>12609.37</v>
      </c>
      <c r="K25" s="6">
        <f>VLOOKUP(J25,EIS!$W$6:$AA$150,4,FALSE)</f>
        <v/>
      </c>
      <c r="L25" s="6">
        <f>VLOOKUP(J25,EIS!$W$6:$AA$150,5,FALSE)</f>
        <v/>
      </c>
      <c r="M25" s="6" t="n"/>
      <c r="N25" s="6" t="n">
        <v>12609.37</v>
      </c>
      <c r="O25" s="6">
        <f>VLOOKUP(N25,EIS!$AG$6:$AK$150,4,FALSE)</f>
        <v/>
      </c>
      <c r="P25" s="6">
        <f>VLOOKUP(N25,EIS!$AG$6:$AK$150,5,FALSE)</f>
        <v/>
      </c>
      <c r="Q25" s="6" t="n"/>
      <c r="R25" s="6" t="n">
        <v>12609.37</v>
      </c>
      <c r="S25" s="6">
        <f>VLOOKUP(R25,EIS!$AQ$6:$AU$150,4,FALSE)</f>
        <v/>
      </c>
      <c r="T25" s="6">
        <f>VLOOKUP(R25,EIS!$AQ$6:$AU$150,5,FALSE)</f>
        <v/>
      </c>
      <c r="U25" s="6" t="n"/>
      <c r="V25" s="6" t="n">
        <v>12609.37</v>
      </c>
      <c r="W25" s="6">
        <f>VLOOKUP(V25,EIS!$BA$6:$BE$150,4,FALSE)</f>
        <v/>
      </c>
      <c r="X25" s="6">
        <f>VLOOKUP(V25,EIS!$BA$6:$BE$150,5,FALSE)</f>
        <v/>
      </c>
      <c r="Y25" s="6" t="n"/>
      <c r="Z25" s="6" t="n">
        <v>12609.37</v>
      </c>
      <c r="AA25" s="6">
        <f>VLOOKUP(Z25,EIS!$BK$6:$BO$150,4,FALSE)</f>
        <v/>
      </c>
      <c r="AB25" s="4">
        <f>VLOOKUP(Z25,EIS!$BK$6:$BO$150,5,FALSE)</f>
        <v/>
      </c>
      <c r="AC25" s="6" t="n"/>
      <c r="AD25" s="6" t="n">
        <v>12609.37</v>
      </c>
      <c r="AE25" s="6">
        <f>VLOOKUP(AD25,EIS!$BU$6:$BY$150,4,FALSE)</f>
        <v/>
      </c>
      <c r="AF25" s="4">
        <f>VLOOKUP(AD25,EIS!$BU$6:$BY$150,5,FALSE)</f>
        <v/>
      </c>
      <c r="AG25" s="6" t="n"/>
      <c r="AH25" s="6" t="n">
        <v>12609.37</v>
      </c>
      <c r="AI25" s="6">
        <f>VLOOKUP(AH25,EIS!$CE$6:$CI$150,4,FALSE)</f>
        <v/>
      </c>
      <c r="AJ25" s="4">
        <f>VLOOKUP(AH25,EIS!$CE$6:$CI$150,5,FALSE)</f>
        <v/>
      </c>
      <c r="AK25" s="8" t="n"/>
      <c r="AL25" s="6" t="n">
        <v>12609.37</v>
      </c>
      <c r="AM25" s="6">
        <f>VLOOKUP(AL25,EIS!$CO$6:$CS$150,4,FALSE)</f>
        <v/>
      </c>
      <c r="AN25" s="6">
        <f>VLOOKUP(AL25,EIS!$CO$6:$CS$150,5,FALSE)</f>
        <v/>
      </c>
      <c r="AO25" s="6" t="n"/>
      <c r="AP25" s="6" t="n">
        <v>12609.37</v>
      </c>
      <c r="AQ25" s="6">
        <f>VLOOKUP(AP25,EIS!$CY$6:$DC$150,4,FALSE)</f>
        <v/>
      </c>
      <c r="AR25" s="6">
        <f>VLOOKUP(AP25,EIS!$CY$6:$DC$150,5,FALSE)</f>
        <v/>
      </c>
      <c r="AS25" s="6" t="n"/>
      <c r="AT25" s="6" t="n">
        <v>12609.37</v>
      </c>
      <c r="AU25" s="6">
        <f>VLOOKUP(AT25,EIS!$DI$6:$DM$150,4,FALSE)</f>
        <v/>
      </c>
      <c r="AV25" s="4">
        <f>VLOOKUP(AT25,EIS!$DI$6:$DM$150,5,FALSE)</f>
        <v/>
      </c>
      <c r="AX25" s="6" t="n"/>
      <c r="AY25" s="6" t="n"/>
      <c r="BA25" s="6" t="n"/>
      <c r="BB25" s="6" t="n"/>
      <c r="BC25" s="6" t="n"/>
      <c r="BE25" s="6" t="n"/>
      <c r="BF25" s="6" t="n"/>
      <c r="BG25" s="6" t="n"/>
    </row>
    <row r="26" spans="1:74">
      <c r="B26" s="6" t="n">
        <v>10078.13</v>
      </c>
      <c r="C26" s="6">
        <f>VLOOKUP(B26,EIS!$C$6:$G$150,4,FALSE)</f>
        <v/>
      </c>
      <c r="D26" s="6">
        <f>VLOOKUP(B26,EIS!$C$6:$G$150,5,FALSE)</f>
        <v/>
      </c>
      <c r="E26" s="6" t="n"/>
      <c r="F26" s="6" t="n">
        <v>10078.13</v>
      </c>
      <c r="G26" s="6">
        <f>VLOOKUP(F26,EIS!$M$6:$Q$150,4,FALSE)</f>
        <v/>
      </c>
      <c r="H26" s="6">
        <f>VLOOKUP(F26,EIS!$M$6:$Q$150,5,FALSE)</f>
        <v/>
      </c>
      <c r="J26" s="6" t="n">
        <v>10078.13</v>
      </c>
      <c r="K26" s="6">
        <f>VLOOKUP(J26,EIS!$W$6:$AA$150,4,FALSE)</f>
        <v/>
      </c>
      <c r="L26" s="6">
        <f>VLOOKUP(J26,EIS!$W$6:$AA$150,5,FALSE)</f>
        <v/>
      </c>
      <c r="M26" s="6" t="n"/>
      <c r="N26" s="6" t="n">
        <v>10078.13</v>
      </c>
      <c r="O26" s="6">
        <f>VLOOKUP(N26,EIS!$AG$6:$AK$150,4,FALSE)</f>
        <v/>
      </c>
      <c r="P26" s="6">
        <f>VLOOKUP(N26,EIS!$AG$6:$AK$150,5,FALSE)</f>
        <v/>
      </c>
      <c r="Q26" s="6" t="n"/>
      <c r="R26" s="6" t="n">
        <v>10078.13</v>
      </c>
      <c r="S26" s="6">
        <f>VLOOKUP(R26,EIS!$AQ$6:$AU$150,4,FALSE)</f>
        <v/>
      </c>
      <c r="T26" s="6">
        <f>VLOOKUP(R26,EIS!$AQ$6:$AU$150,5,FALSE)</f>
        <v/>
      </c>
      <c r="U26" s="6" t="n"/>
      <c r="V26" s="6" t="n">
        <v>10078.13</v>
      </c>
      <c r="W26" s="6">
        <f>VLOOKUP(V26,EIS!$BA$6:$BE$150,4,FALSE)</f>
        <v/>
      </c>
      <c r="X26" s="6">
        <f>VLOOKUP(V26,EIS!$BA$6:$BE$150,5,FALSE)</f>
        <v/>
      </c>
      <c r="Y26" s="6" t="n"/>
      <c r="Z26" s="6" t="n">
        <v>10078.13</v>
      </c>
      <c r="AA26" s="6">
        <f>VLOOKUP(Z26,EIS!$BK$6:$BO$150,4,FALSE)</f>
        <v/>
      </c>
      <c r="AB26" s="4">
        <f>VLOOKUP(Z26,EIS!$BK$6:$BO$150,5,FALSE)</f>
        <v/>
      </c>
      <c r="AC26" s="6" t="n"/>
      <c r="AD26" s="6" t="n">
        <v>10078.13</v>
      </c>
      <c r="AE26" s="6">
        <f>VLOOKUP(AD26,EIS!$BU$6:$BY$150,4,FALSE)</f>
        <v/>
      </c>
      <c r="AF26" s="4">
        <f>VLOOKUP(AD26,EIS!$BU$6:$BY$150,5,FALSE)</f>
        <v/>
      </c>
      <c r="AG26" s="6" t="n"/>
      <c r="AH26" s="6" t="n">
        <v>10078.13</v>
      </c>
      <c r="AI26" s="6">
        <f>VLOOKUP(AH26,EIS!$CE$6:$CI$150,4,FALSE)</f>
        <v/>
      </c>
      <c r="AJ26" s="4">
        <f>VLOOKUP(AH26,EIS!$CE$6:$CI$150,5,FALSE)</f>
        <v/>
      </c>
      <c r="AK26" s="8" t="n"/>
      <c r="AL26" s="6" t="n">
        <v>10078.13</v>
      </c>
      <c r="AM26" s="6">
        <f>VLOOKUP(AL26,EIS!$CO$6:$CS$150,4,FALSE)</f>
        <v/>
      </c>
      <c r="AN26" s="6">
        <f>VLOOKUP(AL26,EIS!$CO$6:$CS$150,5,FALSE)</f>
        <v/>
      </c>
      <c r="AO26" s="6" t="n"/>
      <c r="AP26" s="6" t="n">
        <v>10078.13</v>
      </c>
      <c r="AQ26" s="6">
        <f>VLOOKUP(AP26,EIS!$CY$6:$DC$150,4,FALSE)</f>
        <v/>
      </c>
      <c r="AR26" s="6">
        <f>VLOOKUP(AP26,EIS!$CY$6:$DC$150,5,FALSE)</f>
        <v/>
      </c>
      <c r="AS26" s="6" t="n"/>
      <c r="AT26" s="6" t="n">
        <v>10078.13</v>
      </c>
      <c r="AU26" s="6">
        <f>VLOOKUP(AT26,EIS!$DI$6:$DM$150,4,FALSE)</f>
        <v/>
      </c>
      <c r="AV26" s="4">
        <f>VLOOKUP(AT26,EIS!$DI$6:$DM$150,5,FALSE)</f>
        <v/>
      </c>
      <c r="AX26" s="6" t="n"/>
      <c r="AY26" s="6" t="n"/>
      <c r="BA26" s="6" t="n"/>
      <c r="BB26" s="6" t="n"/>
      <c r="BC26" s="6" t="n"/>
      <c r="BE26" s="6" t="n"/>
      <c r="BF26" s="6" t="n"/>
      <c r="BG26" s="6" t="n"/>
    </row>
    <row r="27" spans="1:74">
      <c r="B27" s="6" t="n">
        <v>8015.625</v>
      </c>
      <c r="C27" s="6">
        <f>VLOOKUP(B27,EIS!$C$6:$G$150,4,FALSE)</f>
        <v/>
      </c>
      <c r="D27" s="6">
        <f>VLOOKUP(B27,EIS!$C$6:$G$150,5,FALSE)</f>
        <v/>
      </c>
      <c r="E27" s="6" t="n"/>
      <c r="F27" s="6" t="n">
        <v>8015.625</v>
      </c>
      <c r="G27" s="6">
        <f>VLOOKUP(F27,EIS!$M$6:$Q$150,4,FALSE)</f>
        <v/>
      </c>
      <c r="H27" s="6">
        <f>VLOOKUP(F27,EIS!$M$6:$Q$150,5,FALSE)</f>
        <v/>
      </c>
      <c r="J27" s="6" t="n">
        <v>8015.625</v>
      </c>
      <c r="K27" s="6">
        <f>VLOOKUP(J27,EIS!$W$6:$AA$150,4,FALSE)</f>
        <v/>
      </c>
      <c r="L27" s="6">
        <f>VLOOKUP(J27,EIS!$W$6:$AA$150,5,FALSE)</f>
        <v/>
      </c>
      <c r="M27" s="6" t="n"/>
      <c r="N27" s="6" t="n">
        <v>8015.625</v>
      </c>
      <c r="O27" s="6">
        <f>VLOOKUP(N27,EIS!$AG$6:$AK$150,4,FALSE)</f>
        <v/>
      </c>
      <c r="P27" s="6">
        <f>VLOOKUP(N27,EIS!$AG$6:$AK$150,5,FALSE)</f>
        <v/>
      </c>
      <c r="Q27" s="6" t="n"/>
      <c r="R27" s="6" t="n">
        <v>8015.625</v>
      </c>
      <c r="S27" s="6">
        <f>VLOOKUP(R27,EIS!$AQ$6:$AU$150,4,FALSE)</f>
        <v/>
      </c>
      <c r="T27" s="6">
        <f>VLOOKUP(R27,EIS!$AQ$6:$AU$150,5,FALSE)</f>
        <v/>
      </c>
      <c r="U27" s="6" t="n"/>
      <c r="V27" s="6" t="n">
        <v>8015.625</v>
      </c>
      <c r="W27" s="6">
        <f>VLOOKUP(V27,EIS!$BA$6:$BE$150,4,FALSE)</f>
        <v/>
      </c>
      <c r="X27" s="6">
        <f>VLOOKUP(V27,EIS!$BA$6:$BE$150,5,FALSE)</f>
        <v/>
      </c>
      <c r="Y27" s="6" t="n"/>
      <c r="Z27" s="6" t="n">
        <v>8015.625</v>
      </c>
      <c r="AA27" s="6">
        <f>VLOOKUP(Z27,EIS!$BK$6:$BO$150,4,FALSE)</f>
        <v/>
      </c>
      <c r="AB27" s="4">
        <f>VLOOKUP(Z27,EIS!$BK$6:$BO$150,5,FALSE)</f>
        <v/>
      </c>
      <c r="AC27" s="6" t="n"/>
      <c r="AD27" s="6" t="n">
        <v>8015.625</v>
      </c>
      <c r="AE27" s="6">
        <f>VLOOKUP(AD27,EIS!$BU$6:$BY$150,4,FALSE)</f>
        <v/>
      </c>
      <c r="AF27" s="4">
        <f>VLOOKUP(AD27,EIS!$BU$6:$BY$150,5,FALSE)</f>
        <v/>
      </c>
      <c r="AG27" s="6" t="n"/>
      <c r="AH27" s="6" t="n">
        <v>8015.625</v>
      </c>
      <c r="AI27" s="6">
        <f>VLOOKUP(AH27,EIS!$CE$6:$CI$150,4,FALSE)</f>
        <v/>
      </c>
      <c r="AJ27" s="4">
        <f>VLOOKUP(AH27,EIS!$CE$6:$CI$150,5,FALSE)</f>
        <v/>
      </c>
      <c r="AK27" s="8" t="n"/>
      <c r="AL27" s="6" t="n">
        <v>8015.625</v>
      </c>
      <c r="AM27" s="6">
        <f>VLOOKUP(AL27,EIS!$CO$6:$CS$150,4,FALSE)</f>
        <v/>
      </c>
      <c r="AN27" s="6">
        <f>VLOOKUP(AL27,EIS!$CO$6:$CS$150,5,FALSE)</f>
        <v/>
      </c>
      <c r="AO27" s="6" t="n"/>
      <c r="AP27" s="6" t="n">
        <v>8015.625</v>
      </c>
      <c r="AQ27" s="6">
        <f>VLOOKUP(AP27,EIS!$CY$6:$DC$150,4,FALSE)</f>
        <v/>
      </c>
      <c r="AR27" s="6">
        <f>VLOOKUP(AP27,EIS!$CY$6:$DC$150,5,FALSE)</f>
        <v/>
      </c>
      <c r="AS27" s="6" t="n"/>
      <c r="AT27" s="6" t="n">
        <v>8015.625</v>
      </c>
      <c r="AU27" s="6">
        <f>VLOOKUP(AT27,EIS!$DI$6:$DM$150,4,FALSE)</f>
        <v/>
      </c>
      <c r="AV27" s="4">
        <f>VLOOKUP(AT27,EIS!$DI$6:$DM$150,5,FALSE)</f>
        <v/>
      </c>
      <c r="AX27" s="6" t="n"/>
      <c r="AY27" s="6" t="n"/>
      <c r="BA27" s="6" t="n"/>
      <c r="BB27" s="6" t="n"/>
      <c r="BC27" s="6" t="n"/>
      <c r="BE27" s="6" t="n"/>
      <c r="BF27" s="6" t="n"/>
      <c r="BG27" s="6" t="n"/>
    </row>
    <row r="28" spans="1:74">
      <c r="B28" s="6" t="n">
        <v>6328.125</v>
      </c>
      <c r="C28" s="6">
        <f>VLOOKUP(B28,EIS!$C$6:$G$150,4,FALSE)</f>
        <v/>
      </c>
      <c r="D28" s="6">
        <f>VLOOKUP(B28,EIS!$C$6:$G$150,5,FALSE)</f>
        <v/>
      </c>
      <c r="E28" s="6" t="n"/>
      <c r="F28" s="6" t="n">
        <v>6328.125</v>
      </c>
      <c r="G28" s="6">
        <f>VLOOKUP(F28,EIS!$M$6:$Q$150,4,FALSE)</f>
        <v/>
      </c>
      <c r="H28" s="6">
        <f>VLOOKUP(F28,EIS!$M$6:$Q$150,5,FALSE)</f>
        <v/>
      </c>
      <c r="J28" s="6" t="n">
        <v>6328.125</v>
      </c>
      <c r="K28" s="6">
        <f>VLOOKUP(J28,EIS!$W$6:$AA$150,4,FALSE)</f>
        <v/>
      </c>
      <c r="L28" s="6">
        <f>VLOOKUP(J28,EIS!$W$6:$AA$150,5,FALSE)</f>
        <v/>
      </c>
      <c r="M28" s="6" t="n"/>
      <c r="N28" s="6" t="n">
        <v>6328.125</v>
      </c>
      <c r="O28" s="6">
        <f>VLOOKUP(N28,EIS!$AG$6:$AK$150,4,FALSE)</f>
        <v/>
      </c>
      <c r="P28" s="6">
        <f>VLOOKUP(N28,EIS!$AG$6:$AK$150,5,FALSE)</f>
        <v/>
      </c>
      <c r="Q28" s="6" t="n"/>
      <c r="R28" s="6" t="n">
        <v>6328.125</v>
      </c>
      <c r="S28" s="6">
        <f>VLOOKUP(R28,EIS!$AQ$6:$AU$150,4,FALSE)</f>
        <v/>
      </c>
      <c r="T28" s="6">
        <f>VLOOKUP(R28,EIS!$AQ$6:$AU$150,5,FALSE)</f>
        <v/>
      </c>
      <c r="U28" s="6" t="n"/>
      <c r="V28" s="6" t="n">
        <v>6328.125</v>
      </c>
      <c r="W28" s="6">
        <f>VLOOKUP(V28,EIS!$BA$6:$BE$150,4,FALSE)</f>
        <v/>
      </c>
      <c r="X28" s="6">
        <f>VLOOKUP(V28,EIS!$BA$6:$BE$150,5,FALSE)</f>
        <v/>
      </c>
      <c r="Y28" s="6" t="n"/>
      <c r="Z28" s="6" t="n">
        <v>6328.125</v>
      </c>
      <c r="AA28" s="6">
        <f>VLOOKUP(Z28,EIS!$BK$6:$BO$150,4,FALSE)</f>
        <v/>
      </c>
      <c r="AB28" s="4">
        <f>VLOOKUP(Z28,EIS!$BK$6:$BO$150,5,FALSE)</f>
        <v/>
      </c>
      <c r="AC28" s="6" t="n"/>
      <c r="AD28" s="6" t="n">
        <v>6328.125</v>
      </c>
      <c r="AE28" s="6">
        <f>VLOOKUP(AD28,EIS!$BU$6:$BY$150,4,FALSE)</f>
        <v/>
      </c>
      <c r="AF28" s="4">
        <f>VLOOKUP(AD28,EIS!$BU$6:$BY$150,5,FALSE)</f>
        <v/>
      </c>
      <c r="AG28" s="6" t="n"/>
      <c r="AH28" s="6" t="n">
        <v>6328.125</v>
      </c>
      <c r="AI28" s="6">
        <f>VLOOKUP(AH28,EIS!$CE$6:$CI$150,4,FALSE)</f>
        <v/>
      </c>
      <c r="AJ28" s="4">
        <f>VLOOKUP(AH28,EIS!$CE$6:$CI$150,5,FALSE)</f>
        <v/>
      </c>
      <c r="AK28" s="8" t="n"/>
      <c r="AL28" s="6" t="n">
        <v>6328.125</v>
      </c>
      <c r="AM28" s="6">
        <f>VLOOKUP(AL28,EIS!$CO$6:$CS$150,4,FALSE)</f>
        <v/>
      </c>
      <c r="AN28" s="6">
        <f>VLOOKUP(AL28,EIS!$CO$6:$CS$150,5,FALSE)</f>
        <v/>
      </c>
      <c r="AO28" s="6" t="n"/>
      <c r="AP28" s="6" t="n">
        <v>6328.125</v>
      </c>
      <c r="AQ28" s="6">
        <f>VLOOKUP(AP28,EIS!$CY$6:$DC$150,4,FALSE)</f>
        <v/>
      </c>
      <c r="AR28" s="6">
        <f>VLOOKUP(AP28,EIS!$CY$6:$DC$150,5,FALSE)</f>
        <v/>
      </c>
      <c r="AS28" s="6" t="n"/>
      <c r="AT28" s="6" t="n">
        <v>6328.125</v>
      </c>
      <c r="AU28" s="6">
        <f>VLOOKUP(AT28,EIS!$DI$6:$DM$150,4,FALSE)</f>
        <v/>
      </c>
      <c r="AV28" s="4">
        <f>VLOOKUP(AT28,EIS!$DI$6:$DM$150,5,FALSE)</f>
        <v/>
      </c>
      <c r="AX28" s="6" t="n"/>
      <c r="AY28" s="6" t="n"/>
      <c r="BA28" s="6" t="n"/>
      <c r="BB28" s="6" t="n"/>
      <c r="BC28" s="6" t="n"/>
      <c r="BE28" s="6" t="n"/>
      <c r="BF28" s="6" t="n"/>
      <c r="BG28" s="6" t="n"/>
    </row>
    <row r="29" spans="1:74">
      <c r="B29" s="6" t="n">
        <v>5015.625</v>
      </c>
      <c r="C29" s="6">
        <f>VLOOKUP(B29,EIS!$C$6:$G$150,4,FALSE)</f>
        <v/>
      </c>
      <c r="D29" s="6">
        <f>VLOOKUP(B29,EIS!$C$6:$G$150,5,FALSE)</f>
        <v/>
      </c>
      <c r="E29" s="6" t="n"/>
      <c r="F29" s="6" t="n">
        <v>5015.625</v>
      </c>
      <c r="G29" s="6">
        <f>VLOOKUP(F29,EIS!$M$6:$Q$150,4,FALSE)</f>
        <v/>
      </c>
      <c r="H29" s="6">
        <f>VLOOKUP(F29,EIS!$M$6:$Q$150,5,FALSE)</f>
        <v/>
      </c>
      <c r="J29" s="6" t="n">
        <v>5015.625</v>
      </c>
      <c r="K29" s="6">
        <f>VLOOKUP(J29,EIS!$W$6:$AA$150,4,FALSE)</f>
        <v/>
      </c>
      <c r="L29" s="6">
        <f>VLOOKUP(J29,EIS!$W$6:$AA$150,5,FALSE)</f>
        <v/>
      </c>
      <c r="M29" s="6" t="n"/>
      <c r="N29" s="6" t="n">
        <v>5015.625</v>
      </c>
      <c r="O29" s="6">
        <f>VLOOKUP(N29,EIS!$AG$6:$AK$150,4,FALSE)</f>
        <v/>
      </c>
      <c r="P29" s="6">
        <f>VLOOKUP(N29,EIS!$AG$6:$AK$150,5,FALSE)</f>
        <v/>
      </c>
      <c r="Q29" s="6" t="n"/>
      <c r="R29" s="6" t="n">
        <v>5015.625</v>
      </c>
      <c r="S29" s="6">
        <f>VLOOKUP(R29,EIS!$AQ$6:$AU$150,4,FALSE)</f>
        <v/>
      </c>
      <c r="T29" s="6">
        <f>VLOOKUP(R29,EIS!$AQ$6:$AU$150,5,FALSE)</f>
        <v/>
      </c>
      <c r="U29" s="6" t="n"/>
      <c r="V29" s="6" t="n">
        <v>5015.625</v>
      </c>
      <c r="W29" s="6">
        <f>VLOOKUP(V29,EIS!$BA$6:$BE$150,4,FALSE)</f>
        <v/>
      </c>
      <c r="X29" s="6">
        <f>VLOOKUP(V29,EIS!$BA$6:$BE$150,5,FALSE)</f>
        <v/>
      </c>
      <c r="Y29" s="6" t="n"/>
      <c r="Z29" s="6" t="n">
        <v>5015.625</v>
      </c>
      <c r="AA29" s="6">
        <f>VLOOKUP(Z29,EIS!$BK$6:$BO$150,4,FALSE)</f>
        <v/>
      </c>
      <c r="AB29" s="4">
        <f>VLOOKUP(Z29,EIS!$BK$6:$BO$150,5,FALSE)</f>
        <v/>
      </c>
      <c r="AC29" s="6" t="n"/>
      <c r="AD29" s="6" t="n">
        <v>5015.625</v>
      </c>
      <c r="AE29" s="6">
        <f>VLOOKUP(AD29,EIS!$BU$6:$BY$150,4,FALSE)</f>
        <v/>
      </c>
      <c r="AF29" s="4">
        <f>VLOOKUP(AD29,EIS!$BU$6:$BY$150,5,FALSE)</f>
        <v/>
      </c>
      <c r="AG29" s="6" t="n"/>
      <c r="AH29" s="6" t="n">
        <v>5015.625</v>
      </c>
      <c r="AI29" s="6">
        <f>VLOOKUP(AH29,EIS!$CE$6:$CI$150,4,FALSE)</f>
        <v/>
      </c>
      <c r="AJ29" s="4">
        <f>VLOOKUP(AH29,EIS!$CE$6:$CI$150,5,FALSE)</f>
        <v/>
      </c>
      <c r="AK29" s="8" t="n"/>
      <c r="AL29" s="6" t="n">
        <v>5015.625</v>
      </c>
      <c r="AM29" s="6">
        <f>VLOOKUP(AL29,EIS!$CO$6:$CS$150,4,FALSE)</f>
        <v/>
      </c>
      <c r="AN29" s="6">
        <f>VLOOKUP(AL29,EIS!$CO$6:$CS$150,5,FALSE)</f>
        <v/>
      </c>
      <c r="AO29" s="6" t="n"/>
      <c r="AP29" s="6" t="n">
        <v>5015.625</v>
      </c>
      <c r="AQ29" s="6">
        <f>VLOOKUP(AP29,EIS!$CY$6:$DC$150,4,FALSE)</f>
        <v/>
      </c>
      <c r="AR29" s="6">
        <f>VLOOKUP(AP29,EIS!$CY$6:$DC$150,5,FALSE)</f>
        <v/>
      </c>
      <c r="AS29" s="6" t="n"/>
      <c r="AT29" s="6" t="n">
        <v>5015.625</v>
      </c>
      <c r="AU29" s="6">
        <f>VLOOKUP(AT29,EIS!$DI$6:$DM$150,4,FALSE)</f>
        <v/>
      </c>
      <c r="AV29" s="4">
        <f>VLOOKUP(AT29,EIS!$DI$6:$DM$150,5,FALSE)</f>
        <v/>
      </c>
      <c r="AX29" s="6" t="n"/>
      <c r="AY29" s="6" t="n"/>
      <c r="BA29" s="6" t="n"/>
      <c r="BB29" s="6" t="n"/>
      <c r="BC29" s="6" t="n"/>
      <c r="BE29" s="6" t="n"/>
      <c r="BF29" s="6" t="n"/>
      <c r="BG29" s="6" t="n"/>
    </row>
    <row r="30" spans="1:74">
      <c r="B30" s="6" t="n">
        <v>3984.375</v>
      </c>
      <c r="C30" s="6">
        <f>VLOOKUP(B30,EIS!$C$6:$G$150,4,FALSE)</f>
        <v/>
      </c>
      <c r="D30" s="6">
        <f>VLOOKUP(B30,EIS!$C$6:$G$150,5,FALSE)</f>
        <v/>
      </c>
      <c r="E30" s="6" t="n"/>
      <c r="F30" s="6" t="n">
        <v>3984.375</v>
      </c>
      <c r="G30" s="6">
        <f>VLOOKUP(F30,EIS!$M$6:$Q$150,4,FALSE)</f>
        <v/>
      </c>
      <c r="H30" s="6">
        <f>VLOOKUP(F30,EIS!$M$6:$Q$150,5,FALSE)</f>
        <v/>
      </c>
      <c r="J30" s="6" t="n">
        <v>3984.375</v>
      </c>
      <c r="K30" s="6">
        <f>VLOOKUP(J30,EIS!$W$6:$AA$150,4,FALSE)</f>
        <v/>
      </c>
      <c r="L30" s="6">
        <f>VLOOKUP(J30,EIS!$W$6:$AA$150,5,FALSE)</f>
        <v/>
      </c>
      <c r="M30" s="6" t="n"/>
      <c r="N30" s="6" t="n">
        <v>3984.375</v>
      </c>
      <c r="O30" s="6">
        <f>VLOOKUP(N30,EIS!$AG$6:$AK$150,4,FALSE)</f>
        <v/>
      </c>
      <c r="P30" s="6">
        <f>VLOOKUP(N30,EIS!$AG$6:$AK$150,5,FALSE)</f>
        <v/>
      </c>
      <c r="Q30" s="6" t="n"/>
      <c r="R30" s="6" t="n">
        <v>3984.375</v>
      </c>
      <c r="S30" s="6">
        <f>VLOOKUP(R30,EIS!$AQ$6:$AU$150,4,FALSE)</f>
        <v/>
      </c>
      <c r="T30" s="6">
        <f>VLOOKUP(R30,EIS!$AQ$6:$AU$150,5,FALSE)</f>
        <v/>
      </c>
      <c r="U30" s="6" t="n"/>
      <c r="V30" s="6" t="n">
        <v>3984.375</v>
      </c>
      <c r="W30" s="6">
        <f>VLOOKUP(V30,EIS!$BA$6:$BE$150,4,FALSE)</f>
        <v/>
      </c>
      <c r="X30" s="6">
        <f>VLOOKUP(V30,EIS!$BA$6:$BE$150,5,FALSE)</f>
        <v/>
      </c>
      <c r="Y30" s="6" t="n"/>
      <c r="Z30" s="6" t="n">
        <v>3984.375</v>
      </c>
      <c r="AA30" s="6">
        <f>VLOOKUP(Z30,EIS!$BK$6:$BO$150,4,FALSE)</f>
        <v/>
      </c>
      <c r="AB30" s="4">
        <f>VLOOKUP(Z30,EIS!$BK$6:$BO$150,5,FALSE)</f>
        <v/>
      </c>
      <c r="AC30" s="6" t="n"/>
      <c r="AD30" s="6" t="n">
        <v>3984.375</v>
      </c>
      <c r="AE30" s="6">
        <f>VLOOKUP(AD30,EIS!$BU$6:$BY$150,4,FALSE)</f>
        <v/>
      </c>
      <c r="AF30" s="4">
        <f>VLOOKUP(AD30,EIS!$BU$6:$BY$150,5,FALSE)</f>
        <v/>
      </c>
      <c r="AG30" s="6" t="n"/>
      <c r="AH30" s="6" t="n">
        <v>3984.375</v>
      </c>
      <c r="AI30" s="6">
        <f>VLOOKUP(AH30,EIS!$CE$6:$CI$150,4,FALSE)</f>
        <v/>
      </c>
      <c r="AJ30" s="4">
        <f>VLOOKUP(AH30,EIS!$CE$6:$CI$150,5,FALSE)</f>
        <v/>
      </c>
      <c r="AK30" s="8" t="n"/>
      <c r="AL30" s="6" t="n">
        <v>3984.375</v>
      </c>
      <c r="AM30" s="6">
        <f>VLOOKUP(AL30,EIS!$CO$6:$CS$150,4,FALSE)</f>
        <v/>
      </c>
      <c r="AN30" s="6">
        <f>VLOOKUP(AL30,EIS!$CO$6:$CS$150,5,FALSE)</f>
        <v/>
      </c>
      <c r="AO30" s="6" t="n"/>
      <c r="AP30" s="6" t="n">
        <v>3984.375</v>
      </c>
      <c r="AQ30" s="6">
        <f>VLOOKUP(AP30,EIS!$CY$6:$DC$150,4,FALSE)</f>
        <v/>
      </c>
      <c r="AR30" s="6">
        <f>VLOOKUP(AP30,EIS!$CY$6:$DC$150,5,FALSE)</f>
        <v/>
      </c>
      <c r="AS30" s="6" t="n"/>
      <c r="AT30" s="6" t="n">
        <v>3984.375</v>
      </c>
      <c r="AU30" s="6">
        <f>VLOOKUP(AT30,EIS!$DI$6:$DM$150,4,FALSE)</f>
        <v/>
      </c>
      <c r="AV30" s="4">
        <f>VLOOKUP(AT30,EIS!$DI$6:$DM$150,5,FALSE)</f>
        <v/>
      </c>
      <c r="AX30" s="6" t="n"/>
      <c r="AY30" s="6" t="n"/>
      <c r="BA30" s="6" t="n"/>
      <c r="BB30" s="6" t="n"/>
      <c r="BC30" s="6" t="n"/>
      <c r="BE30" s="6" t="n"/>
      <c r="BF30" s="6" t="n"/>
      <c r="BG30" s="6" t="n"/>
    </row>
    <row r="31" spans="1:74">
      <c r="B31" s="6" t="n">
        <v>3170.956</v>
      </c>
      <c r="C31" s="6">
        <f>VLOOKUP(B31,EIS!$C$6:$G$150,4,FALSE)</f>
        <v/>
      </c>
      <c r="D31" s="6">
        <f>VLOOKUP(B31,EIS!$C$6:$G$150,5,FALSE)</f>
        <v/>
      </c>
      <c r="E31" s="6" t="n"/>
      <c r="F31" s="6" t="n">
        <v>3170.956</v>
      </c>
      <c r="G31" s="6">
        <f>VLOOKUP(F31,EIS!$M$6:$Q$150,4,FALSE)</f>
        <v/>
      </c>
      <c r="H31" s="6">
        <f>VLOOKUP(F31,EIS!$M$6:$Q$150,5,FALSE)</f>
        <v/>
      </c>
      <c r="J31" s="6" t="n">
        <v>3170.956</v>
      </c>
      <c r="K31" s="6">
        <f>VLOOKUP(J31,EIS!$W$6:$AA$150,4,FALSE)</f>
        <v/>
      </c>
      <c r="L31" s="6">
        <f>VLOOKUP(J31,EIS!$W$6:$AA$150,5,FALSE)</f>
        <v/>
      </c>
      <c r="M31" s="6" t="n"/>
      <c r="N31" s="6" t="n">
        <v>3170.956</v>
      </c>
      <c r="O31" s="6">
        <f>VLOOKUP(N31,EIS!$AG$6:$AK$150,4,FALSE)</f>
        <v/>
      </c>
      <c r="P31" s="6">
        <f>VLOOKUP(N31,EIS!$AG$6:$AK$150,5,FALSE)</f>
        <v/>
      </c>
      <c r="Q31" s="6" t="n"/>
      <c r="R31" s="6" t="n">
        <v>3170.956</v>
      </c>
      <c r="S31" s="6">
        <f>VLOOKUP(R31,EIS!$AQ$6:$AU$150,4,FALSE)</f>
        <v/>
      </c>
      <c r="T31" s="6">
        <f>VLOOKUP(R31,EIS!$AQ$6:$AU$150,5,FALSE)</f>
        <v/>
      </c>
      <c r="U31" s="6" t="n"/>
      <c r="V31" s="6" t="n">
        <v>3170.956</v>
      </c>
      <c r="W31" s="6">
        <f>VLOOKUP(V31,EIS!$BA$6:$BE$150,4,FALSE)</f>
        <v/>
      </c>
      <c r="X31" s="6">
        <f>VLOOKUP(V31,EIS!$BA$6:$BE$150,5,FALSE)</f>
        <v/>
      </c>
      <c r="Y31" s="6" t="n"/>
      <c r="Z31" s="6" t="n">
        <v>3170.956</v>
      </c>
      <c r="AA31" s="6">
        <f>VLOOKUP(Z31,EIS!$BK$6:$BO$150,4,FALSE)</f>
        <v/>
      </c>
      <c r="AB31" s="4">
        <f>VLOOKUP(Z31,EIS!$BK$6:$BO$150,5,FALSE)</f>
        <v/>
      </c>
      <c r="AC31" s="6" t="n"/>
      <c r="AD31" s="6" t="n">
        <v>3170.956</v>
      </c>
      <c r="AE31" s="6">
        <f>VLOOKUP(AD31,EIS!$BU$6:$BY$150,4,FALSE)</f>
        <v/>
      </c>
      <c r="AF31" s="4">
        <f>VLOOKUP(AD31,EIS!$BU$6:$BY$150,5,FALSE)</f>
        <v/>
      </c>
      <c r="AG31" s="6" t="n"/>
      <c r="AH31" s="6" t="n">
        <v>3170.956</v>
      </c>
      <c r="AI31" s="6">
        <f>VLOOKUP(AH31,EIS!$CE$6:$CI$150,4,FALSE)</f>
        <v/>
      </c>
      <c r="AJ31" s="4">
        <f>VLOOKUP(AH31,EIS!$CE$6:$CI$150,5,FALSE)</f>
        <v/>
      </c>
      <c r="AK31" s="8" t="n"/>
      <c r="AL31" s="6" t="n">
        <v>3170.956</v>
      </c>
      <c r="AM31" s="6">
        <f>VLOOKUP(AL31,EIS!$CO$6:$CS$150,4,FALSE)</f>
        <v/>
      </c>
      <c r="AN31" s="6">
        <f>VLOOKUP(AL31,EIS!$CO$6:$CS$150,5,FALSE)</f>
        <v/>
      </c>
      <c r="AO31" s="6" t="n"/>
      <c r="AP31" s="6" t="n">
        <v>3170.956</v>
      </c>
      <c r="AQ31" s="6">
        <f>VLOOKUP(AP31,EIS!$CY$6:$DC$150,4,FALSE)</f>
        <v/>
      </c>
      <c r="AR31" s="6">
        <f>VLOOKUP(AP31,EIS!$CY$6:$DC$150,5,FALSE)</f>
        <v/>
      </c>
      <c r="AS31" s="6" t="n"/>
      <c r="AT31" s="6" t="n">
        <v>3170.956</v>
      </c>
      <c r="AU31" s="6">
        <f>VLOOKUP(AT31,EIS!$DI$6:$DM$150,4,FALSE)</f>
        <v/>
      </c>
      <c r="AV31" s="4">
        <f>VLOOKUP(AT31,EIS!$DI$6:$DM$150,5,FALSE)</f>
        <v/>
      </c>
      <c r="AX31" s="6" t="n"/>
      <c r="AY31" s="6" t="n"/>
      <c r="BA31" s="6" t="n"/>
      <c r="BB31" s="6" t="n"/>
      <c r="BC31" s="6" t="n"/>
      <c r="BE31" s="6" t="n"/>
      <c r="BF31" s="6" t="n"/>
      <c r="BG31" s="6" t="n"/>
    </row>
    <row r="32" spans="1:74">
      <c r="B32" s="6" t="n">
        <v>2527.573</v>
      </c>
      <c r="C32" s="6">
        <f>VLOOKUP(B32,EIS!$C$6:$G$150,4,FALSE)</f>
        <v/>
      </c>
      <c r="D32" s="6">
        <f>VLOOKUP(B32,EIS!$C$6:$G$150,5,FALSE)</f>
        <v/>
      </c>
      <c r="E32" s="6" t="n"/>
      <c r="F32" s="6" t="n">
        <v>2527.573</v>
      </c>
      <c r="G32" s="6">
        <f>VLOOKUP(F32,EIS!$M$6:$Q$150,4,FALSE)</f>
        <v/>
      </c>
      <c r="H32" s="6">
        <f>VLOOKUP(F32,EIS!$M$6:$Q$150,5,FALSE)</f>
        <v/>
      </c>
      <c r="J32" s="6" t="n">
        <v>2527.573</v>
      </c>
      <c r="K32" s="6">
        <f>VLOOKUP(J32,EIS!$W$6:$AA$150,4,FALSE)</f>
        <v/>
      </c>
      <c r="L32" s="6">
        <f>VLOOKUP(J32,EIS!$W$6:$AA$150,5,FALSE)</f>
        <v/>
      </c>
      <c r="M32" s="6" t="n"/>
      <c r="N32" s="6" t="n">
        <v>2527.573</v>
      </c>
      <c r="O32" s="6">
        <f>VLOOKUP(N32,EIS!$AG$6:$AK$150,4,FALSE)</f>
        <v/>
      </c>
      <c r="P32" s="6">
        <f>VLOOKUP(N32,EIS!$AG$6:$AK$150,5,FALSE)</f>
        <v/>
      </c>
      <c r="Q32" s="6" t="n"/>
      <c r="R32" s="6" t="n">
        <v>2527.573</v>
      </c>
      <c r="S32" s="6">
        <f>VLOOKUP(R32,EIS!$AQ$6:$AU$150,4,FALSE)</f>
        <v/>
      </c>
      <c r="T32" s="6">
        <f>VLOOKUP(R32,EIS!$AQ$6:$AU$150,5,FALSE)</f>
        <v/>
      </c>
      <c r="U32" s="6" t="n"/>
      <c r="V32" s="6" t="n">
        <v>2527.573</v>
      </c>
      <c r="W32" s="6">
        <f>VLOOKUP(V32,EIS!$BA$6:$BE$150,4,FALSE)</f>
        <v/>
      </c>
      <c r="X32" s="6">
        <f>VLOOKUP(V32,EIS!$BA$6:$BE$150,5,FALSE)</f>
        <v/>
      </c>
      <c r="Y32" s="6" t="n"/>
      <c r="Z32" s="6" t="n">
        <v>2527.573</v>
      </c>
      <c r="AA32" s="6">
        <f>VLOOKUP(Z32,EIS!$BK$6:$BO$150,4,FALSE)</f>
        <v/>
      </c>
      <c r="AB32" s="4">
        <f>VLOOKUP(Z32,EIS!$BK$6:$BO$150,5,FALSE)</f>
        <v/>
      </c>
      <c r="AC32" s="6" t="n"/>
      <c r="AD32" s="6" t="n">
        <v>2527.573</v>
      </c>
      <c r="AE32" s="6">
        <f>VLOOKUP(AD32,EIS!$BU$6:$BY$150,4,FALSE)</f>
        <v/>
      </c>
      <c r="AF32" s="4">
        <f>VLOOKUP(AD32,EIS!$BU$6:$BY$150,5,FALSE)</f>
        <v/>
      </c>
      <c r="AG32" s="6" t="n"/>
      <c r="AH32" s="6" t="n">
        <v>2527.573</v>
      </c>
      <c r="AI32" s="6">
        <f>VLOOKUP(AH32,EIS!$CE$6:$CI$150,4,FALSE)</f>
        <v/>
      </c>
      <c r="AJ32" s="4">
        <f>VLOOKUP(AH32,EIS!$CE$6:$CI$150,5,FALSE)</f>
        <v/>
      </c>
      <c r="AK32" s="8" t="n"/>
      <c r="AL32" s="6" t="n">
        <v>2527.573</v>
      </c>
      <c r="AM32" s="6">
        <f>VLOOKUP(AL32,EIS!$CO$6:$CS$150,4,FALSE)</f>
        <v/>
      </c>
      <c r="AN32" s="6">
        <f>VLOOKUP(AL32,EIS!$CO$6:$CS$150,5,FALSE)</f>
        <v/>
      </c>
      <c r="AO32" s="6" t="n"/>
      <c r="AP32" s="6" t="n">
        <v>2527.573</v>
      </c>
      <c r="AQ32" s="6">
        <f>VLOOKUP(AP32,EIS!$CY$6:$DC$150,4,FALSE)</f>
        <v/>
      </c>
      <c r="AR32" s="6">
        <f>VLOOKUP(AP32,EIS!$CY$6:$DC$150,5,FALSE)</f>
        <v/>
      </c>
      <c r="AS32" s="6" t="n"/>
      <c r="AT32" s="6" t="n">
        <v>2527.573</v>
      </c>
      <c r="AU32" s="6">
        <f>VLOOKUP(AT32,EIS!$DI$6:$DM$150,4,FALSE)</f>
        <v/>
      </c>
      <c r="AV32" s="4">
        <f>VLOOKUP(AT32,EIS!$DI$6:$DM$150,5,FALSE)</f>
        <v/>
      </c>
      <c r="AX32" s="6" t="n"/>
      <c r="AY32" s="6" t="n"/>
      <c r="BA32" s="6" t="n"/>
      <c r="BB32" s="6" t="n"/>
      <c r="BC32" s="6" t="n"/>
      <c r="BE32" s="6" t="n"/>
      <c r="BF32" s="6" t="n"/>
      <c r="BG32" s="6" t="n"/>
    </row>
    <row r="33" spans="1:74">
      <c r="B33" s="6" t="n">
        <v>1976.103</v>
      </c>
      <c r="C33" s="6">
        <f>VLOOKUP(B33,EIS!$C$6:$G$150,4,FALSE)</f>
        <v/>
      </c>
      <c r="D33" s="6">
        <f>VLOOKUP(B33,EIS!$C$6:$G$150,5,FALSE)</f>
        <v/>
      </c>
      <c r="E33" s="6" t="n"/>
      <c r="F33" s="6" t="n">
        <v>1976.103</v>
      </c>
      <c r="G33" s="6">
        <f>VLOOKUP(F33,EIS!$M$6:$Q$150,4,FALSE)</f>
        <v/>
      </c>
      <c r="H33" s="6">
        <f>VLOOKUP(F33,EIS!$M$6:$Q$150,5,FALSE)</f>
        <v/>
      </c>
      <c r="J33" s="6" t="n">
        <v>1976.103</v>
      </c>
      <c r="K33" s="6">
        <f>VLOOKUP(J33,EIS!$W$6:$AA$150,4,FALSE)</f>
        <v/>
      </c>
      <c r="L33" s="6">
        <f>VLOOKUP(J33,EIS!$W$6:$AA$150,5,FALSE)</f>
        <v/>
      </c>
      <c r="M33" s="6" t="n"/>
      <c r="N33" s="6" t="n">
        <v>1976.103</v>
      </c>
      <c r="O33" s="6">
        <f>VLOOKUP(N33,EIS!$AG$6:$AK$150,4,FALSE)</f>
        <v/>
      </c>
      <c r="P33" s="6">
        <f>VLOOKUP(N33,EIS!$AG$6:$AK$150,5,FALSE)</f>
        <v/>
      </c>
      <c r="Q33" s="6" t="n"/>
      <c r="R33" s="6" t="n">
        <v>1976.103</v>
      </c>
      <c r="S33" s="6">
        <f>VLOOKUP(R33,EIS!$AQ$6:$AU$150,4,FALSE)</f>
        <v/>
      </c>
      <c r="T33" s="6">
        <f>VLOOKUP(R33,EIS!$AQ$6:$AU$150,5,FALSE)</f>
        <v/>
      </c>
      <c r="U33" s="6" t="n"/>
      <c r="V33" s="6" t="n">
        <v>1976.103</v>
      </c>
      <c r="W33" s="6">
        <f>VLOOKUP(V33,EIS!$BA$6:$BE$150,4,FALSE)</f>
        <v/>
      </c>
      <c r="X33" s="6">
        <f>VLOOKUP(V33,EIS!$BA$6:$BE$150,5,FALSE)</f>
        <v/>
      </c>
      <c r="Y33" s="6" t="n"/>
      <c r="Z33" s="6" t="n">
        <v>1976.103</v>
      </c>
      <c r="AA33" s="6">
        <f>VLOOKUP(Z33,EIS!$BK$6:$BO$150,4,FALSE)</f>
        <v/>
      </c>
      <c r="AB33" s="4">
        <f>VLOOKUP(Z33,EIS!$BK$6:$BO$150,5,FALSE)</f>
        <v/>
      </c>
      <c r="AC33" s="6" t="n"/>
      <c r="AD33" s="6" t="n">
        <v>1976.103</v>
      </c>
      <c r="AE33" s="6">
        <f>VLOOKUP(AD33,EIS!$BU$6:$BY$150,4,FALSE)</f>
        <v/>
      </c>
      <c r="AF33" s="4">
        <f>VLOOKUP(AD33,EIS!$BU$6:$BY$150,5,FALSE)</f>
        <v/>
      </c>
      <c r="AG33" s="6" t="n"/>
      <c r="AH33" s="6" t="n">
        <v>1976.103</v>
      </c>
      <c r="AI33" s="6">
        <f>VLOOKUP(AH33,EIS!$CE$6:$CI$150,4,FALSE)</f>
        <v/>
      </c>
      <c r="AJ33" s="4">
        <f>VLOOKUP(AH33,EIS!$CE$6:$CI$150,5,FALSE)</f>
        <v/>
      </c>
      <c r="AK33" s="8" t="n"/>
      <c r="AL33" s="6" t="n">
        <v>1976.103</v>
      </c>
      <c r="AM33" s="6">
        <f>VLOOKUP(AL33,EIS!$CO$6:$CS$150,4,FALSE)</f>
        <v/>
      </c>
      <c r="AN33" s="6">
        <f>VLOOKUP(AL33,EIS!$CO$6:$CS$150,5,FALSE)</f>
        <v/>
      </c>
      <c r="AO33" s="6" t="n"/>
      <c r="AP33" s="6" t="n">
        <v>1976.103</v>
      </c>
      <c r="AQ33" s="6">
        <f>VLOOKUP(AP33,EIS!$CY$6:$DC$150,4,FALSE)</f>
        <v/>
      </c>
      <c r="AR33" s="6">
        <f>VLOOKUP(AP33,EIS!$CY$6:$DC$150,5,FALSE)</f>
        <v/>
      </c>
      <c r="AS33" s="6" t="n"/>
      <c r="AT33" s="6" t="n">
        <v>1976.103</v>
      </c>
      <c r="AU33" s="6">
        <f>VLOOKUP(AT33,EIS!$DI$6:$DM$150,4,FALSE)</f>
        <v/>
      </c>
      <c r="AV33" s="4">
        <f>VLOOKUP(AT33,EIS!$DI$6:$DM$150,5,FALSE)</f>
        <v/>
      </c>
      <c r="AX33" s="6" t="n"/>
      <c r="AY33" s="6" t="n"/>
      <c r="BA33" s="6" t="n"/>
      <c r="BB33" s="6" t="n"/>
      <c r="BC33" s="6" t="n"/>
      <c r="BE33" s="6" t="n"/>
      <c r="BF33" s="6" t="n"/>
      <c r="BG33" s="6" t="n"/>
    </row>
    <row r="34" spans="1:74">
      <c r="B34" s="6" t="n">
        <v>1577.524</v>
      </c>
      <c r="C34" s="6">
        <f>VLOOKUP(B34,EIS!$C$6:$G$150,4,FALSE)</f>
        <v/>
      </c>
      <c r="D34" s="6">
        <f>VLOOKUP(B34,EIS!$C$6:$G$150,5,FALSE)</f>
        <v/>
      </c>
      <c r="E34" s="6" t="n"/>
      <c r="F34" s="6" t="n">
        <v>1577.524</v>
      </c>
      <c r="G34" s="6">
        <f>VLOOKUP(F34,EIS!$M$6:$Q$150,4,FALSE)</f>
        <v/>
      </c>
      <c r="H34" s="6">
        <f>VLOOKUP(F34,EIS!$M$6:$Q$150,5,FALSE)</f>
        <v/>
      </c>
      <c r="J34" s="6" t="n">
        <v>1577.524</v>
      </c>
      <c r="K34" s="6">
        <f>VLOOKUP(J34,EIS!$W$6:$AA$150,4,FALSE)</f>
        <v/>
      </c>
      <c r="L34" s="6">
        <f>VLOOKUP(J34,EIS!$W$6:$AA$150,5,FALSE)</f>
        <v/>
      </c>
      <c r="M34" s="6" t="n"/>
      <c r="N34" s="6" t="n">
        <v>1577.524</v>
      </c>
      <c r="O34" s="6">
        <f>VLOOKUP(N34,EIS!$AG$6:$AK$150,4,FALSE)</f>
        <v/>
      </c>
      <c r="P34" s="6">
        <f>VLOOKUP(N34,EIS!$AG$6:$AK$150,5,FALSE)</f>
        <v/>
      </c>
      <c r="Q34" s="6" t="n"/>
      <c r="R34" s="6" t="n">
        <v>1577.524</v>
      </c>
      <c r="S34" s="6">
        <f>VLOOKUP(R34,EIS!$AQ$6:$AU$150,4,FALSE)</f>
        <v/>
      </c>
      <c r="T34" s="6">
        <f>VLOOKUP(R34,EIS!$AQ$6:$AU$150,5,FALSE)</f>
        <v/>
      </c>
      <c r="U34" s="6" t="n"/>
      <c r="V34" s="6" t="n">
        <v>1577.524</v>
      </c>
      <c r="W34" s="6">
        <f>VLOOKUP(V34,EIS!$BA$6:$BE$150,4,FALSE)</f>
        <v/>
      </c>
      <c r="X34" s="6">
        <f>VLOOKUP(V34,EIS!$BA$6:$BE$150,5,FALSE)</f>
        <v/>
      </c>
      <c r="Y34" s="6" t="n"/>
      <c r="Z34" s="6" t="n">
        <v>1577.524</v>
      </c>
      <c r="AA34" s="6">
        <f>VLOOKUP(Z34,EIS!$BK$6:$BO$150,4,FALSE)</f>
        <v/>
      </c>
      <c r="AB34" s="4">
        <f>VLOOKUP(Z34,EIS!$BK$6:$BO$150,5,FALSE)</f>
        <v/>
      </c>
      <c r="AC34" s="6" t="n"/>
      <c r="AD34" s="6" t="n">
        <v>1577.524</v>
      </c>
      <c r="AE34" s="6">
        <f>VLOOKUP(AD34,EIS!$BU$6:$BY$150,4,FALSE)</f>
        <v/>
      </c>
      <c r="AF34" s="4">
        <f>VLOOKUP(AD34,EIS!$BU$6:$BY$150,5,FALSE)</f>
        <v/>
      </c>
      <c r="AG34" s="6" t="n"/>
      <c r="AH34" s="6" t="n">
        <v>1577.524</v>
      </c>
      <c r="AI34" s="6">
        <f>VLOOKUP(AH34,EIS!$CE$6:$CI$150,4,FALSE)</f>
        <v/>
      </c>
      <c r="AJ34" s="4">
        <f>VLOOKUP(AH34,EIS!$CE$6:$CI$150,5,FALSE)</f>
        <v/>
      </c>
      <c r="AK34" s="8" t="n"/>
      <c r="AL34" s="6" t="n">
        <v>1577.524</v>
      </c>
      <c r="AM34" s="6">
        <f>VLOOKUP(AL34,EIS!$CO$6:$CS$150,4,FALSE)</f>
        <v/>
      </c>
      <c r="AN34" s="6">
        <f>VLOOKUP(AL34,EIS!$CO$6:$CS$150,5,FALSE)</f>
        <v/>
      </c>
      <c r="AO34" s="6" t="n"/>
      <c r="AP34" s="6" t="n">
        <v>1577.524</v>
      </c>
      <c r="AQ34" s="6">
        <f>VLOOKUP(AP34,EIS!$CY$6:$DC$150,4,FALSE)</f>
        <v/>
      </c>
      <c r="AR34" s="6">
        <f>VLOOKUP(AP34,EIS!$CY$6:$DC$150,5,FALSE)</f>
        <v/>
      </c>
      <c r="AS34" s="6" t="n"/>
      <c r="AT34" s="6" t="n">
        <v>1577.524</v>
      </c>
      <c r="AU34" s="6">
        <f>VLOOKUP(AT34,EIS!$DI$6:$DM$150,4,FALSE)</f>
        <v/>
      </c>
      <c r="AV34" s="4">
        <f>VLOOKUP(AT34,EIS!$DI$6:$DM$150,5,FALSE)</f>
        <v/>
      </c>
      <c r="AX34" s="6" t="n"/>
      <c r="AY34" s="6" t="n"/>
      <c r="BA34" s="6" t="n"/>
      <c r="BB34" s="6" t="n"/>
      <c r="BC34" s="6" t="n"/>
      <c r="BE34" s="6" t="n"/>
      <c r="BF34" s="6" t="n"/>
      <c r="BG34" s="6" t="n"/>
    </row>
    <row r="35" spans="1:74">
      <c r="B35" s="6" t="n">
        <v>1265.625</v>
      </c>
      <c r="C35" s="6">
        <f>VLOOKUP(B35,EIS!$C$6:$G$150,4,FALSE)</f>
        <v/>
      </c>
      <c r="D35" s="6">
        <f>VLOOKUP(B35,EIS!$C$6:$G$150,5,FALSE)</f>
        <v/>
      </c>
      <c r="E35" s="6" t="n"/>
      <c r="F35" s="6" t="n">
        <v>1265.625</v>
      </c>
      <c r="G35" s="6">
        <f>VLOOKUP(F35,EIS!$M$6:$Q$150,4,FALSE)</f>
        <v/>
      </c>
      <c r="H35" s="6">
        <f>VLOOKUP(F35,EIS!$M$6:$Q$150,5,FALSE)</f>
        <v/>
      </c>
      <c r="J35" s="6" t="n">
        <v>1265.625</v>
      </c>
      <c r="K35" s="6">
        <f>VLOOKUP(J35,EIS!$W$6:$AA$150,4,FALSE)</f>
        <v/>
      </c>
      <c r="L35" s="6">
        <f>VLOOKUP(J35,EIS!$W$6:$AA$150,5,FALSE)</f>
        <v/>
      </c>
      <c r="M35" s="6" t="n"/>
      <c r="N35" s="6" t="n">
        <v>1265.625</v>
      </c>
      <c r="O35" s="6">
        <f>VLOOKUP(N35,EIS!$AG$6:$AK$150,4,FALSE)</f>
        <v/>
      </c>
      <c r="P35" s="6">
        <f>VLOOKUP(N35,EIS!$AG$6:$AK$150,5,FALSE)</f>
        <v/>
      </c>
      <c r="Q35" s="6" t="n"/>
      <c r="R35" s="6" t="n">
        <v>1265.625</v>
      </c>
      <c r="S35" s="6">
        <f>VLOOKUP(R35,EIS!$AQ$6:$AU$150,4,FALSE)</f>
        <v/>
      </c>
      <c r="T35" s="6">
        <f>VLOOKUP(R35,EIS!$AQ$6:$AU$150,5,FALSE)</f>
        <v/>
      </c>
      <c r="U35" s="6" t="n"/>
      <c r="V35" s="6" t="n">
        <v>1265.625</v>
      </c>
      <c r="W35" s="6">
        <f>VLOOKUP(V35,EIS!$BA$6:$BE$150,4,FALSE)</f>
        <v/>
      </c>
      <c r="X35" s="6">
        <f>VLOOKUP(V35,EIS!$BA$6:$BE$150,5,FALSE)</f>
        <v/>
      </c>
      <c r="Y35" s="6" t="n"/>
      <c r="Z35" s="6" t="n">
        <v>1265.625</v>
      </c>
      <c r="AA35" s="6">
        <f>VLOOKUP(Z35,EIS!$BK$6:$BO$150,4,FALSE)</f>
        <v/>
      </c>
      <c r="AB35" s="4">
        <f>VLOOKUP(Z35,EIS!$BK$6:$BO$150,5,FALSE)</f>
        <v/>
      </c>
      <c r="AC35" s="6" t="n"/>
      <c r="AD35" s="6" t="n">
        <v>1265.625</v>
      </c>
      <c r="AE35" s="6">
        <f>VLOOKUP(AD35,EIS!$BU$6:$BY$150,4,FALSE)</f>
        <v/>
      </c>
      <c r="AF35" s="4">
        <f>VLOOKUP(AD35,EIS!$BU$6:$BY$150,5,FALSE)</f>
        <v/>
      </c>
      <c r="AG35" s="6" t="n"/>
      <c r="AH35" s="6" t="n">
        <v>1265.625</v>
      </c>
      <c r="AI35" s="6">
        <f>VLOOKUP(AH35,EIS!$CE$6:$CI$150,4,FALSE)</f>
        <v/>
      </c>
      <c r="AJ35" s="4">
        <f>VLOOKUP(AH35,EIS!$CE$6:$CI$150,5,FALSE)</f>
        <v/>
      </c>
      <c r="AK35" s="8" t="n"/>
      <c r="AL35" s="6" t="n">
        <v>1265.625</v>
      </c>
      <c r="AM35" s="6">
        <f>VLOOKUP(AL35,EIS!$CO$6:$CS$150,4,FALSE)</f>
        <v/>
      </c>
      <c r="AN35" s="6">
        <f>VLOOKUP(AL35,EIS!$CO$6:$CS$150,5,FALSE)</f>
        <v/>
      </c>
      <c r="AO35" s="6" t="n"/>
      <c r="AP35" s="6" t="n">
        <v>1265.625</v>
      </c>
      <c r="AQ35" s="6">
        <f>VLOOKUP(AP35,EIS!$CY$6:$DC$150,4,FALSE)</f>
        <v/>
      </c>
      <c r="AR35" s="6">
        <f>VLOOKUP(AP35,EIS!$CY$6:$DC$150,5,FALSE)</f>
        <v/>
      </c>
      <c r="AS35" s="6" t="n"/>
      <c r="AT35" s="6" t="n">
        <v>1265.625</v>
      </c>
      <c r="AU35" s="6">
        <f>VLOOKUP(AT35,EIS!$DI$6:$DM$150,4,FALSE)</f>
        <v/>
      </c>
      <c r="AV35" s="4">
        <f>VLOOKUP(AT35,EIS!$DI$6:$DM$150,5,FALSE)</f>
        <v/>
      </c>
      <c r="AX35" s="6" t="n"/>
      <c r="AY35" s="6" t="n"/>
      <c r="BA35" s="6" t="n"/>
      <c r="BB35" s="6" t="n"/>
      <c r="BC35" s="6" t="n"/>
      <c r="BE35" s="6" t="n"/>
      <c r="BF35" s="6" t="n"/>
      <c r="BG35" s="6" t="n"/>
    </row>
    <row r="36" spans="1:74">
      <c r="B36" s="6" t="n">
        <v>998.264</v>
      </c>
      <c r="C36" s="6">
        <f>VLOOKUP(B36,EIS!$C$6:$G$150,4,FALSE)</f>
        <v/>
      </c>
      <c r="D36" s="6">
        <f>VLOOKUP(B36,EIS!$C$6:$G$150,5,FALSE)</f>
        <v/>
      </c>
      <c r="E36" s="6" t="n"/>
      <c r="F36" s="6" t="n">
        <v>998.264</v>
      </c>
      <c r="G36" s="6">
        <f>VLOOKUP(F36,EIS!$M$6:$Q$150,4,FALSE)</f>
        <v/>
      </c>
      <c r="H36" s="6">
        <f>VLOOKUP(F36,EIS!$M$6:$Q$150,5,FALSE)</f>
        <v/>
      </c>
      <c r="J36" s="6" t="n">
        <v>998.264</v>
      </c>
      <c r="K36" s="6">
        <f>VLOOKUP(J36,EIS!$W$6:$AA$150,4,FALSE)</f>
        <v/>
      </c>
      <c r="L36" s="6">
        <f>VLOOKUP(J36,EIS!$W$6:$AA$150,5,FALSE)</f>
        <v/>
      </c>
      <c r="M36" s="6" t="n"/>
      <c r="N36" s="6" t="n">
        <v>998.264</v>
      </c>
      <c r="O36" s="6">
        <f>VLOOKUP(N36,EIS!$AG$6:$AK$150,4,FALSE)</f>
        <v/>
      </c>
      <c r="P36" s="6">
        <f>VLOOKUP(N36,EIS!$AG$6:$AK$150,5,FALSE)</f>
        <v/>
      </c>
      <c r="Q36" s="6" t="n"/>
      <c r="R36" s="6" t="n">
        <v>998.264</v>
      </c>
      <c r="S36" s="6">
        <f>VLOOKUP(R36,EIS!$AQ$6:$AU$150,4,FALSE)</f>
        <v/>
      </c>
      <c r="T36" s="6">
        <f>VLOOKUP(R36,EIS!$AQ$6:$AU$150,5,FALSE)</f>
        <v/>
      </c>
      <c r="U36" s="6" t="n"/>
      <c r="V36" s="6" t="n">
        <v>998.264</v>
      </c>
      <c r="W36" s="6">
        <f>VLOOKUP(V36,EIS!$BA$6:$BE$150,4,FALSE)</f>
        <v/>
      </c>
      <c r="X36" s="6">
        <f>VLOOKUP(V36,EIS!$BA$6:$BE$150,5,FALSE)</f>
        <v/>
      </c>
      <c r="Y36" s="6" t="n"/>
      <c r="Z36" s="6" t="n">
        <v>998.264</v>
      </c>
      <c r="AA36" s="6">
        <f>VLOOKUP(Z36,EIS!$BK$6:$BO$150,4,FALSE)</f>
        <v/>
      </c>
      <c r="AB36" s="4">
        <f>VLOOKUP(Z36,EIS!$BK$6:$BO$150,5,FALSE)</f>
        <v/>
      </c>
      <c r="AC36" s="6" t="n"/>
      <c r="AD36" s="6" t="n">
        <v>998.264</v>
      </c>
      <c r="AE36" s="6">
        <f>VLOOKUP(AD36,EIS!$BU$6:$BY$150,4,FALSE)</f>
        <v/>
      </c>
      <c r="AF36" s="4">
        <f>VLOOKUP(AD36,EIS!$BU$6:$BY$150,5,FALSE)</f>
        <v/>
      </c>
      <c r="AG36" s="6" t="n"/>
      <c r="AH36" s="6" t="n">
        <v>998.264</v>
      </c>
      <c r="AI36" s="6">
        <f>VLOOKUP(AH36,EIS!$CE$6:$CI$150,4,FALSE)</f>
        <v/>
      </c>
      <c r="AJ36" s="4">
        <f>VLOOKUP(AH36,EIS!$CE$6:$CI$150,5,FALSE)</f>
        <v/>
      </c>
      <c r="AK36" s="8" t="n"/>
      <c r="AL36" s="6" t="n">
        <v>998.264</v>
      </c>
      <c r="AM36" s="6">
        <f>VLOOKUP(AL36,EIS!$CO$6:$CS$150,4,FALSE)</f>
        <v/>
      </c>
      <c r="AN36" s="6">
        <f>VLOOKUP(AL36,EIS!$CO$6:$CS$150,5,FALSE)</f>
        <v/>
      </c>
      <c r="AO36" s="6" t="n"/>
      <c r="AP36" s="6" t="n">
        <v>998.264</v>
      </c>
      <c r="AQ36" s="6">
        <f>VLOOKUP(AP36,EIS!$CY$6:$DC$150,4,FALSE)</f>
        <v/>
      </c>
      <c r="AR36" s="6">
        <f>VLOOKUP(AP36,EIS!$CY$6:$DC$150,5,FALSE)</f>
        <v/>
      </c>
      <c r="AS36" s="6" t="n"/>
      <c r="AT36" s="6" t="n">
        <v>998.264</v>
      </c>
      <c r="AU36" s="6">
        <f>VLOOKUP(AT36,EIS!$DI$6:$DM$150,4,FALSE)</f>
        <v/>
      </c>
      <c r="AV36" s="4">
        <f>VLOOKUP(AT36,EIS!$DI$6:$DM$150,5,FALSE)</f>
        <v/>
      </c>
      <c r="AX36" s="6" t="n"/>
      <c r="AY36" s="6" t="n"/>
      <c r="BA36" s="6" t="n"/>
      <c r="BB36" s="6" t="n"/>
      <c r="BC36" s="6" t="n"/>
      <c r="BE36" s="6" t="n"/>
      <c r="BF36" s="6" t="n"/>
      <c r="BG36" s="6" t="n"/>
    </row>
    <row r="37" spans="1:74">
      <c r="B37" s="6" t="n">
        <v>796.875</v>
      </c>
      <c r="C37" s="6">
        <f>VLOOKUP(B37,EIS!$C$6:$G$150,4,FALSE)</f>
        <v/>
      </c>
      <c r="D37" s="6">
        <f>VLOOKUP(B37,EIS!$C$6:$G$150,5,FALSE)</f>
        <v/>
      </c>
      <c r="E37" s="6" t="n"/>
      <c r="F37" s="6" t="n">
        <v>796.875</v>
      </c>
      <c r="G37" s="6">
        <f>VLOOKUP(F37,EIS!$M$6:$Q$150,4,FALSE)</f>
        <v/>
      </c>
      <c r="H37" s="6">
        <f>VLOOKUP(F37,EIS!$M$6:$Q$150,5,FALSE)</f>
        <v/>
      </c>
      <c r="J37" s="6" t="n">
        <v>796.875</v>
      </c>
      <c r="K37" s="6">
        <f>VLOOKUP(J37,EIS!$W$6:$AA$150,4,FALSE)</f>
        <v/>
      </c>
      <c r="L37" s="6">
        <f>VLOOKUP(J37,EIS!$W$6:$AA$150,5,FALSE)</f>
        <v/>
      </c>
      <c r="M37" s="6" t="n"/>
      <c r="N37" s="6" t="n">
        <v>796.875</v>
      </c>
      <c r="O37" s="6">
        <f>VLOOKUP(N37,EIS!$AG$6:$AK$150,4,FALSE)</f>
        <v/>
      </c>
      <c r="P37" s="6">
        <f>VLOOKUP(N37,EIS!$AG$6:$AK$150,5,FALSE)</f>
        <v/>
      </c>
      <c r="Q37" s="6" t="n"/>
      <c r="R37" s="6" t="n">
        <v>796.875</v>
      </c>
      <c r="S37" s="6">
        <f>VLOOKUP(R37,EIS!$AQ$6:$AU$150,4,FALSE)</f>
        <v/>
      </c>
      <c r="T37" s="6">
        <f>VLOOKUP(R37,EIS!$AQ$6:$AU$150,5,FALSE)</f>
        <v/>
      </c>
      <c r="U37" s="6" t="n"/>
      <c r="V37" s="6" t="n">
        <v>796.875</v>
      </c>
      <c r="W37" s="6">
        <f>VLOOKUP(V37,EIS!$BA$6:$BE$150,4,FALSE)</f>
        <v/>
      </c>
      <c r="X37" s="6">
        <f>VLOOKUP(V37,EIS!$BA$6:$BE$150,5,FALSE)</f>
        <v/>
      </c>
      <c r="Y37" s="6" t="n"/>
      <c r="Z37" s="6" t="n">
        <v>796.875</v>
      </c>
      <c r="AA37" s="6">
        <f>VLOOKUP(Z37,EIS!$BK$6:$BO$150,4,FALSE)</f>
        <v/>
      </c>
      <c r="AB37" s="4">
        <f>VLOOKUP(Z37,EIS!$BK$6:$BO$150,5,FALSE)</f>
        <v/>
      </c>
      <c r="AC37" s="6" t="n"/>
      <c r="AD37" s="6" t="n">
        <v>796.875</v>
      </c>
      <c r="AE37" s="6">
        <f>VLOOKUP(AD37,EIS!$BU$6:$BY$150,4,FALSE)</f>
        <v/>
      </c>
      <c r="AF37" s="4">
        <f>VLOOKUP(AD37,EIS!$BU$6:$BY$150,5,FALSE)</f>
        <v/>
      </c>
      <c r="AG37" s="6" t="n"/>
      <c r="AH37" s="6" t="n">
        <v>796.875</v>
      </c>
      <c r="AI37" s="6">
        <f>VLOOKUP(AH37,EIS!$CE$6:$CI$150,4,FALSE)</f>
        <v/>
      </c>
      <c r="AJ37" s="4">
        <f>VLOOKUP(AH37,EIS!$CE$6:$CI$150,5,FALSE)</f>
        <v/>
      </c>
      <c r="AK37" s="8" t="n"/>
      <c r="AL37" s="6" t="n">
        <v>796.875</v>
      </c>
      <c r="AM37" s="6">
        <f>VLOOKUP(AL37,EIS!$CO$6:$CS$150,4,FALSE)</f>
        <v/>
      </c>
      <c r="AN37" s="6">
        <f>VLOOKUP(AL37,EIS!$CO$6:$CS$150,5,FALSE)</f>
        <v/>
      </c>
      <c r="AO37" s="6" t="n"/>
      <c r="AP37" s="6" t="n">
        <v>796.875</v>
      </c>
      <c r="AQ37" s="6">
        <f>VLOOKUP(AP37,EIS!$CY$6:$DC$150,4,FALSE)</f>
        <v/>
      </c>
      <c r="AR37" s="6">
        <f>VLOOKUP(AP37,EIS!$CY$6:$DC$150,5,FALSE)</f>
        <v/>
      </c>
      <c r="AS37" s="6" t="n"/>
      <c r="AT37" s="6" t="n">
        <v>796.875</v>
      </c>
      <c r="AU37" s="6">
        <f>VLOOKUP(AT37,EIS!$DI$6:$DM$150,4,FALSE)</f>
        <v/>
      </c>
      <c r="AV37" s="4">
        <f>VLOOKUP(AT37,EIS!$DI$6:$DM$150,5,FALSE)</f>
        <v/>
      </c>
      <c r="AX37" s="6" t="n"/>
      <c r="AY37" s="6" t="n"/>
      <c r="BA37" s="6" t="n"/>
      <c r="BB37" s="6" t="n"/>
      <c r="BC37" s="6" t="n"/>
      <c r="BE37" s="6" t="n"/>
      <c r="BF37" s="6" t="n"/>
      <c r="BG37" s="6" t="n"/>
    </row>
    <row r="38" spans="1:74">
      <c r="B38" s="6" t="n">
        <v>627.7902</v>
      </c>
      <c r="C38" s="6">
        <f>VLOOKUP(B38,EIS!$C$6:$G$150,4,FALSE)</f>
        <v/>
      </c>
      <c r="D38" s="6">
        <f>VLOOKUP(B38,EIS!$C$6:$G$150,5,FALSE)</f>
        <v/>
      </c>
      <c r="E38" s="6" t="n"/>
      <c r="F38" s="6" t="n">
        <v>627.7902</v>
      </c>
      <c r="G38" s="6">
        <f>VLOOKUP(F38,EIS!$M$6:$Q$150,4,FALSE)</f>
        <v/>
      </c>
      <c r="H38" s="6">
        <f>VLOOKUP(F38,EIS!$M$6:$Q$150,5,FALSE)</f>
        <v/>
      </c>
      <c r="J38" s="6" t="n">
        <v>627.7902</v>
      </c>
      <c r="K38" s="6">
        <f>VLOOKUP(J38,EIS!$W$6:$AA$150,4,FALSE)</f>
        <v/>
      </c>
      <c r="L38" s="6">
        <f>VLOOKUP(J38,EIS!$W$6:$AA$150,5,FALSE)</f>
        <v/>
      </c>
      <c r="M38" s="6" t="n"/>
      <c r="N38" s="6" t="n">
        <v>627.7902</v>
      </c>
      <c r="O38" s="6">
        <f>VLOOKUP(N38,EIS!$AG$6:$AK$150,4,FALSE)</f>
        <v/>
      </c>
      <c r="P38" s="6">
        <f>VLOOKUP(N38,EIS!$AG$6:$AK$150,5,FALSE)</f>
        <v/>
      </c>
      <c r="Q38" s="6" t="n"/>
      <c r="R38" s="6" t="n">
        <v>627.7902</v>
      </c>
      <c r="S38" s="6">
        <f>VLOOKUP(R38,EIS!$AQ$6:$AU$150,4,FALSE)</f>
        <v/>
      </c>
      <c r="T38" s="6">
        <f>VLOOKUP(R38,EIS!$AQ$6:$AU$150,5,FALSE)</f>
        <v/>
      </c>
      <c r="U38" s="6" t="n"/>
      <c r="V38" s="6" t="n">
        <v>627.7902</v>
      </c>
      <c r="W38" s="6">
        <f>VLOOKUP(V38,EIS!$BA$6:$BE$150,4,FALSE)</f>
        <v/>
      </c>
      <c r="X38" s="6">
        <f>VLOOKUP(V38,EIS!$BA$6:$BE$150,5,FALSE)</f>
        <v/>
      </c>
      <c r="Y38" s="6" t="n"/>
      <c r="Z38" s="6" t="n">
        <v>627.7902</v>
      </c>
      <c r="AA38" s="6">
        <f>VLOOKUP(Z38,EIS!$BK$6:$BO$150,4,FALSE)</f>
        <v/>
      </c>
      <c r="AB38" s="4">
        <f>VLOOKUP(Z38,EIS!$BK$6:$BO$150,5,FALSE)</f>
        <v/>
      </c>
      <c r="AC38" s="6" t="n"/>
      <c r="AD38" s="6" t="n">
        <v>627.7902</v>
      </c>
      <c r="AE38" s="6">
        <f>VLOOKUP(AD38,EIS!$BU$6:$BY$150,4,FALSE)</f>
        <v/>
      </c>
      <c r="AF38" s="4">
        <f>VLOOKUP(AD38,EIS!$BU$6:$BY$150,5,FALSE)</f>
        <v/>
      </c>
      <c r="AG38" s="6" t="n"/>
      <c r="AH38" s="6" t="n">
        <v>627.7902</v>
      </c>
      <c r="AI38" s="6">
        <f>VLOOKUP(AH38,EIS!$CE$6:$CI$150,4,FALSE)</f>
        <v/>
      </c>
      <c r="AJ38" s="4">
        <f>VLOOKUP(AH38,EIS!$CE$6:$CI$150,5,FALSE)</f>
        <v/>
      </c>
      <c r="AK38" s="8" t="n"/>
      <c r="AL38" s="6" t="n">
        <v>627.7902</v>
      </c>
      <c r="AM38" s="6">
        <f>VLOOKUP(AL38,EIS!$CO$6:$CS$150,4,FALSE)</f>
        <v/>
      </c>
      <c r="AN38" s="6">
        <f>VLOOKUP(AL38,EIS!$CO$6:$CS$150,5,FALSE)</f>
        <v/>
      </c>
      <c r="AO38" s="6" t="n"/>
      <c r="AP38" s="6" t="n">
        <v>627.7902</v>
      </c>
      <c r="AQ38" s="6">
        <f>VLOOKUP(AP38,EIS!$CY$6:$DC$150,4,FALSE)</f>
        <v/>
      </c>
      <c r="AR38" s="6">
        <f>VLOOKUP(AP38,EIS!$CY$6:$DC$150,5,FALSE)</f>
        <v/>
      </c>
      <c r="AS38" s="6" t="n"/>
      <c r="AT38" s="6" t="n">
        <v>627.7902</v>
      </c>
      <c r="AU38" s="6">
        <f>VLOOKUP(AT38,EIS!$DI$6:$DM$150,4,FALSE)</f>
        <v/>
      </c>
      <c r="AV38" s="4">
        <f>VLOOKUP(AT38,EIS!$DI$6:$DM$150,5,FALSE)</f>
        <v/>
      </c>
      <c r="AX38" s="6" t="n"/>
      <c r="AY38" s="6" t="n"/>
      <c r="BA38" s="6" t="n"/>
      <c r="BB38" s="6" t="n"/>
      <c r="BC38" s="6" t="n"/>
      <c r="BE38" s="6" t="n"/>
      <c r="BF38" s="6" t="n"/>
      <c r="BG38" s="6" t="n"/>
    </row>
    <row r="39" spans="1:74">
      <c r="B39" s="6" t="n">
        <v>505.5147</v>
      </c>
      <c r="C39" s="6">
        <f>VLOOKUP(B39,EIS!$C$6:$G$150,4,FALSE)</f>
        <v/>
      </c>
      <c r="D39" s="6">
        <f>VLOOKUP(B39,EIS!$C$6:$G$150,5,FALSE)</f>
        <v/>
      </c>
      <c r="E39" s="6" t="n"/>
      <c r="F39" s="6" t="n">
        <v>505.5147</v>
      </c>
      <c r="G39" s="6">
        <f>VLOOKUP(F39,EIS!$M$6:$Q$150,4,FALSE)</f>
        <v/>
      </c>
      <c r="H39" s="6">
        <f>VLOOKUP(F39,EIS!$M$6:$Q$150,5,FALSE)</f>
        <v/>
      </c>
      <c r="J39" s="6" t="n">
        <v>505.5147</v>
      </c>
      <c r="K39" s="6">
        <f>VLOOKUP(J39,EIS!$W$6:$AA$150,4,FALSE)</f>
        <v/>
      </c>
      <c r="L39" s="6">
        <f>VLOOKUP(J39,EIS!$W$6:$AA$150,5,FALSE)</f>
        <v/>
      </c>
      <c r="M39" s="6" t="n"/>
      <c r="N39" s="6" t="n">
        <v>505.5147</v>
      </c>
      <c r="O39" s="6">
        <f>VLOOKUP(N39,EIS!$AG$6:$AK$150,4,FALSE)</f>
        <v/>
      </c>
      <c r="P39" s="6">
        <f>VLOOKUP(N39,EIS!$AG$6:$AK$150,5,FALSE)</f>
        <v/>
      </c>
      <c r="Q39" s="6" t="n"/>
      <c r="R39" s="6" t="n">
        <v>505.5147</v>
      </c>
      <c r="S39" s="6">
        <f>VLOOKUP(R39,EIS!$AQ$6:$AU$150,4,FALSE)</f>
        <v/>
      </c>
      <c r="T39" s="6">
        <f>VLOOKUP(R39,EIS!$AQ$6:$AU$150,5,FALSE)</f>
        <v/>
      </c>
      <c r="U39" s="6" t="n"/>
      <c r="V39" s="6" t="n">
        <v>505.5147</v>
      </c>
      <c r="W39" s="6">
        <f>VLOOKUP(V39,EIS!$BA$6:$BE$150,4,FALSE)</f>
        <v/>
      </c>
      <c r="X39" s="6">
        <f>VLOOKUP(V39,EIS!$BA$6:$BE$150,5,FALSE)</f>
        <v/>
      </c>
      <c r="Y39" s="6" t="n"/>
      <c r="Z39" s="6" t="n">
        <v>505.5147</v>
      </c>
      <c r="AA39" s="6">
        <f>VLOOKUP(Z39,EIS!$BK$6:$BO$150,4,FALSE)</f>
        <v/>
      </c>
      <c r="AB39" s="4">
        <f>VLOOKUP(Z39,EIS!$BK$6:$BO$150,5,FALSE)</f>
        <v/>
      </c>
      <c r="AC39" s="6" t="n"/>
      <c r="AD39" s="6" t="n">
        <v>505.5147</v>
      </c>
      <c r="AE39" s="6">
        <f>VLOOKUP(AD39,EIS!$BU$6:$BY$150,4,FALSE)</f>
        <v/>
      </c>
      <c r="AF39" s="4">
        <f>VLOOKUP(AD39,EIS!$BU$6:$BY$150,5,FALSE)</f>
        <v/>
      </c>
      <c r="AG39" s="6" t="n"/>
      <c r="AH39" s="6" t="n">
        <v>505.5147</v>
      </c>
      <c r="AI39" s="6">
        <f>VLOOKUP(AH39,EIS!$CE$6:$CI$150,4,FALSE)</f>
        <v/>
      </c>
      <c r="AJ39" s="4">
        <f>VLOOKUP(AH39,EIS!$CE$6:$CI$150,5,FALSE)</f>
        <v/>
      </c>
      <c r="AK39" s="8" t="n"/>
      <c r="AL39" s="6" t="n">
        <v>505.5147</v>
      </c>
      <c r="AM39" s="6">
        <f>VLOOKUP(AL39,EIS!$CO$6:$CS$150,4,FALSE)</f>
        <v/>
      </c>
      <c r="AN39" s="6">
        <f>VLOOKUP(AL39,EIS!$CO$6:$CS$150,5,FALSE)</f>
        <v/>
      </c>
      <c r="AO39" s="6" t="n"/>
      <c r="AP39" s="6" t="n">
        <v>505.5147</v>
      </c>
      <c r="AQ39" s="6">
        <f>VLOOKUP(AP39,EIS!$CY$6:$DC$150,4,FALSE)</f>
        <v/>
      </c>
      <c r="AR39" s="6">
        <f>VLOOKUP(AP39,EIS!$CY$6:$DC$150,5,FALSE)</f>
        <v/>
      </c>
      <c r="AS39" s="6" t="n"/>
      <c r="AT39" s="6" t="n">
        <v>505.5147</v>
      </c>
      <c r="AU39" s="6">
        <f>VLOOKUP(AT39,EIS!$DI$6:$DM$150,4,FALSE)</f>
        <v/>
      </c>
      <c r="AV39" s="4">
        <f>VLOOKUP(AT39,EIS!$DI$6:$DM$150,5,FALSE)</f>
        <v/>
      </c>
      <c r="AX39" s="6" t="n"/>
      <c r="AY39" s="6" t="n"/>
      <c r="BA39" s="6" t="n"/>
      <c r="BB39" s="6" t="n"/>
      <c r="BC39" s="6" t="n"/>
      <c r="BE39" s="6" t="n"/>
      <c r="BF39" s="6" t="n"/>
      <c r="BG39" s="6" t="n"/>
    </row>
    <row r="40" spans="1:74">
      <c r="B40" s="6" t="n">
        <v>397.9953</v>
      </c>
      <c r="C40" s="6">
        <f>VLOOKUP(B40,EIS!$C$6:$G$150,4,FALSE)</f>
        <v/>
      </c>
      <c r="D40" s="6">
        <f>VLOOKUP(B40,EIS!$C$6:$G$150,5,FALSE)</f>
        <v/>
      </c>
      <c r="E40" s="6" t="n"/>
      <c r="F40" s="6" t="n">
        <v>397.9953</v>
      </c>
      <c r="G40" s="6">
        <f>VLOOKUP(F40,EIS!$M$6:$Q$150,4,FALSE)</f>
        <v/>
      </c>
      <c r="H40" s="6">
        <f>VLOOKUP(F40,EIS!$M$6:$Q$150,5,FALSE)</f>
        <v/>
      </c>
      <c r="J40" s="6" t="n">
        <v>397.9953</v>
      </c>
      <c r="K40" s="6">
        <f>VLOOKUP(J40,EIS!$W$6:$AA$150,4,FALSE)</f>
        <v/>
      </c>
      <c r="L40" s="6">
        <f>VLOOKUP(J40,EIS!$W$6:$AA$150,5,FALSE)</f>
        <v/>
      </c>
      <c r="M40" s="6" t="n"/>
      <c r="N40" s="6" t="n">
        <v>397.9953</v>
      </c>
      <c r="O40" s="6">
        <f>VLOOKUP(N40,EIS!$AG$6:$AK$150,4,FALSE)</f>
        <v/>
      </c>
      <c r="P40" s="6">
        <f>VLOOKUP(N40,EIS!$AG$6:$AK$150,5,FALSE)</f>
        <v/>
      </c>
      <c r="Q40" s="6" t="n"/>
      <c r="R40" s="6" t="n">
        <v>397.9953</v>
      </c>
      <c r="S40" s="6">
        <f>VLOOKUP(R40,EIS!$AQ$6:$AU$150,4,FALSE)</f>
        <v/>
      </c>
      <c r="T40" s="6">
        <f>VLOOKUP(R40,EIS!$AQ$6:$AU$150,5,FALSE)</f>
        <v/>
      </c>
      <c r="U40" s="6" t="n"/>
      <c r="V40" s="6" t="n">
        <v>397.9953</v>
      </c>
      <c r="W40" s="6">
        <f>VLOOKUP(V40,EIS!$BA$6:$BE$150,4,FALSE)</f>
        <v/>
      </c>
      <c r="X40" s="6">
        <f>VLOOKUP(V40,EIS!$BA$6:$BE$150,5,FALSE)</f>
        <v/>
      </c>
      <c r="Y40" s="6" t="n"/>
      <c r="Z40" s="6" t="n">
        <v>397.9953</v>
      </c>
      <c r="AA40" s="6">
        <f>VLOOKUP(Z40,EIS!$BK$6:$BO$150,4,FALSE)</f>
        <v/>
      </c>
      <c r="AB40" s="4">
        <f>VLOOKUP(Z40,EIS!$BK$6:$BO$150,5,FALSE)</f>
        <v/>
      </c>
      <c r="AC40" s="6" t="n"/>
      <c r="AD40" s="6" t="n">
        <v>397.9953</v>
      </c>
      <c r="AE40" s="6">
        <f>VLOOKUP(AD40,EIS!$BU$6:$BY$150,4,FALSE)</f>
        <v/>
      </c>
      <c r="AF40" s="4">
        <f>VLOOKUP(AD40,EIS!$BU$6:$BY$150,5,FALSE)</f>
        <v/>
      </c>
      <c r="AG40" s="6" t="n"/>
      <c r="AH40" s="6" t="n">
        <v>397.9953</v>
      </c>
      <c r="AI40" s="6">
        <f>VLOOKUP(AH40,EIS!$CE$6:$CI$150,4,FALSE)</f>
        <v/>
      </c>
      <c r="AJ40" s="4">
        <f>VLOOKUP(AH40,EIS!$CE$6:$CI$150,5,FALSE)</f>
        <v/>
      </c>
      <c r="AK40" s="8" t="n"/>
      <c r="AL40" s="6" t="n">
        <v>397.9953</v>
      </c>
      <c r="AM40" s="6">
        <f>VLOOKUP(AL40,EIS!$CO$6:$CS$150,4,FALSE)</f>
        <v/>
      </c>
      <c r="AN40" s="6">
        <f>VLOOKUP(AL40,EIS!$CO$6:$CS$150,5,FALSE)</f>
        <v/>
      </c>
      <c r="AO40" s="6" t="n"/>
      <c r="AP40" s="6" t="n">
        <v>397.9953</v>
      </c>
      <c r="AQ40" s="6">
        <f>VLOOKUP(AP40,EIS!$CY$6:$DC$150,4,FALSE)</f>
        <v/>
      </c>
      <c r="AR40" s="6">
        <f>VLOOKUP(AP40,EIS!$CY$6:$DC$150,5,FALSE)</f>
        <v/>
      </c>
      <c r="AS40" s="6" t="n"/>
      <c r="AT40" s="6" t="n">
        <v>397.9953</v>
      </c>
      <c r="AU40" s="6">
        <f>VLOOKUP(AT40,EIS!$DI$6:$DM$150,4,FALSE)</f>
        <v/>
      </c>
      <c r="AV40" s="4">
        <f>VLOOKUP(AT40,EIS!$DI$6:$DM$150,5,FALSE)</f>
        <v/>
      </c>
      <c r="AX40" s="6" t="n"/>
      <c r="AY40" s="6" t="n"/>
      <c r="BA40" s="6" t="n"/>
      <c r="BB40" s="6" t="n"/>
      <c r="BC40" s="6" t="n"/>
      <c r="BE40" s="6" t="n"/>
      <c r="BF40" s="6" t="n"/>
      <c r="BG40" s="6" t="n"/>
    </row>
    <row r="41" spans="1:74">
      <c r="B41" s="6" t="n">
        <v>315.5048</v>
      </c>
      <c r="C41" s="6">
        <f>VLOOKUP(B41,EIS!$C$6:$G$150,4,FALSE)</f>
        <v/>
      </c>
      <c r="D41" s="6">
        <f>VLOOKUP(B41,EIS!$C$6:$G$150,5,FALSE)</f>
        <v/>
      </c>
      <c r="E41" s="6" t="n"/>
      <c r="F41" s="6" t="n">
        <v>315.5048</v>
      </c>
      <c r="G41" s="6">
        <f>VLOOKUP(F41,EIS!$M$6:$Q$150,4,FALSE)</f>
        <v/>
      </c>
      <c r="H41" s="6">
        <f>VLOOKUP(F41,EIS!$M$6:$Q$150,5,FALSE)</f>
        <v/>
      </c>
      <c r="J41" s="6" t="n">
        <v>315.5048</v>
      </c>
      <c r="K41" s="6">
        <f>VLOOKUP(J41,EIS!$W$6:$AA$150,4,FALSE)</f>
        <v/>
      </c>
      <c r="L41" s="6">
        <f>VLOOKUP(J41,EIS!$W$6:$AA$150,5,FALSE)</f>
        <v/>
      </c>
      <c r="M41" s="6" t="n"/>
      <c r="N41" s="6" t="n">
        <v>315.5048</v>
      </c>
      <c r="O41" s="6">
        <f>VLOOKUP(N41,EIS!$AG$6:$AK$150,4,FALSE)</f>
        <v/>
      </c>
      <c r="P41" s="6">
        <f>VLOOKUP(N41,EIS!$AG$6:$AK$150,5,FALSE)</f>
        <v/>
      </c>
      <c r="Q41" s="6" t="n"/>
      <c r="R41" s="6" t="n">
        <v>315.5048</v>
      </c>
      <c r="S41" s="6">
        <f>VLOOKUP(R41,EIS!$AQ$6:$AU$150,4,FALSE)</f>
        <v/>
      </c>
      <c r="T41" s="6">
        <f>VLOOKUP(R41,EIS!$AQ$6:$AU$150,5,FALSE)</f>
        <v/>
      </c>
      <c r="U41" s="6" t="n"/>
      <c r="V41" s="6" t="n">
        <v>315.5048</v>
      </c>
      <c r="W41" s="6">
        <f>VLOOKUP(V41,EIS!$BA$6:$BE$150,4,FALSE)</f>
        <v/>
      </c>
      <c r="X41" s="6">
        <f>VLOOKUP(V41,EIS!$BA$6:$BE$150,5,FALSE)</f>
        <v/>
      </c>
      <c r="Y41" s="6" t="n"/>
      <c r="Z41" s="6" t="n">
        <v>315.5048</v>
      </c>
      <c r="AA41" s="6">
        <f>VLOOKUP(Z41,EIS!$BK$6:$BO$150,4,FALSE)</f>
        <v/>
      </c>
      <c r="AB41" s="4">
        <f>VLOOKUP(Z41,EIS!$BK$6:$BO$150,5,FALSE)</f>
        <v/>
      </c>
      <c r="AC41" s="6" t="n"/>
      <c r="AD41" s="6" t="n">
        <v>315.5048</v>
      </c>
      <c r="AE41" s="6">
        <f>VLOOKUP(AD41,EIS!$BU$6:$BY$150,4,FALSE)</f>
        <v/>
      </c>
      <c r="AF41" s="4">
        <f>VLOOKUP(AD41,EIS!$BU$6:$BY$150,5,FALSE)</f>
        <v/>
      </c>
      <c r="AG41" s="6" t="n"/>
      <c r="AH41" s="6" t="n">
        <v>315.5048</v>
      </c>
      <c r="AI41" s="6">
        <f>VLOOKUP(AH41,EIS!$CE$6:$CI$150,4,FALSE)</f>
        <v/>
      </c>
      <c r="AJ41" s="4">
        <f>VLOOKUP(AH41,EIS!$CE$6:$CI$150,5,FALSE)</f>
        <v/>
      </c>
      <c r="AK41" s="8" t="n"/>
      <c r="AL41" s="6" t="n">
        <v>315.5048</v>
      </c>
      <c r="AM41" s="6">
        <f>VLOOKUP(AL41,EIS!$CO$6:$CS$150,4,FALSE)</f>
        <v/>
      </c>
      <c r="AN41" s="6">
        <f>VLOOKUP(AL41,EIS!$CO$6:$CS$150,5,FALSE)</f>
        <v/>
      </c>
      <c r="AO41" s="6" t="n"/>
      <c r="AP41" s="6" t="n">
        <v>315.5048</v>
      </c>
      <c r="AQ41" s="6">
        <f>VLOOKUP(AP41,EIS!$CY$6:$DC$150,4,FALSE)</f>
        <v/>
      </c>
      <c r="AR41" s="6">
        <f>VLOOKUP(AP41,EIS!$CY$6:$DC$150,5,FALSE)</f>
        <v/>
      </c>
      <c r="AS41" s="6" t="n"/>
      <c r="AT41" s="6" t="n">
        <v>315.5048</v>
      </c>
      <c r="AU41" s="6">
        <f>VLOOKUP(AT41,EIS!$DI$6:$DM$150,4,FALSE)</f>
        <v/>
      </c>
      <c r="AV41" s="4">
        <f>VLOOKUP(AT41,EIS!$DI$6:$DM$150,5,FALSE)</f>
        <v/>
      </c>
      <c r="AX41" s="6" t="n"/>
      <c r="AY41" s="6" t="n"/>
      <c r="BA41" s="6" t="n"/>
      <c r="BB41" s="6" t="n"/>
      <c r="BC41" s="6" t="n"/>
      <c r="BE41" s="6" t="n"/>
      <c r="BF41" s="6" t="n"/>
      <c r="BG41" s="6" t="n"/>
    </row>
    <row r="42" spans="1:74">
      <c r="B42" s="6" t="n">
        <v>252.4038</v>
      </c>
      <c r="C42" s="6">
        <f>VLOOKUP(B42,EIS!$C$6:$G$150,4,FALSE)</f>
        <v/>
      </c>
      <c r="D42" s="6">
        <f>VLOOKUP(B42,EIS!$C$6:$G$150,5,FALSE)</f>
        <v/>
      </c>
      <c r="E42" s="6" t="n"/>
      <c r="F42" s="6" t="n">
        <v>252.4038</v>
      </c>
      <c r="G42" s="6">
        <f>VLOOKUP(F42,EIS!$M$6:$Q$150,4,FALSE)</f>
        <v/>
      </c>
      <c r="H42" s="6">
        <f>VLOOKUP(F42,EIS!$M$6:$Q$150,5,FALSE)</f>
        <v/>
      </c>
      <c r="J42" s="6" t="n">
        <v>252.4038</v>
      </c>
      <c r="K42" s="6">
        <f>VLOOKUP(J42,EIS!$W$6:$AA$150,4,FALSE)</f>
        <v/>
      </c>
      <c r="L42" s="6">
        <f>VLOOKUP(J42,EIS!$W$6:$AA$150,5,FALSE)</f>
        <v/>
      </c>
      <c r="M42" s="6" t="n"/>
      <c r="N42" s="6" t="n">
        <v>252.4038</v>
      </c>
      <c r="O42" s="6">
        <f>VLOOKUP(N42,EIS!$AG$6:$AK$150,4,FALSE)</f>
        <v/>
      </c>
      <c r="P42" s="6">
        <f>VLOOKUP(N42,EIS!$AG$6:$AK$150,5,FALSE)</f>
        <v/>
      </c>
      <c r="Q42" s="6" t="n"/>
      <c r="R42" s="6" t="n">
        <v>252.4038</v>
      </c>
      <c r="S42" s="6">
        <f>VLOOKUP(R42,EIS!$AQ$6:$AU$150,4,FALSE)</f>
        <v/>
      </c>
      <c r="T42" s="6">
        <f>VLOOKUP(R42,EIS!$AQ$6:$AU$150,5,FALSE)</f>
        <v/>
      </c>
      <c r="U42" s="6" t="n"/>
      <c r="V42" s="6" t="n">
        <v>252.4038</v>
      </c>
      <c r="W42" s="6">
        <f>VLOOKUP(V42,EIS!$BA$6:$BE$150,4,FALSE)</f>
        <v/>
      </c>
      <c r="X42" s="6">
        <f>VLOOKUP(V42,EIS!$BA$6:$BE$150,5,FALSE)</f>
        <v/>
      </c>
      <c r="Y42" s="6" t="n"/>
      <c r="Z42" s="6" t="n">
        <v>252.4038</v>
      </c>
      <c r="AA42" s="6">
        <f>VLOOKUP(Z42,EIS!$BK$6:$BO$150,4,FALSE)</f>
        <v/>
      </c>
      <c r="AB42" s="4">
        <f>VLOOKUP(Z42,EIS!$BK$6:$BO$150,5,FALSE)</f>
        <v/>
      </c>
      <c r="AC42" s="6" t="n"/>
      <c r="AD42" s="6" t="n">
        <v>252.4038</v>
      </c>
      <c r="AE42" s="6">
        <f>VLOOKUP(AD42,EIS!$BU$6:$BY$150,4,FALSE)</f>
        <v/>
      </c>
      <c r="AF42" s="4">
        <f>VLOOKUP(AD42,EIS!$BU$6:$BY$150,5,FALSE)</f>
        <v/>
      </c>
      <c r="AG42" s="6" t="n"/>
      <c r="AH42" s="6" t="n">
        <v>252.4038</v>
      </c>
      <c r="AI42" s="6">
        <f>VLOOKUP(AH42,EIS!$CE$6:$CI$150,4,FALSE)</f>
        <v/>
      </c>
      <c r="AJ42" s="4">
        <f>VLOOKUP(AH42,EIS!$CE$6:$CI$150,5,FALSE)</f>
        <v/>
      </c>
      <c r="AK42" s="8" t="n"/>
      <c r="AL42" s="6" t="n">
        <v>252.4038</v>
      </c>
      <c r="AM42" s="6">
        <f>VLOOKUP(AL42,EIS!$CO$6:$CS$150,4,FALSE)</f>
        <v/>
      </c>
      <c r="AN42" s="6">
        <f>VLOOKUP(AL42,EIS!$CO$6:$CS$150,5,FALSE)</f>
        <v/>
      </c>
      <c r="AO42" s="6" t="n"/>
      <c r="AP42" s="6" t="n">
        <v>252.4038</v>
      </c>
      <c r="AQ42" s="6">
        <f>VLOOKUP(AP42,EIS!$CY$6:$DC$150,4,FALSE)</f>
        <v/>
      </c>
      <c r="AR42" s="6">
        <f>VLOOKUP(AP42,EIS!$CY$6:$DC$150,5,FALSE)</f>
        <v/>
      </c>
      <c r="AS42" s="6" t="n"/>
      <c r="AT42" s="6" t="n">
        <v>252.4038</v>
      </c>
      <c r="AU42" s="6">
        <f>VLOOKUP(AT42,EIS!$DI$6:$DM$150,4,FALSE)</f>
        <v/>
      </c>
      <c r="AV42" s="4">
        <f>VLOOKUP(AT42,EIS!$DI$6:$DM$150,5,FALSE)</f>
        <v/>
      </c>
      <c r="AX42" s="6" t="n"/>
      <c r="AY42" s="6" t="n"/>
      <c r="BA42" s="6" t="n"/>
      <c r="BB42" s="6" t="n"/>
      <c r="BC42" s="6" t="n"/>
      <c r="BE42" s="6" t="n"/>
      <c r="BF42" s="6" t="n"/>
      <c r="BG42" s="6" t="n"/>
    </row>
    <row r="43" spans="1:74">
      <c r="B43" s="6" t="n">
        <v>198.6229</v>
      </c>
      <c r="C43" s="6">
        <f>VLOOKUP(B43,EIS!$C$6:$G$150,4,FALSE)</f>
        <v/>
      </c>
      <c r="D43" s="6">
        <f>VLOOKUP(B43,EIS!$C$6:$G$150,5,FALSE)</f>
        <v/>
      </c>
      <c r="E43" s="6" t="n"/>
      <c r="F43" s="6" t="n">
        <v>198.6229</v>
      </c>
      <c r="G43" s="6">
        <f>VLOOKUP(F43,EIS!$M$6:$Q$150,4,FALSE)</f>
        <v/>
      </c>
      <c r="H43" s="6">
        <f>VLOOKUP(F43,EIS!$M$6:$Q$150,5,FALSE)</f>
        <v/>
      </c>
      <c r="J43" s="6" t="n">
        <v>198.6229</v>
      </c>
      <c r="K43" s="6">
        <f>VLOOKUP(J43,EIS!$W$6:$AA$150,4,FALSE)</f>
        <v/>
      </c>
      <c r="L43" s="6">
        <f>VLOOKUP(J43,EIS!$W$6:$AA$150,5,FALSE)</f>
        <v/>
      </c>
      <c r="M43" s="6" t="n"/>
      <c r="N43" s="6" t="n">
        <v>198.6229</v>
      </c>
      <c r="O43" s="6">
        <f>VLOOKUP(N43,EIS!$AG$6:$AK$150,4,FALSE)</f>
        <v/>
      </c>
      <c r="P43" s="6">
        <f>VLOOKUP(N43,EIS!$AG$6:$AK$150,5,FALSE)</f>
        <v/>
      </c>
      <c r="Q43" s="6" t="n"/>
      <c r="R43" s="6" t="n">
        <v>198.6229</v>
      </c>
      <c r="S43" s="6">
        <f>VLOOKUP(R43,EIS!$AQ$6:$AU$150,4,FALSE)</f>
        <v/>
      </c>
      <c r="T43" s="6">
        <f>VLOOKUP(R43,EIS!$AQ$6:$AU$150,5,FALSE)</f>
        <v/>
      </c>
      <c r="U43" s="6" t="n"/>
      <c r="V43" s="6" t="n">
        <v>198.6229</v>
      </c>
      <c r="W43" s="6">
        <f>VLOOKUP(V43,EIS!$BA$6:$BE$150,4,FALSE)</f>
        <v/>
      </c>
      <c r="X43" s="6">
        <f>VLOOKUP(V43,EIS!$BA$6:$BE$150,5,FALSE)</f>
        <v/>
      </c>
      <c r="Y43" s="6" t="n"/>
      <c r="Z43" s="6" t="n">
        <v>198.6229</v>
      </c>
      <c r="AA43" s="6">
        <f>VLOOKUP(Z43,EIS!$BK$6:$BO$150,4,FALSE)</f>
        <v/>
      </c>
      <c r="AB43" s="4">
        <f>VLOOKUP(Z43,EIS!$BK$6:$BO$150,5,FALSE)</f>
        <v/>
      </c>
      <c r="AC43" s="6" t="n"/>
      <c r="AD43" s="6" t="n">
        <v>198.6229</v>
      </c>
      <c r="AE43" s="6">
        <f>VLOOKUP(AD43,EIS!$BU$6:$BY$150,4,FALSE)</f>
        <v/>
      </c>
      <c r="AF43" s="4">
        <f>VLOOKUP(AD43,EIS!$BU$6:$BY$150,5,FALSE)</f>
        <v/>
      </c>
      <c r="AG43" s="6" t="n"/>
      <c r="AH43" s="6" t="n">
        <v>198.6229</v>
      </c>
      <c r="AI43" s="6">
        <f>VLOOKUP(AH43,EIS!$CE$6:$CI$150,4,FALSE)</f>
        <v/>
      </c>
      <c r="AJ43" s="4">
        <f>VLOOKUP(AH43,EIS!$CE$6:$CI$150,5,FALSE)</f>
        <v/>
      </c>
      <c r="AK43" s="8" t="n"/>
      <c r="AL43" s="6" t="n">
        <v>198.6229</v>
      </c>
      <c r="AM43" s="6">
        <f>VLOOKUP(AL43,EIS!$CO$6:$CS$150,4,FALSE)</f>
        <v/>
      </c>
      <c r="AN43" s="6">
        <f>VLOOKUP(AL43,EIS!$CO$6:$CS$150,5,FALSE)</f>
        <v/>
      </c>
      <c r="AO43" s="6" t="n"/>
      <c r="AP43" s="6" t="n">
        <v>198.6229</v>
      </c>
      <c r="AQ43" s="6">
        <f>VLOOKUP(AP43,EIS!$CY$6:$DC$150,4,FALSE)</f>
        <v/>
      </c>
      <c r="AR43" s="6">
        <f>VLOOKUP(AP43,EIS!$CY$6:$DC$150,5,FALSE)</f>
        <v/>
      </c>
      <c r="AS43" s="6" t="n"/>
      <c r="AT43" s="6" t="n">
        <v>198.6229</v>
      </c>
      <c r="AU43" s="6">
        <f>VLOOKUP(AT43,EIS!$DI$6:$DM$150,4,FALSE)</f>
        <v/>
      </c>
      <c r="AV43" s="4">
        <f>VLOOKUP(AT43,EIS!$DI$6:$DM$150,5,FALSE)</f>
        <v/>
      </c>
      <c r="AX43" s="6" t="n"/>
      <c r="AY43" s="6" t="n"/>
      <c r="BA43" s="6" t="n"/>
      <c r="BB43" s="6" t="n"/>
      <c r="BC43" s="6" t="n"/>
      <c r="BE43" s="6" t="n"/>
      <c r="BF43" s="6" t="n"/>
      <c r="BG43" s="6" t="n"/>
    </row>
    <row r="44" spans="1:74">
      <c r="B44" s="6" t="n">
        <v>158.3615</v>
      </c>
      <c r="C44" s="6">
        <f>VLOOKUP(B44,EIS!$C$6:$G$150,4,FALSE)</f>
        <v/>
      </c>
      <c r="D44" s="6">
        <f>VLOOKUP(B44,EIS!$C$6:$G$150,5,FALSE)</f>
        <v/>
      </c>
      <c r="E44" s="6" t="n"/>
      <c r="F44" s="6" t="n">
        <v>158.3615</v>
      </c>
      <c r="G44" s="6">
        <f>VLOOKUP(F44,EIS!$M$6:$Q$150,4,FALSE)</f>
        <v/>
      </c>
      <c r="H44" s="6">
        <f>VLOOKUP(F44,EIS!$M$6:$Q$150,5,FALSE)</f>
        <v/>
      </c>
      <c r="J44" s="6" t="n">
        <v>158.3615</v>
      </c>
      <c r="K44" s="6">
        <f>VLOOKUP(J44,EIS!$W$6:$AA$150,4,FALSE)</f>
        <v/>
      </c>
      <c r="L44" s="6">
        <f>VLOOKUP(J44,EIS!$W$6:$AA$150,5,FALSE)</f>
        <v/>
      </c>
      <c r="M44" s="6" t="n"/>
      <c r="N44" s="6" t="n">
        <v>158.3615</v>
      </c>
      <c r="O44" s="6">
        <f>VLOOKUP(N44,EIS!$AG$6:$AK$150,4,FALSE)</f>
        <v/>
      </c>
      <c r="P44" s="6">
        <f>VLOOKUP(N44,EIS!$AG$6:$AK$150,5,FALSE)</f>
        <v/>
      </c>
      <c r="Q44" s="6" t="n"/>
      <c r="R44" s="6" t="n">
        <v>158.3615</v>
      </c>
      <c r="S44" s="6">
        <f>VLOOKUP(R44,EIS!$AQ$6:$AU$150,4,FALSE)</f>
        <v/>
      </c>
      <c r="T44" s="6">
        <f>VLOOKUP(R44,EIS!$AQ$6:$AU$150,5,FALSE)</f>
        <v/>
      </c>
      <c r="U44" s="6" t="n"/>
      <c r="V44" s="6" t="n">
        <v>158.3615</v>
      </c>
      <c r="W44" s="6">
        <f>VLOOKUP(V44,EIS!$BA$6:$BE$150,4,FALSE)</f>
        <v/>
      </c>
      <c r="X44" s="6">
        <f>VLOOKUP(V44,EIS!$BA$6:$BE$150,5,FALSE)</f>
        <v/>
      </c>
      <c r="Y44" s="6" t="n"/>
      <c r="Z44" s="6" t="n">
        <v>158.3615</v>
      </c>
      <c r="AA44" s="6">
        <f>VLOOKUP(Z44,EIS!$BK$6:$BO$150,4,FALSE)</f>
        <v/>
      </c>
      <c r="AB44" s="4">
        <f>VLOOKUP(Z44,EIS!$BK$6:$BO$150,5,FALSE)</f>
        <v/>
      </c>
      <c r="AC44" s="6" t="n"/>
      <c r="AD44" s="6" t="n">
        <v>158.3615</v>
      </c>
      <c r="AE44" s="6">
        <f>VLOOKUP(AD44,EIS!$BU$6:$BY$150,4,FALSE)</f>
        <v/>
      </c>
      <c r="AF44" s="4">
        <f>VLOOKUP(AD44,EIS!$BU$6:$BY$150,5,FALSE)</f>
        <v/>
      </c>
      <c r="AG44" s="6" t="n"/>
      <c r="AH44" s="6" t="n">
        <v>158.3615</v>
      </c>
      <c r="AI44" s="6">
        <f>VLOOKUP(AH44,EIS!$CE$6:$CI$150,4,FALSE)</f>
        <v/>
      </c>
      <c r="AJ44" s="4">
        <f>VLOOKUP(AH44,EIS!$CE$6:$CI$150,5,FALSE)</f>
        <v/>
      </c>
      <c r="AK44" s="8" t="n"/>
      <c r="AL44" s="6" t="n">
        <v>158.3615</v>
      </c>
      <c r="AM44" s="6">
        <f>VLOOKUP(AL44,EIS!$CO$6:$CS$150,4,FALSE)</f>
        <v/>
      </c>
      <c r="AN44" s="6">
        <f>VLOOKUP(AL44,EIS!$CO$6:$CS$150,5,FALSE)</f>
        <v/>
      </c>
      <c r="AO44" s="6" t="n"/>
      <c r="AP44" s="6" t="n">
        <v>158.3615</v>
      </c>
      <c r="AQ44" s="6">
        <f>VLOOKUP(AP44,EIS!$CY$6:$DC$150,4,FALSE)</f>
        <v/>
      </c>
      <c r="AR44" s="6">
        <f>VLOOKUP(AP44,EIS!$CY$6:$DC$150,5,FALSE)</f>
        <v/>
      </c>
      <c r="AS44" s="6" t="n"/>
      <c r="AT44" s="6" t="n">
        <v>158.3615</v>
      </c>
      <c r="AU44" s="6">
        <f>VLOOKUP(AT44,EIS!$DI$6:$DM$150,4,FALSE)</f>
        <v/>
      </c>
      <c r="AV44" s="4">
        <f>VLOOKUP(AT44,EIS!$DI$6:$DM$150,5,FALSE)</f>
        <v/>
      </c>
      <c r="AX44" s="6" t="n"/>
      <c r="AY44" s="6" t="n"/>
      <c r="BA44" s="6" t="n"/>
      <c r="BB44" s="6" t="n"/>
      <c r="BC44" s="6" t="n"/>
      <c r="BE44" s="6" t="n"/>
      <c r="BF44" s="6" t="n"/>
      <c r="BG44" s="6" t="n"/>
    </row>
    <row r="45" spans="1:74">
      <c r="B45" s="6" t="n">
        <v>125.558</v>
      </c>
      <c r="C45" s="6">
        <f>VLOOKUP(B45,EIS!$C$6:$G$150,4,FALSE)</f>
        <v/>
      </c>
      <c r="D45" s="6">
        <f>VLOOKUP(B45,EIS!$C$6:$G$150,5,FALSE)</f>
        <v/>
      </c>
      <c r="E45" s="6" t="n"/>
      <c r="F45" s="6" t="n">
        <v>125.558</v>
      </c>
      <c r="G45" s="6">
        <f>VLOOKUP(F45,EIS!$M$6:$Q$150,4,FALSE)</f>
        <v/>
      </c>
      <c r="H45" s="6">
        <f>VLOOKUP(F45,EIS!$M$6:$Q$150,5,FALSE)</f>
        <v/>
      </c>
      <c r="J45" s="6" t="n">
        <v>125.558</v>
      </c>
      <c r="K45" s="6">
        <f>VLOOKUP(J45,EIS!$W$6:$AA$150,4,FALSE)</f>
        <v/>
      </c>
      <c r="L45" s="6">
        <f>VLOOKUP(J45,EIS!$W$6:$AA$150,5,FALSE)</f>
        <v/>
      </c>
      <c r="M45" s="6" t="n"/>
      <c r="N45" s="6" t="n">
        <v>125.558</v>
      </c>
      <c r="O45" s="6">
        <f>VLOOKUP(N45,EIS!$AG$6:$AK$150,4,FALSE)</f>
        <v/>
      </c>
      <c r="P45" s="6">
        <f>VLOOKUP(N45,EIS!$AG$6:$AK$150,5,FALSE)</f>
        <v/>
      </c>
      <c r="Q45" s="6" t="n"/>
      <c r="R45" s="6" t="n">
        <v>125.558</v>
      </c>
      <c r="S45" s="6">
        <f>VLOOKUP(R45,EIS!$AQ$6:$AU$150,4,FALSE)</f>
        <v/>
      </c>
      <c r="T45" s="6">
        <f>VLOOKUP(R45,EIS!$AQ$6:$AU$150,5,FALSE)</f>
        <v/>
      </c>
      <c r="U45" s="6" t="n"/>
      <c r="V45" s="6" t="n">
        <v>125.558</v>
      </c>
      <c r="W45" s="6">
        <f>VLOOKUP(V45,EIS!$BA$6:$BE$150,4,FALSE)</f>
        <v/>
      </c>
      <c r="X45" s="6">
        <f>VLOOKUP(V45,EIS!$BA$6:$BE$150,5,FALSE)</f>
        <v/>
      </c>
      <c r="Y45" s="6" t="n"/>
      <c r="Z45" s="6" t="n">
        <v>125.558</v>
      </c>
      <c r="AA45" s="6">
        <f>VLOOKUP(Z45,EIS!$BK$6:$BO$150,4,FALSE)</f>
        <v/>
      </c>
      <c r="AB45" s="4">
        <f>VLOOKUP(Z45,EIS!$BK$6:$BO$150,5,FALSE)</f>
        <v/>
      </c>
      <c r="AC45" s="6" t="n"/>
      <c r="AD45" s="6" t="n">
        <v>125.558</v>
      </c>
      <c r="AE45" s="6">
        <f>VLOOKUP(AD45,EIS!$BU$6:$BY$150,4,FALSE)</f>
        <v/>
      </c>
      <c r="AF45" s="4">
        <f>VLOOKUP(AD45,EIS!$BU$6:$BY$150,5,FALSE)</f>
        <v/>
      </c>
      <c r="AG45" s="6" t="n"/>
      <c r="AH45" s="6" t="n">
        <v>125.558</v>
      </c>
      <c r="AI45" s="6">
        <f>VLOOKUP(AH45,EIS!$CE$6:$CI$150,4,FALSE)</f>
        <v/>
      </c>
      <c r="AJ45" s="4">
        <f>VLOOKUP(AH45,EIS!$CE$6:$CI$150,5,FALSE)</f>
        <v/>
      </c>
      <c r="AK45" s="8" t="n"/>
      <c r="AL45" s="6" t="n">
        <v>125.558</v>
      </c>
      <c r="AM45" s="6">
        <f>VLOOKUP(AL45,EIS!$CO$6:$CS$150,4,FALSE)</f>
        <v/>
      </c>
      <c r="AN45" s="6">
        <f>VLOOKUP(AL45,EIS!$CO$6:$CS$150,5,FALSE)</f>
        <v/>
      </c>
      <c r="AO45" s="6" t="n"/>
      <c r="AP45" s="6" t="n">
        <v>125.558</v>
      </c>
      <c r="AQ45" s="6">
        <f>VLOOKUP(AP45,EIS!$CY$6:$DC$150,4,FALSE)</f>
        <v/>
      </c>
      <c r="AR45" s="6">
        <f>VLOOKUP(AP45,EIS!$CY$6:$DC$150,5,FALSE)</f>
        <v/>
      </c>
      <c r="AS45" s="6" t="n"/>
      <c r="AT45" s="6" t="n">
        <v>125.558</v>
      </c>
      <c r="AU45" s="6">
        <f>VLOOKUP(AT45,EIS!$DI$6:$DM$150,4,FALSE)</f>
        <v/>
      </c>
      <c r="AV45" s="4">
        <f>VLOOKUP(AT45,EIS!$DI$6:$DM$150,5,FALSE)</f>
        <v/>
      </c>
      <c r="AX45" s="6" t="n"/>
      <c r="AY45" s="6" t="n"/>
      <c r="BA45" s="6" t="n"/>
      <c r="BB45" s="6" t="n"/>
      <c r="BC45" s="6" t="n"/>
      <c r="BE45" s="6" t="n"/>
      <c r="BF45" s="6" t="n"/>
      <c r="BG45" s="6" t="n"/>
    </row>
    <row r="46" spans="1:74">
      <c r="B46" s="6" t="n">
        <v>100.4464</v>
      </c>
      <c r="C46" s="6">
        <f>VLOOKUP(B46,EIS!$C$6:$G$150,4,FALSE)</f>
        <v/>
      </c>
      <c r="D46" s="6">
        <f>VLOOKUP(B46,EIS!$C$6:$G$150,5,FALSE)</f>
        <v/>
      </c>
      <c r="E46" s="6" t="n"/>
      <c r="F46" s="6" t="n">
        <v>100.4464</v>
      </c>
      <c r="G46" s="6">
        <f>VLOOKUP(F46,EIS!$M$6:$Q$150,4,FALSE)</f>
        <v/>
      </c>
      <c r="H46" s="6">
        <f>VLOOKUP(F46,EIS!$M$6:$Q$150,5,FALSE)</f>
        <v/>
      </c>
      <c r="J46" s="6" t="n">
        <v>100.4464</v>
      </c>
      <c r="K46" s="6">
        <f>VLOOKUP(J46,EIS!$W$6:$AA$150,4,FALSE)</f>
        <v/>
      </c>
      <c r="L46" s="6">
        <f>VLOOKUP(J46,EIS!$W$6:$AA$150,5,FALSE)</f>
        <v/>
      </c>
      <c r="M46" s="6" t="n"/>
      <c r="N46" s="6" t="n">
        <v>100.4464</v>
      </c>
      <c r="O46" s="6">
        <f>VLOOKUP(N46,EIS!$AG$6:$AK$150,4,FALSE)</f>
        <v/>
      </c>
      <c r="P46" s="6">
        <f>VLOOKUP(N46,EIS!$AG$6:$AK$150,5,FALSE)</f>
        <v/>
      </c>
      <c r="Q46" s="6" t="n"/>
      <c r="R46" s="6" t="n">
        <v>100.4464</v>
      </c>
      <c r="S46" s="6">
        <f>VLOOKUP(R46,EIS!$AQ$6:$AU$150,4,FALSE)</f>
        <v/>
      </c>
      <c r="T46" s="6">
        <f>VLOOKUP(R46,EIS!$AQ$6:$AU$150,5,FALSE)</f>
        <v/>
      </c>
      <c r="U46" s="6" t="n"/>
      <c r="V46" s="6" t="n">
        <v>100.4464</v>
      </c>
      <c r="W46" s="6">
        <f>VLOOKUP(V46,EIS!$BA$6:$BE$150,4,FALSE)</f>
        <v/>
      </c>
      <c r="X46" s="6">
        <f>VLOOKUP(V46,EIS!$BA$6:$BE$150,5,FALSE)</f>
        <v/>
      </c>
      <c r="Y46" s="6" t="n"/>
      <c r="Z46" s="6" t="n">
        <v>100.4464</v>
      </c>
      <c r="AA46" s="6">
        <f>VLOOKUP(Z46,EIS!$BK$6:$BO$150,4,FALSE)</f>
        <v/>
      </c>
      <c r="AB46" s="4">
        <f>VLOOKUP(Z46,EIS!$BK$6:$BO$150,5,FALSE)</f>
        <v/>
      </c>
      <c r="AC46" s="6" t="n"/>
      <c r="AD46" s="6" t="n">
        <v>100.4464</v>
      </c>
      <c r="AE46" s="6">
        <f>VLOOKUP(AD46,EIS!$BU$6:$BY$150,4,FALSE)</f>
        <v/>
      </c>
      <c r="AF46" s="4">
        <f>VLOOKUP(AD46,EIS!$BU$6:$BY$150,5,FALSE)</f>
        <v/>
      </c>
      <c r="AG46" s="6" t="n"/>
      <c r="AH46" s="6" t="n">
        <v>100.4464</v>
      </c>
      <c r="AI46" s="6">
        <f>VLOOKUP(AH46,EIS!$CE$6:$CI$150,4,FALSE)</f>
        <v/>
      </c>
      <c r="AJ46" s="4">
        <f>VLOOKUP(AH46,EIS!$CE$6:$CI$150,5,FALSE)</f>
        <v/>
      </c>
      <c r="AK46" s="8" t="n"/>
      <c r="AL46" s="6" t="n">
        <v>100.4464</v>
      </c>
      <c r="AM46" s="6">
        <f>VLOOKUP(AL46,EIS!$CO$6:$CS$150,4,FALSE)</f>
        <v/>
      </c>
      <c r="AN46" s="6">
        <f>VLOOKUP(AL46,EIS!$CO$6:$CS$150,5,FALSE)</f>
        <v/>
      </c>
      <c r="AO46" s="6" t="n"/>
      <c r="AP46" s="6" t="n">
        <v>100.4464</v>
      </c>
      <c r="AQ46" s="6">
        <f>VLOOKUP(AP46,EIS!$CY$6:$DC$150,4,FALSE)</f>
        <v/>
      </c>
      <c r="AR46" s="6">
        <f>VLOOKUP(AP46,EIS!$CY$6:$DC$150,5,FALSE)</f>
        <v/>
      </c>
      <c r="AS46" s="6" t="n"/>
      <c r="AT46" s="6" t="n">
        <v>100.4464</v>
      </c>
      <c r="AU46" s="6">
        <f>VLOOKUP(AT46,EIS!$DI$6:$DM$150,4,FALSE)</f>
        <v/>
      </c>
      <c r="AV46" s="4">
        <f>VLOOKUP(AT46,EIS!$DI$6:$DM$150,5,FALSE)</f>
        <v/>
      </c>
      <c r="AX46" s="6" t="n"/>
      <c r="AY46" s="6" t="n"/>
      <c r="BA46" s="6" t="n"/>
      <c r="BB46" s="6" t="n"/>
      <c r="BC46" s="6" t="n"/>
      <c r="BE46" s="6" t="n"/>
      <c r="BF46" s="6" t="n"/>
      <c r="BG46" s="6" t="n"/>
    </row>
    <row r="47" spans="1:74">
      <c r="B47" s="6" t="n">
        <v>79.00281</v>
      </c>
      <c r="C47" s="6">
        <f>VLOOKUP(B47,EIS!$C$6:$G$150,4,FALSE)</f>
        <v/>
      </c>
      <c r="D47" s="6">
        <f>VLOOKUP(B47,EIS!$C$6:$G$150,5,FALSE)</f>
        <v/>
      </c>
      <c r="E47" s="6" t="n"/>
      <c r="F47" s="6" t="n">
        <v>79.00281</v>
      </c>
      <c r="G47" s="6">
        <f>VLOOKUP(F47,EIS!$M$6:$Q$150,4,FALSE)</f>
        <v/>
      </c>
      <c r="H47" s="6">
        <f>VLOOKUP(F47,EIS!$M$6:$Q$150,5,FALSE)</f>
        <v/>
      </c>
      <c r="J47" s="6" t="n">
        <v>79.00281</v>
      </c>
      <c r="K47" s="6">
        <f>VLOOKUP(J47,EIS!$W$6:$AA$150,4,FALSE)</f>
        <v/>
      </c>
      <c r="L47" s="6">
        <f>VLOOKUP(J47,EIS!$W$6:$AA$150,5,FALSE)</f>
        <v/>
      </c>
      <c r="M47" s="6" t="n"/>
      <c r="N47" s="6" t="n">
        <v>79.00281</v>
      </c>
      <c r="O47" s="6">
        <f>VLOOKUP(N47,EIS!$AG$6:$AK$150,4,FALSE)</f>
        <v/>
      </c>
      <c r="P47" s="6">
        <f>VLOOKUP(N47,EIS!$AG$6:$AK$150,5,FALSE)</f>
        <v/>
      </c>
      <c r="Q47" s="6" t="n"/>
      <c r="R47" s="6" t="n">
        <v>79.00281</v>
      </c>
      <c r="S47" s="6">
        <f>VLOOKUP(R47,EIS!$AQ$6:$AU$150,4,FALSE)</f>
        <v/>
      </c>
      <c r="T47" s="6">
        <f>VLOOKUP(R47,EIS!$AQ$6:$AU$150,5,FALSE)</f>
        <v/>
      </c>
      <c r="U47" s="6" t="n"/>
      <c r="V47" s="6" t="n">
        <v>79.00281</v>
      </c>
      <c r="W47" s="6">
        <f>VLOOKUP(V47,EIS!$BA$6:$BE$150,4,FALSE)</f>
        <v/>
      </c>
      <c r="X47" s="6">
        <f>VLOOKUP(V47,EIS!$BA$6:$BE$150,5,FALSE)</f>
        <v/>
      </c>
      <c r="Y47" s="6" t="n"/>
      <c r="Z47" s="6" t="n">
        <v>79.00281</v>
      </c>
      <c r="AA47" s="6">
        <f>VLOOKUP(Z47,EIS!$BK$6:$BO$150,4,FALSE)</f>
        <v/>
      </c>
      <c r="AB47" s="4">
        <f>VLOOKUP(Z47,EIS!$BK$6:$BO$150,5,FALSE)</f>
        <v/>
      </c>
      <c r="AC47" s="6" t="n"/>
      <c r="AD47" s="6" t="n">
        <v>79.00281</v>
      </c>
      <c r="AE47" s="6">
        <f>VLOOKUP(AD47,EIS!$BU$6:$BY$150,4,FALSE)</f>
        <v/>
      </c>
      <c r="AF47" s="4">
        <f>VLOOKUP(AD47,EIS!$BU$6:$BY$150,5,FALSE)</f>
        <v/>
      </c>
      <c r="AG47" s="6" t="n"/>
      <c r="AH47" s="6" t="n">
        <v>79.00281</v>
      </c>
      <c r="AI47" s="6">
        <f>VLOOKUP(AH47,EIS!$CE$6:$CI$150,4,FALSE)</f>
        <v/>
      </c>
      <c r="AJ47" s="4">
        <f>VLOOKUP(AH47,EIS!$CE$6:$CI$150,5,FALSE)</f>
        <v/>
      </c>
      <c r="AK47" s="8" t="n"/>
      <c r="AL47" s="6" t="n">
        <v>79.00281</v>
      </c>
      <c r="AM47" s="6">
        <f>VLOOKUP(AL47,EIS!$CO$6:$CS$150,4,FALSE)</f>
        <v/>
      </c>
      <c r="AN47" s="6">
        <f>VLOOKUP(AL47,EIS!$CO$6:$CS$150,5,FALSE)</f>
        <v/>
      </c>
      <c r="AO47" s="6" t="n"/>
      <c r="AP47" s="6" t="n">
        <v>79.00281</v>
      </c>
      <c r="AQ47" s="6">
        <f>VLOOKUP(AP47,EIS!$CY$6:$DC$150,4,FALSE)</f>
        <v/>
      </c>
      <c r="AR47" s="6">
        <f>VLOOKUP(AP47,EIS!$CY$6:$DC$150,5,FALSE)</f>
        <v/>
      </c>
      <c r="AS47" s="6" t="n"/>
      <c r="AT47" s="6" t="n">
        <v>79.00281</v>
      </c>
      <c r="AU47" s="6">
        <f>VLOOKUP(AT47,EIS!$DI$6:$DM$150,4,FALSE)</f>
        <v/>
      </c>
      <c r="AV47" s="4">
        <f>VLOOKUP(AT47,EIS!$DI$6:$DM$150,5,FALSE)</f>
        <v/>
      </c>
      <c r="AX47" s="6" t="n"/>
      <c r="AY47" s="6" t="n"/>
      <c r="BA47" s="6" t="n"/>
      <c r="BB47" s="6" t="n"/>
      <c r="BC47" s="6" t="n"/>
      <c r="BE47" s="6" t="n"/>
      <c r="BF47" s="6" t="n"/>
      <c r="BG47" s="6" t="n"/>
    </row>
    <row r="48" spans="1:74">
      <c r="B48" s="6" t="n">
        <v>63.3446</v>
      </c>
      <c r="C48" s="6">
        <f>VLOOKUP(B48,EIS!$C$6:$G$150,4,FALSE)</f>
        <v/>
      </c>
      <c r="D48" s="6">
        <f>VLOOKUP(B48,EIS!$C$6:$G$150,5,FALSE)</f>
        <v/>
      </c>
      <c r="E48" s="6" t="n"/>
      <c r="F48" s="6" t="n">
        <v>63.3446</v>
      </c>
      <c r="G48" s="6">
        <f>VLOOKUP(F48,EIS!$M$6:$Q$150,4,FALSE)</f>
        <v/>
      </c>
      <c r="H48" s="6">
        <f>VLOOKUP(F48,EIS!$M$6:$Q$150,5,FALSE)</f>
        <v/>
      </c>
      <c r="J48" s="6" t="n">
        <v>63.3446</v>
      </c>
      <c r="K48" s="6">
        <f>VLOOKUP(J48,EIS!$W$6:$AA$150,4,FALSE)</f>
        <v/>
      </c>
      <c r="L48" s="6">
        <f>VLOOKUP(J48,EIS!$W$6:$AA$150,5,FALSE)</f>
        <v/>
      </c>
      <c r="M48" s="6" t="n"/>
      <c r="N48" s="6" t="n">
        <v>63.3446</v>
      </c>
      <c r="O48" s="6">
        <f>VLOOKUP(N48,EIS!$AG$6:$AK$150,4,FALSE)</f>
        <v/>
      </c>
      <c r="P48" s="6">
        <f>VLOOKUP(N48,EIS!$AG$6:$AK$150,5,FALSE)</f>
        <v/>
      </c>
      <c r="Q48" s="6" t="n"/>
      <c r="R48" s="6" t="n">
        <v>63.3446</v>
      </c>
      <c r="S48" s="6">
        <f>VLOOKUP(R48,EIS!$AQ$6:$AU$150,4,FALSE)</f>
        <v/>
      </c>
      <c r="T48" s="6">
        <f>VLOOKUP(R48,EIS!$AQ$6:$AU$150,5,FALSE)</f>
        <v/>
      </c>
      <c r="U48" s="6" t="n"/>
      <c r="V48" s="6" t="n">
        <v>63.3446</v>
      </c>
      <c r="W48" s="6">
        <f>VLOOKUP(V48,EIS!$BA$6:$BE$150,4,FALSE)</f>
        <v/>
      </c>
      <c r="X48" s="6">
        <f>VLOOKUP(V48,EIS!$BA$6:$BE$150,5,FALSE)</f>
        <v/>
      </c>
      <c r="Y48" s="6" t="n"/>
      <c r="Z48" s="6" t="n">
        <v>63.3446</v>
      </c>
      <c r="AA48" s="6">
        <f>VLOOKUP(Z48,EIS!$BK$6:$BO$150,4,FALSE)</f>
        <v/>
      </c>
      <c r="AB48" s="4">
        <f>VLOOKUP(Z48,EIS!$BK$6:$BO$150,5,FALSE)</f>
        <v/>
      </c>
      <c r="AC48" s="6" t="n"/>
      <c r="AD48" s="6" t="n">
        <v>63.3446</v>
      </c>
      <c r="AE48" s="6">
        <f>VLOOKUP(AD48,EIS!$BU$6:$BY$150,4,FALSE)</f>
        <v/>
      </c>
      <c r="AF48" s="4">
        <f>VLOOKUP(AD48,EIS!$BU$6:$BY$150,5,FALSE)</f>
        <v/>
      </c>
      <c r="AG48" s="6" t="n"/>
      <c r="AH48" s="6" t="n">
        <v>63.3446</v>
      </c>
      <c r="AI48" s="6">
        <f>VLOOKUP(AH48,EIS!$CE$6:$CI$150,4,FALSE)</f>
        <v/>
      </c>
      <c r="AJ48" s="4">
        <f>VLOOKUP(AH48,EIS!$CE$6:$CI$150,5,FALSE)</f>
        <v/>
      </c>
      <c r="AK48" s="8" t="n"/>
      <c r="AL48" s="6" t="n">
        <v>63.3446</v>
      </c>
      <c r="AM48" s="6">
        <f>VLOOKUP(AL48,EIS!$CO$6:$CS$150,4,FALSE)</f>
        <v/>
      </c>
      <c r="AN48" s="6">
        <f>VLOOKUP(AL48,EIS!$CO$6:$CS$150,5,FALSE)</f>
        <v/>
      </c>
      <c r="AO48" s="6" t="n"/>
      <c r="AP48" s="6" t="n">
        <v>63.3446</v>
      </c>
      <c r="AQ48" s="6">
        <f>VLOOKUP(AP48,EIS!$CY$6:$DC$150,4,FALSE)</f>
        <v/>
      </c>
      <c r="AR48" s="6">
        <f>VLOOKUP(AP48,EIS!$CY$6:$DC$150,5,FALSE)</f>
        <v/>
      </c>
      <c r="AS48" s="6" t="n"/>
      <c r="AT48" s="6" t="n">
        <v>63.3446</v>
      </c>
      <c r="AU48" s="6">
        <f>VLOOKUP(AT48,EIS!$DI$6:$DM$150,4,FALSE)</f>
        <v/>
      </c>
      <c r="AV48" s="4">
        <f>VLOOKUP(AT48,EIS!$DI$6:$DM$150,5,FALSE)</f>
        <v/>
      </c>
      <c r="AX48" s="6" t="n"/>
      <c r="AY48" s="6" t="n"/>
      <c r="BA48" s="6" t="n"/>
      <c r="BB48" s="6" t="n"/>
      <c r="BC48" s="6" t="n"/>
      <c r="BE48" s="6" t="n"/>
      <c r="BF48" s="6" t="n"/>
      <c r="BG48" s="6" t="n"/>
    </row>
    <row r="49" spans="1:74">
      <c r="B49" s="6" t="n">
        <v>49.86702</v>
      </c>
      <c r="C49" s="6">
        <f>VLOOKUP(B49,EIS!$C$6:$G$150,4,FALSE)</f>
        <v/>
      </c>
      <c r="D49" s="6">
        <f>VLOOKUP(B49,EIS!$C$6:$G$150,5,FALSE)</f>
        <v/>
      </c>
      <c r="E49" s="6" t="n"/>
      <c r="F49" s="6" t="n">
        <v>49.86702</v>
      </c>
      <c r="G49" s="6">
        <f>VLOOKUP(F49,EIS!$M$6:$Q$150,4,FALSE)</f>
        <v/>
      </c>
      <c r="H49" s="6">
        <f>VLOOKUP(F49,EIS!$M$6:$Q$150,5,FALSE)</f>
        <v/>
      </c>
      <c r="J49" s="6" t="n">
        <v>49.86702</v>
      </c>
      <c r="K49" s="6">
        <f>VLOOKUP(J49,EIS!$W$6:$AA$150,4,FALSE)</f>
        <v/>
      </c>
      <c r="L49" s="6">
        <f>VLOOKUP(J49,EIS!$W$6:$AA$150,5,FALSE)</f>
        <v/>
      </c>
      <c r="M49" s="6" t="n"/>
      <c r="N49" s="6" t="n">
        <v>49.86702</v>
      </c>
      <c r="O49" s="6">
        <f>VLOOKUP(N49,EIS!$AG$6:$AK$150,4,FALSE)</f>
        <v/>
      </c>
      <c r="P49" s="6">
        <f>VLOOKUP(N49,EIS!$AG$6:$AK$150,5,FALSE)</f>
        <v/>
      </c>
      <c r="Q49" s="6" t="n"/>
      <c r="R49" s="6" t="n">
        <v>49.86702</v>
      </c>
      <c r="S49" s="6">
        <f>VLOOKUP(R49,EIS!$AQ$6:$AU$150,4,FALSE)</f>
        <v/>
      </c>
      <c r="T49" s="6">
        <f>VLOOKUP(R49,EIS!$AQ$6:$AU$150,5,FALSE)</f>
        <v/>
      </c>
      <c r="U49" s="6" t="n"/>
      <c r="V49" s="6" t="n">
        <v>49.86702</v>
      </c>
      <c r="W49" s="6">
        <f>VLOOKUP(V49,EIS!$BA$6:$BE$150,4,FALSE)</f>
        <v/>
      </c>
      <c r="X49" s="6">
        <f>VLOOKUP(V49,EIS!$BA$6:$BE$150,5,FALSE)</f>
        <v/>
      </c>
      <c r="Y49" s="6" t="n"/>
      <c r="Z49" s="6" t="n">
        <v>49.86702</v>
      </c>
      <c r="AA49" s="6">
        <f>VLOOKUP(Z49,EIS!$BK$6:$BO$150,4,FALSE)</f>
        <v/>
      </c>
      <c r="AB49" s="4">
        <f>VLOOKUP(Z49,EIS!$BK$6:$BO$150,5,FALSE)</f>
        <v/>
      </c>
      <c r="AC49" s="6" t="n"/>
      <c r="AD49" s="6" t="n">
        <v>49.86702</v>
      </c>
      <c r="AE49" s="6">
        <f>VLOOKUP(AD49,EIS!$BU$6:$BY$150,4,FALSE)</f>
        <v/>
      </c>
      <c r="AF49" s="4">
        <f>VLOOKUP(AD49,EIS!$BU$6:$BY$150,5,FALSE)</f>
        <v/>
      </c>
      <c r="AG49" s="6" t="n"/>
      <c r="AH49" s="6" t="n">
        <v>49.86702</v>
      </c>
      <c r="AI49" s="6">
        <f>VLOOKUP(AH49,EIS!$CE$6:$CI$150,4,FALSE)</f>
        <v/>
      </c>
      <c r="AJ49" s="4">
        <f>VLOOKUP(AH49,EIS!$CE$6:$CI$150,5,FALSE)</f>
        <v/>
      </c>
      <c r="AK49" s="8" t="n"/>
      <c r="AL49" s="6" t="n">
        <v>49.86702</v>
      </c>
      <c r="AM49" s="6">
        <f>VLOOKUP(AL49,EIS!$CO$6:$CS$150,4,FALSE)</f>
        <v/>
      </c>
      <c r="AN49" s="6">
        <f>VLOOKUP(AL49,EIS!$CO$6:$CS$150,5,FALSE)</f>
        <v/>
      </c>
      <c r="AO49" s="6" t="n"/>
      <c r="AP49" s="6" t="n">
        <v>49.86702</v>
      </c>
      <c r="AQ49" s="6">
        <f>VLOOKUP(AP49,EIS!$CY$6:$DC$150,4,FALSE)</f>
        <v/>
      </c>
      <c r="AR49" s="6">
        <f>VLOOKUP(AP49,EIS!$CY$6:$DC$150,5,FALSE)</f>
        <v/>
      </c>
      <c r="AS49" s="6" t="n"/>
      <c r="AT49" s="6" t="n">
        <v>49.86702</v>
      </c>
      <c r="AU49" s="6">
        <f>VLOOKUP(AT49,EIS!$DI$6:$DM$150,4,FALSE)</f>
        <v/>
      </c>
      <c r="AV49" s="4">
        <f>VLOOKUP(AT49,EIS!$DI$6:$DM$150,5,FALSE)</f>
        <v/>
      </c>
      <c r="AX49" s="6" t="n"/>
      <c r="AY49" s="6" t="n"/>
      <c r="BA49" s="6" t="n"/>
      <c r="BB49" s="6" t="n"/>
      <c r="BC49" s="6" t="n"/>
      <c r="BE49" s="6" t="n"/>
      <c r="BF49" s="6" t="n"/>
      <c r="BG49" s="6" t="n"/>
    </row>
    <row r="50" spans="1:74">
      <c r="B50" s="6" t="n">
        <v>39.72458</v>
      </c>
      <c r="C50" s="6">
        <f>VLOOKUP(B50,EIS!$C$6:$G$150,4,FALSE)</f>
        <v/>
      </c>
      <c r="D50" s="6">
        <f>VLOOKUP(B50,EIS!$C$6:$G$150,5,FALSE)</f>
        <v/>
      </c>
      <c r="E50" s="6" t="n"/>
      <c r="F50" s="6" t="n">
        <v>39.72458</v>
      </c>
      <c r="G50" s="6">
        <f>VLOOKUP(F50,EIS!$M$6:$Q$150,4,FALSE)</f>
        <v/>
      </c>
      <c r="H50" s="6">
        <f>VLOOKUP(F50,EIS!$M$6:$Q$150,5,FALSE)</f>
        <v/>
      </c>
      <c r="J50" s="6" t="n">
        <v>39.72458</v>
      </c>
      <c r="K50" s="6">
        <f>VLOOKUP(J50,EIS!$W$6:$AA$150,4,FALSE)</f>
        <v/>
      </c>
      <c r="L50" s="6">
        <f>VLOOKUP(J50,EIS!$W$6:$AA$150,5,FALSE)</f>
        <v/>
      </c>
      <c r="M50" s="6" t="n"/>
      <c r="N50" s="6" t="n">
        <v>39.72458</v>
      </c>
      <c r="O50" s="6">
        <f>VLOOKUP(N50,EIS!$AG$6:$AK$150,4,FALSE)</f>
        <v/>
      </c>
      <c r="P50" s="6">
        <f>VLOOKUP(N50,EIS!$AG$6:$AK$150,5,FALSE)</f>
        <v/>
      </c>
      <c r="Q50" s="6" t="n"/>
      <c r="R50" s="6" t="n">
        <v>39.72458</v>
      </c>
      <c r="S50" s="6">
        <f>VLOOKUP(R50,EIS!$AQ$6:$AU$150,4,FALSE)</f>
        <v/>
      </c>
      <c r="T50" s="6">
        <f>VLOOKUP(R50,EIS!$AQ$6:$AU$150,5,FALSE)</f>
        <v/>
      </c>
      <c r="U50" s="6" t="n"/>
      <c r="V50" s="6" t="n">
        <v>39.72458</v>
      </c>
      <c r="W50" s="6">
        <f>VLOOKUP(V50,EIS!$BA$6:$BE$150,4,FALSE)</f>
        <v/>
      </c>
      <c r="X50" s="6">
        <f>VLOOKUP(V50,EIS!$BA$6:$BE$150,5,FALSE)</f>
        <v/>
      </c>
      <c r="Y50" s="6" t="n"/>
      <c r="Z50" s="6" t="n">
        <v>39.72458</v>
      </c>
      <c r="AA50" s="6">
        <f>VLOOKUP(Z50,EIS!$BK$6:$BO$150,4,FALSE)</f>
        <v/>
      </c>
      <c r="AB50" s="4">
        <f>VLOOKUP(Z50,EIS!$BK$6:$BO$150,5,FALSE)</f>
        <v/>
      </c>
      <c r="AC50" s="6" t="n"/>
      <c r="AD50" s="6" t="n">
        <v>39.72458</v>
      </c>
      <c r="AE50" s="6">
        <f>VLOOKUP(AD50,EIS!$BU$6:$BY$150,4,FALSE)</f>
        <v/>
      </c>
      <c r="AF50" s="4">
        <f>VLOOKUP(AD50,EIS!$BU$6:$BY$150,5,FALSE)</f>
        <v/>
      </c>
      <c r="AG50" s="6" t="n"/>
      <c r="AH50" s="6" t="n">
        <v>39.72458</v>
      </c>
      <c r="AI50" s="6">
        <f>VLOOKUP(AH50,EIS!$CE$6:$CI$150,4,FALSE)</f>
        <v/>
      </c>
      <c r="AJ50" s="4">
        <f>VLOOKUP(AH50,EIS!$CE$6:$CI$150,5,FALSE)</f>
        <v/>
      </c>
      <c r="AK50" s="8" t="n"/>
      <c r="AL50" s="6" t="n">
        <v>39.72458</v>
      </c>
      <c r="AM50" s="6">
        <f>VLOOKUP(AL50,EIS!$CO$6:$CS$150,4,FALSE)</f>
        <v/>
      </c>
      <c r="AN50" s="6">
        <f>VLOOKUP(AL50,EIS!$CO$6:$CS$150,5,FALSE)</f>
        <v/>
      </c>
      <c r="AO50" s="6" t="n"/>
      <c r="AP50" s="6" t="n">
        <v>39.72458</v>
      </c>
      <c r="AQ50" s="6">
        <f>VLOOKUP(AP50,EIS!$CY$6:$DC$150,4,FALSE)</f>
        <v/>
      </c>
      <c r="AR50" s="6">
        <f>VLOOKUP(AP50,EIS!$CY$6:$DC$150,5,FALSE)</f>
        <v/>
      </c>
      <c r="AS50" s="6" t="n"/>
      <c r="AT50" s="6" t="n">
        <v>39.72458</v>
      </c>
      <c r="AU50" s="6">
        <f>VLOOKUP(AT50,EIS!$DI$6:$DM$150,4,FALSE)</f>
        <v/>
      </c>
      <c r="AV50" s="4">
        <f>VLOOKUP(AT50,EIS!$DI$6:$DM$150,5,FALSE)</f>
        <v/>
      </c>
      <c r="AX50" s="6" t="n"/>
      <c r="AY50" s="6" t="n"/>
      <c r="BA50" s="6" t="n"/>
      <c r="BB50" s="6" t="n"/>
      <c r="BC50" s="6" t="n"/>
      <c r="BE50" s="6" t="n"/>
      <c r="BF50" s="6" t="n"/>
      <c r="BG50" s="6" t="n"/>
    </row>
    <row r="51" spans="1:74">
      <c r="B51" s="6" t="n">
        <v>31.6723</v>
      </c>
      <c r="C51" s="6">
        <f>VLOOKUP(B51,EIS!$C$6:$G$150,4,FALSE)</f>
        <v/>
      </c>
      <c r="D51" s="6">
        <f>VLOOKUP(B51,EIS!$C$6:$G$150,5,FALSE)</f>
        <v/>
      </c>
      <c r="E51" s="6" t="n"/>
      <c r="F51" s="6" t="n">
        <v>31.6723</v>
      </c>
      <c r="G51" s="6">
        <f>VLOOKUP(F51,EIS!$M$6:$Q$150,4,FALSE)</f>
        <v/>
      </c>
      <c r="H51" s="6">
        <f>VLOOKUP(F51,EIS!$M$6:$Q$150,5,FALSE)</f>
        <v/>
      </c>
      <c r="J51" s="6" t="n">
        <v>31.6723</v>
      </c>
      <c r="K51" s="6">
        <f>VLOOKUP(J51,EIS!$W$6:$AA$150,4,FALSE)</f>
        <v/>
      </c>
      <c r="L51" s="6">
        <f>VLOOKUP(J51,EIS!$W$6:$AA$150,5,FALSE)</f>
        <v/>
      </c>
      <c r="M51" s="6" t="n"/>
      <c r="N51" s="6" t="n">
        <v>31.6723</v>
      </c>
      <c r="O51" s="6">
        <f>VLOOKUP(N51,EIS!$AG$6:$AK$150,4,FALSE)</f>
        <v/>
      </c>
      <c r="P51" s="6">
        <f>VLOOKUP(N51,EIS!$AG$6:$AK$150,5,FALSE)</f>
        <v/>
      </c>
      <c r="Q51" s="6" t="n"/>
      <c r="R51" s="6" t="n">
        <v>31.6723</v>
      </c>
      <c r="S51" s="6">
        <f>VLOOKUP(R51,EIS!$AQ$6:$AU$150,4,FALSE)</f>
        <v/>
      </c>
      <c r="T51" s="6">
        <f>VLOOKUP(R51,EIS!$AQ$6:$AU$150,5,FALSE)</f>
        <v/>
      </c>
      <c r="U51" s="6" t="n"/>
      <c r="V51" s="6" t="n">
        <v>31.6723</v>
      </c>
      <c r="W51" s="6">
        <f>VLOOKUP(V51,EIS!$BA$6:$BE$150,4,FALSE)</f>
        <v/>
      </c>
      <c r="X51" s="6">
        <f>VLOOKUP(V51,EIS!$BA$6:$BE$150,5,FALSE)</f>
        <v/>
      </c>
      <c r="Y51" s="6" t="n"/>
      <c r="Z51" s="6" t="n">
        <v>31.6723</v>
      </c>
      <c r="AA51" s="6">
        <f>VLOOKUP(Z51,EIS!$BK$6:$BO$150,4,FALSE)</f>
        <v/>
      </c>
      <c r="AB51" s="4">
        <f>VLOOKUP(Z51,EIS!$BK$6:$BO$150,5,FALSE)</f>
        <v/>
      </c>
      <c r="AC51" s="6" t="n"/>
      <c r="AD51" s="6" t="n">
        <v>31.6723</v>
      </c>
      <c r="AE51" s="6">
        <f>VLOOKUP(AD51,EIS!$BU$6:$BY$150,4,FALSE)</f>
        <v/>
      </c>
      <c r="AF51" s="4">
        <f>VLOOKUP(AD51,EIS!$BU$6:$BY$150,5,FALSE)</f>
        <v/>
      </c>
      <c r="AG51" s="6" t="n"/>
      <c r="AH51" s="6" t="n">
        <v>31.6723</v>
      </c>
      <c r="AI51" s="6">
        <f>VLOOKUP(AH51,EIS!$CE$6:$CI$150,4,FALSE)</f>
        <v/>
      </c>
      <c r="AJ51" s="4">
        <f>VLOOKUP(AH51,EIS!$CE$6:$CI$150,5,FALSE)</f>
        <v/>
      </c>
      <c r="AK51" s="8" t="n"/>
      <c r="AL51" s="6" t="n">
        <v>31.6723</v>
      </c>
      <c r="AM51" s="6">
        <f>VLOOKUP(AL51,EIS!$CO$6:$CS$150,4,FALSE)</f>
        <v/>
      </c>
      <c r="AN51" s="6">
        <f>VLOOKUP(AL51,EIS!$CO$6:$CS$150,5,FALSE)</f>
        <v/>
      </c>
      <c r="AO51" s="6" t="n"/>
      <c r="AP51" s="6" t="n">
        <v>31.6723</v>
      </c>
      <c r="AQ51" s="6">
        <f>VLOOKUP(AP51,EIS!$CY$6:$DC$150,4,FALSE)</f>
        <v/>
      </c>
      <c r="AR51" s="6">
        <f>VLOOKUP(AP51,EIS!$CY$6:$DC$150,5,FALSE)</f>
        <v/>
      </c>
      <c r="AS51" s="6" t="n"/>
      <c r="AT51" s="6" t="n">
        <v>31.6723</v>
      </c>
      <c r="AU51" s="6">
        <f>VLOOKUP(AT51,EIS!$DI$6:$DM$150,4,FALSE)</f>
        <v/>
      </c>
      <c r="AV51" s="4">
        <f>VLOOKUP(AT51,EIS!$DI$6:$DM$150,5,FALSE)</f>
        <v/>
      </c>
      <c r="AX51" s="6" t="n"/>
      <c r="AY51" s="6" t="n"/>
      <c r="BA51" s="6" t="n"/>
      <c r="BB51" s="6" t="n"/>
      <c r="BC51" s="6" t="n"/>
      <c r="BE51" s="6" t="n"/>
      <c r="BF51" s="6" t="n"/>
      <c r="BG51" s="6" t="n"/>
    </row>
    <row r="52" spans="1:74">
      <c r="B52" s="6" t="n">
        <v>24.93351</v>
      </c>
      <c r="C52" s="6">
        <f>VLOOKUP(B52,EIS!$C$6:$G$150,4,FALSE)</f>
        <v/>
      </c>
      <c r="D52" s="6">
        <f>VLOOKUP(B52,EIS!$C$6:$G$150,5,FALSE)</f>
        <v/>
      </c>
      <c r="E52" s="6" t="n"/>
      <c r="F52" s="6" t="n">
        <v>24.93351</v>
      </c>
      <c r="G52" s="6">
        <f>VLOOKUP(F52,EIS!$M$6:$Q$150,4,FALSE)</f>
        <v/>
      </c>
      <c r="H52" s="6">
        <f>VLOOKUP(F52,EIS!$M$6:$Q$150,5,FALSE)</f>
        <v/>
      </c>
      <c r="J52" s="6" t="n">
        <v>24.93351</v>
      </c>
      <c r="K52" s="6">
        <f>VLOOKUP(J52,EIS!$W$6:$AA$150,4,FALSE)</f>
        <v/>
      </c>
      <c r="L52" s="6">
        <f>VLOOKUP(J52,EIS!$W$6:$AA$150,5,FALSE)</f>
        <v/>
      </c>
      <c r="M52" s="6" t="n"/>
      <c r="N52" s="6" t="n">
        <v>24.93351</v>
      </c>
      <c r="O52" s="6">
        <f>VLOOKUP(N52,EIS!$AG$6:$AK$150,4,FALSE)</f>
        <v/>
      </c>
      <c r="P52" s="6">
        <f>VLOOKUP(N52,EIS!$AG$6:$AK$150,5,FALSE)</f>
        <v/>
      </c>
      <c r="Q52" s="6" t="n"/>
      <c r="R52" s="6" t="n">
        <v>24.93351</v>
      </c>
      <c r="S52" s="6">
        <f>VLOOKUP(R52,EIS!$AQ$6:$AU$150,4,FALSE)</f>
        <v/>
      </c>
      <c r="T52" s="6">
        <f>VLOOKUP(R52,EIS!$AQ$6:$AU$150,5,FALSE)</f>
        <v/>
      </c>
      <c r="U52" s="6" t="n"/>
      <c r="V52" s="6" t="n">
        <v>24.93351</v>
      </c>
      <c r="W52" s="6">
        <f>VLOOKUP(V52,EIS!$BA$6:$BE$150,4,FALSE)</f>
        <v/>
      </c>
      <c r="X52" s="6">
        <f>VLOOKUP(V52,EIS!$BA$6:$BE$150,5,FALSE)</f>
        <v/>
      </c>
      <c r="Y52" s="6" t="n"/>
      <c r="Z52" s="6" t="n">
        <v>24.93351</v>
      </c>
      <c r="AA52" s="6">
        <f>VLOOKUP(Z52,EIS!$BK$6:$BO$150,4,FALSE)</f>
        <v/>
      </c>
      <c r="AB52" s="4">
        <f>VLOOKUP(Z52,EIS!$BK$6:$BO$150,5,FALSE)</f>
        <v/>
      </c>
      <c r="AC52" s="6" t="n"/>
      <c r="AD52" s="6" t="n">
        <v>24.93351</v>
      </c>
      <c r="AE52" s="6">
        <f>VLOOKUP(AD52,EIS!$BU$6:$BY$150,4,FALSE)</f>
        <v/>
      </c>
      <c r="AF52" s="4">
        <f>VLOOKUP(AD52,EIS!$BU$6:$BY$150,5,FALSE)</f>
        <v/>
      </c>
      <c r="AG52" s="6" t="n"/>
      <c r="AH52" s="6" t="n">
        <v>24.93351</v>
      </c>
      <c r="AI52" s="6">
        <f>VLOOKUP(AH52,EIS!$CE$6:$CI$150,4,FALSE)</f>
        <v/>
      </c>
      <c r="AJ52" s="4">
        <f>VLOOKUP(AH52,EIS!$CE$6:$CI$150,5,FALSE)</f>
        <v/>
      </c>
      <c r="AK52" s="8" t="n"/>
      <c r="AL52" s="6" t="n">
        <v>24.93351</v>
      </c>
      <c r="AM52" s="6">
        <f>VLOOKUP(AL52,EIS!$CO$6:$CS$150,4,FALSE)</f>
        <v/>
      </c>
      <c r="AN52" s="6">
        <f>VLOOKUP(AL52,EIS!$CO$6:$CS$150,5,FALSE)</f>
        <v/>
      </c>
      <c r="AO52" s="6" t="n"/>
      <c r="AP52" s="6" t="n">
        <v>24.93351</v>
      </c>
      <c r="AQ52" s="6">
        <f>VLOOKUP(AP52,EIS!$CY$6:$DC$150,4,FALSE)</f>
        <v/>
      </c>
      <c r="AR52" s="6">
        <f>VLOOKUP(AP52,EIS!$CY$6:$DC$150,5,FALSE)</f>
        <v/>
      </c>
      <c r="AS52" s="6" t="n"/>
      <c r="AT52" s="6" t="n">
        <v>24.93351</v>
      </c>
      <c r="AU52" s="6">
        <f>VLOOKUP(AT52,EIS!$DI$6:$DM$150,4,FALSE)</f>
        <v/>
      </c>
      <c r="AV52" s="4">
        <f>VLOOKUP(AT52,EIS!$DI$6:$DM$150,5,FALSE)</f>
        <v/>
      </c>
      <c r="AX52" s="6" t="n"/>
      <c r="AY52" s="6" t="n"/>
      <c r="BA52" s="6" t="n"/>
      <c r="BB52" s="6" t="n"/>
      <c r="BC52" s="6" t="n"/>
      <c r="BE52" s="6" t="n"/>
      <c r="BF52" s="6" t="n"/>
      <c r="BG52" s="6" t="n"/>
    </row>
    <row r="53" spans="1:74">
      <c r="B53" s="6" t="n">
        <v>19.86229</v>
      </c>
      <c r="C53" s="6">
        <f>VLOOKUP(B53,EIS!$C$6:$G$150,4,FALSE)</f>
        <v/>
      </c>
      <c r="D53" s="6">
        <f>VLOOKUP(B53,EIS!$C$6:$G$150,5,FALSE)</f>
        <v/>
      </c>
      <c r="E53" s="6" t="n"/>
      <c r="F53" s="6" t="n">
        <v>19.86229</v>
      </c>
      <c r="G53" s="6">
        <f>VLOOKUP(F53,EIS!$M$6:$Q$150,4,FALSE)</f>
        <v/>
      </c>
      <c r="H53" s="6">
        <f>VLOOKUP(F53,EIS!$M$6:$Q$150,5,FALSE)</f>
        <v/>
      </c>
      <c r="J53" s="6" t="n">
        <v>19.86229</v>
      </c>
      <c r="K53" s="6">
        <f>VLOOKUP(J53,EIS!$W$6:$AA$150,4,FALSE)</f>
        <v/>
      </c>
      <c r="L53" s="6">
        <f>VLOOKUP(J53,EIS!$W$6:$AA$150,5,FALSE)</f>
        <v/>
      </c>
      <c r="M53" s="6" t="n"/>
      <c r="N53" s="6" t="n">
        <v>19.86229</v>
      </c>
      <c r="O53" s="6">
        <f>VLOOKUP(N53,EIS!$AG$6:$AK$150,4,FALSE)</f>
        <v/>
      </c>
      <c r="P53" s="6">
        <f>VLOOKUP(N53,EIS!$AG$6:$AK$150,5,FALSE)</f>
        <v/>
      </c>
      <c r="Q53" s="6" t="n"/>
      <c r="R53" s="6" t="n">
        <v>19.86229</v>
      </c>
      <c r="S53" s="6">
        <f>VLOOKUP(R53,EIS!$AQ$6:$AU$150,4,FALSE)</f>
        <v/>
      </c>
      <c r="T53" s="6">
        <f>VLOOKUP(R53,EIS!$AQ$6:$AU$150,5,FALSE)</f>
        <v/>
      </c>
      <c r="U53" s="6" t="n"/>
      <c r="V53" s="6" t="n">
        <v>19.86229</v>
      </c>
      <c r="W53" s="6">
        <f>VLOOKUP(V53,EIS!$BA$6:$BE$150,4,FALSE)</f>
        <v/>
      </c>
      <c r="X53" s="6">
        <f>VLOOKUP(V53,EIS!$BA$6:$BE$150,5,FALSE)</f>
        <v/>
      </c>
      <c r="Y53" s="6" t="n"/>
      <c r="Z53" s="6" t="n">
        <v>19.86229</v>
      </c>
      <c r="AA53" s="6">
        <f>VLOOKUP(Z53,EIS!$BK$6:$BO$150,4,FALSE)</f>
        <v/>
      </c>
      <c r="AB53" s="4">
        <f>VLOOKUP(Z53,EIS!$BK$6:$BO$150,5,FALSE)</f>
        <v/>
      </c>
      <c r="AC53" s="6" t="n"/>
      <c r="AD53" s="6" t="n">
        <v>19.86229</v>
      </c>
      <c r="AE53" s="6">
        <f>VLOOKUP(AD53,EIS!$BU$6:$BY$150,4,FALSE)</f>
        <v/>
      </c>
      <c r="AF53" s="4">
        <f>VLOOKUP(AD53,EIS!$BU$6:$BY$150,5,FALSE)</f>
        <v/>
      </c>
      <c r="AG53" s="6" t="n"/>
      <c r="AH53" s="6" t="n">
        <v>19.86229</v>
      </c>
      <c r="AI53" s="6">
        <f>VLOOKUP(AH53,EIS!$CE$6:$CI$150,4,FALSE)</f>
        <v/>
      </c>
      <c r="AJ53" s="4">
        <f>VLOOKUP(AH53,EIS!$CE$6:$CI$150,5,FALSE)</f>
        <v/>
      </c>
      <c r="AK53" s="8" t="n"/>
      <c r="AL53" s="6" t="n">
        <v>19.86229</v>
      </c>
      <c r="AM53" s="6">
        <f>VLOOKUP(AL53,EIS!$CO$6:$CS$150,4,FALSE)</f>
        <v/>
      </c>
      <c r="AN53" s="6">
        <f>VLOOKUP(AL53,EIS!$CO$6:$CS$150,5,FALSE)</f>
        <v/>
      </c>
      <c r="AO53" s="6" t="n"/>
      <c r="AP53" s="6" t="n">
        <v>19.86229</v>
      </c>
      <c r="AQ53" s="6">
        <f>VLOOKUP(AP53,EIS!$CY$6:$DC$150,4,FALSE)</f>
        <v/>
      </c>
      <c r="AR53" s="6">
        <f>VLOOKUP(AP53,EIS!$CY$6:$DC$150,5,FALSE)</f>
        <v/>
      </c>
      <c r="AS53" s="6" t="n"/>
      <c r="AT53" s="6" t="n">
        <v>19.86229</v>
      </c>
      <c r="AU53" s="6">
        <f>VLOOKUP(AT53,EIS!$DI$6:$DM$150,4,FALSE)</f>
        <v/>
      </c>
      <c r="AV53" s="4">
        <f>VLOOKUP(AT53,EIS!$DI$6:$DM$150,5,FALSE)</f>
        <v/>
      </c>
      <c r="AX53" s="6" t="n"/>
      <c r="AY53" s="6" t="n"/>
      <c r="BA53" s="6" t="n"/>
      <c r="BB53" s="6" t="n"/>
      <c r="BC53" s="6" t="n"/>
      <c r="BE53" s="6" t="n"/>
      <c r="BF53" s="6" t="n"/>
      <c r="BG53" s="6" t="n"/>
    </row>
    <row r="54" spans="1:74">
      <c r="B54" s="6" t="n">
        <v>15.83615</v>
      </c>
      <c r="C54" s="6">
        <f>VLOOKUP(B54,EIS!$C$6:$G$150,4,FALSE)</f>
        <v/>
      </c>
      <c r="D54" s="6">
        <f>VLOOKUP(B54,EIS!$C$6:$G$150,5,FALSE)</f>
        <v/>
      </c>
      <c r="E54" s="6" t="n"/>
      <c r="F54" s="6" t="n">
        <v>15.83615</v>
      </c>
      <c r="G54" s="6">
        <f>VLOOKUP(F54,EIS!$M$6:$Q$150,4,FALSE)</f>
        <v/>
      </c>
      <c r="H54" s="6">
        <f>VLOOKUP(F54,EIS!$M$6:$Q$150,5,FALSE)</f>
        <v/>
      </c>
      <c r="J54" s="6" t="n">
        <v>15.83615</v>
      </c>
      <c r="K54" s="6">
        <f>VLOOKUP(J54,EIS!$W$6:$AA$150,4,FALSE)</f>
        <v/>
      </c>
      <c r="L54" s="6">
        <f>VLOOKUP(J54,EIS!$W$6:$AA$150,5,FALSE)</f>
        <v/>
      </c>
      <c r="M54" s="6" t="n"/>
      <c r="N54" s="6" t="n">
        <v>15.83615</v>
      </c>
      <c r="O54" s="6">
        <f>VLOOKUP(N54,EIS!$AG$6:$AK$150,4,FALSE)</f>
        <v/>
      </c>
      <c r="P54" s="6">
        <f>VLOOKUP(N54,EIS!$AG$6:$AK$150,5,FALSE)</f>
        <v/>
      </c>
      <c r="Q54" s="6" t="n"/>
      <c r="R54" s="6" t="n">
        <v>15.83615</v>
      </c>
      <c r="S54" s="6">
        <f>VLOOKUP(R54,EIS!$AQ$6:$AU$150,4,FALSE)</f>
        <v/>
      </c>
      <c r="T54" s="6">
        <f>VLOOKUP(R54,EIS!$AQ$6:$AU$150,5,FALSE)</f>
        <v/>
      </c>
      <c r="U54" s="6" t="n"/>
      <c r="V54" s="6" t="n">
        <v>15.83615</v>
      </c>
      <c r="W54" s="6">
        <f>VLOOKUP(V54,EIS!$BA$6:$BE$150,4,FALSE)</f>
        <v/>
      </c>
      <c r="X54" s="6">
        <f>VLOOKUP(V54,EIS!$BA$6:$BE$150,5,FALSE)</f>
        <v/>
      </c>
      <c r="Y54" s="6" t="n"/>
      <c r="Z54" s="6" t="n">
        <v>15.83615</v>
      </c>
      <c r="AA54" s="6">
        <f>VLOOKUP(Z54,EIS!$BK$6:$BO$150,4,FALSE)</f>
        <v/>
      </c>
      <c r="AB54" s="4">
        <f>VLOOKUP(Z54,EIS!$BK$6:$BO$150,5,FALSE)</f>
        <v/>
      </c>
      <c r="AC54" s="6" t="n"/>
      <c r="AD54" s="6" t="n">
        <v>15.83615</v>
      </c>
      <c r="AE54" s="6">
        <f>VLOOKUP(AD54,EIS!$BU$6:$BY$150,4,FALSE)</f>
        <v/>
      </c>
      <c r="AF54" s="4">
        <f>VLOOKUP(AD54,EIS!$BU$6:$BY$150,5,FALSE)</f>
        <v/>
      </c>
      <c r="AG54" s="6" t="n"/>
      <c r="AH54" s="6" t="n">
        <v>15.83615</v>
      </c>
      <c r="AI54" s="6">
        <f>VLOOKUP(AH54,EIS!$CE$6:$CI$150,4,FALSE)</f>
        <v/>
      </c>
      <c r="AJ54" s="4">
        <f>VLOOKUP(AH54,EIS!$CE$6:$CI$150,5,FALSE)</f>
        <v/>
      </c>
      <c r="AK54" s="8" t="n"/>
      <c r="AL54" s="6" t="n">
        <v>15.83615</v>
      </c>
      <c r="AM54" s="6">
        <f>VLOOKUP(AL54,EIS!$CO$6:$CS$150,4,FALSE)</f>
        <v/>
      </c>
      <c r="AN54" s="6">
        <f>VLOOKUP(AL54,EIS!$CO$6:$CS$150,5,FALSE)</f>
        <v/>
      </c>
      <c r="AO54" s="6" t="n"/>
      <c r="AP54" s="6" t="n">
        <v>15.83615</v>
      </c>
      <c r="AQ54" s="6">
        <f>VLOOKUP(AP54,EIS!$CY$6:$DC$150,4,FALSE)</f>
        <v/>
      </c>
      <c r="AR54" s="6">
        <f>VLOOKUP(AP54,EIS!$CY$6:$DC$150,5,FALSE)</f>
        <v/>
      </c>
      <c r="AS54" s="6" t="n"/>
      <c r="AT54" s="6" t="n">
        <v>15.83615</v>
      </c>
      <c r="AU54" s="6">
        <f>VLOOKUP(AT54,EIS!$DI$6:$DM$150,4,FALSE)</f>
        <v/>
      </c>
      <c r="AV54" s="4">
        <f>VLOOKUP(AT54,EIS!$DI$6:$DM$150,5,FALSE)</f>
        <v/>
      </c>
      <c r="AX54" s="6" t="n"/>
      <c r="AY54" s="6" t="n"/>
      <c r="BA54" s="6" t="n"/>
      <c r="BB54" s="6" t="n"/>
      <c r="BC54" s="6" t="n"/>
      <c r="BE54" s="6" t="n"/>
      <c r="BF54" s="6" t="n"/>
      <c r="BG54" s="6" t="n"/>
    </row>
    <row r="55" spans="1:74">
      <c r="B55" s="6" t="n">
        <v>12.40079</v>
      </c>
      <c r="C55" s="6">
        <f>VLOOKUP(B55,EIS!$C$6:$G$150,4,FALSE)</f>
        <v/>
      </c>
      <c r="D55" s="6">
        <f>VLOOKUP(B55,EIS!$C$6:$G$150,5,FALSE)</f>
        <v/>
      </c>
      <c r="E55" s="6" t="n"/>
      <c r="F55" s="6" t="n">
        <v>12.40079</v>
      </c>
      <c r="G55" s="6">
        <f>VLOOKUP(F55,EIS!$M$6:$Q$150,4,FALSE)</f>
        <v/>
      </c>
      <c r="H55" s="6">
        <f>VLOOKUP(F55,EIS!$M$6:$Q$150,5,FALSE)</f>
        <v/>
      </c>
      <c r="J55" s="6" t="n">
        <v>12.40079</v>
      </c>
      <c r="K55" s="6">
        <f>VLOOKUP(J55,EIS!$W$6:$AA$150,4,FALSE)</f>
        <v/>
      </c>
      <c r="L55" s="6">
        <f>VLOOKUP(J55,EIS!$W$6:$AA$150,5,FALSE)</f>
        <v/>
      </c>
      <c r="M55" s="6" t="n"/>
      <c r="N55" s="6" t="n">
        <v>12.40079</v>
      </c>
      <c r="O55" s="6">
        <f>VLOOKUP(N55,EIS!$AG$6:$AK$150,4,FALSE)</f>
        <v/>
      </c>
      <c r="P55" s="6">
        <f>VLOOKUP(N55,EIS!$AG$6:$AK$150,5,FALSE)</f>
        <v/>
      </c>
      <c r="Q55" s="6" t="n"/>
      <c r="R55" s="6" t="n">
        <v>12.40079</v>
      </c>
      <c r="S55" s="6">
        <f>VLOOKUP(R55,EIS!$AQ$6:$AU$150,4,FALSE)</f>
        <v/>
      </c>
      <c r="T55" s="6">
        <f>VLOOKUP(R55,EIS!$AQ$6:$AU$150,5,FALSE)</f>
        <v/>
      </c>
      <c r="U55" s="6" t="n"/>
      <c r="V55" s="6" t="n">
        <v>12.40079</v>
      </c>
      <c r="W55" s="6">
        <f>VLOOKUP(V55,EIS!$BA$6:$BE$150,4,FALSE)</f>
        <v/>
      </c>
      <c r="X55" s="6">
        <f>VLOOKUP(V55,EIS!$BA$6:$BE$150,5,FALSE)</f>
        <v/>
      </c>
      <c r="Y55" s="6" t="n"/>
      <c r="Z55" s="6" t="n">
        <v>12.40079</v>
      </c>
      <c r="AA55" s="6">
        <f>VLOOKUP(Z55,EIS!$BK$6:$BO$150,4,FALSE)</f>
        <v/>
      </c>
      <c r="AB55" s="4">
        <f>VLOOKUP(Z55,EIS!$BK$6:$BO$150,5,FALSE)</f>
        <v/>
      </c>
      <c r="AC55" s="6" t="n"/>
      <c r="AD55" s="6" t="n">
        <v>12.40079</v>
      </c>
      <c r="AE55" s="6">
        <f>VLOOKUP(AD55,EIS!$BU$6:$BY$150,4,FALSE)</f>
        <v/>
      </c>
      <c r="AF55" s="4">
        <f>VLOOKUP(AD55,EIS!$BU$6:$BY$150,5,FALSE)</f>
        <v/>
      </c>
      <c r="AG55" s="6" t="n"/>
      <c r="AH55" s="6" t="n">
        <v>12.40079</v>
      </c>
      <c r="AI55" s="6">
        <f>VLOOKUP(AH55,EIS!$CE$6:$CI$150,4,FALSE)</f>
        <v/>
      </c>
      <c r="AJ55" s="4">
        <f>VLOOKUP(AH55,EIS!$CE$6:$CI$150,5,FALSE)</f>
        <v/>
      </c>
      <c r="AK55" s="8" t="n"/>
      <c r="AL55" s="6" t="n">
        <v>12.40079</v>
      </c>
      <c r="AM55" s="6">
        <f>VLOOKUP(AL55,EIS!$CO$6:$CS$150,4,FALSE)</f>
        <v/>
      </c>
      <c r="AN55" s="6">
        <f>VLOOKUP(AL55,EIS!$CO$6:$CS$150,5,FALSE)</f>
        <v/>
      </c>
      <c r="AO55" s="6" t="n"/>
      <c r="AP55" s="6" t="n">
        <v>12.40079</v>
      </c>
      <c r="AQ55" s="6">
        <f>VLOOKUP(AP55,EIS!$CY$6:$DC$150,4,FALSE)</f>
        <v/>
      </c>
      <c r="AR55" s="6">
        <f>VLOOKUP(AP55,EIS!$CY$6:$DC$150,5,FALSE)</f>
        <v/>
      </c>
      <c r="AS55" s="6" t="n"/>
      <c r="AT55" s="6" t="n">
        <v>12.40079</v>
      </c>
      <c r="AU55" s="6">
        <f>VLOOKUP(AT55,EIS!$DI$6:$DM$150,4,FALSE)</f>
        <v/>
      </c>
      <c r="AV55" s="4">
        <f>VLOOKUP(AT55,EIS!$DI$6:$DM$150,5,FALSE)</f>
        <v/>
      </c>
      <c r="AX55" s="6" t="n"/>
      <c r="AY55" s="6" t="n"/>
      <c r="BA55" s="6" t="n"/>
      <c r="BB55" s="6" t="n"/>
      <c r="BC55" s="6" t="n"/>
      <c r="BE55" s="6" t="n"/>
      <c r="BF55" s="6" t="n"/>
      <c r="BG55" s="6" t="n"/>
    </row>
    <row r="56" spans="1:74">
      <c r="B56" s="6" t="n">
        <v>9.931139999999999</v>
      </c>
      <c r="C56" s="6">
        <f>VLOOKUP(B56,EIS!$C$6:$G$150,4,FALSE)</f>
        <v/>
      </c>
      <c r="D56" s="6">
        <f>VLOOKUP(B56,EIS!$C$6:$G$150,5,FALSE)</f>
        <v/>
      </c>
      <c r="E56" s="6" t="n"/>
      <c r="F56" s="6" t="n">
        <v>9.931139999999999</v>
      </c>
      <c r="G56" s="6">
        <f>VLOOKUP(F56,EIS!$M$6:$Q$150,4,FALSE)</f>
        <v/>
      </c>
      <c r="H56" s="6">
        <f>VLOOKUP(F56,EIS!$M$6:$Q$150,5,FALSE)</f>
        <v/>
      </c>
      <c r="J56" s="6" t="n">
        <v>9.931139999999999</v>
      </c>
      <c r="K56" s="6">
        <f>VLOOKUP(J56,EIS!$W$6:$AA$150,4,FALSE)</f>
        <v/>
      </c>
      <c r="L56" s="6">
        <f>VLOOKUP(J56,EIS!$W$6:$AA$150,5,FALSE)</f>
        <v/>
      </c>
      <c r="M56" s="6" t="n"/>
      <c r="N56" s="6" t="n">
        <v>9.931139999999999</v>
      </c>
      <c r="O56" s="6">
        <f>VLOOKUP(N56,EIS!$AG$6:$AK$150,4,FALSE)</f>
        <v/>
      </c>
      <c r="P56" s="6">
        <f>VLOOKUP(N56,EIS!$AG$6:$AK$150,5,FALSE)</f>
        <v/>
      </c>
      <c r="Q56" s="6" t="n"/>
      <c r="R56" s="6" t="n">
        <v>9.931139999999999</v>
      </c>
      <c r="S56" s="6">
        <f>VLOOKUP(R56,EIS!$AQ$6:$AU$150,4,FALSE)</f>
        <v/>
      </c>
      <c r="T56" s="6">
        <f>VLOOKUP(R56,EIS!$AQ$6:$AU$150,5,FALSE)</f>
        <v/>
      </c>
      <c r="U56" s="6" t="n"/>
      <c r="V56" s="6" t="n">
        <v>9.931139999999999</v>
      </c>
      <c r="W56" s="6">
        <f>VLOOKUP(V56,EIS!$BA$6:$BE$150,4,FALSE)</f>
        <v/>
      </c>
      <c r="X56" s="6">
        <f>VLOOKUP(V56,EIS!$BA$6:$BE$150,5,FALSE)</f>
        <v/>
      </c>
      <c r="Y56" s="6" t="n"/>
      <c r="Z56" s="6" t="n">
        <v>9.931139999999999</v>
      </c>
      <c r="AA56" s="6">
        <f>VLOOKUP(Z56,EIS!$BK$6:$BO$150,4,FALSE)</f>
        <v/>
      </c>
      <c r="AB56" s="4">
        <f>VLOOKUP(Z56,EIS!$BK$6:$BO$150,5,FALSE)</f>
        <v/>
      </c>
      <c r="AC56" s="6" t="n"/>
      <c r="AD56" s="6" t="n">
        <v>9.931139999999999</v>
      </c>
      <c r="AE56" s="6">
        <f>VLOOKUP(AD56,EIS!$BU$6:$BY$150,4,FALSE)</f>
        <v/>
      </c>
      <c r="AF56" s="4">
        <f>VLOOKUP(AD56,EIS!$BU$6:$BY$150,5,FALSE)</f>
        <v/>
      </c>
      <c r="AG56" s="6" t="n"/>
      <c r="AH56" s="6" t="n">
        <v>9.931139999999999</v>
      </c>
      <c r="AI56" s="6">
        <f>VLOOKUP(AH56,EIS!$CE$6:$CI$150,4,FALSE)</f>
        <v/>
      </c>
      <c r="AJ56" s="4">
        <f>VLOOKUP(AH56,EIS!$CE$6:$CI$150,5,FALSE)</f>
        <v/>
      </c>
      <c r="AK56" s="8" t="n"/>
      <c r="AL56" s="6" t="n">
        <v>9.931139999999999</v>
      </c>
      <c r="AM56" s="6">
        <f>VLOOKUP(AL56,EIS!$CO$6:$CS$150,4,FALSE)</f>
        <v/>
      </c>
      <c r="AN56" s="6">
        <f>VLOOKUP(AL56,EIS!$CO$6:$CS$150,5,FALSE)</f>
        <v/>
      </c>
      <c r="AO56" s="6" t="n"/>
      <c r="AP56" s="6" t="n">
        <v>9.931139999999999</v>
      </c>
      <c r="AQ56" s="6">
        <f>VLOOKUP(AP56,EIS!$CY$6:$DC$150,4,FALSE)</f>
        <v/>
      </c>
      <c r="AR56" s="6">
        <f>VLOOKUP(AP56,EIS!$CY$6:$DC$150,5,FALSE)</f>
        <v/>
      </c>
      <c r="AS56" s="6" t="n"/>
      <c r="AT56" s="6" t="n">
        <v>9.931139999999999</v>
      </c>
      <c r="AU56" s="6">
        <f>VLOOKUP(AT56,EIS!$DI$6:$DM$150,4,FALSE)</f>
        <v/>
      </c>
      <c r="AV56" s="4">
        <f>VLOOKUP(AT56,EIS!$DI$6:$DM$150,5,FALSE)</f>
        <v/>
      </c>
      <c r="AX56" s="6" t="n"/>
      <c r="AY56" s="6" t="n"/>
      <c r="BA56" s="6" t="n"/>
      <c r="BB56" s="6" t="n"/>
      <c r="BC56" s="6" t="n"/>
      <c r="BE56" s="6" t="n"/>
      <c r="BF56" s="6" t="n"/>
      <c r="BG56" s="6" t="n"/>
    </row>
    <row r="57" spans="1:74">
      <c r="B57" s="6" t="n">
        <v>7.944915</v>
      </c>
      <c r="C57" s="6">
        <f>VLOOKUP(B57,EIS!$C$6:$G$150,4,FALSE)</f>
        <v/>
      </c>
      <c r="D57" s="6">
        <f>VLOOKUP(B57,EIS!$C$6:$G$150,5,FALSE)</f>
        <v/>
      </c>
      <c r="E57" s="6" t="n"/>
      <c r="F57" s="6" t="n">
        <v>7.944915</v>
      </c>
      <c r="G57" s="6">
        <f>VLOOKUP(F57,EIS!$M$6:$Q$150,4,FALSE)</f>
        <v/>
      </c>
      <c r="H57" s="6">
        <f>VLOOKUP(F57,EIS!$M$6:$Q$150,5,FALSE)</f>
        <v/>
      </c>
      <c r="J57" s="6" t="n">
        <v>7.944915</v>
      </c>
      <c r="K57" s="6">
        <f>VLOOKUP(J57,EIS!$W$6:$AA$150,4,FALSE)</f>
        <v/>
      </c>
      <c r="L57" s="6">
        <f>VLOOKUP(J57,EIS!$W$6:$AA$150,5,FALSE)</f>
        <v/>
      </c>
      <c r="M57" s="6" t="n"/>
      <c r="N57" s="6" t="n">
        <v>7.944915</v>
      </c>
      <c r="O57" s="6">
        <f>VLOOKUP(N57,EIS!$AG$6:$AK$150,4,FALSE)</f>
        <v/>
      </c>
      <c r="P57" s="6">
        <f>VLOOKUP(N57,EIS!$AG$6:$AK$150,5,FALSE)</f>
        <v/>
      </c>
      <c r="Q57" s="6" t="n"/>
      <c r="R57" s="6" t="n">
        <v>7.944915</v>
      </c>
      <c r="S57" s="6">
        <f>VLOOKUP(R57,EIS!$AQ$6:$AU$150,4,FALSE)</f>
        <v/>
      </c>
      <c r="T57" s="6">
        <f>VLOOKUP(R57,EIS!$AQ$6:$AU$150,5,FALSE)</f>
        <v/>
      </c>
      <c r="U57" s="6" t="n"/>
      <c r="V57" s="6" t="n">
        <v>7.944915</v>
      </c>
      <c r="W57" s="6">
        <f>VLOOKUP(V57,EIS!$BA$6:$BE$150,4,FALSE)</f>
        <v/>
      </c>
      <c r="X57" s="6">
        <f>VLOOKUP(V57,EIS!$BA$6:$BE$150,5,FALSE)</f>
        <v/>
      </c>
      <c r="Y57" s="6" t="n"/>
      <c r="Z57" s="6" t="n">
        <v>7.944915</v>
      </c>
      <c r="AA57" s="6">
        <f>VLOOKUP(Z57,EIS!$BK$6:$BO$150,4,FALSE)</f>
        <v/>
      </c>
      <c r="AB57" s="4">
        <f>VLOOKUP(Z57,EIS!$BK$6:$BO$150,5,FALSE)</f>
        <v/>
      </c>
      <c r="AC57" s="6" t="n"/>
      <c r="AD57" s="6" t="n">
        <v>7.944915</v>
      </c>
      <c r="AE57" s="6">
        <f>VLOOKUP(AD57,EIS!$BU$6:$BY$150,4,FALSE)</f>
        <v/>
      </c>
      <c r="AF57" s="4">
        <f>VLOOKUP(AD57,EIS!$BU$6:$BY$150,5,FALSE)</f>
        <v/>
      </c>
      <c r="AG57" s="6" t="n"/>
      <c r="AH57" s="6" t="n">
        <v>7.944915</v>
      </c>
      <c r="AI57" s="6">
        <f>VLOOKUP(AH57,EIS!$CE$6:$CI$150,4,FALSE)</f>
        <v/>
      </c>
      <c r="AJ57" s="4">
        <f>VLOOKUP(AH57,EIS!$CE$6:$CI$150,5,FALSE)</f>
        <v/>
      </c>
      <c r="AK57" s="8" t="n"/>
      <c r="AL57" s="6" t="n">
        <v>7.944915</v>
      </c>
      <c r="AM57" s="6">
        <f>VLOOKUP(AL57,EIS!$CO$6:$CS$150,4,FALSE)</f>
        <v/>
      </c>
      <c r="AN57" s="6">
        <f>VLOOKUP(AL57,EIS!$CO$6:$CS$150,5,FALSE)</f>
        <v/>
      </c>
      <c r="AO57" s="6" t="n"/>
      <c r="AP57" s="6" t="n">
        <v>7.944915</v>
      </c>
      <c r="AQ57" s="6">
        <f>VLOOKUP(AP57,EIS!$CY$6:$DC$150,4,FALSE)</f>
        <v/>
      </c>
      <c r="AR57" s="6">
        <f>VLOOKUP(AP57,EIS!$CY$6:$DC$150,5,FALSE)</f>
        <v/>
      </c>
      <c r="AS57" s="6" t="n"/>
      <c r="AT57" s="6" t="n">
        <v>7.944915</v>
      </c>
      <c r="AU57" s="6">
        <f>VLOOKUP(AT57,EIS!$DI$6:$DM$150,4,FALSE)</f>
        <v/>
      </c>
      <c r="AV57" s="4">
        <f>VLOOKUP(AT57,EIS!$DI$6:$DM$150,5,FALSE)</f>
        <v/>
      </c>
      <c r="AX57" s="6" t="n"/>
      <c r="AY57" s="6" t="n"/>
      <c r="BA57" s="6" t="n"/>
      <c r="BB57" s="6" t="n"/>
      <c r="BC57" s="6" t="n"/>
      <c r="BE57" s="6" t="n"/>
      <c r="BF57" s="6" t="n"/>
      <c r="BG57" s="6" t="n"/>
    </row>
    <row r="58" spans="1:74">
      <c r="B58" s="6" t="n">
        <v>6.317385</v>
      </c>
      <c r="C58" s="6">
        <f>VLOOKUP(B58,EIS!$C$6:$G$150,4,FALSE)</f>
        <v/>
      </c>
      <c r="D58" s="6">
        <f>VLOOKUP(B58,EIS!$C$6:$G$150,5,FALSE)</f>
        <v/>
      </c>
      <c r="E58" s="6" t="n"/>
      <c r="F58" s="6" t="n">
        <v>6.317385</v>
      </c>
      <c r="G58" s="6">
        <f>VLOOKUP(F58,EIS!$M$6:$Q$150,4,FALSE)</f>
        <v/>
      </c>
      <c r="H58" s="6">
        <f>VLOOKUP(F58,EIS!$M$6:$Q$150,5,FALSE)</f>
        <v/>
      </c>
      <c r="J58" s="6" t="n">
        <v>6.317385</v>
      </c>
      <c r="K58" s="6">
        <f>VLOOKUP(J58,EIS!$W$6:$AA$150,4,FALSE)</f>
        <v/>
      </c>
      <c r="L58" s="6">
        <f>VLOOKUP(J58,EIS!$W$6:$AA$150,5,FALSE)</f>
        <v/>
      </c>
      <c r="M58" s="6" t="n"/>
      <c r="N58" s="6" t="n">
        <v>6.317385</v>
      </c>
      <c r="O58" s="6">
        <f>VLOOKUP(N58,EIS!$AG$6:$AK$150,4,FALSE)</f>
        <v/>
      </c>
      <c r="P58" s="6">
        <f>VLOOKUP(N58,EIS!$AG$6:$AK$150,5,FALSE)</f>
        <v/>
      </c>
      <c r="Q58" s="6" t="n"/>
      <c r="R58" s="6" t="n">
        <v>6.317385</v>
      </c>
      <c r="S58" s="6">
        <f>VLOOKUP(R58,EIS!$AQ$6:$AU$150,4,FALSE)</f>
        <v/>
      </c>
      <c r="T58" s="6">
        <f>VLOOKUP(R58,EIS!$AQ$6:$AU$150,5,FALSE)</f>
        <v/>
      </c>
      <c r="U58" s="6" t="n"/>
      <c r="V58" s="6" t="n">
        <v>6.317385</v>
      </c>
      <c r="W58" s="6">
        <f>VLOOKUP(V58,EIS!$BA$6:$BE$150,4,FALSE)</f>
        <v/>
      </c>
      <c r="X58" s="6">
        <f>VLOOKUP(V58,EIS!$BA$6:$BE$150,5,FALSE)</f>
        <v/>
      </c>
      <c r="Y58" s="6" t="n"/>
      <c r="Z58" s="6" t="n">
        <v>6.317385</v>
      </c>
      <c r="AA58" s="6">
        <f>VLOOKUP(Z58,EIS!$BK$6:$BO$150,4,FALSE)</f>
        <v/>
      </c>
      <c r="AB58" s="4">
        <f>VLOOKUP(Z58,EIS!$BK$6:$BO$150,5,FALSE)</f>
        <v/>
      </c>
      <c r="AC58" s="6" t="n"/>
      <c r="AD58" s="6" t="n">
        <v>6.317385</v>
      </c>
      <c r="AE58" s="6">
        <f>VLOOKUP(AD58,EIS!$BU$6:$BY$150,4,FALSE)</f>
        <v/>
      </c>
      <c r="AF58" s="4">
        <f>VLOOKUP(AD58,EIS!$BU$6:$BY$150,5,FALSE)</f>
        <v/>
      </c>
      <c r="AG58" s="6" t="n"/>
      <c r="AH58" s="6" t="n">
        <v>6.317385</v>
      </c>
      <c r="AI58" s="6">
        <f>VLOOKUP(AH58,EIS!$CE$6:$CI$150,4,FALSE)</f>
        <v/>
      </c>
      <c r="AJ58" s="4">
        <f>VLOOKUP(AH58,EIS!$CE$6:$CI$150,5,FALSE)</f>
        <v/>
      </c>
      <c r="AK58" s="8" t="n"/>
      <c r="AL58" s="6" t="n">
        <v>6.317385</v>
      </c>
      <c r="AM58" s="6">
        <f>VLOOKUP(AL58,EIS!$CO$6:$CS$150,4,FALSE)</f>
        <v/>
      </c>
      <c r="AN58" s="6">
        <f>VLOOKUP(AL58,EIS!$CO$6:$CS$150,5,FALSE)</f>
        <v/>
      </c>
      <c r="AO58" s="6" t="n"/>
      <c r="AP58" s="6" t="n">
        <v>6.317385</v>
      </c>
      <c r="AQ58" s="6">
        <f>VLOOKUP(AP58,EIS!$CY$6:$DC$150,4,FALSE)</f>
        <v/>
      </c>
      <c r="AR58" s="6">
        <f>VLOOKUP(AP58,EIS!$CY$6:$DC$150,5,FALSE)</f>
        <v/>
      </c>
      <c r="AS58" s="6" t="n"/>
      <c r="AT58" s="6" t="n">
        <v>6.317385</v>
      </c>
      <c r="AU58" s="6">
        <f>VLOOKUP(AT58,EIS!$DI$6:$DM$150,4,FALSE)</f>
        <v/>
      </c>
      <c r="AV58" s="4">
        <f>VLOOKUP(AT58,EIS!$DI$6:$DM$150,5,FALSE)</f>
        <v/>
      </c>
      <c r="AX58" s="6" t="n"/>
      <c r="AY58" s="6" t="n"/>
      <c r="BA58" s="6" t="n"/>
      <c r="BB58" s="6" t="n"/>
      <c r="BC58" s="6" t="n"/>
      <c r="BE58" s="6" t="n"/>
      <c r="BF58" s="6" t="n"/>
      <c r="BG58" s="6" t="n"/>
    </row>
    <row r="59" spans="1:74">
      <c r="B59" s="6" t="n">
        <v>5.008013</v>
      </c>
      <c r="C59" s="6">
        <f>VLOOKUP(B59,EIS!$C$6:$G$150,4,FALSE)</f>
        <v/>
      </c>
      <c r="D59" s="6">
        <f>VLOOKUP(B59,EIS!$C$6:$G$150,5,FALSE)</f>
        <v/>
      </c>
      <c r="E59" s="6" t="n"/>
      <c r="F59" s="6" t="n">
        <v>5.008013</v>
      </c>
      <c r="G59" s="6">
        <f>VLOOKUP(F59,EIS!$M$6:$Q$150,4,FALSE)</f>
        <v/>
      </c>
      <c r="H59" s="6">
        <f>VLOOKUP(F59,EIS!$M$6:$Q$150,5,FALSE)</f>
        <v/>
      </c>
      <c r="J59" s="6" t="n">
        <v>5.008013</v>
      </c>
      <c r="K59" s="6">
        <f>VLOOKUP(J59,EIS!$W$6:$AA$150,4,FALSE)</f>
        <v/>
      </c>
      <c r="L59" s="6">
        <f>VLOOKUP(J59,EIS!$W$6:$AA$150,5,FALSE)</f>
        <v/>
      </c>
      <c r="M59" s="6" t="n"/>
      <c r="N59" s="6" t="n">
        <v>5.008013</v>
      </c>
      <c r="O59" s="6">
        <f>VLOOKUP(N59,EIS!$AG$6:$AK$150,4,FALSE)</f>
        <v/>
      </c>
      <c r="P59" s="6">
        <f>VLOOKUP(N59,EIS!$AG$6:$AK$150,5,FALSE)</f>
        <v/>
      </c>
      <c r="Q59" s="6" t="n"/>
      <c r="R59" s="6" t="n">
        <v>5.008013</v>
      </c>
      <c r="S59" s="6">
        <f>VLOOKUP(R59,EIS!$AQ$6:$AU$150,4,FALSE)</f>
        <v/>
      </c>
      <c r="T59" s="6">
        <f>VLOOKUP(R59,EIS!$AQ$6:$AU$150,5,FALSE)</f>
        <v/>
      </c>
      <c r="U59" s="6" t="n"/>
      <c r="V59" s="6" t="n">
        <v>5.008013</v>
      </c>
      <c r="W59" s="6">
        <f>VLOOKUP(V59,EIS!$BA$6:$BE$150,4,FALSE)</f>
        <v/>
      </c>
      <c r="X59" s="6">
        <f>VLOOKUP(V59,EIS!$BA$6:$BE$150,5,FALSE)</f>
        <v/>
      </c>
      <c r="Y59" s="6" t="n"/>
      <c r="Z59" s="6" t="n">
        <v>5.008013</v>
      </c>
      <c r="AA59" s="6">
        <f>VLOOKUP(Z59,EIS!$BK$6:$BO$150,4,FALSE)</f>
        <v/>
      </c>
      <c r="AB59" s="4">
        <f>VLOOKUP(Z59,EIS!$BK$6:$BO$150,5,FALSE)</f>
        <v/>
      </c>
      <c r="AC59" s="6" t="n"/>
      <c r="AD59" s="6" t="n">
        <v>5.008013</v>
      </c>
      <c r="AE59" s="6">
        <f>VLOOKUP(AD59,EIS!$BU$6:$BY$150,4,FALSE)</f>
        <v/>
      </c>
      <c r="AF59" s="4">
        <f>VLOOKUP(AD59,EIS!$BU$6:$BY$150,5,FALSE)</f>
        <v/>
      </c>
      <c r="AG59" s="6" t="n"/>
      <c r="AH59" s="6" t="n">
        <v>5.008013</v>
      </c>
      <c r="AI59" s="6">
        <f>VLOOKUP(AH59,EIS!$CE$6:$CI$150,4,FALSE)</f>
        <v/>
      </c>
      <c r="AJ59" s="4">
        <f>VLOOKUP(AH59,EIS!$CE$6:$CI$150,5,FALSE)</f>
        <v/>
      </c>
      <c r="AK59" s="8" t="n"/>
      <c r="AL59" s="6" t="n">
        <v>5.008013</v>
      </c>
      <c r="AM59" s="6">
        <f>VLOOKUP(AL59,EIS!$CO$6:$CS$150,4,FALSE)</f>
        <v/>
      </c>
      <c r="AN59" s="6">
        <f>VLOOKUP(AL59,EIS!$CO$6:$CS$150,5,FALSE)</f>
        <v/>
      </c>
      <c r="AO59" s="6" t="n"/>
      <c r="AP59" s="6" t="n">
        <v>5.008013</v>
      </c>
      <c r="AQ59" s="6">
        <f>VLOOKUP(AP59,EIS!$CY$6:$DC$150,4,FALSE)</f>
        <v/>
      </c>
      <c r="AR59" s="6">
        <f>VLOOKUP(AP59,EIS!$CY$6:$DC$150,5,FALSE)</f>
        <v/>
      </c>
      <c r="AS59" s="6" t="n"/>
      <c r="AT59" s="6" t="n">
        <v>5.008013</v>
      </c>
      <c r="AU59" s="6">
        <f>VLOOKUP(AT59,EIS!$DI$6:$DM$150,4,FALSE)</f>
        <v/>
      </c>
      <c r="AV59" s="4">
        <f>VLOOKUP(AT59,EIS!$DI$6:$DM$150,5,FALSE)</f>
        <v/>
      </c>
      <c r="AX59" s="6" t="n"/>
      <c r="AY59" s="6" t="n"/>
      <c r="BA59" s="6" t="n"/>
      <c r="BB59" s="6" t="n"/>
      <c r="BC59" s="6" t="n"/>
      <c r="BE59" s="6" t="n"/>
      <c r="BF59" s="6" t="n"/>
      <c r="BG59" s="6" t="n"/>
    </row>
    <row r="60" spans="1:74">
      <c r="B60" s="6" t="n">
        <v>3.945707</v>
      </c>
      <c r="C60" s="6">
        <f>VLOOKUP(B60,EIS!$C$6:$G$150,4,FALSE)</f>
        <v/>
      </c>
      <c r="D60" s="6">
        <f>VLOOKUP(B60,EIS!$C$6:$G$150,5,FALSE)</f>
        <v/>
      </c>
      <c r="E60" s="6" t="n"/>
      <c r="F60" s="6" t="n">
        <v>3.945707</v>
      </c>
      <c r="G60" s="6">
        <f>VLOOKUP(F60,EIS!$M$6:$Q$150,4,FALSE)</f>
        <v/>
      </c>
      <c r="H60" s="6">
        <f>VLOOKUP(F60,EIS!$M$6:$Q$150,5,FALSE)</f>
        <v/>
      </c>
      <c r="J60" s="6" t="n">
        <v>3.945707</v>
      </c>
      <c r="K60" s="6">
        <f>VLOOKUP(J60,EIS!$W$6:$AA$150,4,FALSE)</f>
        <v/>
      </c>
      <c r="L60" s="6">
        <f>VLOOKUP(J60,EIS!$W$6:$AA$150,5,FALSE)</f>
        <v/>
      </c>
      <c r="M60" s="6" t="n"/>
      <c r="N60" s="6" t="n">
        <v>3.945707</v>
      </c>
      <c r="O60" s="6">
        <f>VLOOKUP(N60,EIS!$AG$6:$AK$150,4,FALSE)</f>
        <v/>
      </c>
      <c r="P60" s="6">
        <f>VLOOKUP(N60,EIS!$AG$6:$AK$150,5,FALSE)</f>
        <v/>
      </c>
      <c r="Q60" s="6" t="n"/>
      <c r="R60" s="6" t="n">
        <v>3.945707</v>
      </c>
      <c r="S60" s="6">
        <f>VLOOKUP(R60,EIS!$AQ$6:$AU$150,4,FALSE)</f>
        <v/>
      </c>
      <c r="T60" s="6">
        <f>VLOOKUP(R60,EIS!$AQ$6:$AU$150,5,FALSE)</f>
        <v/>
      </c>
      <c r="U60" s="6" t="n"/>
      <c r="V60" s="6" t="n">
        <v>3.945707</v>
      </c>
      <c r="W60" s="6">
        <f>VLOOKUP(V60,EIS!$BA$6:$BE$150,4,FALSE)</f>
        <v/>
      </c>
      <c r="X60" s="6">
        <f>VLOOKUP(V60,EIS!$BA$6:$BE$150,5,FALSE)</f>
        <v/>
      </c>
      <c r="Y60" s="6" t="n"/>
      <c r="Z60" s="6" t="n">
        <v>3.945707</v>
      </c>
      <c r="AA60" s="6">
        <f>VLOOKUP(Z60,EIS!$BK$6:$BO$150,4,FALSE)</f>
        <v/>
      </c>
      <c r="AB60" s="4">
        <f>VLOOKUP(Z60,EIS!$BK$6:$BO$150,5,FALSE)</f>
        <v/>
      </c>
      <c r="AC60" s="6" t="n"/>
      <c r="AD60" s="6" t="n">
        <v>3.945707</v>
      </c>
      <c r="AE60" s="6">
        <f>VLOOKUP(AD60,EIS!$BU$6:$BY$150,4,FALSE)</f>
        <v/>
      </c>
      <c r="AF60" s="4">
        <f>VLOOKUP(AD60,EIS!$BU$6:$BY$150,5,FALSE)</f>
        <v/>
      </c>
      <c r="AG60" s="6" t="n"/>
      <c r="AH60" s="6" t="n">
        <v>3.945707</v>
      </c>
      <c r="AI60" s="6">
        <f>VLOOKUP(AH60,EIS!$CE$6:$CI$150,4,FALSE)</f>
        <v/>
      </c>
      <c r="AJ60" s="4">
        <f>VLOOKUP(AH60,EIS!$CE$6:$CI$150,5,FALSE)</f>
        <v/>
      </c>
      <c r="AK60" s="8" t="n"/>
      <c r="AL60" s="6" t="n">
        <v>3.945707</v>
      </c>
      <c r="AM60" s="6">
        <f>VLOOKUP(AL60,EIS!$CO$6:$CS$150,4,FALSE)</f>
        <v/>
      </c>
      <c r="AN60" s="6">
        <f>VLOOKUP(AL60,EIS!$CO$6:$CS$150,5,FALSE)</f>
        <v/>
      </c>
      <c r="AO60" s="6" t="n"/>
      <c r="AP60" s="6" t="n">
        <v>3.945707</v>
      </c>
      <c r="AQ60" s="6">
        <f>VLOOKUP(AP60,EIS!$CY$6:$DC$150,4,FALSE)</f>
        <v/>
      </c>
      <c r="AR60" s="6">
        <f>VLOOKUP(AP60,EIS!$CY$6:$DC$150,5,FALSE)</f>
        <v/>
      </c>
      <c r="AS60" s="6" t="n"/>
      <c r="AT60" s="6" t="n">
        <v>3.945707</v>
      </c>
      <c r="AU60" s="6">
        <f>VLOOKUP(AT60,EIS!$DI$6:$DM$150,4,FALSE)</f>
        <v/>
      </c>
      <c r="AV60" s="4">
        <f>VLOOKUP(AT60,EIS!$DI$6:$DM$150,5,FALSE)</f>
        <v/>
      </c>
      <c r="AX60" s="6" t="n"/>
      <c r="AY60" s="6" t="n"/>
      <c r="BA60" s="6" t="n"/>
      <c r="BB60" s="6" t="n"/>
      <c r="BC60" s="6" t="n"/>
      <c r="BE60" s="6" t="n"/>
      <c r="BF60" s="6" t="n"/>
      <c r="BG60" s="6" t="n"/>
    </row>
    <row r="61" spans="1:74">
      <c r="B61" s="6" t="n">
        <v>3.158693</v>
      </c>
      <c r="C61" s="6">
        <f>VLOOKUP(B61,EIS!$C$6:$G$150,4,FALSE)</f>
        <v/>
      </c>
      <c r="D61" s="6">
        <f>VLOOKUP(B61,EIS!$C$6:$G$150,5,FALSE)</f>
        <v/>
      </c>
      <c r="E61" s="6" t="n"/>
      <c r="F61" s="6" t="n">
        <v>3.158693</v>
      </c>
      <c r="G61" s="6">
        <f>VLOOKUP(F61,EIS!$M$6:$Q$150,4,FALSE)</f>
        <v/>
      </c>
      <c r="H61" s="6">
        <f>VLOOKUP(F61,EIS!$M$6:$Q$150,5,FALSE)</f>
        <v/>
      </c>
      <c r="J61" s="6" t="n">
        <v>3.158693</v>
      </c>
      <c r="K61" s="6">
        <f>VLOOKUP(J61,EIS!$W$6:$AA$150,4,FALSE)</f>
        <v/>
      </c>
      <c r="L61" s="6">
        <f>VLOOKUP(J61,EIS!$W$6:$AA$150,5,FALSE)</f>
        <v/>
      </c>
      <c r="M61" s="6" t="n"/>
      <c r="N61" s="6" t="n">
        <v>3.158693</v>
      </c>
      <c r="O61" s="6">
        <f>VLOOKUP(N61,EIS!$AG$6:$AK$150,4,FALSE)</f>
        <v/>
      </c>
      <c r="P61" s="6">
        <f>VLOOKUP(N61,EIS!$AG$6:$AK$150,5,FALSE)</f>
        <v/>
      </c>
      <c r="Q61" s="6" t="n"/>
      <c r="R61" s="6" t="n">
        <v>3.158693</v>
      </c>
      <c r="S61" s="6">
        <f>VLOOKUP(R61,EIS!$AQ$6:$AU$150,4,FALSE)</f>
        <v/>
      </c>
      <c r="T61" s="6">
        <f>VLOOKUP(R61,EIS!$AQ$6:$AU$150,5,FALSE)</f>
        <v/>
      </c>
      <c r="U61" s="6" t="n"/>
      <c r="V61" s="6" t="n">
        <v>3.158693</v>
      </c>
      <c r="W61" s="6">
        <f>VLOOKUP(V61,EIS!$BA$6:$BE$150,4,FALSE)</f>
        <v/>
      </c>
      <c r="X61" s="6">
        <f>VLOOKUP(V61,EIS!$BA$6:$BE$150,5,FALSE)</f>
        <v/>
      </c>
      <c r="Y61" s="6" t="n"/>
      <c r="Z61" s="6" t="n">
        <v>3.158693</v>
      </c>
      <c r="AA61" s="6">
        <f>VLOOKUP(Z61,EIS!$BK$6:$BO$150,4,FALSE)</f>
        <v/>
      </c>
      <c r="AB61" s="4">
        <f>VLOOKUP(Z61,EIS!$BK$6:$BO$150,5,FALSE)</f>
        <v/>
      </c>
      <c r="AC61" s="6" t="n"/>
      <c r="AD61" s="6" t="n">
        <v>3.158693</v>
      </c>
      <c r="AE61" s="6">
        <f>VLOOKUP(AD61,EIS!$BU$6:$BY$150,4,FALSE)</f>
        <v/>
      </c>
      <c r="AF61" s="4">
        <f>VLOOKUP(AD61,EIS!$BU$6:$BY$150,5,FALSE)</f>
        <v/>
      </c>
      <c r="AG61" s="6" t="n"/>
      <c r="AH61" s="6" t="n">
        <v>3.158693</v>
      </c>
      <c r="AI61" s="6">
        <f>VLOOKUP(AH61,EIS!$CE$6:$CI$150,4,FALSE)</f>
        <v/>
      </c>
      <c r="AJ61" s="4">
        <f>VLOOKUP(AH61,EIS!$CE$6:$CI$150,5,FALSE)</f>
        <v/>
      </c>
      <c r="AK61" s="8" t="n"/>
      <c r="AL61" s="6" t="n">
        <v>3.158693</v>
      </c>
      <c r="AM61" s="6">
        <f>VLOOKUP(AL61,EIS!$CO$6:$CS$150,4,FALSE)</f>
        <v/>
      </c>
      <c r="AN61" s="6">
        <f>VLOOKUP(AL61,EIS!$CO$6:$CS$150,5,FALSE)</f>
        <v/>
      </c>
      <c r="AO61" s="6" t="n"/>
      <c r="AP61" s="6" t="n">
        <v>3.158693</v>
      </c>
      <c r="AQ61" s="6">
        <f>VLOOKUP(AP61,EIS!$CY$6:$DC$150,4,FALSE)</f>
        <v/>
      </c>
      <c r="AR61" s="6">
        <f>VLOOKUP(AP61,EIS!$CY$6:$DC$150,5,FALSE)</f>
        <v/>
      </c>
      <c r="AS61" s="6" t="n"/>
      <c r="AT61" s="6" t="n">
        <v>3.158693</v>
      </c>
      <c r="AU61" s="6">
        <f>VLOOKUP(AT61,EIS!$DI$6:$DM$150,4,FALSE)</f>
        <v/>
      </c>
      <c r="AV61" s="4">
        <f>VLOOKUP(AT61,EIS!$DI$6:$DM$150,5,FALSE)</f>
        <v/>
      </c>
      <c r="AX61" s="6" t="n"/>
      <c r="AY61" s="6" t="n"/>
      <c r="BA61" s="6" t="n"/>
      <c r="BB61" s="6" t="n"/>
      <c r="BC61" s="6" t="n"/>
      <c r="BE61" s="6" t="n"/>
      <c r="BF61" s="6" t="n"/>
      <c r="BG61" s="6" t="n"/>
    </row>
    <row r="62" spans="1:74">
      <c r="B62" s="6" t="n">
        <v>2.504006</v>
      </c>
      <c r="C62" s="6">
        <f>VLOOKUP(B62,EIS!$C$6:$G$150,4,FALSE)</f>
        <v/>
      </c>
      <c r="D62" s="6">
        <f>VLOOKUP(B62,EIS!$C$6:$G$150,5,FALSE)</f>
        <v/>
      </c>
      <c r="E62" s="6" t="n"/>
      <c r="F62" s="6" t="n">
        <v>2.504006</v>
      </c>
      <c r="G62" s="6">
        <f>VLOOKUP(F62,EIS!$M$6:$Q$150,4,FALSE)</f>
        <v/>
      </c>
      <c r="H62" s="6">
        <f>VLOOKUP(F62,EIS!$M$6:$Q$150,5,FALSE)</f>
        <v/>
      </c>
      <c r="J62" s="6" t="n">
        <v>2.504006</v>
      </c>
      <c r="K62" s="6">
        <f>VLOOKUP(J62,EIS!$W$6:$AA$150,4,FALSE)</f>
        <v/>
      </c>
      <c r="L62" s="6">
        <f>VLOOKUP(J62,EIS!$W$6:$AA$150,5,FALSE)</f>
        <v/>
      </c>
      <c r="M62" s="6" t="n"/>
      <c r="N62" s="6" t="n">
        <v>2.504006</v>
      </c>
      <c r="O62" s="6">
        <f>VLOOKUP(N62,EIS!$AG$6:$AK$150,4,FALSE)</f>
        <v/>
      </c>
      <c r="P62" s="6">
        <f>VLOOKUP(N62,EIS!$AG$6:$AK$150,5,FALSE)</f>
        <v/>
      </c>
      <c r="Q62" s="6" t="n"/>
      <c r="R62" s="6" t="n">
        <v>2.504006</v>
      </c>
      <c r="S62" s="6">
        <f>VLOOKUP(R62,EIS!$AQ$6:$AU$150,4,FALSE)</f>
        <v/>
      </c>
      <c r="T62" s="6">
        <f>VLOOKUP(R62,EIS!$AQ$6:$AU$150,5,FALSE)</f>
        <v/>
      </c>
      <c r="U62" s="6" t="n"/>
      <c r="V62" s="6" t="n">
        <v>2.504006</v>
      </c>
      <c r="W62" s="6">
        <f>VLOOKUP(V62,EIS!$BA$6:$BE$150,4,FALSE)</f>
        <v/>
      </c>
      <c r="X62" s="6">
        <f>VLOOKUP(V62,EIS!$BA$6:$BE$150,5,FALSE)</f>
        <v/>
      </c>
      <c r="Y62" s="6" t="n"/>
      <c r="Z62" s="6" t="n">
        <v>2.504006</v>
      </c>
      <c r="AA62" s="6">
        <f>VLOOKUP(Z62,EIS!$BK$6:$BO$150,4,FALSE)</f>
        <v/>
      </c>
      <c r="AB62" s="4">
        <f>VLOOKUP(Z62,EIS!$BK$6:$BO$150,5,FALSE)</f>
        <v/>
      </c>
      <c r="AC62" s="6" t="n"/>
      <c r="AD62" s="6" t="n">
        <v>2.504006</v>
      </c>
      <c r="AE62" s="6">
        <f>VLOOKUP(AD62,EIS!$BU$6:$BY$150,4,FALSE)</f>
        <v/>
      </c>
      <c r="AF62" s="4">
        <f>VLOOKUP(AD62,EIS!$BU$6:$BY$150,5,FALSE)</f>
        <v/>
      </c>
      <c r="AG62" s="6" t="n"/>
      <c r="AH62" s="6" t="n">
        <v>2.504006</v>
      </c>
      <c r="AI62" s="6">
        <f>VLOOKUP(AH62,EIS!$CE$6:$CI$150,4,FALSE)</f>
        <v/>
      </c>
      <c r="AJ62" s="4">
        <f>VLOOKUP(AH62,EIS!$CE$6:$CI$150,5,FALSE)</f>
        <v/>
      </c>
      <c r="AK62" s="8" t="n"/>
      <c r="AL62" s="6" t="n">
        <v>2.504006</v>
      </c>
      <c r="AM62" s="6">
        <f>VLOOKUP(AL62,EIS!$CO$6:$CS$150,4,FALSE)</f>
        <v/>
      </c>
      <c r="AN62" s="6">
        <f>VLOOKUP(AL62,EIS!$CO$6:$CS$150,5,FALSE)</f>
        <v/>
      </c>
      <c r="AO62" s="6" t="n"/>
      <c r="AP62" s="6" t="n">
        <v>2.504006</v>
      </c>
      <c r="AQ62" s="6">
        <f>VLOOKUP(AP62,EIS!$CY$6:$DC$150,4,FALSE)</f>
        <v/>
      </c>
      <c r="AR62" s="6">
        <f>VLOOKUP(AP62,EIS!$CY$6:$DC$150,5,FALSE)</f>
        <v/>
      </c>
      <c r="AS62" s="6" t="n"/>
      <c r="AT62" s="6" t="n">
        <v>2.504006</v>
      </c>
      <c r="AU62" s="6">
        <f>VLOOKUP(AT62,EIS!$DI$6:$DM$150,4,FALSE)</f>
        <v/>
      </c>
      <c r="AV62" s="4">
        <f>VLOOKUP(AT62,EIS!$DI$6:$DM$150,5,FALSE)</f>
        <v/>
      </c>
      <c r="AX62" s="6" t="n"/>
      <c r="AY62" s="6" t="n"/>
      <c r="BA62" s="6" t="n"/>
      <c r="BB62" s="6" t="n"/>
      <c r="BC62" s="6" t="n"/>
      <c r="BE62" s="6" t="n"/>
      <c r="BF62" s="6" t="n"/>
      <c r="BG62" s="6" t="n"/>
    </row>
    <row r="63" spans="1:74">
      <c r="B63" s="6" t="n">
        <v>1.998082</v>
      </c>
      <c r="C63" s="6">
        <f>VLOOKUP(B63,EIS!$C$6:$G$150,4,FALSE)</f>
        <v/>
      </c>
      <c r="D63" s="6">
        <f>VLOOKUP(B63,EIS!$C$6:$G$150,5,FALSE)</f>
        <v/>
      </c>
      <c r="E63" s="6" t="n"/>
      <c r="F63" s="6" t="n">
        <v>1.998082</v>
      </c>
      <c r="G63" s="6">
        <f>VLOOKUP(F63,EIS!$M$6:$Q$150,4,FALSE)</f>
        <v/>
      </c>
      <c r="H63" s="6">
        <f>VLOOKUP(F63,EIS!$M$6:$Q$150,5,FALSE)</f>
        <v/>
      </c>
      <c r="J63" s="6" t="n">
        <v>1.998082</v>
      </c>
      <c r="K63" s="6">
        <f>VLOOKUP(J63,EIS!$W$6:$AA$150,4,FALSE)</f>
        <v/>
      </c>
      <c r="L63" s="6">
        <f>VLOOKUP(J63,EIS!$W$6:$AA$150,5,FALSE)</f>
        <v/>
      </c>
      <c r="M63" s="6" t="n"/>
      <c r="N63" s="6" t="n">
        <v>1.998082</v>
      </c>
      <c r="O63" s="6">
        <f>VLOOKUP(N63,EIS!$AG$6:$AK$150,4,FALSE)</f>
        <v/>
      </c>
      <c r="P63" s="6">
        <f>VLOOKUP(N63,EIS!$AG$6:$AK$150,5,FALSE)</f>
        <v/>
      </c>
      <c r="Q63" s="6" t="n"/>
      <c r="R63" s="6" t="n">
        <v>1.998082</v>
      </c>
      <c r="S63" s="6">
        <f>VLOOKUP(R63,EIS!$AQ$6:$AU$150,4,FALSE)</f>
        <v/>
      </c>
      <c r="T63" s="6">
        <f>VLOOKUP(R63,EIS!$AQ$6:$AU$150,5,FALSE)</f>
        <v/>
      </c>
      <c r="U63" s="6" t="n"/>
      <c r="V63" s="6" t="n">
        <v>1.998082</v>
      </c>
      <c r="W63" s="6">
        <f>VLOOKUP(V63,EIS!$BA$6:$BE$150,4,FALSE)</f>
        <v/>
      </c>
      <c r="X63" s="6">
        <f>VLOOKUP(V63,EIS!$BA$6:$BE$150,5,FALSE)</f>
        <v/>
      </c>
      <c r="Y63" s="6" t="n"/>
      <c r="Z63" s="6" t="n">
        <v>1.998082</v>
      </c>
      <c r="AA63" s="6">
        <f>VLOOKUP(Z63,EIS!$BK$6:$BO$150,4,FALSE)</f>
        <v/>
      </c>
      <c r="AB63" s="4">
        <f>VLOOKUP(Z63,EIS!$BK$6:$BO$150,5,FALSE)</f>
        <v/>
      </c>
      <c r="AC63" s="6" t="n"/>
      <c r="AD63" s="6" t="n">
        <v>1.998082</v>
      </c>
      <c r="AE63" s="6">
        <f>VLOOKUP(AD63,EIS!$BU$6:$BY$150,4,FALSE)</f>
        <v/>
      </c>
      <c r="AF63" s="4">
        <f>VLOOKUP(AD63,EIS!$BU$6:$BY$150,5,FALSE)</f>
        <v/>
      </c>
      <c r="AG63" s="6" t="n"/>
      <c r="AH63" s="6" t="n">
        <v>1.998082</v>
      </c>
      <c r="AI63" s="6">
        <f>VLOOKUP(AH63,EIS!$CE$6:$CI$150,4,FALSE)</f>
        <v/>
      </c>
      <c r="AJ63" s="4">
        <f>VLOOKUP(AH63,EIS!$CE$6:$CI$150,5,FALSE)</f>
        <v/>
      </c>
      <c r="AK63" s="8" t="n"/>
      <c r="AL63" s="6" t="n">
        <v>1.998082</v>
      </c>
      <c r="AM63" s="6">
        <f>VLOOKUP(AL63,EIS!$CO$6:$CS$150,4,FALSE)</f>
        <v/>
      </c>
      <c r="AN63" s="6">
        <f>VLOOKUP(AL63,EIS!$CO$6:$CS$150,5,FALSE)</f>
        <v/>
      </c>
      <c r="AO63" s="6" t="n"/>
      <c r="AP63" s="6" t="n">
        <v>1.998082</v>
      </c>
      <c r="AQ63" s="6">
        <f>VLOOKUP(AP63,EIS!$CY$6:$DC$150,4,FALSE)</f>
        <v/>
      </c>
      <c r="AR63" s="6">
        <f>VLOOKUP(AP63,EIS!$CY$6:$DC$150,5,FALSE)</f>
        <v/>
      </c>
      <c r="AS63" s="6" t="n"/>
      <c r="AT63" s="6" t="n">
        <v>1.998082</v>
      </c>
      <c r="AU63" s="6">
        <f>VLOOKUP(AT63,EIS!$DI$6:$DM$150,4,FALSE)</f>
        <v/>
      </c>
      <c r="AV63" s="4">
        <f>VLOOKUP(AT63,EIS!$DI$6:$DM$150,5,FALSE)</f>
        <v/>
      </c>
      <c r="AX63" s="6" t="n"/>
      <c r="AY63" s="6" t="n"/>
      <c r="BA63" s="6" t="n"/>
      <c r="BB63" s="6" t="n"/>
      <c r="BC63" s="6" t="n"/>
      <c r="BE63" s="6" t="n"/>
      <c r="BF63" s="6" t="n"/>
      <c r="BG63" s="6" t="n"/>
    </row>
    <row r="64" spans="1:74">
      <c r="B64" s="6" t="n">
        <v>1.584686</v>
      </c>
      <c r="C64" s="6">
        <f>VLOOKUP(B64,EIS!$C$6:$G$150,4,FALSE)</f>
        <v/>
      </c>
      <c r="D64" s="6">
        <f>VLOOKUP(B64,EIS!$C$6:$G$150,5,FALSE)</f>
        <v/>
      </c>
      <c r="E64" s="6" t="n"/>
      <c r="F64" s="6" t="n">
        <v>1.584686</v>
      </c>
      <c r="G64" s="6">
        <f>VLOOKUP(F64,EIS!$M$6:$Q$150,4,FALSE)</f>
        <v/>
      </c>
      <c r="H64" s="6">
        <f>VLOOKUP(F64,EIS!$M$6:$Q$150,5,FALSE)</f>
        <v/>
      </c>
      <c r="J64" s="6" t="n">
        <v>1.584686</v>
      </c>
      <c r="K64" s="6">
        <f>VLOOKUP(J64,EIS!$W$6:$AA$150,4,FALSE)</f>
        <v/>
      </c>
      <c r="L64" s="6">
        <f>VLOOKUP(J64,EIS!$W$6:$AA$150,5,FALSE)</f>
        <v/>
      </c>
      <c r="M64" s="6" t="n"/>
      <c r="N64" s="6" t="n">
        <v>1.584686</v>
      </c>
      <c r="O64" s="6">
        <f>VLOOKUP(N64,EIS!$AG$6:$AK$150,4,FALSE)</f>
        <v/>
      </c>
      <c r="P64" s="6">
        <f>VLOOKUP(N64,EIS!$AG$6:$AK$150,5,FALSE)</f>
        <v/>
      </c>
      <c r="Q64" s="6" t="n"/>
      <c r="R64" s="6" t="n">
        <v>1.584686</v>
      </c>
      <c r="S64" s="6">
        <f>VLOOKUP(R64,EIS!$AQ$6:$AU$150,4,FALSE)</f>
        <v/>
      </c>
      <c r="T64" s="6">
        <f>VLOOKUP(R64,EIS!$AQ$6:$AU$150,5,FALSE)</f>
        <v/>
      </c>
      <c r="U64" s="6" t="n"/>
      <c r="V64" s="6" t="n">
        <v>1.584686</v>
      </c>
      <c r="W64" s="6">
        <f>VLOOKUP(V64,EIS!$BA$6:$BE$150,4,FALSE)</f>
        <v/>
      </c>
      <c r="X64" s="6">
        <f>VLOOKUP(V64,EIS!$BA$6:$BE$150,5,FALSE)</f>
        <v/>
      </c>
      <c r="Y64" s="6" t="n"/>
      <c r="Z64" s="6" t="n">
        <v>1.584686</v>
      </c>
      <c r="AA64" s="6">
        <f>VLOOKUP(Z64,EIS!$BK$6:$BO$150,4,FALSE)</f>
        <v/>
      </c>
      <c r="AB64" s="4">
        <f>VLOOKUP(Z64,EIS!$BK$6:$BO$150,5,FALSE)</f>
        <v/>
      </c>
      <c r="AC64" s="6" t="n"/>
      <c r="AD64" s="6" t="n">
        <v>1.584686</v>
      </c>
      <c r="AE64" s="6">
        <f>VLOOKUP(AD64,EIS!$BU$6:$BY$150,4,FALSE)</f>
        <v/>
      </c>
      <c r="AF64" s="4">
        <f>VLOOKUP(AD64,EIS!$BU$6:$BY$150,5,FALSE)</f>
        <v/>
      </c>
      <c r="AG64" s="6" t="n"/>
      <c r="AH64" s="6" t="n">
        <v>1.584686</v>
      </c>
      <c r="AI64" s="6">
        <f>VLOOKUP(AH64,EIS!$CE$6:$CI$150,4,FALSE)</f>
        <v/>
      </c>
      <c r="AJ64" s="4">
        <f>VLOOKUP(AH64,EIS!$CE$6:$CI$150,5,FALSE)</f>
        <v/>
      </c>
      <c r="AK64" s="8" t="n"/>
      <c r="AL64" s="6" t="n">
        <v>1.584686</v>
      </c>
      <c r="AM64" s="6">
        <f>VLOOKUP(AL64,EIS!$CO$6:$CS$150,4,FALSE)</f>
        <v/>
      </c>
      <c r="AN64" s="6">
        <f>VLOOKUP(AL64,EIS!$CO$6:$CS$150,5,FALSE)</f>
        <v/>
      </c>
      <c r="AO64" s="6" t="n"/>
      <c r="AP64" s="6" t="n">
        <v>1.584686</v>
      </c>
      <c r="AQ64" s="6">
        <f>VLOOKUP(AP64,EIS!$CY$6:$DC$150,4,FALSE)</f>
        <v/>
      </c>
      <c r="AR64" s="6">
        <f>VLOOKUP(AP64,EIS!$CY$6:$DC$150,5,FALSE)</f>
        <v/>
      </c>
      <c r="AS64" s="6" t="n"/>
      <c r="AT64" s="6" t="n">
        <v>1.584686</v>
      </c>
      <c r="AU64" s="6">
        <f>VLOOKUP(AT64,EIS!$DI$6:$DM$150,4,FALSE)</f>
        <v/>
      </c>
      <c r="AV64" s="4">
        <f>VLOOKUP(AT64,EIS!$DI$6:$DM$150,5,FALSE)</f>
        <v/>
      </c>
      <c r="AX64" s="6" t="n"/>
      <c r="AY64" s="6" t="n"/>
      <c r="BA64" s="6" t="n"/>
      <c r="BB64" s="6" t="n"/>
      <c r="BC64" s="6" t="n"/>
      <c r="BE64" s="6" t="n"/>
      <c r="BF64" s="6" t="n"/>
      <c r="BG64" s="6" t="n"/>
    </row>
    <row r="65" spans="1:74">
      <c r="B65" s="6" t="n">
        <v>1.266892</v>
      </c>
      <c r="C65" s="6">
        <f>VLOOKUP(B65,EIS!$C$6:$G$150,4,FALSE)</f>
        <v/>
      </c>
      <c r="D65" s="6">
        <f>VLOOKUP(B65,EIS!$C$6:$G$150,5,FALSE)</f>
        <v/>
      </c>
      <c r="E65" s="6" t="n"/>
      <c r="F65" s="6" t="n">
        <v>1.266892</v>
      </c>
      <c r="G65" s="6">
        <f>VLOOKUP(F65,EIS!$M$6:$Q$150,4,FALSE)</f>
        <v/>
      </c>
      <c r="H65" s="6">
        <f>VLOOKUP(F65,EIS!$M$6:$Q$150,5,FALSE)</f>
        <v/>
      </c>
      <c r="J65" s="6" t="n">
        <v>1.266892</v>
      </c>
      <c r="K65" s="6">
        <f>VLOOKUP(J65,EIS!$W$6:$AA$150,4,FALSE)</f>
        <v/>
      </c>
      <c r="L65" s="6">
        <f>VLOOKUP(J65,EIS!$W$6:$AA$150,5,FALSE)</f>
        <v/>
      </c>
      <c r="M65" s="6" t="n"/>
      <c r="N65" s="6" t="n">
        <v>1.266892</v>
      </c>
      <c r="O65" s="6">
        <f>VLOOKUP(N65,EIS!$AG$6:$AK$150,4,FALSE)</f>
        <v/>
      </c>
      <c r="P65" s="6">
        <f>VLOOKUP(N65,EIS!$AG$6:$AK$150,5,FALSE)</f>
        <v/>
      </c>
      <c r="Q65" s="6" t="n"/>
      <c r="R65" s="6" t="n">
        <v>1.266892</v>
      </c>
      <c r="S65" s="6">
        <f>VLOOKUP(R65,EIS!$AQ$6:$AU$150,4,FALSE)</f>
        <v/>
      </c>
      <c r="T65" s="6">
        <f>VLOOKUP(R65,EIS!$AQ$6:$AU$150,5,FALSE)</f>
        <v/>
      </c>
      <c r="U65" s="6" t="n"/>
      <c r="V65" s="6" t="n">
        <v>1.266892</v>
      </c>
      <c r="W65" s="6">
        <f>VLOOKUP(V65,EIS!$BA$6:$BE$150,4,FALSE)</f>
        <v/>
      </c>
      <c r="X65" s="6">
        <f>VLOOKUP(V65,EIS!$BA$6:$BE$150,5,FALSE)</f>
        <v/>
      </c>
      <c r="Y65" s="6" t="n"/>
      <c r="Z65" s="6" t="n">
        <v>1.266892</v>
      </c>
      <c r="AA65" s="6">
        <f>VLOOKUP(Z65,EIS!$BK$6:$BO$150,4,FALSE)</f>
        <v/>
      </c>
      <c r="AB65" s="4">
        <f>VLOOKUP(Z65,EIS!$BK$6:$BO$150,5,FALSE)</f>
        <v/>
      </c>
      <c r="AC65" s="6" t="n"/>
      <c r="AD65" s="6" t="n">
        <v>1.266892</v>
      </c>
      <c r="AE65" s="6">
        <f>VLOOKUP(AD65,EIS!$BU$6:$BY$150,4,FALSE)</f>
        <v/>
      </c>
      <c r="AF65" s="4">
        <f>VLOOKUP(AD65,EIS!$BU$6:$BY$150,5,FALSE)</f>
        <v/>
      </c>
      <c r="AG65" s="6" t="n"/>
      <c r="AH65" s="6" t="n">
        <v>1.266892</v>
      </c>
      <c r="AI65" s="6">
        <f>VLOOKUP(AH65,EIS!$CE$6:$CI$150,4,FALSE)</f>
        <v/>
      </c>
      <c r="AJ65" s="4">
        <f>VLOOKUP(AH65,EIS!$CE$6:$CI$150,5,FALSE)</f>
        <v/>
      </c>
      <c r="AK65" s="8" t="n"/>
      <c r="AL65" s="6" t="n">
        <v>1.266892</v>
      </c>
      <c r="AM65" s="6">
        <f>VLOOKUP(AL65,EIS!$CO$6:$CS$150,4,FALSE)</f>
        <v/>
      </c>
      <c r="AN65" s="6">
        <f>VLOOKUP(AL65,EIS!$CO$6:$CS$150,5,FALSE)</f>
        <v/>
      </c>
      <c r="AO65" s="6" t="n"/>
      <c r="AP65" s="6" t="n">
        <v>1.266892</v>
      </c>
      <c r="AQ65" s="6">
        <f>VLOOKUP(AP65,EIS!$CY$6:$DC$150,4,FALSE)</f>
        <v/>
      </c>
      <c r="AR65" s="6">
        <f>VLOOKUP(AP65,EIS!$CY$6:$DC$150,5,FALSE)</f>
        <v/>
      </c>
      <c r="AS65" s="6" t="n"/>
      <c r="AT65" s="6" t="n">
        <v>1.266892</v>
      </c>
      <c r="AU65" s="6">
        <f>VLOOKUP(AT65,EIS!$DI$6:$DM$150,4,FALSE)</f>
        <v/>
      </c>
      <c r="AV65" s="4">
        <f>VLOOKUP(AT65,EIS!$DI$6:$DM$150,5,FALSE)</f>
        <v/>
      </c>
      <c r="AX65" s="6" t="n"/>
      <c r="AY65" s="6" t="n"/>
      <c r="BA65" s="6" t="n"/>
      <c r="BB65" s="6" t="n"/>
      <c r="BC65" s="6" t="n"/>
      <c r="BE65" s="6" t="n"/>
      <c r="BF65" s="6" t="n"/>
      <c r="BG65" s="6" t="n"/>
    </row>
    <row r="66" spans="1:74">
      <c r="B66" s="6" t="n">
        <v>0.999041</v>
      </c>
      <c r="C66" s="6">
        <f>VLOOKUP(B66,EIS!$C$6:$G$150,4,FALSE)</f>
        <v/>
      </c>
      <c r="D66" s="6">
        <f>VLOOKUP(B66,EIS!$C$6:$G$150,5,FALSE)</f>
        <v/>
      </c>
      <c r="E66" s="6" t="n"/>
      <c r="F66" s="6" t="n">
        <v>0.999041</v>
      </c>
      <c r="G66" s="6">
        <f>VLOOKUP(F66,EIS!$M$6:$Q$150,4,FALSE)</f>
        <v/>
      </c>
      <c r="H66" s="6">
        <f>VLOOKUP(F66,EIS!$M$6:$Q$150,5,FALSE)</f>
        <v/>
      </c>
      <c r="J66" s="6" t="n">
        <v>0.999041</v>
      </c>
      <c r="K66" s="6">
        <f>VLOOKUP(J66,EIS!$W$6:$AA$150,4,FALSE)</f>
        <v/>
      </c>
      <c r="L66" s="6">
        <f>VLOOKUP(J66,EIS!$W$6:$AA$150,5,FALSE)</f>
        <v/>
      </c>
      <c r="M66" s="6" t="n"/>
      <c r="N66" s="6" t="n">
        <v>0.999041</v>
      </c>
      <c r="O66" s="6">
        <f>VLOOKUP(N66,EIS!$AG$6:$AK$150,4,FALSE)</f>
        <v/>
      </c>
      <c r="P66" s="6">
        <f>VLOOKUP(N66,EIS!$AG$6:$AK$150,5,FALSE)</f>
        <v/>
      </c>
      <c r="Q66" s="6" t="n"/>
      <c r="R66" s="6" t="n">
        <v>0.999041</v>
      </c>
      <c r="S66" s="6">
        <f>VLOOKUP(R66,EIS!$AQ$6:$AU$150,4,FALSE)</f>
        <v/>
      </c>
      <c r="T66" s="6">
        <f>VLOOKUP(R66,EIS!$AQ$6:$AU$150,5,FALSE)</f>
        <v/>
      </c>
      <c r="U66" s="6" t="n"/>
      <c r="V66" s="6" t="n">
        <v>0.999041</v>
      </c>
      <c r="W66" s="6">
        <f>VLOOKUP(V66,EIS!$BA$6:$BE$150,4,FALSE)</f>
        <v/>
      </c>
      <c r="X66" s="6">
        <f>VLOOKUP(V66,EIS!$BA$6:$BE$150,5,FALSE)</f>
        <v/>
      </c>
      <c r="Y66" s="6" t="n"/>
      <c r="Z66" s="6" t="n">
        <v>0.999041</v>
      </c>
      <c r="AA66" s="6">
        <f>VLOOKUP(Z66,EIS!$BK$6:$BO$150,4,FALSE)</f>
        <v/>
      </c>
      <c r="AB66" s="4">
        <f>VLOOKUP(Z66,EIS!$BK$6:$BO$150,5,FALSE)</f>
        <v/>
      </c>
      <c r="AC66" s="6" t="n"/>
      <c r="AD66" s="6" t="n">
        <v>0.999041</v>
      </c>
      <c r="AE66" s="6">
        <f>VLOOKUP(AD66,EIS!$BU$6:$BY$150,4,FALSE)</f>
        <v/>
      </c>
      <c r="AF66" s="4">
        <f>VLOOKUP(AD66,EIS!$BU$6:$BY$150,5,FALSE)</f>
        <v/>
      </c>
      <c r="AG66" s="6" t="n"/>
      <c r="AH66" s="6" t="n">
        <v>0.999041</v>
      </c>
      <c r="AI66" s="6">
        <f>VLOOKUP(AH66,EIS!$CE$6:$CI$150,4,FALSE)</f>
        <v/>
      </c>
      <c r="AJ66" s="4">
        <f>VLOOKUP(AH66,EIS!$CE$6:$CI$150,5,FALSE)</f>
        <v/>
      </c>
      <c r="AK66" s="8" t="n"/>
      <c r="AL66" s="6" t="n">
        <v>0.999041</v>
      </c>
      <c r="AM66" s="6">
        <f>VLOOKUP(AL66,EIS!$CO$6:$CS$150,4,FALSE)</f>
        <v/>
      </c>
      <c r="AN66" s="6">
        <f>VLOOKUP(AL66,EIS!$CO$6:$CS$150,5,FALSE)</f>
        <v/>
      </c>
      <c r="AO66" s="6" t="n"/>
      <c r="AP66" s="6" t="n">
        <v>0.999041</v>
      </c>
      <c r="AQ66" s="6">
        <f>VLOOKUP(AP66,EIS!$CY$6:$DC$150,4,FALSE)</f>
        <v/>
      </c>
      <c r="AR66" s="6">
        <f>VLOOKUP(AP66,EIS!$CY$6:$DC$150,5,FALSE)</f>
        <v/>
      </c>
      <c r="AS66" s="6" t="n"/>
      <c r="AT66" s="6" t="n">
        <v>0.999041</v>
      </c>
      <c r="AU66" s="6">
        <f>VLOOKUP(AT66,EIS!$DI$6:$DM$150,4,FALSE)</f>
        <v/>
      </c>
      <c r="AV66" s="4">
        <f>VLOOKUP(AT66,EIS!$DI$6:$DM$150,5,FALSE)</f>
        <v/>
      </c>
      <c r="AX66" s="6" t="n"/>
      <c r="AY66" s="6" t="n"/>
      <c r="BA66" s="6" t="n"/>
      <c r="BB66" s="6" t="n"/>
      <c r="BC66" s="6" t="n"/>
      <c r="BE66" s="6" t="n"/>
      <c r="BF66" s="6" t="n"/>
      <c r="BG66" s="6" t="n"/>
    </row>
    <row r="67" spans="1:74">
      <c r="B67" s="6" t="n">
        <v>0.7923428</v>
      </c>
      <c r="C67" s="6">
        <f>VLOOKUP(B67,EIS!$C$6:$G$150,4,FALSE)</f>
        <v/>
      </c>
      <c r="D67" s="6">
        <f>VLOOKUP(B67,EIS!$C$6:$G$150,5,FALSE)</f>
        <v/>
      </c>
      <c r="E67" s="6" t="n"/>
      <c r="F67" s="6" t="n">
        <v>0.7923428</v>
      </c>
      <c r="G67" s="6">
        <f>VLOOKUP(F67,EIS!$M$6:$Q$150,4,FALSE)</f>
        <v/>
      </c>
      <c r="H67" s="6">
        <f>VLOOKUP(F67,EIS!$M$6:$Q$150,5,FALSE)</f>
        <v/>
      </c>
      <c r="J67" s="6" t="n">
        <v>0.7923428</v>
      </c>
      <c r="K67" s="6">
        <f>VLOOKUP(J67,EIS!$W$6:$AA$150,4,FALSE)</f>
        <v/>
      </c>
      <c r="L67" s="6">
        <f>VLOOKUP(J67,EIS!$W$6:$AA$150,5,FALSE)</f>
        <v/>
      </c>
      <c r="M67" s="6" t="n"/>
      <c r="N67" s="6" t="n">
        <v>0.7923428</v>
      </c>
      <c r="O67" s="6">
        <f>VLOOKUP(N67,EIS!$AG$6:$AK$150,4,FALSE)</f>
        <v/>
      </c>
      <c r="P67" s="6">
        <f>VLOOKUP(N67,EIS!$AG$6:$AK$150,5,FALSE)</f>
        <v/>
      </c>
      <c r="Q67" s="6" t="n"/>
      <c r="R67" s="6" t="n">
        <v>0.7923428</v>
      </c>
      <c r="S67" s="6">
        <f>VLOOKUP(R67,EIS!$AQ$6:$AU$150,4,FALSE)</f>
        <v/>
      </c>
      <c r="T67" s="6">
        <f>VLOOKUP(R67,EIS!$AQ$6:$AU$150,5,FALSE)</f>
        <v/>
      </c>
      <c r="U67" s="6" t="n"/>
      <c r="V67" s="6" t="n">
        <v>0.7923428</v>
      </c>
      <c r="W67" s="6">
        <f>VLOOKUP(V67,EIS!$BA$6:$BE$150,4,FALSE)</f>
        <v/>
      </c>
      <c r="X67" s="6">
        <f>VLOOKUP(V67,EIS!$BA$6:$BE$150,5,FALSE)</f>
        <v/>
      </c>
      <c r="Y67" s="6" t="n"/>
      <c r="Z67" s="6" t="n">
        <v>0.7923428</v>
      </c>
      <c r="AA67" s="6">
        <f>VLOOKUP(Z67,EIS!$BK$6:$BO$150,4,FALSE)</f>
        <v/>
      </c>
      <c r="AB67" s="4">
        <f>VLOOKUP(Z67,EIS!$BK$6:$BO$150,5,FALSE)</f>
        <v/>
      </c>
      <c r="AC67" s="6" t="n"/>
      <c r="AD67" s="6" t="n">
        <v>0.7923428</v>
      </c>
      <c r="AE67" s="6">
        <f>VLOOKUP(AD67,EIS!$BU$6:$BY$150,4,FALSE)</f>
        <v/>
      </c>
      <c r="AF67" s="4">
        <f>VLOOKUP(AD67,EIS!$BU$6:$BY$150,5,FALSE)</f>
        <v/>
      </c>
      <c r="AG67" s="6" t="n"/>
      <c r="AH67" s="6" t="n">
        <v>0.7923428</v>
      </c>
      <c r="AI67" s="6">
        <f>VLOOKUP(AH67,EIS!$CE$6:$CI$150,4,FALSE)</f>
        <v/>
      </c>
      <c r="AJ67" s="4">
        <f>VLOOKUP(AH67,EIS!$CE$6:$CI$150,5,FALSE)</f>
        <v/>
      </c>
      <c r="AK67" s="8" t="n"/>
      <c r="AL67" s="6" t="n">
        <v>0.7923428</v>
      </c>
      <c r="AM67" s="6">
        <f>VLOOKUP(AL67,EIS!$CO$6:$CS$150,4,FALSE)</f>
        <v/>
      </c>
      <c r="AN67" s="6">
        <f>VLOOKUP(AL67,EIS!$CO$6:$CS$150,5,FALSE)</f>
        <v/>
      </c>
      <c r="AO67" s="6" t="n"/>
      <c r="AP67" s="6" t="n">
        <v>0.7923428</v>
      </c>
      <c r="AQ67" s="6">
        <f>VLOOKUP(AP67,EIS!$CY$6:$DC$150,4,FALSE)</f>
        <v/>
      </c>
      <c r="AR67" s="6">
        <f>VLOOKUP(AP67,EIS!$CY$6:$DC$150,5,FALSE)</f>
        <v/>
      </c>
      <c r="AS67" s="6" t="n"/>
      <c r="AT67" s="6" t="n">
        <v>0.7923428</v>
      </c>
      <c r="AU67" s="6">
        <f>VLOOKUP(AT67,EIS!$DI$6:$DM$150,4,FALSE)</f>
        <v/>
      </c>
      <c r="AV67" s="4">
        <f>VLOOKUP(AT67,EIS!$DI$6:$DM$150,5,FALSE)</f>
        <v/>
      </c>
      <c r="AX67" s="6" t="n"/>
      <c r="AY67" s="6" t="n"/>
      <c r="BA67" s="6" t="n"/>
      <c r="BB67" s="6" t="n"/>
      <c r="BC67" s="6" t="n"/>
      <c r="BE67" s="6" t="n"/>
      <c r="BF67" s="6" t="n"/>
      <c r="BG67" s="6" t="n"/>
    </row>
    <row r="68" spans="1:74">
      <c r="B68" s="6" t="n">
        <v>0.633446</v>
      </c>
      <c r="C68" s="6">
        <f>VLOOKUP(B68,EIS!$C$6:$G$150,4,FALSE)</f>
        <v/>
      </c>
      <c r="D68" s="6">
        <f>VLOOKUP(B68,EIS!$C$6:$G$150,5,FALSE)</f>
        <v/>
      </c>
      <c r="E68" s="6" t="n"/>
      <c r="F68" s="6" t="n">
        <v>0.633446</v>
      </c>
      <c r="G68" s="6">
        <f>VLOOKUP(F68,EIS!$M$6:$Q$150,4,FALSE)</f>
        <v/>
      </c>
      <c r="H68" s="6">
        <f>VLOOKUP(F68,EIS!$M$6:$Q$150,5,FALSE)</f>
        <v/>
      </c>
      <c r="J68" s="6" t="n">
        <v>0.633446</v>
      </c>
      <c r="K68" s="6">
        <f>VLOOKUP(J68,EIS!$W$6:$AA$150,4,FALSE)</f>
        <v/>
      </c>
      <c r="L68" s="6">
        <f>VLOOKUP(J68,EIS!$W$6:$AA$150,5,FALSE)</f>
        <v/>
      </c>
      <c r="M68" s="6" t="n"/>
      <c r="N68" s="6" t="n">
        <v>0.633446</v>
      </c>
      <c r="O68" s="6">
        <f>VLOOKUP(N68,EIS!$AG$6:$AK$150,4,FALSE)</f>
        <v/>
      </c>
      <c r="P68" s="6">
        <f>VLOOKUP(N68,EIS!$AG$6:$AK$150,5,FALSE)</f>
        <v/>
      </c>
      <c r="Q68" s="6" t="n"/>
      <c r="R68" s="6" t="n">
        <v>0.633446</v>
      </c>
      <c r="S68" s="6">
        <f>VLOOKUP(R68,EIS!$AQ$6:$AU$150,4,FALSE)</f>
        <v/>
      </c>
      <c r="T68" s="6">
        <f>VLOOKUP(R68,EIS!$AQ$6:$AU$150,5,FALSE)</f>
        <v/>
      </c>
      <c r="U68" s="6" t="n"/>
      <c r="V68" s="6" t="n">
        <v>0.633446</v>
      </c>
      <c r="W68" s="6">
        <f>VLOOKUP(V68,EIS!$BA$6:$BE$150,4,FALSE)</f>
        <v/>
      </c>
      <c r="X68" s="6">
        <f>VLOOKUP(V68,EIS!$BA$6:$BE$150,5,FALSE)</f>
        <v/>
      </c>
      <c r="Y68" s="6" t="n"/>
      <c r="Z68" s="6" t="n">
        <v>0.633446</v>
      </c>
      <c r="AA68" s="6">
        <f>VLOOKUP(Z68,EIS!$BK$6:$BO$150,4,FALSE)</f>
        <v/>
      </c>
      <c r="AB68" s="4">
        <f>VLOOKUP(Z68,EIS!$BK$6:$BO$150,5,FALSE)</f>
        <v/>
      </c>
      <c r="AC68" s="6" t="n"/>
      <c r="AD68" s="6" t="n">
        <v>0.633446</v>
      </c>
      <c r="AE68" s="6">
        <f>VLOOKUP(AD68,EIS!$BU$6:$BY$150,4,FALSE)</f>
        <v/>
      </c>
      <c r="AF68" s="4">
        <f>VLOOKUP(AD68,EIS!$BU$6:$BY$150,5,FALSE)</f>
        <v/>
      </c>
      <c r="AG68" s="6" t="n"/>
      <c r="AH68" s="6" t="n">
        <v>0.633446</v>
      </c>
      <c r="AI68" s="6">
        <f>VLOOKUP(AH68,EIS!$CE$6:$CI$150,4,FALSE)</f>
        <v/>
      </c>
      <c r="AJ68" s="4">
        <f>VLOOKUP(AH68,EIS!$CE$6:$CI$150,5,FALSE)</f>
        <v/>
      </c>
      <c r="AK68" s="8" t="n"/>
      <c r="AL68" s="6" t="n">
        <v>0.633446</v>
      </c>
      <c r="AM68" s="6">
        <f>VLOOKUP(AL68,EIS!$CO$6:$CS$150,4,FALSE)</f>
        <v/>
      </c>
      <c r="AN68" s="6">
        <f>VLOOKUP(AL68,EIS!$CO$6:$CS$150,5,FALSE)</f>
        <v/>
      </c>
      <c r="AO68" s="6" t="n"/>
      <c r="AP68" s="6" t="n">
        <v>0.633446</v>
      </c>
      <c r="AQ68" s="6">
        <f>VLOOKUP(AP68,EIS!$CY$6:$DC$150,4,FALSE)</f>
        <v/>
      </c>
      <c r="AR68" s="6">
        <f>VLOOKUP(AP68,EIS!$CY$6:$DC$150,5,FALSE)</f>
        <v/>
      </c>
      <c r="AS68" s="6" t="n"/>
      <c r="AT68" s="6" t="n">
        <v>0.633446</v>
      </c>
      <c r="AU68" s="6">
        <f>VLOOKUP(AT68,EIS!$DI$6:$DM$150,4,FALSE)</f>
        <v/>
      </c>
      <c r="AV68" s="4">
        <f>VLOOKUP(AT68,EIS!$DI$6:$DM$150,5,FALSE)</f>
        <v/>
      </c>
      <c r="AX68" s="6" t="n"/>
      <c r="AY68" s="6" t="n"/>
      <c r="BA68" s="6" t="n"/>
      <c r="BB68" s="6" t="n"/>
      <c r="BC68" s="6" t="n"/>
      <c r="BE68" s="6" t="n"/>
      <c r="BF68" s="6" t="n"/>
      <c r="BG68" s="6" t="n"/>
    </row>
    <row r="69" spans="1:74">
      <c r="B69" s="6" t="n">
        <v>0.5040323</v>
      </c>
      <c r="C69" s="6">
        <f>VLOOKUP(B69,EIS!$C$6:$G$150,4,FALSE)</f>
        <v/>
      </c>
      <c r="D69" s="6">
        <f>VLOOKUP(B69,EIS!$C$6:$G$150,5,FALSE)</f>
        <v/>
      </c>
      <c r="E69" s="6" t="n"/>
      <c r="F69" s="6" t="n">
        <v>0.5040323</v>
      </c>
      <c r="G69" s="6">
        <f>VLOOKUP(F69,EIS!$M$6:$Q$150,4,FALSE)</f>
        <v/>
      </c>
      <c r="H69" s="6">
        <f>VLOOKUP(F69,EIS!$M$6:$Q$150,5,FALSE)</f>
        <v/>
      </c>
      <c r="J69" s="6" t="n">
        <v>0.5040323</v>
      </c>
      <c r="K69" s="6">
        <f>VLOOKUP(J69,EIS!$W$6:$AA$150,4,FALSE)</f>
        <v/>
      </c>
      <c r="L69" s="6">
        <f>VLOOKUP(J69,EIS!$W$6:$AA$150,5,FALSE)</f>
        <v/>
      </c>
      <c r="M69" s="6" t="n"/>
      <c r="N69" s="6" t="n">
        <v>0.5040323</v>
      </c>
      <c r="O69" s="6">
        <f>VLOOKUP(N69,EIS!$AG$6:$AK$150,4,FALSE)</f>
        <v/>
      </c>
      <c r="P69" s="6">
        <f>VLOOKUP(N69,EIS!$AG$6:$AK$150,5,FALSE)</f>
        <v/>
      </c>
      <c r="Q69" s="6" t="n"/>
      <c r="R69" s="6" t="n">
        <v>0.5040323</v>
      </c>
      <c r="S69" s="6">
        <f>VLOOKUP(R69,EIS!$AQ$6:$AU$150,4,FALSE)</f>
        <v/>
      </c>
      <c r="T69" s="6">
        <f>VLOOKUP(R69,EIS!$AQ$6:$AU$150,5,FALSE)</f>
        <v/>
      </c>
      <c r="U69" s="6" t="n"/>
      <c r="V69" s="6" t="n">
        <v>0.5040323</v>
      </c>
      <c r="W69" s="6">
        <f>VLOOKUP(V69,EIS!$BA$6:$BE$150,4,FALSE)</f>
        <v/>
      </c>
      <c r="X69" s="6">
        <f>VLOOKUP(V69,EIS!$BA$6:$BE$150,5,FALSE)</f>
        <v/>
      </c>
      <c r="Y69" s="6" t="n"/>
      <c r="Z69" s="6" t="n">
        <v>0.5040323</v>
      </c>
      <c r="AA69" s="6">
        <f>VLOOKUP(Z69,EIS!$BK$6:$BO$150,4,FALSE)</f>
        <v/>
      </c>
      <c r="AB69" s="4">
        <f>VLOOKUP(Z69,EIS!$BK$6:$BO$150,5,FALSE)</f>
        <v/>
      </c>
      <c r="AC69" s="6" t="n"/>
      <c r="AD69" s="6" t="n">
        <v>0.5040323</v>
      </c>
      <c r="AE69" s="6">
        <f>VLOOKUP(AD69,EIS!$BU$6:$BY$150,4,FALSE)</f>
        <v/>
      </c>
      <c r="AF69" s="4">
        <f>VLOOKUP(AD69,EIS!$BU$6:$BY$150,5,FALSE)</f>
        <v/>
      </c>
      <c r="AG69" s="6" t="n"/>
      <c r="AH69" s="6" t="n">
        <v>0.5040323</v>
      </c>
      <c r="AI69" s="6">
        <f>VLOOKUP(AH69,EIS!$CE$6:$CI$150,4,FALSE)</f>
        <v/>
      </c>
      <c r="AJ69" s="4">
        <f>VLOOKUP(AH69,EIS!$CE$6:$CI$150,5,FALSE)</f>
        <v/>
      </c>
      <c r="AK69" s="8" t="n"/>
      <c r="AL69" s="6" t="n">
        <v>0.5040323</v>
      </c>
      <c r="AM69" s="6">
        <f>VLOOKUP(AL69,EIS!$CO$6:$CS$150,4,FALSE)</f>
        <v/>
      </c>
      <c r="AN69" s="6">
        <f>VLOOKUP(AL69,EIS!$CO$6:$CS$150,5,FALSE)</f>
        <v/>
      </c>
      <c r="AO69" s="6" t="n"/>
      <c r="AP69" s="6" t="n">
        <v>0.5040323</v>
      </c>
      <c r="AQ69" s="6">
        <f>VLOOKUP(AP69,EIS!$CY$6:$DC$150,4,FALSE)</f>
        <v/>
      </c>
      <c r="AR69" s="6">
        <f>VLOOKUP(AP69,EIS!$CY$6:$DC$150,5,FALSE)</f>
        <v/>
      </c>
      <c r="AS69" s="6" t="n"/>
      <c r="AT69" s="6" t="n">
        <v>0.5040323</v>
      </c>
      <c r="AU69" s="6">
        <f>VLOOKUP(AT69,EIS!$DI$6:$DM$150,4,FALSE)</f>
        <v/>
      </c>
      <c r="AV69" s="4">
        <f>VLOOKUP(AT69,EIS!$DI$6:$DM$150,5,FALSE)</f>
        <v/>
      </c>
      <c r="AX69" s="6" t="n"/>
      <c r="AY69" s="6" t="n"/>
      <c r="BA69" s="6" t="n"/>
      <c r="BB69" s="6" t="n"/>
      <c r="BC69" s="6" t="n"/>
      <c r="BE69" s="6" t="n"/>
      <c r="BF69" s="6" t="n"/>
      <c r="BG69" s="6" t="n"/>
    </row>
    <row r="70" spans="1:74">
      <c r="B70" s="6" t="n">
        <v>0.400641</v>
      </c>
      <c r="C70" s="6">
        <f>VLOOKUP(B70,EIS!$C$6:$G$150,4,FALSE)</f>
        <v/>
      </c>
      <c r="D70" s="6">
        <f>VLOOKUP(B70,EIS!$C$6:$G$150,5,FALSE)</f>
        <v/>
      </c>
      <c r="E70" s="6" t="n"/>
      <c r="F70" s="6" t="n">
        <v>0.400641</v>
      </c>
      <c r="G70" s="6">
        <f>VLOOKUP(F70,EIS!$M$6:$Q$150,4,FALSE)</f>
        <v/>
      </c>
      <c r="H70" s="6">
        <f>VLOOKUP(F70,EIS!$M$6:$Q$150,5,FALSE)</f>
        <v/>
      </c>
      <c r="J70" s="6" t="n">
        <v>0.400641</v>
      </c>
      <c r="K70" s="6">
        <f>VLOOKUP(J70,EIS!$W$6:$AA$150,4,FALSE)</f>
        <v/>
      </c>
      <c r="L70" s="6">
        <f>VLOOKUP(J70,EIS!$W$6:$AA$150,5,FALSE)</f>
        <v/>
      </c>
      <c r="M70" s="6" t="n"/>
      <c r="N70" s="6" t="n">
        <v>0.400641</v>
      </c>
      <c r="O70" s="6">
        <f>VLOOKUP(N70,EIS!$AG$6:$AK$150,4,FALSE)</f>
        <v/>
      </c>
      <c r="P70" s="6">
        <f>VLOOKUP(N70,EIS!$AG$6:$AK$150,5,FALSE)</f>
        <v/>
      </c>
      <c r="Q70" s="6" t="n"/>
      <c r="R70" s="6" t="n">
        <v>0.400641</v>
      </c>
      <c r="S70" s="6">
        <f>VLOOKUP(R70,EIS!$AQ$6:$AU$150,4,FALSE)</f>
        <v/>
      </c>
      <c r="T70" s="6">
        <f>VLOOKUP(R70,EIS!$AQ$6:$AU$150,5,FALSE)</f>
        <v/>
      </c>
      <c r="U70" s="6" t="n"/>
      <c r="V70" s="6" t="n">
        <v>0.400641</v>
      </c>
      <c r="W70" s="6">
        <f>VLOOKUP(V70,EIS!$BA$6:$BE$150,4,FALSE)</f>
        <v/>
      </c>
      <c r="X70" s="6">
        <f>VLOOKUP(V70,EIS!$BA$6:$BE$150,5,FALSE)</f>
        <v/>
      </c>
      <c r="Y70" s="6" t="n"/>
      <c r="Z70" s="6" t="n">
        <v>0.400641</v>
      </c>
      <c r="AA70" s="6">
        <f>VLOOKUP(Z70,EIS!$BK$6:$BO$150,4,FALSE)</f>
        <v/>
      </c>
      <c r="AB70" s="4">
        <f>VLOOKUP(Z70,EIS!$BK$6:$BO$150,5,FALSE)</f>
        <v/>
      </c>
      <c r="AC70" s="6" t="n"/>
      <c r="AD70" s="6" t="n">
        <v>0.400641</v>
      </c>
      <c r="AE70" s="6">
        <f>VLOOKUP(AD70,EIS!$BU$6:$BY$150,4,FALSE)</f>
        <v/>
      </c>
      <c r="AF70" s="4">
        <f>VLOOKUP(AD70,EIS!$BU$6:$BY$150,5,FALSE)</f>
        <v/>
      </c>
      <c r="AG70" s="6" t="n"/>
      <c r="AH70" s="6" t="n">
        <v>0.400641</v>
      </c>
      <c r="AI70" s="6">
        <f>VLOOKUP(AH70,EIS!$CE$6:$CI$150,4,FALSE)</f>
        <v/>
      </c>
      <c r="AJ70" s="4">
        <f>VLOOKUP(AH70,EIS!$CE$6:$CI$150,5,FALSE)</f>
        <v/>
      </c>
      <c r="AK70" s="8" t="n"/>
      <c r="AL70" s="6" t="n">
        <v>0.400641</v>
      </c>
      <c r="AM70" s="6">
        <f>VLOOKUP(AL70,EIS!$CO$6:$CS$150,4,FALSE)</f>
        <v/>
      </c>
      <c r="AN70" s="6">
        <f>VLOOKUP(AL70,EIS!$CO$6:$CS$150,5,FALSE)</f>
        <v/>
      </c>
      <c r="AO70" s="6" t="n"/>
      <c r="AP70" s="6" t="n">
        <v>0.400641</v>
      </c>
      <c r="AQ70" s="6">
        <f>VLOOKUP(AP70,EIS!$CY$6:$DC$150,4,FALSE)</f>
        <v/>
      </c>
      <c r="AR70" s="6">
        <f>VLOOKUP(AP70,EIS!$CY$6:$DC$150,5,FALSE)</f>
        <v/>
      </c>
      <c r="AS70" s="6" t="n"/>
      <c r="AT70" s="6" t="n">
        <v>0.400641</v>
      </c>
      <c r="AU70" s="6">
        <f>VLOOKUP(AT70,EIS!$DI$6:$DM$150,4,FALSE)</f>
        <v/>
      </c>
      <c r="AV70" s="4">
        <f>VLOOKUP(AT70,EIS!$DI$6:$DM$150,5,FALSE)</f>
        <v/>
      </c>
      <c r="AX70" s="6" t="n"/>
      <c r="AY70" s="6" t="n"/>
      <c r="BA70" s="6" t="n"/>
      <c r="BB70" s="6" t="n"/>
      <c r="BC70" s="6" t="n"/>
      <c r="BE70" s="6" t="n"/>
      <c r="BF70" s="6" t="n"/>
      <c r="BG70" s="6" t="n"/>
    </row>
    <row r="71" spans="1:74">
      <c r="B71" s="6" t="n">
        <v>0.316723</v>
      </c>
      <c r="C71" s="6">
        <f>VLOOKUP(B71,EIS!$C$6:$G$150,4,FALSE)</f>
        <v/>
      </c>
      <c r="D71" s="6">
        <f>VLOOKUP(B71,EIS!$C$6:$G$150,5,FALSE)</f>
        <v/>
      </c>
      <c r="E71" s="6" t="n"/>
      <c r="F71" s="6" t="n">
        <v>0.316723</v>
      </c>
      <c r="G71" s="6">
        <f>VLOOKUP(F71,EIS!$M$6:$Q$150,4,FALSE)</f>
        <v/>
      </c>
      <c r="H71" s="6">
        <f>VLOOKUP(F71,EIS!$M$6:$Q$150,5,FALSE)</f>
        <v/>
      </c>
      <c r="J71" s="6" t="n">
        <v>0.316723</v>
      </c>
      <c r="K71" s="6">
        <f>VLOOKUP(J71,EIS!$W$6:$AA$150,4,FALSE)</f>
        <v/>
      </c>
      <c r="L71" s="6">
        <f>VLOOKUP(J71,EIS!$W$6:$AA$150,5,FALSE)</f>
        <v/>
      </c>
      <c r="M71" s="6" t="n"/>
      <c r="N71" s="6" t="n">
        <v>0.316723</v>
      </c>
      <c r="O71" s="6">
        <f>VLOOKUP(N71,EIS!$AG$6:$AK$150,4,FALSE)</f>
        <v/>
      </c>
      <c r="P71" s="6">
        <f>VLOOKUP(N71,EIS!$AG$6:$AK$150,5,FALSE)</f>
        <v/>
      </c>
      <c r="Q71" s="6" t="n"/>
      <c r="R71" s="6" t="n">
        <v>0.316723</v>
      </c>
      <c r="S71" s="6">
        <f>VLOOKUP(R71,EIS!$AQ$6:$AU$150,4,FALSE)</f>
        <v/>
      </c>
      <c r="T71" s="6">
        <f>VLOOKUP(R71,EIS!$AQ$6:$AU$150,5,FALSE)</f>
        <v/>
      </c>
      <c r="U71" s="6" t="n"/>
      <c r="V71" s="6" t="n">
        <v>0.316723</v>
      </c>
      <c r="W71" s="6">
        <f>VLOOKUP(V71,EIS!$BA$6:$BE$150,4,FALSE)</f>
        <v/>
      </c>
      <c r="X71" s="6">
        <f>VLOOKUP(V71,EIS!$BA$6:$BE$150,5,FALSE)</f>
        <v/>
      </c>
      <c r="Y71" s="6" t="n"/>
      <c r="Z71" s="6" t="n">
        <v>0.316723</v>
      </c>
      <c r="AA71" s="6">
        <f>VLOOKUP(Z71,EIS!$BK$6:$BO$150,4,FALSE)</f>
        <v/>
      </c>
      <c r="AB71" s="4">
        <f>VLOOKUP(Z71,EIS!$BK$6:$BO$150,5,FALSE)</f>
        <v/>
      </c>
      <c r="AC71" s="6" t="n"/>
      <c r="AD71" s="6" t="n">
        <v>0.316723</v>
      </c>
      <c r="AE71" s="6">
        <f>VLOOKUP(AD71,EIS!$BU$6:$BY$150,4,FALSE)</f>
        <v/>
      </c>
      <c r="AF71" s="4">
        <f>VLOOKUP(AD71,EIS!$BU$6:$BY$150,5,FALSE)</f>
        <v/>
      </c>
      <c r="AG71" s="6" t="n"/>
      <c r="AH71" s="6" t="n">
        <v>0.316723</v>
      </c>
      <c r="AI71" s="6">
        <f>VLOOKUP(AH71,EIS!$CE$6:$CI$150,4,FALSE)</f>
        <v/>
      </c>
      <c r="AJ71" s="4">
        <f>VLOOKUP(AH71,EIS!$CE$6:$CI$150,5,FALSE)</f>
        <v/>
      </c>
      <c r="AK71" s="8" t="n"/>
      <c r="AL71" s="6" t="n">
        <v>0.316723</v>
      </c>
      <c r="AM71" s="6">
        <f>VLOOKUP(AL71,EIS!$CO$6:$CS$150,4,FALSE)</f>
        <v/>
      </c>
      <c r="AN71" s="6">
        <f>VLOOKUP(AL71,EIS!$CO$6:$CS$150,5,FALSE)</f>
        <v/>
      </c>
      <c r="AO71" s="6" t="n"/>
      <c r="AP71" s="6" t="n">
        <v>0.316723</v>
      </c>
      <c r="AQ71" s="6">
        <f>VLOOKUP(AP71,EIS!$CY$6:$DC$150,4,FALSE)</f>
        <v/>
      </c>
      <c r="AR71" s="6">
        <f>VLOOKUP(AP71,EIS!$CY$6:$DC$150,5,FALSE)</f>
        <v/>
      </c>
      <c r="AS71" s="6" t="n"/>
      <c r="AT71" s="6" t="n">
        <v>0.316723</v>
      </c>
      <c r="AU71" s="6">
        <f>VLOOKUP(AT71,EIS!$DI$6:$DM$150,4,FALSE)</f>
        <v/>
      </c>
      <c r="AV71" s="4">
        <f>VLOOKUP(AT71,EIS!$DI$6:$DM$150,5,FALSE)</f>
        <v/>
      </c>
      <c r="AX71" s="6" t="n"/>
      <c r="AY71" s="6" t="n"/>
      <c r="BA71" s="6" t="n"/>
      <c r="BB71" s="6" t="n"/>
      <c r="BC71" s="6" t="n"/>
      <c r="BE71" s="6" t="n"/>
      <c r="BF71" s="6" t="n"/>
      <c r="BG71" s="6" t="n"/>
    </row>
    <row r="72" spans="1:74">
      <c r="B72" s="6" t="n">
        <v>0.2520161</v>
      </c>
      <c r="C72" s="6">
        <f>VLOOKUP(B72,EIS!$C$6:$G$150,4,FALSE)</f>
        <v/>
      </c>
      <c r="D72" s="6">
        <f>VLOOKUP(B72,EIS!$C$6:$G$150,5,FALSE)</f>
        <v/>
      </c>
      <c r="E72" s="6" t="n"/>
      <c r="F72" s="6" t="n">
        <v>0.2520161</v>
      </c>
      <c r="G72" s="6">
        <f>VLOOKUP(F72,EIS!$M$6:$Q$150,4,FALSE)</f>
        <v/>
      </c>
      <c r="H72" s="6">
        <f>VLOOKUP(F72,EIS!$M$6:$Q$150,5,FALSE)</f>
        <v/>
      </c>
      <c r="J72" s="6" t="n">
        <v>0.2520161</v>
      </c>
      <c r="K72" s="6">
        <f>VLOOKUP(J72,EIS!$W$6:$AA$150,4,FALSE)</f>
        <v/>
      </c>
      <c r="L72" s="6">
        <f>VLOOKUP(J72,EIS!$W$6:$AA$150,5,FALSE)</f>
        <v/>
      </c>
      <c r="M72" s="6" t="n"/>
      <c r="N72" s="6" t="n">
        <v>0.2520161</v>
      </c>
      <c r="O72" s="6">
        <f>VLOOKUP(N72,EIS!$AG$6:$AK$150,4,FALSE)</f>
        <v/>
      </c>
      <c r="P72" s="6">
        <f>VLOOKUP(N72,EIS!$AG$6:$AK$150,5,FALSE)</f>
        <v/>
      </c>
      <c r="Q72" s="6" t="n"/>
      <c r="R72" s="6" t="n">
        <v>0.2520161</v>
      </c>
      <c r="S72" s="6">
        <f>VLOOKUP(R72,EIS!$AQ$6:$AU$150,4,FALSE)</f>
        <v/>
      </c>
      <c r="T72" s="6">
        <f>VLOOKUP(R72,EIS!$AQ$6:$AU$150,5,FALSE)</f>
        <v/>
      </c>
      <c r="U72" s="6" t="n"/>
      <c r="V72" s="6" t="n">
        <v>0.2520161</v>
      </c>
      <c r="W72" s="6">
        <f>VLOOKUP(V72,EIS!$BA$6:$BE$150,4,FALSE)</f>
        <v/>
      </c>
      <c r="X72" s="6">
        <f>VLOOKUP(V72,EIS!$BA$6:$BE$150,5,FALSE)</f>
        <v/>
      </c>
      <c r="Y72" s="6" t="n"/>
      <c r="Z72" s="6" t="n">
        <v>0.2520161</v>
      </c>
      <c r="AA72" s="6">
        <f>VLOOKUP(Z72,EIS!$BK$6:$BO$150,4,FALSE)</f>
        <v/>
      </c>
      <c r="AB72" s="4">
        <f>VLOOKUP(Z72,EIS!$BK$6:$BO$150,5,FALSE)</f>
        <v/>
      </c>
      <c r="AC72" s="6" t="n"/>
      <c r="AD72" s="6" t="n">
        <v>0.2520161</v>
      </c>
      <c r="AE72" s="6">
        <f>VLOOKUP(AD72,EIS!$BU$6:$BY$150,4,FALSE)</f>
        <v/>
      </c>
      <c r="AF72" s="4">
        <f>VLOOKUP(AD72,EIS!$BU$6:$BY$150,5,FALSE)</f>
        <v/>
      </c>
      <c r="AG72" s="6" t="n"/>
      <c r="AH72" s="6" t="n">
        <v>0.2520161</v>
      </c>
      <c r="AI72" s="6">
        <f>VLOOKUP(AH72,EIS!$CE$6:$CI$150,4,FALSE)</f>
        <v/>
      </c>
      <c r="AJ72" s="4">
        <f>VLOOKUP(AH72,EIS!$CE$6:$CI$150,5,FALSE)</f>
        <v/>
      </c>
      <c r="AK72" s="8" t="n"/>
      <c r="AL72" s="6" t="n">
        <v>0.2520161</v>
      </c>
      <c r="AM72" s="6">
        <f>VLOOKUP(AL72,EIS!$CO$6:$CS$150,4,FALSE)</f>
        <v/>
      </c>
      <c r="AN72" s="6">
        <f>VLOOKUP(AL72,EIS!$CO$6:$CS$150,5,FALSE)</f>
        <v/>
      </c>
      <c r="AO72" s="6" t="n"/>
      <c r="AP72" s="6" t="n">
        <v>0.2520161</v>
      </c>
      <c r="AQ72" s="6">
        <f>VLOOKUP(AP72,EIS!$CY$6:$DC$150,4,FALSE)</f>
        <v/>
      </c>
      <c r="AR72" s="6">
        <f>VLOOKUP(AP72,EIS!$CY$6:$DC$150,5,FALSE)</f>
        <v/>
      </c>
      <c r="AS72" s="6" t="n"/>
      <c r="AT72" s="6" t="n">
        <v>0.2520161</v>
      </c>
      <c r="AU72" s="6">
        <f>VLOOKUP(AT72,EIS!$DI$6:$DM$150,4,FALSE)</f>
        <v/>
      </c>
      <c r="AV72" s="4">
        <f>VLOOKUP(AT72,EIS!$DI$6:$DM$150,5,FALSE)</f>
        <v/>
      </c>
      <c r="AX72" s="6" t="n"/>
      <c r="AY72" s="6" t="n"/>
      <c r="BA72" s="6" t="n"/>
      <c r="BB72" s="6" t="n"/>
      <c r="BC72" s="6" t="n"/>
      <c r="BE72" s="6" t="n"/>
      <c r="BF72" s="6" t="n"/>
      <c r="BG72" s="6" t="n"/>
    </row>
    <row r="73" spans="1:74">
      <c r="B73" s="6" t="n">
        <v>0.2003205</v>
      </c>
      <c r="C73" s="6">
        <f>VLOOKUP(B73,EIS!$C$6:$G$150,4,FALSE)</f>
        <v/>
      </c>
      <c r="D73" s="6">
        <f>VLOOKUP(B73,EIS!$C$6:$G$150,5,FALSE)</f>
        <v/>
      </c>
      <c r="E73" s="6" t="n"/>
      <c r="F73" s="6" t="n">
        <v>0.2003205</v>
      </c>
      <c r="G73" s="6">
        <f>VLOOKUP(F73,EIS!$M$6:$Q$150,4,FALSE)</f>
        <v/>
      </c>
      <c r="H73" s="6">
        <f>VLOOKUP(F73,EIS!$M$6:$Q$150,5,FALSE)</f>
        <v/>
      </c>
      <c r="J73" s="6" t="n">
        <v>0.2003205</v>
      </c>
      <c r="K73" s="6">
        <f>VLOOKUP(J73,EIS!$W$6:$AA$150,4,FALSE)</f>
        <v/>
      </c>
      <c r="L73" s="6">
        <f>VLOOKUP(J73,EIS!$W$6:$AA$150,5,FALSE)</f>
        <v/>
      </c>
      <c r="M73" s="6" t="n"/>
      <c r="N73" s="6" t="n">
        <v>0.2003205</v>
      </c>
      <c r="O73" s="6">
        <f>VLOOKUP(N73,EIS!$AG$6:$AK$150,4,FALSE)</f>
        <v/>
      </c>
      <c r="P73" s="6">
        <f>VLOOKUP(N73,EIS!$AG$6:$AK$150,5,FALSE)</f>
        <v/>
      </c>
      <c r="Q73" s="6" t="n"/>
      <c r="R73" s="6" t="n">
        <v>0.2003205</v>
      </c>
      <c r="S73" s="6">
        <f>VLOOKUP(R73,EIS!$AQ$6:$AU$150,4,FALSE)</f>
        <v/>
      </c>
      <c r="T73" s="6">
        <f>VLOOKUP(R73,EIS!$AQ$6:$AU$150,5,FALSE)</f>
        <v/>
      </c>
      <c r="U73" s="6" t="n"/>
      <c r="V73" s="6" t="n">
        <v>0.2003205</v>
      </c>
      <c r="W73" s="6">
        <f>VLOOKUP(V73,EIS!$BA$6:$BE$150,4,FALSE)</f>
        <v/>
      </c>
      <c r="X73" s="6">
        <f>VLOOKUP(V73,EIS!$BA$6:$BE$150,5,FALSE)</f>
        <v/>
      </c>
      <c r="Y73" s="6" t="n"/>
      <c r="Z73" s="6" t="n"/>
      <c r="AA73" s="6" t="n"/>
      <c r="AC73" s="6" t="n"/>
      <c r="AD73" s="6" t="n"/>
      <c r="AE73" s="6" t="n"/>
      <c r="AG73" s="6" t="n"/>
      <c r="AH73" s="6" t="n"/>
      <c r="AI73" s="6" t="n"/>
      <c r="AK73" s="8" t="n"/>
      <c r="AL73" s="6" t="n">
        <v>0.2003205</v>
      </c>
      <c r="AM73" s="6">
        <f>VLOOKUP(AL73,EIS!$CO$6:$CS$150,4,FALSE)</f>
        <v/>
      </c>
      <c r="AN73" s="6">
        <f>VLOOKUP(AL73,EIS!$CO$6:$CS$150,5,FALSE)</f>
        <v/>
      </c>
      <c r="AO73" s="6" t="n"/>
      <c r="AP73" s="6" t="n">
        <v>0.2003205</v>
      </c>
      <c r="AQ73" s="6">
        <f>VLOOKUP(AP73,EIS!$CY$6:$DC$150,4,FALSE)</f>
        <v/>
      </c>
      <c r="AR73" s="6">
        <f>VLOOKUP(AP73,EIS!$CY$6:$DC$150,5,FALSE)</f>
        <v/>
      </c>
      <c r="AS73" s="6" t="n"/>
      <c r="AT73" s="6" t="n">
        <v>0.2003205</v>
      </c>
      <c r="AU73" s="6">
        <f>VLOOKUP(AT73,EIS!$DI$6:$DM$150,4,FALSE)</f>
        <v/>
      </c>
      <c r="AV73" s="4">
        <f>VLOOKUP(AT73,EIS!$DI$6:$DM$150,5,FALSE)</f>
        <v/>
      </c>
      <c r="AX73" s="6" t="n"/>
      <c r="AY73" s="6" t="n"/>
      <c r="BA73" s="6" t="n"/>
      <c r="BB73" s="6" t="n"/>
      <c r="BC73" s="6" t="n"/>
      <c r="BE73" s="6" t="n"/>
      <c r="BF73" s="6" t="n"/>
      <c r="BG73" s="6" t="n"/>
    </row>
    <row r="74" spans="1:74"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N74" s="6" t="n"/>
      <c r="Q74" s="6" t="n"/>
      <c r="R74" s="6" t="n"/>
      <c r="U74" s="6" t="n"/>
      <c r="V74" s="6" t="n"/>
      <c r="Y74" s="6" t="n"/>
      <c r="Z74" s="6" t="n"/>
      <c r="AC74" s="6" t="n"/>
      <c r="AD74" s="6" t="n"/>
      <c r="AG74" s="6" t="n"/>
      <c r="AH74" s="6" t="n"/>
      <c r="AK74" s="6" t="n"/>
      <c r="AL74" s="6" t="n"/>
      <c r="AO74" s="8" t="n"/>
      <c r="AP74" s="6" t="n"/>
      <c r="AS74" s="6" t="n"/>
      <c r="AT74" s="6" t="n"/>
      <c r="AW74" s="6" t="n"/>
      <c r="AX74" s="6" t="n"/>
      <c r="BB74" s="6" t="n"/>
      <c r="BE74" s="6" t="n"/>
      <c r="BF74" s="6" t="n"/>
      <c r="BI74" s="6" t="n"/>
      <c r="BJ74" s="6" t="n"/>
    </row>
    <row r="75" spans="1:74">
      <c r="B75" s="6" t="n"/>
      <c r="C75" s="6" t="n"/>
      <c r="D75" s="6" t="n"/>
      <c r="E75" s="6" t="n"/>
      <c r="F75" s="6" t="n"/>
      <c r="I75" s="6" t="n"/>
      <c r="J75" s="6" t="n"/>
      <c r="N75" s="6" t="n"/>
      <c r="Q75" s="6" t="n"/>
      <c r="R75" s="6" t="n"/>
      <c r="U75" s="6" t="n"/>
      <c r="V75" s="6" t="n"/>
      <c r="Y75" s="6" t="n"/>
      <c r="Z75" s="6" t="n"/>
      <c r="AC75" s="6" t="n"/>
      <c r="AD75" s="6" t="n"/>
      <c r="AG75" s="6" t="n"/>
      <c r="AH75" s="6" t="n"/>
      <c r="AK75" s="6" t="n"/>
      <c r="AL75" s="6" t="n"/>
      <c r="AO75" s="6" t="n"/>
      <c r="AP75" s="6" t="n"/>
      <c r="AS75" s="8" t="n"/>
      <c r="AT75" s="6" t="n"/>
      <c r="AW75" s="6" t="n"/>
      <c r="AX75" s="6" t="n"/>
      <c r="BA75" s="6" t="n"/>
      <c r="BB75" s="6" t="n"/>
      <c r="BE75" s="6" t="n"/>
      <c r="BF75" s="6" t="n"/>
      <c r="BJ75" s="6" t="n"/>
      <c r="BM75" s="6" t="n"/>
      <c r="BN75" s="6" t="n"/>
      <c r="BQ75" s="6" t="n"/>
      <c r="BR75" s="6" t="n"/>
    </row>
    <row r="76" spans="1:74">
      <c r="B76" s="6" t="n"/>
      <c r="C76" s="6" t="n"/>
      <c r="D76" s="6" t="n"/>
      <c r="E76" s="6" t="n"/>
      <c r="F76" s="6" t="n"/>
      <c r="I76" s="6" t="n"/>
      <c r="J76" s="6" t="n"/>
      <c r="N76" s="6" t="n"/>
      <c r="Q76" s="6" t="n"/>
      <c r="R76" s="6" t="n"/>
      <c r="U76" s="6" t="n"/>
      <c r="V76" s="6" t="n"/>
      <c r="Y76" s="6" t="n"/>
      <c r="Z76" s="6" t="n"/>
      <c r="AC76" s="6" t="n"/>
      <c r="AD76" s="6" t="n"/>
      <c r="AG76" s="6" t="n"/>
      <c r="AH76" s="6" t="n"/>
      <c r="AK76" s="6" t="n"/>
      <c r="AL76" s="6" t="n"/>
      <c r="AO76" s="6" t="n"/>
      <c r="AP76" s="6" t="n"/>
      <c r="AS76" s="6" t="n"/>
      <c r="AT76" s="6" t="n"/>
      <c r="AW76" s="8" t="n"/>
      <c r="AX76" s="6" t="n"/>
      <c r="BA76" s="6" t="n"/>
      <c r="BB76" s="6" t="n"/>
      <c r="BE76" s="6" t="n"/>
      <c r="BF76" s="6" t="n"/>
      <c r="BI76" s="6" t="n"/>
      <c r="BJ76" s="6" t="n"/>
      <c r="BN76" s="6" t="n"/>
      <c r="BQ76" s="6" t="n"/>
      <c r="BR76" s="6" t="n"/>
      <c r="BU76" s="6" t="n"/>
      <c r="BV76" s="6" t="n"/>
    </row>
    <row r="77" spans="1:74">
      <c r="B77" s="6" t="n"/>
      <c r="C77" s="6" t="n"/>
      <c r="D77" s="6" t="n"/>
      <c r="E77" s="6" t="n"/>
      <c r="F77" s="6" t="n"/>
      <c r="I77" s="6" t="n"/>
      <c r="J77" s="6" t="n"/>
      <c r="N77" s="6" t="n"/>
      <c r="Q77" s="6" t="n"/>
      <c r="R77" s="6" t="n"/>
      <c r="U77" s="6" t="n"/>
      <c r="V77" s="6" t="n"/>
      <c r="Y77" s="6" t="n"/>
      <c r="Z77" s="6" t="n"/>
      <c r="AC77" s="6" t="n"/>
      <c r="AD77" s="6" t="n"/>
      <c r="AG77" s="6" t="n"/>
      <c r="AH77" s="6" t="n"/>
      <c r="AK77" s="6" t="n"/>
      <c r="AL77" s="6" t="n"/>
      <c r="AO77" s="6" t="n"/>
      <c r="AP77" s="6" t="n"/>
      <c r="AS77" s="6" t="n"/>
      <c r="AT77" s="6" t="n"/>
      <c r="AW77" s="8" t="n"/>
      <c r="AX77" s="6" t="n"/>
      <c r="BA77" s="6" t="n"/>
      <c r="BB77" s="6" t="n"/>
      <c r="BE77" s="6" t="n"/>
      <c r="BF77" s="6" t="n"/>
      <c r="BI77" s="6" t="n"/>
      <c r="BJ77" s="6" t="n"/>
      <c r="BN77" s="6" t="n"/>
      <c r="BQ77" s="6" t="n"/>
      <c r="BR77" s="6" t="n"/>
      <c r="BU77" s="6" t="n"/>
      <c r="BV77" s="6" t="n"/>
    </row>
    <row r="78" spans="1:74">
      <c r="B78" s="6" t="n"/>
      <c r="C78" s="6" t="n"/>
      <c r="D78" s="6" t="n"/>
      <c r="E78" s="6" t="n"/>
      <c r="F78" s="6" t="n"/>
      <c r="I78" s="6" t="n"/>
      <c r="J78" s="6" t="n"/>
      <c r="N78" s="6" t="n"/>
      <c r="Q78" s="6" t="n"/>
      <c r="R78" s="6" t="n"/>
      <c r="U78" s="6" t="n"/>
      <c r="V78" s="6" t="n"/>
      <c r="Y78" s="6" t="n"/>
      <c r="Z78" s="6" t="n"/>
      <c r="AC78" s="6" t="n"/>
      <c r="AD78" s="6" t="n"/>
      <c r="AG78" s="6" t="n"/>
      <c r="AH78" s="6" t="n"/>
      <c r="AK78" s="6" t="n"/>
      <c r="AL78" s="6" t="n"/>
      <c r="AO78" s="6" t="n"/>
      <c r="AP78" s="6" t="n"/>
      <c r="AS78" s="6" t="n"/>
      <c r="AT78" s="6" t="n"/>
      <c r="AW78" s="8" t="n"/>
      <c r="AX78" s="6" t="n"/>
      <c r="BA78" s="6" t="n"/>
      <c r="BB78" s="6" t="n"/>
      <c r="BE78" s="6" t="n"/>
      <c r="BF78" s="6" t="n"/>
      <c r="BI78" s="6" t="n"/>
      <c r="BJ78" s="6" t="n"/>
      <c r="BN78" s="6" t="n"/>
      <c r="BQ78" s="6" t="n"/>
      <c r="BR78" s="6" t="n"/>
      <c r="BU78" s="6" t="n"/>
      <c r="BV78" s="6" t="n"/>
    </row>
    <row r="79" spans="1:74">
      <c r="B79" s="6" t="n"/>
      <c r="C79" s="6" t="n"/>
      <c r="D79" s="6" t="n"/>
      <c r="E79" s="6" t="n"/>
      <c r="F79" s="6" t="n"/>
      <c r="I79" s="6" t="n"/>
      <c r="J79" s="6" t="n"/>
      <c r="N79" s="6" t="n"/>
      <c r="Q79" s="6" t="n"/>
      <c r="R79" s="6" t="n"/>
      <c r="U79" s="6" t="n"/>
      <c r="V79" s="6" t="n"/>
      <c r="Y79" s="6" t="n"/>
      <c r="Z79" s="6" t="n"/>
      <c r="AC79" s="6" t="n"/>
      <c r="AD79" s="6" t="n"/>
      <c r="AG79" s="6" t="n"/>
      <c r="AH79" s="6" t="n"/>
      <c r="AK79" s="6" t="n"/>
      <c r="AL79" s="6" t="n"/>
      <c r="AO79" s="6" t="n"/>
      <c r="AP79" s="6" t="n"/>
      <c r="AS79" s="6" t="n"/>
      <c r="AT79" s="6" t="n"/>
      <c r="AW79" s="8" t="n"/>
      <c r="AX79" s="6" t="n"/>
      <c r="BA79" s="6" t="n"/>
      <c r="BB79" s="6" t="n"/>
      <c r="BE79" s="6" t="n"/>
      <c r="BF79" s="6" t="n"/>
      <c r="BI79" s="6" t="n"/>
      <c r="BJ79" s="6" t="n"/>
      <c r="BN79" s="6" t="n"/>
      <c r="BQ79" s="6" t="n"/>
      <c r="BR79" s="6" t="n"/>
      <c r="BU79" s="6" t="n"/>
      <c r="BV79" s="6" t="n"/>
    </row>
    <row r="80" spans="1:74">
      <c r="B80" s="6" t="n"/>
      <c r="C80" s="6" t="n"/>
      <c r="D80" s="6" t="n"/>
      <c r="E80" s="6" t="n"/>
      <c r="F80" s="6" t="n"/>
      <c r="I80" s="6" t="n"/>
      <c r="J80" s="6" t="n"/>
      <c r="N80" s="6" t="n"/>
      <c r="Q80" s="6" t="n"/>
      <c r="R80" s="6" t="n"/>
      <c r="U80" s="6" t="n"/>
      <c r="V80" s="6" t="n"/>
      <c r="Y80" s="6" t="n"/>
      <c r="Z80" s="6" t="n"/>
      <c r="AC80" s="6" t="n"/>
      <c r="AD80" s="6" t="n"/>
      <c r="AG80" s="6" t="n"/>
      <c r="AH80" s="6" t="n"/>
      <c r="AK80" s="6" t="n"/>
      <c r="AL80" s="6" t="n"/>
      <c r="AO80" s="6" t="n"/>
      <c r="AP80" s="6" t="n"/>
      <c r="AS80" s="6" t="n"/>
      <c r="AT80" s="6" t="n"/>
      <c r="AW80" s="8" t="n"/>
      <c r="AX80" s="6" t="n"/>
      <c r="BA80" s="6" t="n"/>
      <c r="BB80" s="6" t="n"/>
      <c r="BE80" s="6" t="n"/>
      <c r="BF80" s="6" t="n"/>
      <c r="BI80" s="6" t="n"/>
      <c r="BJ80" s="6" t="n"/>
      <c r="BN80" s="6" t="n"/>
      <c r="BQ80" s="6" t="n"/>
      <c r="BR80" s="6" t="n"/>
      <c r="BU80" s="6" t="n"/>
      <c r="BV80" s="6" t="n"/>
    </row>
    <row r="81" spans="1:74">
      <c r="B81" s="6" t="n"/>
      <c r="C81" s="6" t="n"/>
      <c r="D81" s="6" t="n"/>
      <c r="E81" s="6" t="n"/>
      <c r="F81" s="6" t="n"/>
      <c r="I81" s="6" t="n"/>
      <c r="J81" s="6" t="n"/>
      <c r="N81" s="6" t="n"/>
      <c r="Q81" s="6" t="n"/>
      <c r="R81" s="6" t="n"/>
      <c r="U81" s="6" t="n"/>
      <c r="V81" s="6" t="n"/>
      <c r="Y81" s="6" t="n"/>
      <c r="Z81" s="6" t="n"/>
      <c r="AC81" s="6" t="n"/>
      <c r="AD81" s="6" t="n"/>
      <c r="AG81" s="6" t="n"/>
      <c r="AH81" s="6" t="n"/>
      <c r="AK81" s="6" t="n"/>
      <c r="AL81" s="6" t="n"/>
      <c r="AO81" s="6" t="n"/>
      <c r="AP81" s="6" t="n"/>
      <c r="AS81" s="6" t="n"/>
      <c r="AT81" s="6" t="n"/>
      <c r="AW81" s="8" t="n"/>
      <c r="AX81" s="6" t="n"/>
      <c r="BA81" s="6" t="n"/>
      <c r="BB81" s="6" t="n"/>
      <c r="BE81" s="6" t="n"/>
      <c r="BF81" s="6" t="n"/>
      <c r="BI81" s="6" t="n"/>
      <c r="BJ81" s="6" t="n"/>
      <c r="BN81" s="6" t="n"/>
      <c r="BQ81" s="6" t="n"/>
      <c r="BR81" s="6" t="n"/>
      <c r="BU81" s="6" t="n"/>
      <c r="BV81" s="6" t="n"/>
    </row>
    <row r="82" spans="1:74">
      <c r="B82" s="6" t="n"/>
      <c r="C82" s="6" t="n"/>
      <c r="D82" s="6" t="n"/>
      <c r="E82" s="6" t="n"/>
      <c r="F82" s="6" t="n"/>
      <c r="I82" s="6" t="n"/>
      <c r="J82" s="6" t="n"/>
      <c r="N82" s="6" t="n"/>
      <c r="Q82" s="6" t="n"/>
      <c r="R82" s="6" t="n"/>
      <c r="U82" s="6" t="n"/>
      <c r="V82" s="6" t="n"/>
      <c r="Y82" s="6" t="n"/>
      <c r="Z82" s="6" t="n"/>
      <c r="AC82" s="6" t="n"/>
      <c r="AD82" s="6" t="n"/>
      <c r="AG82" s="6" t="n"/>
      <c r="AH82" s="6" t="n"/>
      <c r="AK82" s="6" t="n"/>
      <c r="AL82" s="6" t="n"/>
      <c r="AO82" s="6" t="n"/>
      <c r="AP82" s="6" t="n"/>
      <c r="AS82" s="6" t="n"/>
      <c r="AT82" s="6" t="n"/>
      <c r="AW82" s="8" t="n"/>
      <c r="AX82" s="6" t="n"/>
      <c r="BA82" s="6" t="n"/>
      <c r="BB82" s="6" t="n"/>
      <c r="BE82" s="6" t="n"/>
      <c r="BF82" s="6" t="n"/>
      <c r="BI82" s="6" t="n"/>
      <c r="BJ82" s="6" t="n"/>
      <c r="BN82" s="6" t="n"/>
      <c r="BQ82" s="6" t="n"/>
      <c r="BR82" s="6" t="n"/>
      <c r="BU82" s="6" t="n"/>
      <c r="BV82" s="6" t="n"/>
    </row>
    <row r="83" spans="1:74">
      <c r="B83" s="6" t="n"/>
      <c r="C83" s="6" t="n"/>
      <c r="D83" s="6" t="n"/>
      <c r="E83" s="6" t="n"/>
      <c r="F83" s="6" t="n"/>
      <c r="I83" s="6" t="n"/>
      <c r="J83" s="6" t="n"/>
      <c r="N83" s="6" t="n"/>
      <c r="Q83" s="6" t="n"/>
      <c r="R83" s="6" t="n"/>
      <c r="U83" s="6" t="n"/>
      <c r="V83" s="6" t="n"/>
      <c r="Y83" s="6" t="n"/>
      <c r="Z83" s="6" t="n"/>
      <c r="AC83" s="6" t="n"/>
      <c r="AD83" s="6" t="n"/>
      <c r="AG83" s="6" t="n"/>
      <c r="AH83" s="6" t="n"/>
      <c r="AK83" s="6" t="n"/>
      <c r="AL83" s="6" t="n"/>
      <c r="AO83" s="6" t="n"/>
      <c r="AP83" s="6" t="n"/>
      <c r="AS83" s="6" t="n"/>
      <c r="AT83" s="6" t="n"/>
      <c r="AW83" s="8" t="n"/>
      <c r="AX83" s="6" t="n"/>
      <c r="BA83" s="6" t="n"/>
      <c r="BB83" s="6" t="n"/>
      <c r="BE83" s="6" t="n"/>
      <c r="BF83" s="6" t="n"/>
      <c r="BI83" s="6" t="n"/>
      <c r="BJ83" s="6" t="n"/>
      <c r="BN83" s="6" t="n"/>
      <c r="BQ83" s="6" t="n"/>
      <c r="BR83" s="6" t="n"/>
      <c r="BU83" s="6" t="n"/>
      <c r="BV83" s="6" t="n"/>
    </row>
    <row r="84" spans="1:74">
      <c r="B84" s="6" t="n"/>
      <c r="C84" s="6" t="n"/>
      <c r="D84" s="6" t="n"/>
      <c r="E84" s="6" t="n"/>
      <c r="I84" s="6" t="n"/>
      <c r="Q84" s="6" t="n"/>
      <c r="U84" s="6" t="n"/>
      <c r="Y84" s="6" t="n"/>
      <c r="AC84" s="6" t="n"/>
      <c r="AG84" s="6" t="n"/>
      <c r="AH84" s="6" t="n"/>
      <c r="AI84" s="6" t="n"/>
      <c r="AK84" s="6" t="n"/>
      <c r="AL84" s="8" t="n"/>
      <c r="AM84" s="8" t="n"/>
      <c r="AN84" s="6" t="n"/>
      <c r="AO84" s="6" t="n"/>
      <c r="AP84" s="8" t="n"/>
      <c r="AQ84" s="8" t="n"/>
      <c r="AR84" s="6" t="n"/>
      <c r="AS84" s="8" t="n"/>
      <c r="AU84" s="6" t="n"/>
      <c r="AV84" s="8" t="n"/>
      <c r="AW84" s="8" t="n"/>
      <c r="AX84" s="6" t="n"/>
      <c r="AY84" s="8" t="n"/>
      <c r="AZ84" s="8" t="n"/>
      <c r="BA84" s="6" t="n"/>
      <c r="BB84" s="8" t="n"/>
      <c r="BE84" s="6" t="n"/>
      <c r="BF84" s="8" t="n"/>
    </row>
    <row r="85" spans="1:74">
      <c r="B85" s="6" t="n"/>
      <c r="C85" s="6" t="n"/>
      <c r="D85" s="6" t="n"/>
      <c r="E85" s="6" t="n"/>
      <c r="I85" s="6" t="n"/>
      <c r="Q85" s="6" t="n"/>
      <c r="U85" s="6" t="n"/>
      <c r="Y85" s="6" t="n"/>
      <c r="AC85" s="6" t="n"/>
      <c r="AG85" s="6" t="n"/>
      <c r="AH85" s="6" t="n"/>
      <c r="AI85" s="6" t="n"/>
      <c r="AK85" s="6" t="n"/>
      <c r="AL85" s="8" t="n"/>
      <c r="AM85" s="8" t="n"/>
      <c r="AN85" s="6" t="n"/>
      <c r="AO85" s="6" t="n"/>
      <c r="AP85" s="8" t="n"/>
      <c r="AQ85" s="8" t="n"/>
      <c r="AR85" s="6" t="n"/>
      <c r="AS85" s="8" t="n"/>
      <c r="AU85" s="6" t="n"/>
      <c r="AV85" s="8" t="n"/>
      <c r="AW85" s="8" t="n"/>
      <c r="AX85" s="6" t="n"/>
      <c r="AY85" s="8" t="n"/>
      <c r="AZ85" s="8" t="n"/>
      <c r="BA85" s="6" t="n"/>
      <c r="BB85" s="8" t="n"/>
      <c r="BE85" s="6" t="n"/>
      <c r="BF85" s="8" t="n"/>
    </row>
    <row r="86" spans="1:74">
      <c r="B86" s="6" t="n"/>
      <c r="C86" s="6" t="n"/>
      <c r="D86" s="6" t="n"/>
      <c r="E86" s="6" t="n"/>
      <c r="I86" s="6" t="n"/>
      <c r="Q86" s="6" t="n"/>
      <c r="U86" s="6" t="n"/>
      <c r="Y86" s="6" t="n"/>
      <c r="AC86" s="6" t="n"/>
      <c r="AG86" s="6" t="n"/>
      <c r="AH86" s="6" t="n"/>
      <c r="AI86" s="6" t="n"/>
      <c r="AK86" s="6" t="n"/>
      <c r="AL86" s="8" t="n"/>
      <c r="AM86" s="8" t="n"/>
      <c r="AN86" s="6" t="n"/>
      <c r="AO86" s="6" t="n"/>
      <c r="AP86" s="8" t="n"/>
      <c r="AQ86" s="8" t="n"/>
      <c r="AR86" s="6" t="n"/>
      <c r="AS86" s="8" t="n"/>
      <c r="AU86" s="6" t="n"/>
      <c r="AV86" s="8" t="n"/>
      <c r="AW86" s="8" t="n"/>
      <c r="AX86" s="6" t="n"/>
      <c r="AY86" s="8" t="n"/>
      <c r="AZ86" s="8" t="n"/>
      <c r="BA86" s="6" t="n"/>
      <c r="BB86" s="8" t="n"/>
      <c r="BE86" s="6" t="n"/>
      <c r="BF86" s="8" t="n"/>
    </row>
    <row r="87" spans="1:74">
      <c r="B87" s="6" t="n"/>
      <c r="C87" s="6" t="n"/>
      <c r="D87" s="6" t="n"/>
      <c r="E87" s="6" t="n"/>
      <c r="I87" s="6" t="n"/>
      <c r="Q87" s="6" t="n"/>
      <c r="U87" s="6" t="n"/>
      <c r="Y87" s="6" t="n"/>
      <c r="AC87" s="6" t="n"/>
      <c r="AG87" s="6" t="n"/>
      <c r="AH87" s="6" t="n"/>
      <c r="AI87" s="6" t="n"/>
      <c r="AK87" s="6" t="n"/>
      <c r="AL87" s="8" t="n"/>
      <c r="AM87" s="8" t="n"/>
      <c r="AN87" s="6" t="n"/>
      <c r="AO87" s="6" t="n"/>
      <c r="AP87" s="8" t="n"/>
      <c r="AQ87" s="8" t="n"/>
      <c r="AR87" s="6" t="n"/>
      <c r="AS87" s="8" t="n"/>
      <c r="AU87" s="6" t="n"/>
      <c r="AV87" s="8" t="n"/>
      <c r="AW87" s="8" t="n"/>
      <c r="AX87" s="6" t="n"/>
      <c r="AY87" s="8" t="n"/>
      <c r="AZ87" s="8" t="n"/>
      <c r="BA87" s="6" t="n"/>
      <c r="BB87" s="8" t="n"/>
      <c r="BE87" s="6" t="n"/>
      <c r="BF87" s="8" t="n"/>
    </row>
    <row r="88" spans="1:74">
      <c r="B88" s="6" t="n"/>
      <c r="C88" s="6" t="n"/>
      <c r="D88" s="6" t="n"/>
      <c r="E88" s="6" t="n"/>
      <c r="I88" s="6" t="n"/>
      <c r="Q88" s="6" t="n"/>
      <c r="U88" s="6" t="n"/>
      <c r="Y88" s="6" t="n"/>
      <c r="AC88" s="6" t="n"/>
      <c r="AG88" s="6" t="n"/>
      <c r="AH88" s="6" t="n"/>
      <c r="AI88" s="6" t="n"/>
      <c r="AK88" s="6" t="n"/>
      <c r="AL88" s="8" t="n"/>
      <c r="AM88" s="8" t="n"/>
      <c r="AN88" s="6" t="n"/>
      <c r="AO88" s="6" t="n"/>
      <c r="AP88" s="8" t="n"/>
      <c r="AQ88" s="8" t="n"/>
      <c r="AR88" s="6" t="n"/>
      <c r="AS88" s="8" t="n"/>
      <c r="AU88" s="6" t="n"/>
      <c r="AV88" s="8" t="n"/>
      <c r="AW88" s="8" t="n"/>
      <c r="AX88" s="6" t="n"/>
      <c r="AY88" s="8" t="n"/>
      <c r="AZ88" s="8" t="n"/>
      <c r="BA88" s="6" t="n"/>
      <c r="BB88" s="8" t="n"/>
      <c r="BE88" s="6" t="n"/>
      <c r="BF88" s="8" t="n"/>
    </row>
    <row r="89" spans="1:74">
      <c r="B89" s="6" t="n"/>
      <c r="C89" s="6" t="n"/>
      <c r="D89" s="6" t="n"/>
      <c r="E89" s="6" t="n"/>
      <c r="I89" s="6" t="n"/>
      <c r="Q89" s="6" t="n"/>
      <c r="U89" s="6" t="n"/>
      <c r="Y89" s="6" t="n"/>
      <c r="AC89" s="6" t="n"/>
      <c r="AG89" s="6" t="n"/>
      <c r="AH89" s="6" t="n"/>
      <c r="AI89" s="6" t="n"/>
      <c r="AK89" s="6" t="n"/>
      <c r="AL89" s="8" t="n"/>
      <c r="AM89" s="8" t="n"/>
      <c r="AN89" s="6" t="n"/>
      <c r="AO89" s="6" t="n"/>
      <c r="AP89" s="8" t="n"/>
      <c r="AQ89" s="8" t="n"/>
      <c r="AR89" s="6" t="n"/>
      <c r="AS89" s="8" t="n"/>
      <c r="AU89" s="6" t="n"/>
      <c r="AV89" s="8" t="n"/>
      <c r="AW89" s="8" t="n"/>
      <c r="AX89" s="6" t="n"/>
      <c r="AY89" s="8" t="n"/>
      <c r="AZ89" s="8" t="n"/>
      <c r="BA89" s="6" t="n"/>
      <c r="BB89" s="8" t="n"/>
      <c r="BE89" s="6" t="n"/>
      <c r="BF89" s="8" t="n"/>
    </row>
    <row r="90" spans="1:74">
      <c r="B90" s="6" t="n"/>
      <c r="C90" s="6" t="n"/>
      <c r="D90" s="6" t="n"/>
      <c r="E90" s="6" t="n"/>
      <c r="I90" s="6" t="n"/>
      <c r="Q90" s="6" t="n"/>
      <c r="U90" s="6" t="n"/>
      <c r="Y90" s="6" t="n"/>
      <c r="AC90" s="6" t="n"/>
      <c r="AG90" s="6" t="n"/>
      <c r="AH90" s="6" t="n"/>
      <c r="AI90" s="6" t="n"/>
      <c r="AK90" s="6" t="n"/>
      <c r="AL90" s="8" t="n"/>
      <c r="AM90" s="8" t="n"/>
      <c r="AN90" s="6" t="n"/>
      <c r="AO90" s="6" t="n"/>
      <c r="AP90" s="8" t="n"/>
      <c r="AQ90" s="8" t="n"/>
      <c r="AR90" s="6" t="n"/>
      <c r="AS90" s="8" t="n"/>
      <c r="AU90" s="6" t="n"/>
      <c r="AV90" s="8" t="n"/>
      <c r="AW90" s="8" t="n"/>
      <c r="AX90" s="6" t="n"/>
      <c r="AY90" s="8" t="n"/>
      <c r="AZ90" s="8" t="n"/>
      <c r="BA90" s="6" t="n"/>
      <c r="BB90" s="8" t="n"/>
      <c r="BE90" s="6" t="n"/>
      <c r="BF90" s="8" t="n"/>
    </row>
    <row r="91" spans="1:74">
      <c r="B91" s="6" t="n"/>
      <c r="C91" s="6" t="n"/>
      <c r="D91" s="6" t="n"/>
      <c r="E91" s="6" t="n"/>
      <c r="I91" s="6" t="n"/>
      <c r="Q91" s="6" t="n"/>
      <c r="U91" s="6" t="n"/>
      <c r="Y91" s="6" t="n"/>
      <c r="AC91" s="6" t="n"/>
      <c r="AG91" s="6" t="n"/>
      <c r="AH91" s="6" t="n"/>
      <c r="AI91" s="6" t="n"/>
      <c r="AK91" s="6" t="n"/>
      <c r="AL91" s="8" t="n"/>
      <c r="AM91" s="8" t="n"/>
      <c r="AN91" s="6" t="n"/>
      <c r="AO91" s="6" t="n"/>
      <c r="AP91" s="8" t="n"/>
      <c r="AQ91" s="8" t="n"/>
      <c r="AR91" s="6" t="n"/>
      <c r="AS91" s="8" t="n"/>
      <c r="AU91" s="6" t="n"/>
      <c r="AV91" s="8" t="n"/>
      <c r="AW91" s="8" t="n"/>
      <c r="AX91" s="6" t="n"/>
      <c r="AY91" s="8" t="n"/>
      <c r="AZ91" s="8" t="n"/>
      <c r="BA91" s="6" t="n"/>
      <c r="BB91" s="8" t="n"/>
      <c r="BE91" s="6" t="n"/>
      <c r="BF91" s="8" t="n"/>
    </row>
    <row r="92" spans="1:74">
      <c r="B92" s="6" t="n"/>
      <c r="C92" s="6" t="n"/>
      <c r="D92" s="6" t="n"/>
      <c r="E92" s="6" t="n"/>
      <c r="I92" s="6" t="n"/>
      <c r="Q92" s="6" t="n"/>
      <c r="U92" s="6" t="n"/>
      <c r="Y92" s="6" t="n"/>
      <c r="AC92" s="6" t="n"/>
      <c r="AG92" s="6" t="n"/>
      <c r="AH92" s="6" t="n"/>
      <c r="AI92" s="6" t="n"/>
      <c r="AK92" s="6" t="n"/>
      <c r="AL92" s="8" t="n"/>
      <c r="AM92" s="8" t="n"/>
      <c r="AN92" s="6" t="n"/>
      <c r="AO92" s="6" t="n"/>
      <c r="AP92" s="8" t="n"/>
      <c r="AQ92" s="8" t="n"/>
      <c r="AR92" s="6" t="n"/>
      <c r="AS92" s="8" t="n"/>
      <c r="AU92" s="6" t="n"/>
      <c r="AV92" s="8" t="n"/>
      <c r="AW92" s="8" t="n"/>
      <c r="AX92" s="6" t="n"/>
      <c r="AY92" s="8" t="n"/>
      <c r="AZ92" s="8" t="n"/>
      <c r="BA92" s="6" t="n"/>
      <c r="BB92" s="8" t="n"/>
      <c r="BE92" s="6" t="n"/>
      <c r="BF92" s="8" t="n"/>
    </row>
    <row r="93" spans="1:74">
      <c r="B93" s="6" t="n"/>
      <c r="C93" s="6" t="n"/>
      <c r="D93" s="6" t="n"/>
      <c r="E93" s="6" t="n"/>
      <c r="I93" s="6" t="n"/>
      <c r="Q93" s="6" t="n"/>
      <c r="U93" s="6" t="n"/>
      <c r="Y93" s="6" t="n"/>
      <c r="AC93" s="6" t="n"/>
      <c r="AG93" s="6" t="n"/>
      <c r="AH93" s="6" t="n"/>
      <c r="AI93" s="6" t="n"/>
      <c r="AK93" s="6" t="n"/>
      <c r="AL93" s="8" t="n"/>
      <c r="AM93" s="8" t="n"/>
      <c r="AN93" s="6" t="n"/>
      <c r="AO93" s="6" t="n"/>
      <c r="AP93" s="8" t="n"/>
      <c r="AQ93" s="8" t="n"/>
      <c r="AR93" s="6" t="n"/>
      <c r="AS93" s="8" t="n"/>
      <c r="AU93" s="6" t="n"/>
      <c r="AV93" s="8" t="n"/>
      <c r="AW93" s="8" t="n"/>
      <c r="AX93" s="6" t="n"/>
      <c r="AY93" s="8" t="n"/>
      <c r="AZ93" s="8" t="n"/>
      <c r="BA93" s="6" t="n"/>
      <c r="BB93" s="8" t="n"/>
      <c r="BE93" s="6" t="n"/>
      <c r="BF93" s="8" t="n"/>
    </row>
    <row r="94" spans="1:74">
      <c r="B94" s="6" t="n"/>
      <c r="C94" s="6" t="n"/>
      <c r="D94" s="6" t="n"/>
      <c r="E94" s="6" t="n"/>
      <c r="I94" s="6" t="n"/>
      <c r="Q94" s="6" t="n"/>
      <c r="U94" s="6" t="n"/>
      <c r="Y94" s="6" t="n"/>
      <c r="AC94" s="6" t="n"/>
      <c r="AG94" s="6" t="n"/>
      <c r="AH94" s="6" t="n"/>
      <c r="AI94" s="6" t="n"/>
      <c r="AK94" s="6" t="n"/>
      <c r="AL94" s="8" t="n"/>
      <c r="AM94" s="8" t="n"/>
      <c r="AN94" s="6" t="n"/>
      <c r="AO94" s="6" t="n"/>
      <c r="AP94" s="8" t="n"/>
      <c r="AQ94" s="8" t="n"/>
      <c r="AR94" s="6" t="n"/>
      <c r="AS94" s="8" t="n"/>
      <c r="AU94" s="6" t="n"/>
      <c r="AV94" s="8" t="n"/>
      <c r="AW94" s="8" t="n"/>
      <c r="AX94" s="6" t="n"/>
      <c r="AY94" s="8" t="n"/>
      <c r="AZ94" s="8" t="n"/>
      <c r="BA94" s="6" t="n"/>
      <c r="BB94" s="8" t="n"/>
      <c r="BE94" s="6" t="n"/>
      <c r="BF94" s="8" t="n"/>
    </row>
    <row r="95" spans="1:74">
      <c r="B95" s="6" t="n"/>
      <c r="C95" s="6" t="n"/>
      <c r="D95" s="6" t="n"/>
      <c r="E95" s="6" t="n"/>
      <c r="I95" s="6" t="n"/>
      <c r="Q95" s="6" t="n"/>
      <c r="U95" s="6" t="n"/>
      <c r="Y95" s="6" t="n"/>
      <c r="AC95" s="6" t="n"/>
      <c r="AG95" s="6" t="n"/>
      <c r="AH95" s="6" t="n"/>
      <c r="AI95" s="6" t="n"/>
      <c r="AK95" s="6" t="n"/>
      <c r="AL95" s="8" t="n"/>
      <c r="AM95" s="8" t="n"/>
      <c r="AN95" s="6" t="n"/>
      <c r="AO95" s="6" t="n"/>
      <c r="AP95" s="8" t="n"/>
      <c r="AQ95" s="8" t="n"/>
      <c r="AR95" s="6" t="n"/>
      <c r="AS95" s="8" t="n"/>
      <c r="AU95" s="6" t="n"/>
      <c r="AV95" s="8" t="n"/>
      <c r="AW95" s="8" t="n"/>
      <c r="AX95" s="6" t="n"/>
      <c r="AY95" s="8" t="n"/>
      <c r="AZ95" s="8" t="n"/>
      <c r="BA95" s="6" t="n"/>
      <c r="BB95" s="8" t="n"/>
      <c r="BE95" s="6" t="n"/>
      <c r="BF95" s="8" t="n"/>
    </row>
    <row r="96" spans="1:74">
      <c r="B96" s="6" t="n"/>
      <c r="C96" s="6" t="n"/>
      <c r="D96" s="6" t="n"/>
      <c r="E96" s="6" t="n"/>
      <c r="I96" s="6" t="n"/>
      <c r="Q96" s="6" t="n"/>
      <c r="U96" s="6" t="n"/>
      <c r="Y96" s="6" t="n"/>
      <c r="AC96" s="6" t="n"/>
      <c r="AG96" s="6" t="n"/>
      <c r="AH96" s="6" t="n"/>
      <c r="AI96" s="6" t="n"/>
      <c r="AK96" s="6" t="n"/>
      <c r="AL96" s="8" t="n"/>
      <c r="AM96" s="8" t="n"/>
      <c r="AN96" s="6" t="n"/>
      <c r="AO96" s="6" t="n"/>
      <c r="AP96" s="8" t="n"/>
      <c r="AQ96" s="8" t="n"/>
      <c r="AR96" s="6" t="n"/>
      <c r="AS96" s="8" t="n"/>
      <c r="AU96" s="6" t="n"/>
      <c r="AV96" s="8" t="n"/>
      <c r="AW96" s="8" t="n"/>
      <c r="AX96" s="6" t="n"/>
      <c r="AY96" s="8" t="n"/>
      <c r="AZ96" s="8" t="n"/>
      <c r="BA96" s="6" t="n"/>
      <c r="BB96" s="8" t="n"/>
      <c r="BE96" s="6" t="n"/>
      <c r="BF96" s="8" t="n"/>
    </row>
    <row r="97" spans="1:74">
      <c r="B97" s="6" t="n"/>
      <c r="C97" s="6" t="n"/>
      <c r="D97" s="6" t="n"/>
      <c r="E97" s="6" t="n"/>
      <c r="I97" s="6" t="n"/>
      <c r="Q97" s="6" t="n"/>
      <c r="U97" s="6" t="n"/>
      <c r="Y97" s="6" t="n"/>
      <c r="AC97" s="6" t="n"/>
      <c r="AG97" s="6" t="n"/>
      <c r="AH97" s="6" t="n"/>
      <c r="AI97" s="6" t="n"/>
      <c r="AK97" s="6" t="n"/>
      <c r="AL97" s="8" t="n"/>
      <c r="AM97" s="8" t="n"/>
      <c r="AN97" s="6" t="n"/>
      <c r="AO97" s="6" t="n"/>
      <c r="AP97" s="8" t="n"/>
      <c r="AQ97" s="8" t="n"/>
      <c r="AR97" s="6" t="n"/>
      <c r="AS97" s="8" t="n"/>
      <c r="AU97" s="6" t="n"/>
      <c r="AV97" s="8" t="n"/>
      <c r="AW97" s="8" t="n"/>
      <c r="AX97" s="6" t="n"/>
      <c r="AY97" s="8" t="n"/>
      <c r="AZ97" s="8" t="n"/>
      <c r="BA97" s="6" t="n"/>
      <c r="BB97" s="8" t="n"/>
      <c r="BE97" s="6" t="n"/>
      <c r="BF97" s="8" t="n"/>
    </row>
    <row r="98" spans="1:74">
      <c r="B98" s="6" t="n"/>
      <c r="C98" s="6" t="n"/>
      <c r="D98" s="6" t="n"/>
      <c r="E98" s="6" t="n"/>
      <c r="I98" s="6" t="n"/>
      <c r="Q98" s="6" t="n"/>
      <c r="U98" s="6" t="n"/>
      <c r="Y98" s="6" t="n"/>
      <c r="AC98" s="6" t="n"/>
      <c r="AG98" s="6" t="n"/>
      <c r="AH98" s="6" t="n"/>
      <c r="AI98" s="6" t="n"/>
      <c r="AK98" s="6" t="n"/>
      <c r="AL98" s="8" t="n"/>
      <c r="AM98" s="8" t="n"/>
      <c r="AN98" s="6" t="n"/>
      <c r="AO98" s="6" t="n"/>
      <c r="AP98" s="8" t="n"/>
      <c r="AQ98" s="8" t="n"/>
      <c r="AR98" s="6" t="n"/>
      <c r="AS98" s="8" t="n"/>
      <c r="AU98" s="6" t="n"/>
      <c r="AV98" s="8" t="n"/>
      <c r="AW98" s="8" t="n"/>
      <c r="AX98" s="6" t="n"/>
      <c r="AY98" s="8" t="n"/>
      <c r="AZ98" s="8" t="n"/>
      <c r="BA98" s="6" t="n"/>
      <c r="BB98" s="8" t="n"/>
      <c r="BE98" s="6" t="n"/>
      <c r="BF98" s="8" t="n"/>
    </row>
    <row r="99" spans="1:74">
      <c r="B99" s="6" t="n"/>
      <c r="C99" s="6" t="n"/>
      <c r="D99" s="6" t="n"/>
      <c r="E99" s="6" t="n"/>
      <c r="I99" s="6" t="n"/>
      <c r="Q99" s="6" t="n"/>
      <c r="U99" s="6" t="n"/>
      <c r="Y99" s="6" t="n"/>
      <c r="AC99" s="6" t="n"/>
      <c r="AG99" s="6" t="n"/>
      <c r="AH99" s="6" t="n"/>
      <c r="AI99" s="6" t="n"/>
      <c r="AK99" s="6" t="n"/>
      <c r="AL99" s="8" t="n"/>
      <c r="AM99" s="8" t="n"/>
      <c r="AN99" s="6" t="n"/>
      <c r="AO99" s="6" t="n"/>
      <c r="AP99" s="8" t="n"/>
      <c r="AQ99" s="8" t="n"/>
      <c r="AR99" s="6" t="n"/>
      <c r="AS99" s="8" t="n"/>
      <c r="AU99" s="6" t="n"/>
      <c r="AV99" s="8" t="n"/>
      <c r="AW99" s="8" t="n"/>
      <c r="AX99" s="6" t="n"/>
      <c r="AY99" s="8" t="n"/>
      <c r="AZ99" s="8" t="n"/>
      <c r="BA99" s="6" t="n"/>
      <c r="BB99" s="8" t="n"/>
      <c r="BE99" s="6" t="n"/>
      <c r="BF99" s="8" t="n"/>
    </row>
    <row r="100" spans="1:74">
      <c r="B100" s="6" t="n"/>
      <c r="C100" s="6" t="n"/>
      <c r="D100" s="6" t="n"/>
      <c r="E100" s="6" t="n"/>
      <c r="I100" s="6" t="n"/>
      <c r="Q100" s="6" t="n"/>
      <c r="U100" s="6" t="n"/>
      <c r="Y100" s="6" t="n"/>
      <c r="AC100" s="6" t="n"/>
      <c r="AG100" s="6" t="n"/>
      <c r="AH100" s="6" t="n"/>
      <c r="AI100" s="6" t="n"/>
      <c r="AK100" s="6" t="n"/>
      <c r="AL100" s="8" t="n"/>
      <c r="AM100" s="8" t="n"/>
      <c r="AN100" s="6" t="n"/>
      <c r="AO100" s="6" t="n"/>
      <c r="AP100" s="8" t="n"/>
      <c r="AQ100" s="8" t="n"/>
      <c r="AR100" s="6" t="n"/>
      <c r="AS100" s="8" t="n"/>
      <c r="AU100" s="6" t="n"/>
      <c r="AV100" s="8" t="n"/>
      <c r="AW100" s="8" t="n"/>
      <c r="AX100" s="6" t="n"/>
      <c r="AY100" s="8" t="n"/>
      <c r="AZ100" s="8" t="n"/>
      <c r="BA100" s="6" t="n"/>
      <c r="BB100" s="8" t="n"/>
      <c r="BE100" s="6" t="n"/>
      <c r="BF100" s="8" t="n"/>
    </row>
    <row r="101" spans="1:74">
      <c r="B101" s="6" t="n"/>
      <c r="C101" s="6" t="n"/>
      <c r="D101" s="6" t="n"/>
      <c r="E101" s="6" t="n"/>
      <c r="I101" s="6" t="n"/>
      <c r="Q101" s="6" t="n"/>
      <c r="U101" s="6" t="n"/>
      <c r="Y101" s="6" t="n"/>
      <c r="AC101" s="6" t="n"/>
      <c r="AG101" s="6" t="n"/>
      <c r="AH101" s="6" t="n"/>
      <c r="AI101" s="6" t="n"/>
      <c r="AK101" s="6" t="n"/>
      <c r="AL101" s="8" t="n"/>
      <c r="AM101" s="8" t="n"/>
      <c r="AN101" s="6" t="n"/>
      <c r="AO101" s="6" t="n"/>
      <c r="AP101" s="8" t="n"/>
      <c r="AQ101" s="8" t="n"/>
      <c r="AR101" s="6" t="n"/>
      <c r="AS101" s="8" t="n"/>
      <c r="AU101" s="6" t="n"/>
      <c r="AV101" s="8" t="n"/>
      <c r="AW101" s="8" t="n"/>
      <c r="AX101" s="6" t="n"/>
      <c r="AY101" s="8" t="n"/>
      <c r="AZ101" s="8" t="n"/>
      <c r="BA101" s="6" t="n"/>
      <c r="BB101" s="8" t="n"/>
      <c r="BE101" s="6" t="n"/>
      <c r="BF101" s="8" t="n"/>
    </row>
    <row r="102" spans="1:74">
      <c r="B102" s="6" t="n"/>
      <c r="C102" s="6" t="n"/>
      <c r="D102" s="6" t="n"/>
      <c r="E102" s="6" t="n"/>
      <c r="I102" s="6" t="n"/>
      <c r="Q102" s="6" t="n"/>
      <c r="U102" s="6" t="n"/>
      <c r="Y102" s="6" t="n"/>
      <c r="AC102" s="6" t="n"/>
      <c r="AG102" s="6" t="n"/>
      <c r="AH102" s="6" t="n"/>
      <c r="AI102" s="6" t="n"/>
      <c r="AK102" s="6" t="n"/>
      <c r="AL102" s="8" t="n"/>
      <c r="AM102" s="8" t="n"/>
      <c r="AN102" s="6" t="n"/>
      <c r="AO102" s="6" t="n"/>
      <c r="AP102" s="8" t="n"/>
      <c r="AQ102" s="8" t="n"/>
      <c r="AR102" s="6" t="n"/>
      <c r="AS102" s="8" t="n"/>
      <c r="AU102" s="6" t="n"/>
      <c r="AV102" s="8" t="n"/>
      <c r="AW102" s="8" t="n"/>
      <c r="AX102" s="6" t="n"/>
      <c r="AY102" s="8" t="n"/>
      <c r="AZ102" s="8" t="n"/>
      <c r="BA102" s="6" t="n"/>
      <c r="BB102" s="8" t="n"/>
      <c r="BE102" s="6" t="n"/>
      <c r="BF102" s="8" t="n"/>
    </row>
    <row r="103" spans="1:74">
      <c r="B103" s="6" t="n"/>
      <c r="C103" s="6" t="n"/>
      <c r="D103" s="6" t="n"/>
      <c r="E103" s="6" t="n"/>
      <c r="I103" s="6" t="n"/>
      <c r="Q103" s="6" t="n"/>
      <c r="U103" s="6" t="n"/>
      <c r="Y103" s="6" t="n"/>
      <c r="AC103" s="6" t="n"/>
      <c r="AG103" s="6" t="n"/>
      <c r="AH103" s="6" t="n"/>
      <c r="AI103" s="6" t="n"/>
      <c r="AK103" s="6" t="n"/>
      <c r="AL103" s="8" t="n"/>
      <c r="AM103" s="8" t="n"/>
      <c r="AN103" s="6" t="n"/>
      <c r="AO103" s="6" t="n"/>
      <c r="AP103" s="8" t="n"/>
      <c r="AQ103" s="8" t="n"/>
      <c r="AR103" s="6" t="n"/>
      <c r="AS103" s="8" t="n"/>
      <c r="AU103" s="6" t="n"/>
      <c r="AV103" s="8" t="n"/>
      <c r="AW103" s="8" t="n"/>
      <c r="AX103" s="6" t="n"/>
      <c r="AY103" s="8" t="n"/>
      <c r="AZ103" s="8" t="n"/>
      <c r="BA103" s="6" t="n"/>
      <c r="BB103" s="8" t="n"/>
      <c r="BE103" s="6" t="n"/>
      <c r="BF103" s="8" t="n"/>
    </row>
    <row r="104" spans="1:74">
      <c r="B104" s="6" t="n"/>
      <c r="C104" s="6" t="n"/>
      <c r="D104" s="6" t="n"/>
      <c r="E104" s="6" t="n"/>
      <c r="I104" s="6" t="n"/>
      <c r="Q104" s="6" t="n"/>
      <c r="U104" s="6" t="n"/>
      <c r="Y104" s="6" t="n"/>
      <c r="AC104" s="6" t="n"/>
      <c r="AG104" s="6" t="n"/>
      <c r="AH104" s="6" t="n"/>
      <c r="AI104" s="6" t="n"/>
      <c r="AK104" s="6" t="n"/>
      <c r="AL104" s="8" t="n"/>
      <c r="AM104" s="8" t="n"/>
      <c r="AN104" s="6" t="n"/>
      <c r="AO104" s="6" t="n"/>
      <c r="AP104" s="8" t="n"/>
      <c r="AQ104" s="8" t="n"/>
      <c r="AR104" s="6" t="n"/>
      <c r="AS104" s="8" t="n"/>
      <c r="AU104" s="6" t="n"/>
      <c r="AV104" s="8" t="n"/>
      <c r="AW104" s="8" t="n"/>
      <c r="AX104" s="6" t="n"/>
      <c r="AY104" s="8" t="n"/>
      <c r="AZ104" s="8" t="n"/>
      <c r="BA104" s="6" t="n"/>
      <c r="BB104" s="8" t="n"/>
      <c r="BE104" s="6" t="n"/>
      <c r="BF104" s="8" t="n"/>
    </row>
    <row r="105" spans="1:74">
      <c r="B105" s="6" t="n"/>
      <c r="C105" s="6" t="n"/>
      <c r="D105" s="6" t="n"/>
      <c r="E105" s="6" t="n"/>
      <c r="I105" s="6" t="n"/>
      <c r="Q105" s="6" t="n"/>
      <c r="U105" s="6" t="n"/>
      <c r="Y105" s="6" t="n"/>
      <c r="AC105" s="6" t="n"/>
      <c r="AG105" s="6" t="n"/>
      <c r="AH105" s="6" t="n"/>
      <c r="AI105" s="6" t="n"/>
      <c r="AK105" s="6" t="n"/>
      <c r="AL105" s="8" t="n"/>
      <c r="AM105" s="8" t="n"/>
      <c r="AN105" s="6" t="n"/>
      <c r="AO105" s="6" t="n"/>
      <c r="AP105" s="8" t="n"/>
      <c r="AQ105" s="8" t="n"/>
      <c r="AR105" s="6" t="n"/>
      <c r="AS105" s="8" t="n"/>
      <c r="AU105" s="6" t="n"/>
      <c r="AV105" s="8" t="n"/>
      <c r="AW105" s="8" t="n"/>
      <c r="AX105" s="6" t="n"/>
      <c r="AY105" s="8" t="n"/>
      <c r="AZ105" s="8" t="n"/>
      <c r="BA105" s="6" t="n"/>
      <c r="BB105" s="8" t="n"/>
      <c r="BE105" s="6" t="n"/>
      <c r="BF105" s="8" t="n"/>
    </row>
    <row r="106" spans="1:74">
      <c r="B106" s="6" t="n"/>
      <c r="C106" s="6" t="n"/>
      <c r="D106" s="6" t="n"/>
      <c r="E106" s="6" t="n"/>
      <c r="I106" s="6" t="n"/>
      <c r="Q106" s="6" t="n"/>
      <c r="U106" s="6" t="n"/>
      <c r="Y106" s="6" t="n"/>
      <c r="AC106" s="6" t="n"/>
      <c r="AG106" s="6" t="n"/>
      <c r="AH106" s="6" t="n"/>
      <c r="AI106" s="6" t="n"/>
      <c r="AK106" s="6" t="n"/>
      <c r="AL106" s="8" t="n"/>
      <c r="AM106" s="8" t="n"/>
      <c r="AN106" s="6" t="n"/>
      <c r="AO106" s="6" t="n"/>
      <c r="AP106" s="8" t="n"/>
      <c r="AQ106" s="8" t="n"/>
      <c r="AR106" s="6" t="n"/>
      <c r="AS106" s="8" t="n"/>
      <c r="AU106" s="6" t="n"/>
      <c r="AV106" s="8" t="n"/>
      <c r="AW106" s="8" t="n"/>
      <c r="AX106" s="6" t="n"/>
      <c r="AY106" s="8" t="n"/>
      <c r="AZ106" s="8" t="n"/>
      <c r="BA106" s="6" t="n"/>
      <c r="BB106" s="8" t="n"/>
      <c r="BE106" s="6" t="n"/>
      <c r="BF106" s="8" t="n"/>
    </row>
    <row r="107" spans="1:74">
      <c r="B107" s="6" t="n"/>
      <c r="C107" s="6" t="n"/>
      <c r="D107" s="6" t="n"/>
      <c r="E107" s="6" t="n"/>
      <c r="I107" s="6" t="n"/>
      <c r="Q107" s="6" t="n"/>
      <c r="U107" s="6" t="n"/>
      <c r="Y107" s="6" t="n"/>
      <c r="AC107" s="6" t="n"/>
      <c r="AG107" s="6" t="n"/>
      <c r="AH107" s="6" t="n"/>
      <c r="AI107" s="6" t="n"/>
      <c r="AK107" s="6" t="n"/>
      <c r="AL107" s="8" t="n"/>
      <c r="AM107" s="8" t="n"/>
      <c r="AN107" s="6" t="n"/>
      <c r="AO107" s="6" t="n"/>
      <c r="AP107" s="8" t="n"/>
      <c r="AQ107" s="8" t="n"/>
      <c r="AR107" s="6" t="n"/>
      <c r="AS107" s="8" t="n"/>
      <c r="AU107" s="6" t="n"/>
      <c r="AV107" s="8" t="n"/>
      <c r="AW107" s="8" t="n"/>
      <c r="AX107" s="6" t="n"/>
      <c r="AY107" s="8" t="n"/>
      <c r="AZ107" s="8" t="n"/>
      <c r="BA107" s="6" t="n"/>
      <c r="BB107" s="8" t="n"/>
      <c r="BE107" s="6" t="n"/>
      <c r="BF107" s="8" t="n"/>
    </row>
    <row r="108" spans="1:74">
      <c r="B108" s="6" t="n"/>
      <c r="C108" s="6" t="n"/>
      <c r="D108" s="6" t="n"/>
      <c r="E108" s="6" t="n"/>
      <c r="I108" s="6" t="n"/>
      <c r="Q108" s="6" t="n"/>
      <c r="U108" s="6" t="n"/>
      <c r="Y108" s="6" t="n"/>
      <c r="AC108" s="6" t="n"/>
      <c r="AG108" s="6" t="n"/>
      <c r="AH108" s="6" t="n"/>
      <c r="AI108" s="6" t="n"/>
      <c r="AK108" s="6" t="n"/>
      <c r="AL108" s="8" t="n"/>
      <c r="AM108" s="8" t="n"/>
      <c r="AN108" s="6" t="n"/>
      <c r="AO108" s="6" t="n"/>
      <c r="AP108" s="8" t="n"/>
      <c r="AQ108" s="8" t="n"/>
      <c r="AR108" s="6" t="n"/>
      <c r="AS108" s="8" t="n"/>
      <c r="AU108" s="6" t="n"/>
      <c r="AV108" s="8" t="n"/>
      <c r="AW108" s="8" t="n"/>
      <c r="AX108" s="6" t="n"/>
      <c r="AY108" s="8" t="n"/>
      <c r="AZ108" s="8" t="n"/>
      <c r="BA108" s="6" t="n"/>
      <c r="BB108" s="8" t="n"/>
      <c r="BE108" s="6" t="n"/>
      <c r="BF108" s="8" t="n"/>
    </row>
    <row r="109" spans="1:74">
      <c r="B109" s="6" t="n"/>
      <c r="C109" s="6" t="n"/>
      <c r="D109" s="6" t="n"/>
      <c r="E109" s="6" t="n"/>
      <c r="I109" s="6" t="n"/>
      <c r="Q109" s="6" t="n"/>
      <c r="U109" s="6" t="n"/>
      <c r="Y109" s="6" t="n"/>
      <c r="AC109" s="6" t="n"/>
      <c r="AG109" s="6" t="n"/>
      <c r="AH109" s="6" t="n"/>
      <c r="AI109" s="6" t="n"/>
      <c r="AK109" s="6" t="n"/>
      <c r="AL109" s="8" t="n"/>
      <c r="AM109" s="8" t="n"/>
      <c r="AN109" s="6" t="n"/>
      <c r="AO109" s="6" t="n"/>
      <c r="AP109" s="8" t="n"/>
      <c r="AQ109" s="8" t="n"/>
      <c r="AR109" s="6" t="n"/>
      <c r="AS109" s="8" t="n"/>
      <c r="AU109" s="6" t="n"/>
      <c r="AV109" s="8" t="n"/>
      <c r="AW109" s="8" t="n"/>
      <c r="AX109" s="6" t="n"/>
      <c r="AY109" s="8" t="n"/>
      <c r="AZ109" s="8" t="n"/>
      <c r="BA109" s="6" t="n"/>
      <c r="BB109" s="8" t="n"/>
      <c r="BE109" s="6" t="n"/>
      <c r="BF109" s="8" t="n"/>
    </row>
    <row r="110" spans="1:74">
      <c r="B110" s="6" t="n"/>
      <c r="C110" s="6" t="n"/>
      <c r="D110" s="6" t="n"/>
      <c r="E110" s="6" t="n"/>
      <c r="I110" s="6" t="n"/>
      <c r="Q110" s="6" t="n"/>
      <c r="U110" s="6" t="n"/>
      <c r="Y110" s="6" t="n"/>
      <c r="AC110" s="6" t="n"/>
      <c r="AG110" s="6" t="n"/>
      <c r="AH110" s="6" t="n"/>
      <c r="AI110" s="6" t="n"/>
      <c r="AK110" s="6" t="n"/>
      <c r="AL110" s="8" t="n"/>
      <c r="AM110" s="8" t="n"/>
      <c r="AN110" s="6" t="n"/>
      <c r="AO110" s="6" t="n"/>
      <c r="AP110" s="8" t="n"/>
      <c r="AQ110" s="8" t="n"/>
      <c r="AR110" s="6" t="n"/>
      <c r="AS110" s="8" t="n"/>
      <c r="AU110" s="6" t="n"/>
      <c r="AV110" s="8" t="n"/>
      <c r="AW110" s="8" t="n"/>
      <c r="AX110" s="6" t="n"/>
      <c r="AY110" s="8" t="n"/>
      <c r="AZ110" s="8" t="n"/>
      <c r="BA110" s="6" t="n"/>
      <c r="BB110" s="8" t="n"/>
      <c r="BE110" s="6" t="n"/>
      <c r="BF110" s="8" t="n"/>
    </row>
    <row r="111" spans="1:74">
      <c r="B111" s="6" t="n"/>
      <c r="C111" s="6" t="n"/>
      <c r="D111" s="6" t="n"/>
      <c r="E111" s="6" t="n"/>
      <c r="I111" s="6" t="n"/>
      <c r="Q111" s="6" t="n"/>
      <c r="U111" s="6" t="n"/>
      <c r="Y111" s="6" t="n"/>
      <c r="AC111" s="6" t="n"/>
      <c r="AG111" s="6" t="n"/>
      <c r="AH111" s="6" t="n"/>
      <c r="AI111" s="6" t="n"/>
      <c r="AK111" s="6" t="n"/>
      <c r="AL111" s="8" t="n"/>
      <c r="AM111" s="8" t="n"/>
      <c r="AN111" s="6" t="n"/>
      <c r="AO111" s="6" t="n"/>
      <c r="AP111" s="8" t="n"/>
      <c r="AQ111" s="8" t="n"/>
      <c r="AR111" s="6" t="n"/>
      <c r="AS111" s="8" t="n"/>
      <c r="AU111" s="6" t="n"/>
      <c r="AV111" s="8" t="n"/>
      <c r="AW111" s="8" t="n"/>
      <c r="AX111" s="6" t="n"/>
      <c r="AY111" s="8" t="n"/>
      <c r="AZ111" s="8" t="n"/>
      <c r="BA111" s="6" t="n"/>
      <c r="BB111" s="8" t="n"/>
      <c r="BE111" s="6" t="n"/>
      <c r="BF111" s="8" t="n"/>
    </row>
    <row r="112" spans="1:74">
      <c r="B112" s="6" t="n"/>
      <c r="C112" s="6" t="n"/>
      <c r="D112" s="6" t="n"/>
      <c r="E112" s="6" t="n"/>
      <c r="I112" s="6" t="n"/>
      <c r="Q112" s="6" t="n"/>
      <c r="U112" s="6" t="n"/>
      <c r="Y112" s="6" t="n"/>
      <c r="AC112" s="6" t="n"/>
      <c r="AG112" s="6" t="n"/>
      <c r="AH112" s="6" t="n"/>
      <c r="AI112" s="6" t="n"/>
      <c r="AK112" s="6" t="n"/>
      <c r="AL112" s="8" t="n"/>
      <c r="AM112" s="8" t="n"/>
      <c r="AN112" s="6" t="n"/>
      <c r="AO112" s="6" t="n"/>
      <c r="AP112" s="8" t="n"/>
      <c r="AQ112" s="8" t="n"/>
      <c r="AR112" s="6" t="n"/>
      <c r="AS112" s="8" t="n"/>
      <c r="AU112" s="6" t="n"/>
      <c r="AV112" s="8" t="n"/>
      <c r="AW112" s="8" t="n"/>
      <c r="AX112" s="6" t="n"/>
      <c r="AY112" s="8" t="n"/>
      <c r="AZ112" s="8" t="n"/>
      <c r="BA112" s="6" t="n"/>
      <c r="BB112" s="8" t="n"/>
      <c r="BE112" s="6" t="n"/>
      <c r="BF112" s="8" t="n"/>
    </row>
    <row r="113" spans="1:74">
      <c r="B113" s="6" t="n"/>
      <c r="C113" s="6" t="n"/>
      <c r="D113" s="6" t="n"/>
      <c r="E113" s="6" t="n"/>
      <c r="I113" s="6" t="n"/>
      <c r="Q113" s="6" t="n"/>
      <c r="U113" s="6" t="n"/>
      <c r="Y113" s="6" t="n"/>
      <c r="AC113" s="6" t="n"/>
      <c r="AG113" s="6" t="n"/>
      <c r="AH113" s="6" t="n"/>
      <c r="AI113" s="6" t="n"/>
      <c r="AK113" s="6" t="n"/>
      <c r="AL113" s="8" t="n"/>
      <c r="AM113" s="8" t="n"/>
      <c r="AN113" s="6" t="n"/>
      <c r="AO113" s="6" t="n"/>
      <c r="AP113" s="8" t="n"/>
      <c r="AQ113" s="8" t="n"/>
      <c r="AR113" s="6" t="n"/>
      <c r="AS113" s="8" t="n"/>
      <c r="AU113" s="6" t="n"/>
      <c r="AV113" s="8" t="n"/>
      <c r="AW113" s="8" t="n"/>
      <c r="AX113" s="6" t="n"/>
      <c r="AY113" s="8" t="n"/>
      <c r="AZ113" s="8" t="n"/>
      <c r="BA113" s="6" t="n"/>
      <c r="BB113" s="8" t="n"/>
      <c r="BE113" s="6" t="n"/>
      <c r="BF113" s="8" t="n"/>
    </row>
    <row r="114" spans="1:74">
      <c r="B114" s="6" t="n"/>
      <c r="C114" s="6" t="n"/>
      <c r="D114" s="6" t="n"/>
      <c r="E114" s="6" t="n"/>
      <c r="I114" s="6" t="n"/>
      <c r="Q114" s="6" t="n"/>
      <c r="U114" s="6" t="n"/>
      <c r="Y114" s="6" t="n"/>
      <c r="AC114" s="6" t="n"/>
      <c r="AG114" s="6" t="n"/>
      <c r="AH114" s="6" t="n"/>
      <c r="AI114" s="6" t="n"/>
      <c r="AK114" s="6" t="n"/>
      <c r="AL114" s="8" t="n"/>
      <c r="AM114" s="8" t="n"/>
      <c r="AN114" s="6" t="n"/>
      <c r="AO114" s="6" t="n"/>
      <c r="AP114" s="8" t="n"/>
      <c r="AQ114" s="8" t="n"/>
      <c r="AR114" s="6" t="n"/>
      <c r="AS114" s="8" t="n"/>
      <c r="AU114" s="6" t="n"/>
      <c r="AV114" s="8" t="n"/>
      <c r="AW114" s="8" t="n"/>
      <c r="AX114" s="6" t="n"/>
      <c r="AY114" s="8" t="n"/>
      <c r="AZ114" s="8" t="n"/>
      <c r="BA114" s="6" t="n"/>
      <c r="BB114" s="8" t="n"/>
      <c r="BE114" s="6" t="n"/>
      <c r="BF114" s="8" t="n"/>
    </row>
    <row r="115" spans="1:74">
      <c r="B115" s="6" t="n"/>
      <c r="C115" s="6" t="n"/>
      <c r="D115" s="6" t="n"/>
      <c r="E115" s="6" t="n"/>
      <c r="I115" s="6" t="n"/>
      <c r="Q115" s="6" t="n"/>
      <c r="U115" s="6" t="n"/>
      <c r="Y115" s="6" t="n"/>
      <c r="AC115" s="6" t="n"/>
      <c r="AG115" s="6" t="n"/>
      <c r="AH115" s="6" t="n"/>
      <c r="AI115" s="6" t="n"/>
      <c r="AK115" s="6" t="n"/>
      <c r="AL115" s="8" t="n"/>
      <c r="AM115" s="8" t="n"/>
      <c r="AN115" s="6" t="n"/>
      <c r="AO115" s="6" t="n"/>
      <c r="AP115" s="8" t="n"/>
      <c r="AQ115" s="8" t="n"/>
      <c r="AR115" s="6" t="n"/>
      <c r="AS115" s="8" t="n"/>
      <c r="AU115" s="6" t="n"/>
      <c r="AV115" s="8" t="n"/>
      <c r="AW115" s="8" t="n"/>
      <c r="AX115" s="6" t="n"/>
      <c r="AY115" s="8" t="n"/>
      <c r="AZ115" s="8" t="n"/>
      <c r="BA115" s="6" t="n"/>
      <c r="BB115" s="8" t="n"/>
      <c r="BE115" s="6" t="n"/>
      <c r="BF115" s="8" t="n"/>
    </row>
    <row r="116" spans="1:74">
      <c r="B116" s="6" t="n"/>
      <c r="C116" s="6" t="n"/>
      <c r="D116" s="6" t="n"/>
      <c r="E116" s="6" t="n"/>
      <c r="I116" s="6" t="n"/>
      <c r="Q116" s="6" t="n"/>
      <c r="U116" s="6" t="n"/>
      <c r="Y116" s="6" t="n"/>
      <c r="AC116" s="6" t="n"/>
      <c r="AG116" s="6" t="n"/>
      <c r="AH116" s="6" t="n"/>
      <c r="AI116" s="6" t="n"/>
      <c r="AK116" s="6" t="n"/>
      <c r="AL116" s="8" t="n"/>
      <c r="AM116" s="8" t="n"/>
      <c r="AN116" s="6" t="n"/>
      <c r="AO116" s="6" t="n"/>
      <c r="AP116" s="8" t="n"/>
      <c r="AQ116" s="8" t="n"/>
      <c r="AR116" s="6" t="n"/>
      <c r="AS116" s="8" t="n"/>
      <c r="AU116" s="6" t="n"/>
      <c r="AV116" s="8" t="n"/>
      <c r="AW116" s="8" t="n"/>
      <c r="AX116" s="6" t="n"/>
      <c r="AY116" s="8" t="n"/>
      <c r="AZ116" s="8" t="n"/>
      <c r="BA116" s="6" t="n"/>
      <c r="BB116" s="8" t="n"/>
      <c r="BE116" s="6" t="n"/>
      <c r="BF116" s="8" t="n"/>
    </row>
    <row r="117" spans="1:74">
      <c r="B117" s="6" t="n"/>
      <c r="C117" s="6" t="n"/>
      <c r="D117" s="6" t="n"/>
      <c r="E117" s="6" t="n"/>
      <c r="I117" s="6" t="n"/>
      <c r="Q117" s="6" t="n"/>
      <c r="U117" s="6" t="n"/>
      <c r="Y117" s="6" t="n"/>
      <c r="AC117" s="6" t="n"/>
      <c r="AG117" s="6" t="n"/>
      <c r="AH117" s="6" t="n"/>
      <c r="AI117" s="6" t="n"/>
      <c r="AK117" s="6" t="n"/>
      <c r="AL117" s="8" t="n"/>
      <c r="AM117" s="8" t="n"/>
      <c r="AN117" s="6" t="n"/>
      <c r="AO117" s="6" t="n"/>
      <c r="AP117" s="8" t="n"/>
      <c r="AQ117" s="8" t="n"/>
      <c r="AR117" s="6" t="n"/>
      <c r="AS117" s="8" t="n"/>
      <c r="AU117" s="6" t="n"/>
      <c r="AV117" s="8" t="n"/>
      <c r="AW117" s="8" t="n"/>
      <c r="AX117" s="6" t="n"/>
      <c r="AY117" s="8" t="n"/>
      <c r="AZ117" s="8" t="n"/>
      <c r="BA117" s="6" t="n"/>
      <c r="BB117" s="8" t="n"/>
      <c r="BE117" s="6" t="n"/>
      <c r="BF117" s="8" t="n"/>
    </row>
    <row r="118" spans="1:74">
      <c r="B118" s="6" t="n"/>
      <c r="C118" s="6" t="n"/>
      <c r="D118" s="6" t="n"/>
      <c r="E118" s="6" t="n"/>
      <c r="I118" s="6" t="n"/>
      <c r="Q118" s="6" t="n"/>
    </row>
    <row r="119" spans="1:74">
      <c r="B119" s="6" t="n"/>
      <c r="C119" s="6" t="n"/>
      <c r="D119" s="6" t="n"/>
      <c r="E119" s="6" t="n"/>
      <c r="I119" s="6" t="n"/>
      <c r="Q119" s="6" t="n"/>
    </row>
    <row r="120" spans="1:74">
      <c r="B120" s="6" t="n"/>
      <c r="C120" s="6" t="n"/>
      <c r="D120" s="6" t="n"/>
      <c r="E120" s="6" t="n"/>
      <c r="I120" s="6" t="n"/>
      <c r="Q120" s="6" t="n"/>
    </row>
    <row r="121" spans="1:74">
      <c r="B121" s="6" t="n"/>
      <c r="C121" s="6" t="n"/>
      <c r="D121" s="6" t="n"/>
      <c r="E121" s="6" t="n"/>
      <c r="I121" s="6" t="n"/>
      <c r="Q121" s="6" t="n"/>
    </row>
    <row r="122" spans="1:74">
      <c r="B122" s="6" t="n"/>
      <c r="C122" s="6" t="n"/>
      <c r="D122" s="6" t="n"/>
      <c r="E122" s="6" t="n"/>
      <c r="I122" s="6" t="n"/>
      <c r="Q122" s="6" t="n"/>
    </row>
    <row r="123" spans="1:74">
      <c r="B123" s="6" t="n"/>
      <c r="C123" s="6" t="n"/>
      <c r="D123" s="6" t="n"/>
      <c r="E123" s="6" t="n"/>
      <c r="I123" s="6" t="n"/>
      <c r="Q123" s="6" t="n"/>
    </row>
    <row r="124" spans="1:74">
      <c r="B124" s="6" t="n"/>
      <c r="C124" s="6" t="n"/>
      <c r="D124" s="6" t="n"/>
      <c r="E124" s="6" t="n"/>
      <c r="I124" s="6" t="n"/>
      <c r="Q124" s="6" t="n"/>
    </row>
    <row r="125" spans="1:74">
      <c r="B125" s="6" t="n"/>
      <c r="C125" s="6" t="n"/>
      <c r="D125" s="6" t="n"/>
      <c r="E125" s="6" t="n"/>
      <c r="I125" s="6" t="n"/>
      <c r="Q125" s="6" t="n"/>
    </row>
    <row r="126" spans="1:74">
      <c r="B126" s="6" t="n"/>
      <c r="C126" s="6" t="n"/>
      <c r="D126" s="6" t="n"/>
      <c r="E126" s="6" t="n"/>
      <c r="I126" s="6" t="n"/>
      <c r="Q126" s="6" t="n"/>
    </row>
    <row r="127" spans="1:74">
      <c r="B127" s="6" t="n"/>
      <c r="C127" s="6" t="n"/>
      <c r="D127" s="6" t="n"/>
      <c r="E127" s="6" t="n"/>
      <c r="I127" s="6" t="n"/>
      <c r="Q127" s="6" t="n"/>
    </row>
    <row r="128" spans="1:74">
      <c r="B128" s="6" t="n"/>
      <c r="C128" s="6" t="n"/>
      <c r="D128" s="6" t="n"/>
      <c r="E128" s="6" t="n"/>
      <c r="I128" s="6" t="n"/>
      <c r="Q128" s="6" t="n"/>
    </row>
    <row r="129" spans="1:74">
      <c r="B129" s="6" t="n"/>
      <c r="C129" s="6" t="n"/>
      <c r="D129" s="6" t="n"/>
      <c r="E129" s="6" t="n"/>
      <c r="I129" s="6" t="n"/>
      <c r="Q129" s="6" t="n"/>
    </row>
    <row r="130" spans="1:74">
      <c r="B130" s="6" t="n"/>
      <c r="C130" s="6" t="n"/>
      <c r="D130" s="6" t="n"/>
      <c r="E130" s="6" t="n"/>
      <c r="I130" s="6" t="n"/>
      <c r="Q130" s="6" t="n"/>
    </row>
    <row r="131" spans="1:74">
      <c r="B131" s="6" t="n"/>
      <c r="C131" s="6" t="n"/>
      <c r="D131" s="6" t="n"/>
      <c r="E131" s="6" t="n"/>
      <c r="I131" s="6" t="n"/>
      <c r="Q131" s="6" t="n"/>
    </row>
    <row r="132" spans="1:74">
      <c r="B132" s="6" t="n"/>
      <c r="C132" s="6" t="n"/>
      <c r="D132" s="6" t="n"/>
      <c r="E132" s="6" t="n"/>
      <c r="I132" s="6" t="n"/>
      <c r="Q132" s="6" t="n"/>
    </row>
    <row r="133" spans="1:74">
      <c r="B133" s="6" t="n"/>
      <c r="C133" s="6" t="n"/>
      <c r="D133" s="6" t="n"/>
      <c r="E133" s="6" t="n"/>
      <c r="I133" s="6" t="n"/>
      <c r="Q133" s="6" t="n"/>
    </row>
    <row r="134" spans="1:74">
      <c r="B134" s="6" t="n"/>
      <c r="C134" s="6" t="n"/>
      <c r="D134" s="6" t="n"/>
      <c r="E134" s="6" t="n"/>
      <c r="I134" s="6" t="n"/>
      <c r="Q134" s="6" t="n"/>
    </row>
    <row r="135" spans="1:74">
      <c r="B135" s="6" t="n"/>
      <c r="C135" s="6" t="n"/>
      <c r="D135" s="6" t="n"/>
      <c r="E135" s="6" t="n"/>
      <c r="I135" s="6" t="n"/>
      <c r="Q135" s="6" t="n"/>
    </row>
    <row r="136" spans="1:74">
      <c r="B136" s="6" t="n"/>
      <c r="C136" s="6" t="n"/>
      <c r="D136" s="6" t="n"/>
      <c r="E136" s="6" t="n"/>
      <c r="I136" s="6" t="n"/>
      <c r="Q136" s="6" t="n"/>
    </row>
    <row r="137" spans="1:74">
      <c r="B137" s="6" t="n"/>
      <c r="C137" s="6" t="n"/>
      <c r="D137" s="6" t="n"/>
      <c r="E137" s="6" t="n"/>
      <c r="I137" s="6" t="n"/>
      <c r="Q137" s="6" t="n"/>
    </row>
    <row r="138" spans="1:74">
      <c r="B138" s="6" t="n"/>
      <c r="C138" s="6" t="n"/>
      <c r="D138" s="6" t="n"/>
      <c r="E138" s="6" t="n"/>
      <c r="I138" s="6" t="n"/>
      <c r="O138" s="6" t="n"/>
      <c r="P138" s="6" t="n"/>
      <c r="Q138" s="6" t="n"/>
    </row>
    <row r="139" spans="1:74">
      <c r="B139" s="6" t="n"/>
      <c r="C139" s="6" t="n"/>
      <c r="D139" s="6" t="n"/>
      <c r="E139" s="6" t="n"/>
      <c r="I139" s="6" t="n"/>
      <c r="O139" s="6" t="n"/>
      <c r="P139" s="6" t="n"/>
      <c r="Q139" s="6" t="n"/>
    </row>
    <row r="140" spans="1:74">
      <c r="C140" s="6" t="n"/>
      <c r="D140" s="6" t="n"/>
      <c r="O140" s="4">
        <f>K6</f>
        <v/>
      </c>
      <c r="P140" s="4">
        <f>L6</f>
        <v/>
      </c>
      <c r="Q140" s="4">
        <f>M6</f>
        <v/>
      </c>
      <c r="R140" s="4">
        <f>N6</f>
        <v/>
      </c>
      <c r="S140" s="4">
        <f>O6</f>
        <v/>
      </c>
      <c r="T140" s="6">
        <f>R140*0.09</f>
        <v/>
      </c>
      <c r="U140" s="6">
        <f>S140*0.09*-1</f>
        <v/>
      </c>
      <c r="V140" s="6">
        <f>#REF!*0.09</f>
        <v/>
      </c>
      <c r="W140" s="6">
        <f>#REF!*0.09*-1</f>
        <v/>
      </c>
      <c r="Y140" s="6" t="n"/>
      <c r="Z140" s="6">
        <f>#REF!*0.09</f>
        <v/>
      </c>
      <c r="AA140" s="6">
        <f>#REF!*0.09*-1</f>
        <v/>
      </c>
      <c r="AC140" s="4">
        <f>U6</f>
        <v/>
      </c>
      <c r="AE140" s="4">
        <f>W6</f>
        <v/>
      </c>
      <c r="AF140" s="4">
        <f>X6</f>
        <v/>
      </c>
      <c r="AG140" s="4">
        <f>Y6</f>
        <v/>
      </c>
      <c r="AH140" s="6">
        <f>AF140*0.09</f>
        <v/>
      </c>
      <c r="AI140" s="6">
        <f>AG140*0.09*-1</f>
        <v/>
      </c>
      <c r="AK140" s="4">
        <f>#REF!</f>
        <v/>
      </c>
      <c r="AL140" s="4">
        <f>#REF!</f>
        <v/>
      </c>
      <c r="AM140" s="4">
        <f>#REF!</f>
        <v/>
      </c>
      <c r="AN140" s="6">
        <f>AL140*(PI()*0.35*0.35/4)</f>
        <v/>
      </c>
      <c r="AP140" s="4">
        <f>AD6</f>
        <v/>
      </c>
      <c r="AQ140" s="4">
        <f>AE6</f>
        <v/>
      </c>
      <c r="AR140" s="6">
        <f>AP140*(PI()*0.35*0.35/4)</f>
        <v/>
      </c>
      <c r="AS140" s="6">
        <f>AQ140*(PI()*0.35*0.35/4)</f>
        <v/>
      </c>
      <c r="AU140" s="4">
        <f>AI6</f>
        <v/>
      </c>
      <c r="AV140" s="4">
        <f>AJ6</f>
        <v/>
      </c>
      <c r="AW140" s="4">
        <f>AK6</f>
        <v/>
      </c>
      <c r="AX140" s="4">
        <f>AL6</f>
        <v/>
      </c>
      <c r="AY140" s="4">
        <f>AM6</f>
        <v/>
      </c>
      <c r="AZ140" s="4">
        <f>AN6</f>
        <v/>
      </c>
      <c r="BA140" s="6">
        <f>AY140*0.09</f>
        <v/>
      </c>
      <c r="BB140" s="6">
        <f>AV140*0.09</f>
        <v/>
      </c>
      <c r="BE140" s="6" t="n"/>
      <c r="BF140" s="6">
        <f>AZ140*0.09</f>
        <v/>
      </c>
    </row>
    <row r="141" spans="1:74">
      <c r="B141" s="6" t="n"/>
      <c r="C141" s="6" t="n"/>
      <c r="D141" s="6" t="n"/>
      <c r="O141" s="6">
        <f>K46</f>
        <v/>
      </c>
      <c r="P141" s="6">
        <f>L46</f>
        <v/>
      </c>
      <c r="Q141" s="6">
        <f>M46</f>
        <v/>
      </c>
      <c r="R141" s="6">
        <f>N46</f>
        <v/>
      </c>
      <c r="S141" s="6">
        <f>O46</f>
        <v/>
      </c>
      <c r="T141" s="6">
        <f>R141*0.09</f>
        <v/>
      </c>
      <c r="U141" s="6">
        <f>S141*0.09*-1</f>
        <v/>
      </c>
      <c r="V141" s="6">
        <f>#REF!*0.09</f>
        <v/>
      </c>
      <c r="W141" s="6">
        <f>#REF!*0.09*-1</f>
        <v/>
      </c>
      <c r="Y141" s="6" t="n"/>
      <c r="Z141" s="6">
        <f>#REF!*0.09</f>
        <v/>
      </c>
      <c r="AA141" s="6">
        <f>#REF!*0.09*-1</f>
        <v/>
      </c>
      <c r="AC141" s="6">
        <f>U46</f>
        <v/>
      </c>
      <c r="AE141" s="6">
        <f>W46</f>
        <v/>
      </c>
      <c r="AF141" s="6">
        <f>X46</f>
        <v/>
      </c>
      <c r="AG141" s="6">
        <f>Y46</f>
        <v/>
      </c>
      <c r="AH141" s="6">
        <f>AF141*0.09</f>
        <v/>
      </c>
      <c r="AI141" s="6">
        <f>AG141*0.09*-1</f>
        <v/>
      </c>
      <c r="AK141" s="6">
        <f>#REF!</f>
        <v/>
      </c>
      <c r="AL141" s="6">
        <f>#REF!</f>
        <v/>
      </c>
      <c r="AM141" s="6">
        <f>#REF!</f>
        <v/>
      </c>
      <c r="AN141" s="6">
        <f>AL141*(PI()*0.35*0.35/4)</f>
        <v/>
      </c>
      <c r="AO141" s="6" t="n"/>
      <c r="AP141" s="6">
        <f>AD46</f>
        <v/>
      </c>
      <c r="AQ141" s="6">
        <f>AE46</f>
        <v/>
      </c>
      <c r="AR141" s="6">
        <f>AP141*(PI()*0.35*0.35/4)</f>
        <v/>
      </c>
      <c r="AS141" s="6">
        <f>AQ141*(PI()*0.35*0.35/4)</f>
        <v/>
      </c>
      <c r="AU141" s="6">
        <f>AI46</f>
        <v/>
      </c>
      <c r="AV141" s="6">
        <f>AJ46</f>
        <v/>
      </c>
      <c r="AW141" s="6">
        <f>AK46</f>
        <v/>
      </c>
      <c r="AX141" s="6">
        <f>AL46</f>
        <v/>
      </c>
      <c r="AY141" s="6">
        <f>AM46</f>
        <v/>
      </c>
      <c r="AZ141" s="6">
        <f>AN46</f>
        <v/>
      </c>
      <c r="BA141" s="6">
        <f>AY141*0.09</f>
        <v/>
      </c>
      <c r="BB141" s="6">
        <f>AV141*0.09</f>
        <v/>
      </c>
      <c r="BE141" s="6" t="n"/>
      <c r="BF141" s="6">
        <f>AZ141*0.09</f>
        <v/>
      </c>
    </row>
    <row r="142" spans="1:74">
      <c r="B142" s="6" t="n"/>
      <c r="C142" s="6" t="n"/>
      <c r="D142" s="6" t="n"/>
      <c r="O142" s="6">
        <f>K66</f>
        <v/>
      </c>
      <c r="P142" s="6">
        <f>L66</f>
        <v/>
      </c>
      <c r="Q142" s="6">
        <f>M66</f>
        <v/>
      </c>
      <c r="R142" s="6">
        <f>N66</f>
        <v/>
      </c>
      <c r="S142" s="6">
        <f>O66</f>
        <v/>
      </c>
      <c r="T142" s="6">
        <f>R142*0.09</f>
        <v/>
      </c>
      <c r="U142" s="6">
        <f>S142*0.09*-1</f>
        <v/>
      </c>
      <c r="V142" s="6">
        <f>#REF!*0.09</f>
        <v/>
      </c>
      <c r="W142" s="6">
        <f>#REF!*0.09*-1</f>
        <v/>
      </c>
      <c r="Y142" s="6" t="n"/>
      <c r="Z142" s="6">
        <f>#REF!*0.09</f>
        <v/>
      </c>
      <c r="AA142" s="6">
        <f>#REF!*0.09*-1</f>
        <v/>
      </c>
      <c r="AC142" s="6">
        <f>U66</f>
        <v/>
      </c>
      <c r="AE142" s="6">
        <f>W66</f>
        <v/>
      </c>
      <c r="AF142" s="6">
        <f>X66</f>
        <v/>
      </c>
      <c r="AG142" s="6">
        <f>Y66</f>
        <v/>
      </c>
      <c r="AH142" s="6">
        <f>AF142*0.09</f>
        <v/>
      </c>
      <c r="AI142" s="6">
        <f>AG142*0.09*-1</f>
        <v/>
      </c>
      <c r="AK142" s="6">
        <f>#REF!</f>
        <v/>
      </c>
      <c r="AL142" s="6">
        <f>#REF!</f>
        <v/>
      </c>
      <c r="AM142" s="6">
        <f>#REF!</f>
        <v/>
      </c>
      <c r="AN142" s="6">
        <f>AL142*(PI()*0.35*0.35/4)</f>
        <v/>
      </c>
      <c r="AO142" s="6" t="n"/>
      <c r="AP142" s="6">
        <f>AD66</f>
        <v/>
      </c>
      <c r="AQ142" s="6">
        <f>AE66</f>
        <v/>
      </c>
      <c r="AR142" s="6">
        <f>AP142*(PI()*0.35*0.35/4)</f>
        <v/>
      </c>
      <c r="AS142" s="6">
        <f>AQ142*(PI()*0.35*0.35/4)</f>
        <v/>
      </c>
      <c r="AU142" s="6">
        <f>AI66</f>
        <v/>
      </c>
      <c r="AV142" s="6">
        <f>AJ66</f>
        <v/>
      </c>
      <c r="AW142" s="6">
        <f>AK66</f>
        <v/>
      </c>
      <c r="AX142" s="6">
        <f>AL66</f>
        <v/>
      </c>
      <c r="AY142" s="6">
        <f>AM66</f>
        <v/>
      </c>
      <c r="AZ142" s="6">
        <f>AN66</f>
        <v/>
      </c>
      <c r="BA142" s="6">
        <f>AY142*0.09</f>
        <v/>
      </c>
      <c r="BB142" s="6">
        <f>AV142*0.09</f>
        <v/>
      </c>
      <c r="BE142" s="6" t="n"/>
      <c r="BF142" s="6">
        <f>AZ142*0.09</f>
        <v/>
      </c>
    </row>
    <row r="143" spans="1:74">
      <c r="B143" s="6" t="n"/>
      <c r="C143" s="6" t="n"/>
      <c r="D143" s="6" t="n"/>
      <c r="O143" s="6">
        <f>O83</f>
        <v/>
      </c>
      <c r="P143" s="6">
        <f>P83</f>
        <v/>
      </c>
      <c r="Q143" s="6">
        <f>Q83</f>
        <v/>
      </c>
      <c r="R143" s="6">
        <f>R83</f>
        <v/>
      </c>
      <c r="S143" s="6">
        <f>S83</f>
        <v/>
      </c>
      <c r="T143" s="6">
        <f>R143*0.09</f>
        <v/>
      </c>
      <c r="U143" s="6">
        <f>S143*0.09*-1</f>
        <v/>
      </c>
      <c r="V143" s="6">
        <f>#REF!*0.09</f>
        <v/>
      </c>
      <c r="W143" s="6">
        <f>#REF!*0.09*-1</f>
        <v/>
      </c>
      <c r="Y143" s="6" t="n"/>
      <c r="Z143" s="6">
        <f>#REF!*0.09</f>
        <v/>
      </c>
      <c r="AA143" s="6">
        <f>#REF!*0.09*-1</f>
        <v/>
      </c>
      <c r="AC143" s="6">
        <f>AC83</f>
        <v/>
      </c>
      <c r="AE143" s="6">
        <f>AE83</f>
        <v/>
      </c>
      <c r="AF143" s="6">
        <f>AF83</f>
        <v/>
      </c>
      <c r="AG143" s="6">
        <f>AG83</f>
        <v/>
      </c>
      <c r="AH143" s="6">
        <f>AF143*0.09</f>
        <v/>
      </c>
      <c r="AI143" s="6">
        <f>AG143*0.09*-1</f>
        <v/>
      </c>
      <c r="AK143" s="6">
        <f>AK83</f>
        <v/>
      </c>
      <c r="AL143" s="6">
        <f>AL83</f>
        <v/>
      </c>
      <c r="AM143" s="6">
        <f>AM83</f>
        <v/>
      </c>
      <c r="AN143" s="6">
        <f>AL143*(PI()*0.35*0.35/4)</f>
        <v/>
      </c>
      <c r="AO143" s="6" t="n"/>
      <c r="AP143" s="6">
        <f>AP83</f>
        <v/>
      </c>
      <c r="AQ143" s="6">
        <f>AQ83</f>
        <v/>
      </c>
      <c r="AR143" s="6">
        <f>AP143*(PI()*0.35*0.35/4)</f>
        <v/>
      </c>
      <c r="AS143" s="6">
        <f>AQ143*(PI()*0.35*0.35/4)</f>
        <v/>
      </c>
      <c r="AU143" s="6">
        <f>AU83</f>
        <v/>
      </c>
      <c r="AV143" s="6">
        <f>AV83</f>
        <v/>
      </c>
      <c r="AW143" s="6">
        <f>AW83</f>
        <v/>
      </c>
      <c r="AX143" s="6">
        <f>AX83</f>
        <v/>
      </c>
      <c r="AY143" s="6">
        <f>AY83</f>
        <v/>
      </c>
      <c r="AZ143" s="6">
        <f>AZ83</f>
        <v/>
      </c>
      <c r="BA143" s="6">
        <f>AY143*0.09</f>
        <v/>
      </c>
      <c r="BB143" s="6">
        <f>AV143*0.09</f>
        <v/>
      </c>
      <c r="BE143" s="6" t="n"/>
      <c r="BF143" s="6">
        <f>AZ143*0.09</f>
        <v/>
      </c>
    </row>
    <row r="144" spans="1:74">
      <c r="B144" s="6" t="n"/>
      <c r="C144" s="6" t="n"/>
      <c r="D144" s="6" t="n"/>
      <c r="E144" s="6" t="n"/>
      <c r="I144" s="6" t="n"/>
      <c r="O144" s="6">
        <f>O103</f>
        <v/>
      </c>
      <c r="P144" s="6">
        <f>P103</f>
        <v/>
      </c>
      <c r="Q144" s="6">
        <f>Q103</f>
        <v/>
      </c>
      <c r="R144" s="6">
        <f>R103</f>
        <v/>
      </c>
      <c r="S144" s="6">
        <f>S103</f>
        <v/>
      </c>
      <c r="T144" s="6">
        <f>R144*0.09</f>
        <v/>
      </c>
      <c r="U144" s="6">
        <f>S144*0.09*-1</f>
        <v/>
      </c>
      <c r="V144" s="6">
        <f>#REF!*0.09</f>
        <v/>
      </c>
      <c r="W144" s="6">
        <f>#REF!*0.09*-1</f>
        <v/>
      </c>
      <c r="Y144" s="6" t="n"/>
      <c r="Z144" s="6">
        <f>#REF!*0.09</f>
        <v/>
      </c>
      <c r="AA144" s="6">
        <f>#REF!*0.09*-1</f>
        <v/>
      </c>
      <c r="AC144" s="6">
        <f>AC103</f>
        <v/>
      </c>
      <c r="AE144" s="6">
        <f>AE103</f>
        <v/>
      </c>
      <c r="AF144" s="6">
        <f>AF103</f>
        <v/>
      </c>
      <c r="AG144" s="6">
        <f>AG103</f>
        <v/>
      </c>
      <c r="AH144" s="6">
        <f>AF144*0.09</f>
        <v/>
      </c>
      <c r="AI144" s="6">
        <f>AG144*0.09*-1</f>
        <v/>
      </c>
      <c r="AK144" s="6">
        <f>AK103</f>
        <v/>
      </c>
      <c r="AL144" s="6">
        <f>AL103</f>
        <v/>
      </c>
      <c r="AM144" s="6">
        <f>AM103</f>
        <v/>
      </c>
      <c r="AN144" s="6">
        <f>AL144*(PI()*0.35*0.35/4)</f>
        <v/>
      </c>
      <c r="AO144" s="6" t="n"/>
      <c r="AP144" s="6">
        <f>AP103</f>
        <v/>
      </c>
      <c r="AQ144" s="6">
        <f>AQ103</f>
        <v/>
      </c>
      <c r="AR144" s="6">
        <f>AP144*(PI()*0.35*0.35/4)</f>
        <v/>
      </c>
      <c r="AS144" s="6">
        <f>AQ144*(PI()*0.35*0.35/4)</f>
        <v/>
      </c>
      <c r="AU144" s="6">
        <f>AU103</f>
        <v/>
      </c>
      <c r="AV144" s="6">
        <f>AV103</f>
        <v/>
      </c>
      <c r="AW144" s="6">
        <f>AW103</f>
        <v/>
      </c>
      <c r="AX144" s="6">
        <f>AX103</f>
        <v/>
      </c>
      <c r="AY144" s="6">
        <f>AY103</f>
        <v/>
      </c>
      <c r="AZ144" s="6">
        <f>AZ103</f>
        <v/>
      </c>
      <c r="BA144" s="6">
        <f>AY144*0.09</f>
        <v/>
      </c>
      <c r="BB144" s="6">
        <f>AV144*0.09</f>
        <v/>
      </c>
      <c r="BE144" s="6" t="n"/>
      <c r="BF144" s="6">
        <f>AZ144*0.09</f>
        <v/>
      </c>
    </row>
    <row r="145" spans="1:74">
      <c r="B145" s="6" t="n"/>
      <c r="C145" s="6" t="n"/>
      <c r="D145" s="6" t="n"/>
      <c r="E145" s="6" t="n"/>
      <c r="I145" s="6" t="n"/>
      <c r="O145" s="6">
        <f>O123</f>
        <v/>
      </c>
      <c r="P145" s="6">
        <f>P123</f>
        <v/>
      </c>
      <c r="Q145" s="6">
        <f>Q123</f>
        <v/>
      </c>
    </row>
    <row r="146" spans="1:74">
      <c r="B146" s="6" t="n"/>
      <c r="C146" s="6" t="n"/>
      <c r="D146" s="6" t="n"/>
      <c r="E146" s="6" t="n"/>
      <c r="I146" s="6" t="n"/>
    </row>
    <row r="147" spans="1:74">
      <c r="B147" s="6" t="n"/>
      <c r="C147" s="6" t="n"/>
      <c r="D147" s="6" t="n"/>
      <c r="E147" s="6" t="n"/>
      <c r="I147" s="6" t="n"/>
    </row>
    <row r="148" spans="1:74">
      <c r="B148" s="6" t="n"/>
      <c r="C148" s="6" t="n"/>
      <c r="D148" s="6" t="n"/>
      <c r="E148" s="6" t="n"/>
      <c r="I148" s="6" t="n"/>
    </row>
    <row r="149" spans="1:74">
      <c r="B149" s="6" t="n"/>
      <c r="C149" s="6" t="n"/>
      <c r="D149" s="6" t="n"/>
      <c r="E149" s="6" t="n"/>
      <c r="I149" s="6" t="n"/>
    </row>
    <row r="150" spans="1:74">
      <c r="B150" s="6" t="n"/>
      <c r="C150" s="6" t="n"/>
      <c r="D150" s="6" t="n"/>
      <c r="E150" s="6" t="n"/>
      <c r="I150" s="6" t="n"/>
    </row>
    <row r="151" spans="1:74">
      <c r="B151" s="6" t="n"/>
      <c r="C151" s="6" t="n"/>
      <c r="D151" s="6" t="n"/>
      <c r="E151" s="6" t="n"/>
      <c r="I151" s="6" t="n"/>
    </row>
    <row r="152" spans="1:74">
      <c r="B152" s="6" t="n"/>
      <c r="C152" s="6" t="n"/>
      <c r="D152" s="6" t="n"/>
      <c r="E152" s="6" t="n"/>
      <c r="I152" s="6" t="n"/>
    </row>
    <row r="153" spans="1:74">
      <c r="B153" s="6" t="n"/>
      <c r="C153" s="6" t="n"/>
      <c r="D153" s="6" t="n"/>
      <c r="E153" s="6" t="n"/>
      <c r="I153" s="6" t="n"/>
    </row>
    <row r="154" spans="1:74">
      <c r="B154" s="6" t="n"/>
      <c r="C154" s="6" t="n"/>
      <c r="D154" s="6" t="n"/>
      <c r="E154" s="6" t="n"/>
      <c r="I154" s="6" t="n"/>
    </row>
    <row r="155" spans="1:74">
      <c r="B155" s="6" t="n"/>
      <c r="C155" s="6" t="n"/>
      <c r="D155" s="6" t="n"/>
      <c r="E155" s="6" t="n"/>
      <c r="I155" s="6" t="n"/>
    </row>
    <row r="156" spans="1:74">
      <c r="B156" s="6" t="n"/>
      <c r="C156" s="6" t="n"/>
      <c r="D156" s="6" t="n"/>
      <c r="E156" s="6" t="n"/>
      <c r="I156" s="6" t="n"/>
    </row>
    <row r="157" spans="1:74">
      <c r="B157" s="6" t="n"/>
      <c r="C157" s="6" t="n"/>
      <c r="D157" s="6" t="n"/>
      <c r="E157" s="6" t="n"/>
      <c r="I157" s="6" t="n"/>
    </row>
    <row r="158" spans="1:74">
      <c r="B158" s="6" t="n"/>
      <c r="C158" s="6" t="n"/>
      <c r="D158" s="6" t="n"/>
      <c r="E158" s="6" t="n"/>
      <c r="I158" s="6" t="n"/>
    </row>
    <row r="159" spans="1:74">
      <c r="B159" s="6" t="n"/>
      <c r="C159" s="6" t="n"/>
      <c r="D159" s="6" t="n"/>
      <c r="E159" s="6" t="n"/>
      <c r="I159" s="6" t="n"/>
    </row>
    <row r="160" spans="1:74">
      <c r="B160" s="6" t="n"/>
      <c r="C160" s="6" t="n"/>
      <c r="D160" s="6" t="n"/>
      <c r="E160" s="6" t="n"/>
      <c r="I160" s="6" t="n"/>
    </row>
    <row r="161" spans="1:74">
      <c r="B161" s="6" t="n"/>
      <c r="C161" s="6" t="n"/>
      <c r="D161" s="6" t="n"/>
      <c r="E161" s="6" t="n"/>
      <c r="I161" s="6" t="n"/>
    </row>
    <row r="162" spans="1:74">
      <c r="B162" s="6" t="n"/>
      <c r="C162" s="6" t="n"/>
      <c r="D162" s="6" t="n"/>
      <c r="E162" s="6" t="n"/>
      <c r="I162" s="6" t="n"/>
    </row>
    <row r="163" spans="1:74">
      <c r="B163" s="6" t="n"/>
      <c r="C163" s="6" t="n"/>
      <c r="D163" s="6" t="n"/>
      <c r="E163" s="6" t="n"/>
      <c r="I163" s="6" t="n"/>
    </row>
    <row r="164" spans="1:74">
      <c r="B164" s="6" t="n"/>
      <c r="C164" s="6" t="n"/>
      <c r="D164" s="6" t="n"/>
      <c r="E164" s="6" t="n"/>
      <c r="I164" s="6" t="n"/>
    </row>
    <row r="165" spans="1:74">
      <c r="B165" s="6" t="n"/>
      <c r="C165" s="6" t="n"/>
      <c r="D165" s="6" t="n"/>
      <c r="E165" s="6" t="n"/>
      <c r="I165" s="6" t="n"/>
    </row>
    <row r="166" spans="1:74">
      <c r="B166" s="6" t="n"/>
      <c r="C166" s="6" t="n"/>
      <c r="D166" s="6" t="n"/>
      <c r="E166" s="6" t="n"/>
      <c r="I166" s="6" t="n"/>
    </row>
    <row r="167" spans="1:74">
      <c r="B167" s="6" t="n"/>
      <c r="C167" s="6" t="n"/>
      <c r="D167" s="6" t="n"/>
      <c r="E167" s="6" t="n"/>
      <c r="I167" s="6" t="n"/>
    </row>
    <row r="168" spans="1:74">
      <c r="B168" s="6" t="n"/>
      <c r="C168" s="6" t="n"/>
      <c r="D168" s="6" t="n"/>
      <c r="E168" s="6" t="n"/>
      <c r="I168" s="6" t="n"/>
    </row>
    <row r="169" spans="1:74">
      <c r="B169" s="6" t="n"/>
      <c r="C169" s="6" t="n"/>
      <c r="D169" s="6" t="n"/>
      <c r="E169" s="6" t="n"/>
      <c r="I169" s="6" t="n"/>
    </row>
    <row r="170" spans="1:74">
      <c r="B170" s="6" t="n"/>
      <c r="C170" s="6" t="n"/>
      <c r="D170" s="6" t="n"/>
      <c r="E170" s="6" t="n"/>
      <c r="I170" s="6" t="n"/>
    </row>
    <row r="171" spans="1:74">
      <c r="B171" s="6" t="n"/>
      <c r="C171" s="6" t="n"/>
      <c r="D171" s="6" t="n"/>
      <c r="E171" s="6" t="n"/>
      <c r="I171" s="6" t="n"/>
    </row>
    <row r="172" spans="1:74">
      <c r="B172" s="6" t="n"/>
      <c r="C172" s="6" t="n"/>
      <c r="D172" s="6" t="n"/>
      <c r="E172" s="6" t="n"/>
      <c r="I172" s="6" t="n"/>
    </row>
    <row r="173" spans="1:74">
      <c r="B173" s="6" t="n"/>
      <c r="C173" s="6" t="n"/>
      <c r="D173" s="6" t="n"/>
      <c r="E173" s="6" t="n"/>
      <c r="I173" s="6" t="n"/>
    </row>
    <row r="174" spans="1:74">
      <c r="B174" s="6" t="n"/>
      <c r="C174" s="6" t="n"/>
      <c r="D174" s="6" t="n"/>
      <c r="E174" s="6" t="n"/>
      <c r="I174" s="6" t="n"/>
    </row>
    <row r="175" spans="1:74">
      <c r="B175" s="6" t="n"/>
      <c r="C175" s="6" t="n"/>
      <c r="D175" s="6" t="n"/>
      <c r="E175" s="6" t="n"/>
      <c r="I175" s="6" t="n"/>
    </row>
    <row r="176" spans="1:74">
      <c r="B176" s="6" t="n"/>
      <c r="C176" s="6" t="n"/>
      <c r="D176" s="6" t="n"/>
      <c r="E176" s="6" t="n"/>
      <c r="I176" s="6" t="n"/>
    </row>
    <row r="177" spans="1:74">
      <c r="B177" s="6" t="n"/>
      <c r="C177" s="6" t="n"/>
      <c r="D177" s="6" t="n"/>
      <c r="E177" s="6" t="n"/>
      <c r="I177" s="6" t="n"/>
    </row>
    <row r="178" spans="1:74">
      <c r="B178" s="6" t="n"/>
      <c r="C178" s="6" t="n"/>
      <c r="D178" s="6" t="n"/>
      <c r="E178" s="6" t="n"/>
      <c r="I178" s="6" t="n"/>
    </row>
    <row r="179" spans="1:74">
      <c r="B179" s="6" t="n"/>
      <c r="C179" s="6" t="n"/>
      <c r="D179" s="6" t="n"/>
      <c r="E179" s="6" t="n"/>
      <c r="I179" s="6" t="n"/>
    </row>
    <row r="180" spans="1:74">
      <c r="B180" s="6" t="n"/>
      <c r="C180" s="6" t="n"/>
      <c r="D180" s="6" t="n"/>
      <c r="E180" s="6" t="n"/>
      <c r="I180" s="6" t="n"/>
    </row>
    <row r="181" spans="1:74">
      <c r="B181" s="6" t="n"/>
      <c r="C181" s="6" t="n"/>
      <c r="D181" s="6" t="n"/>
      <c r="E181" s="6" t="n"/>
      <c r="I181" s="6" t="n"/>
    </row>
    <row r="182" spans="1:74">
      <c r="B182" s="6" t="n"/>
      <c r="C182" s="6" t="n"/>
      <c r="D182" s="6" t="n"/>
      <c r="E182" s="6" t="n"/>
      <c r="I182" s="6" t="n"/>
    </row>
    <row r="183" spans="1:74">
      <c r="B183" s="6" t="n"/>
      <c r="C183" s="6" t="n"/>
      <c r="D183" s="6" t="n"/>
      <c r="E183" s="6" t="n"/>
      <c r="I183" s="6" t="n"/>
    </row>
    <row r="184" spans="1:74">
      <c r="B184" s="6" t="n"/>
      <c r="C184" s="6" t="n"/>
      <c r="D184" s="6" t="n"/>
      <c r="E184" s="6" t="n"/>
      <c r="I184" s="6" t="n"/>
    </row>
    <row r="185" spans="1:74">
      <c r="B185" s="6" t="n"/>
      <c r="C185" s="6" t="n"/>
      <c r="D185" s="6" t="n"/>
      <c r="E185" s="6" t="n"/>
      <c r="I185" s="6" t="n"/>
    </row>
    <row r="186" spans="1:74">
      <c r="B186" s="6" t="n"/>
      <c r="C186" s="6" t="n"/>
      <c r="D186" s="6" t="n"/>
      <c r="E186" s="6" t="n"/>
      <c r="I186" s="6" t="n"/>
    </row>
    <row r="187" spans="1:74">
      <c r="B187" s="6" t="n"/>
      <c r="C187" s="6" t="n"/>
      <c r="D187" s="6" t="n"/>
      <c r="E187" s="6" t="n"/>
      <c r="I187" s="6" t="n"/>
    </row>
    <row r="188" spans="1:74">
      <c r="B188" s="6" t="n"/>
      <c r="C188" s="6" t="n"/>
      <c r="D188" s="6" t="n"/>
      <c r="E188" s="6" t="n"/>
      <c r="I188" s="6" t="n"/>
    </row>
    <row r="189" spans="1:74">
      <c r="B189" s="6" t="n"/>
      <c r="C189" s="6" t="n"/>
      <c r="D189" s="6" t="n"/>
      <c r="E189" s="6" t="n"/>
      <c r="I189" s="6" t="n"/>
    </row>
    <row r="190" spans="1:74">
      <c r="B190" s="6" t="n"/>
      <c r="C190" s="6" t="n"/>
      <c r="D190" s="6" t="n"/>
      <c r="E190" s="6" t="n"/>
      <c r="I190" s="6" t="n"/>
    </row>
    <row r="191" spans="1:74">
      <c r="B191" s="6" t="n"/>
      <c r="C191" s="6" t="n"/>
      <c r="D191" s="6" t="n"/>
      <c r="E191" s="6" t="n"/>
      <c r="I191" s="6" t="n"/>
    </row>
    <row r="192" spans="1:74">
      <c r="B192" s="6" t="n"/>
      <c r="C192" s="6" t="n"/>
      <c r="D192" s="6" t="n"/>
      <c r="E192" s="6" t="n"/>
      <c r="I192" s="6" t="n"/>
    </row>
    <row r="193" spans="1:74">
      <c r="B193" s="6" t="n"/>
      <c r="C193" s="6" t="n"/>
      <c r="D193" s="6" t="n"/>
      <c r="E193" s="6" t="n"/>
      <c r="I193" s="6" t="n"/>
    </row>
    <row r="194" spans="1:74">
      <c r="B194" s="6" t="n"/>
      <c r="C194" s="6" t="n"/>
      <c r="D194" s="6" t="n"/>
      <c r="E194" s="6" t="n"/>
      <c r="I194" s="6" t="n"/>
    </row>
    <row r="195" spans="1:74">
      <c r="B195" s="6" t="n"/>
      <c r="C195" s="6" t="n"/>
      <c r="D195" s="6" t="n"/>
      <c r="E195" s="6" t="n"/>
      <c r="I195" s="6" t="n"/>
    </row>
    <row r="196" spans="1:74">
      <c r="B196" s="6" t="n"/>
      <c r="C196" s="6" t="n"/>
      <c r="D196" s="6" t="n"/>
      <c r="E196" s="6" t="n"/>
      <c r="I196" s="6" t="n"/>
    </row>
    <row r="197" spans="1:74">
      <c r="B197" s="6" t="n"/>
      <c r="C197" s="6" t="n"/>
      <c r="D197" s="6" t="n"/>
      <c r="E197" s="6" t="n"/>
      <c r="I197" s="6" t="n"/>
    </row>
    <row r="198" spans="1:74">
      <c r="B198" s="6" t="n"/>
      <c r="C198" s="6" t="n"/>
      <c r="D198" s="6" t="n"/>
      <c r="E198" s="6" t="n"/>
      <c r="I198" s="6" t="n"/>
    </row>
    <row r="199" spans="1:74">
      <c r="B199" s="6" t="n"/>
      <c r="C199" s="6" t="n"/>
      <c r="D199" s="6" t="n"/>
      <c r="E199" s="6" t="n"/>
      <c r="I199" s="6" t="n"/>
    </row>
    <row r="200" spans="1:74">
      <c r="B200" s="6" t="n"/>
      <c r="C200" s="6" t="n"/>
      <c r="D200" s="6" t="n"/>
      <c r="E200" s="6" t="n"/>
      <c r="I200" s="6" t="n"/>
    </row>
    <row r="201" spans="1:74">
      <c r="B201" s="6" t="n"/>
      <c r="C201" s="6" t="n"/>
      <c r="D201" s="6" t="n"/>
      <c r="E201" s="6" t="n"/>
      <c r="I201" s="6" t="n"/>
    </row>
    <row r="202" spans="1:74">
      <c r="B202" s="6" t="n"/>
      <c r="C202" s="6" t="n"/>
      <c r="D202" s="6" t="n"/>
      <c r="E202" s="6" t="n"/>
      <c r="I202" s="6" t="n"/>
    </row>
    <row r="203" spans="1:74">
      <c r="B203" s="6" t="n"/>
      <c r="C203" s="6" t="n"/>
      <c r="D203" s="6" t="n"/>
      <c r="E203" s="6" t="n"/>
      <c r="I203" s="6" t="n"/>
    </row>
    <row r="204" spans="1:74">
      <c r="B204" s="6" t="n"/>
      <c r="C204" s="6" t="n"/>
      <c r="D204" s="6" t="n"/>
      <c r="E204" s="6" t="n"/>
      <c r="I204" s="6" t="n"/>
    </row>
    <row r="205" spans="1:74">
      <c r="B205" s="6" t="n"/>
      <c r="C205" s="6" t="n"/>
      <c r="D205" s="6" t="n"/>
      <c r="E205" s="6" t="n"/>
      <c r="I205" s="6" t="n"/>
    </row>
    <row r="206" spans="1:74">
      <c r="B206" s="6" t="n"/>
      <c r="C206" s="6" t="n"/>
      <c r="D206" s="6" t="n"/>
      <c r="E206" s="6" t="n"/>
      <c r="I206" s="6" t="n"/>
    </row>
    <row r="207" spans="1:74">
      <c r="B207" s="6" t="n"/>
      <c r="C207" s="6" t="n"/>
      <c r="D207" s="6" t="n"/>
      <c r="E207" s="6" t="n"/>
      <c r="I207" s="6" t="n"/>
    </row>
    <row r="208" spans="1:74">
      <c r="B208" s="6" t="n"/>
      <c r="C208" s="6" t="n"/>
      <c r="D208" s="6" t="n"/>
      <c r="E208" s="6" t="n"/>
      <c r="I208" s="6" t="n"/>
    </row>
    <row r="209" spans="1:74">
      <c r="B209" s="6" t="n"/>
      <c r="C209" s="6" t="n"/>
      <c r="D209" s="6" t="n"/>
      <c r="E209" s="6" t="n"/>
      <c r="I209" s="6" t="n"/>
    </row>
    <row r="210" spans="1:74">
      <c r="B210" s="6" t="n"/>
      <c r="C210" s="6" t="n"/>
      <c r="D210" s="6" t="n"/>
      <c r="E210" s="6" t="n"/>
      <c r="I210" s="6" t="n"/>
    </row>
    <row r="211" spans="1:74">
      <c r="B211" s="6" t="n"/>
      <c r="C211" s="6" t="n"/>
      <c r="D211" s="6" t="n"/>
      <c r="E211" s="6" t="n"/>
      <c r="I211" s="6" t="n"/>
    </row>
    <row r="212" spans="1:74">
      <c r="B212" s="6" t="n"/>
      <c r="C212" s="6" t="n"/>
      <c r="D212" s="6" t="n"/>
      <c r="E212" s="6" t="n"/>
      <c r="I212" s="6" t="n"/>
    </row>
    <row r="213" spans="1:74">
      <c r="B213" s="6" t="n"/>
      <c r="C213" s="6" t="n"/>
      <c r="D213" s="6" t="n"/>
      <c r="E213" s="6" t="n"/>
      <c r="I213" s="6" t="n"/>
    </row>
    <row r="214" spans="1:74">
      <c r="B214" s="6" t="n"/>
      <c r="C214" s="6" t="n"/>
      <c r="D214" s="6" t="n"/>
      <c r="E214" s="6" t="n"/>
      <c r="I214" s="6" t="n"/>
    </row>
    <row r="215" spans="1:74">
      <c r="B215" s="6" t="n"/>
      <c r="C215" s="6" t="n"/>
      <c r="D215" s="6" t="n"/>
      <c r="E215" s="6" t="n"/>
      <c r="I215" s="6" t="n"/>
    </row>
    <row r="216" spans="1:74">
      <c r="B216" s="6" t="n"/>
      <c r="C216" s="6" t="n"/>
      <c r="D216" s="6" t="n"/>
      <c r="E216" s="6" t="n"/>
      <c r="I216" s="6" t="n"/>
    </row>
    <row r="217" spans="1:74">
      <c r="B217" s="6" t="n"/>
      <c r="C217" s="6" t="n"/>
      <c r="D217" s="6" t="n"/>
      <c r="E217" s="6" t="n"/>
      <c r="I217" s="6" t="n"/>
    </row>
    <row r="218" spans="1:74">
      <c r="B218" s="6" t="n"/>
      <c r="C218" s="6" t="n"/>
      <c r="D218" s="6" t="n"/>
      <c r="E218" s="6" t="n"/>
      <c r="I218" s="6" t="n"/>
    </row>
    <row r="219" spans="1:74">
      <c r="B219" s="6" t="n"/>
      <c r="C219" s="6" t="n"/>
      <c r="D219" s="6" t="n"/>
      <c r="E219" s="6" t="n"/>
      <c r="I219" s="6" t="n"/>
    </row>
    <row r="220" spans="1:74">
      <c r="B220" s="6" t="n"/>
      <c r="C220" s="6" t="n"/>
      <c r="D220" s="6" t="n"/>
      <c r="E220" s="6" t="n"/>
      <c r="I220" s="6" t="n"/>
    </row>
    <row r="221" spans="1:74">
      <c r="B221" s="6" t="n"/>
      <c r="C221" s="6" t="n"/>
      <c r="D221" s="6" t="n"/>
      <c r="E221" s="6" t="n"/>
      <c r="I221" s="6" t="n"/>
    </row>
    <row r="222" spans="1:74">
      <c r="B222" s="6" t="n"/>
      <c r="C222" s="6" t="n"/>
      <c r="D222" s="6" t="n"/>
      <c r="E222" s="6" t="n"/>
      <c r="I222" s="6" t="n"/>
    </row>
    <row r="223" spans="1:74">
      <c r="B223" s="6" t="n"/>
      <c r="C223" s="6" t="n"/>
      <c r="D223" s="6" t="n"/>
      <c r="E223" s="6" t="n"/>
      <c r="I223" s="6" t="n"/>
    </row>
    <row r="224" spans="1:74">
      <c r="B224" s="6" t="n"/>
      <c r="C224" s="6" t="n"/>
      <c r="D224" s="6" t="n"/>
      <c r="E224" s="6" t="n"/>
      <c r="I224" s="6" t="n"/>
    </row>
    <row r="225" spans="1:74">
      <c r="B225" s="6" t="n"/>
      <c r="C225" s="6" t="n"/>
      <c r="D225" s="6" t="n"/>
      <c r="E225" s="6" t="n"/>
      <c r="I225" s="6" t="n"/>
    </row>
    <row r="226" spans="1:74">
      <c r="B226" s="6" t="n"/>
      <c r="C226" s="6" t="n"/>
      <c r="D226" s="6" t="n"/>
      <c r="E226" s="6" t="n"/>
      <c r="I226" s="6" t="n"/>
    </row>
    <row r="227" spans="1:74">
      <c r="B227" s="6" t="n"/>
      <c r="C227" s="6" t="n"/>
      <c r="D227" s="6" t="n"/>
      <c r="E227" s="6" t="n"/>
      <c r="I227" s="6" t="n"/>
    </row>
    <row r="228" spans="1:74">
      <c r="B228" s="6" t="n"/>
      <c r="C228" s="6" t="n"/>
      <c r="D228" s="6" t="n"/>
      <c r="E228" s="6" t="n"/>
      <c r="I228" s="6" t="n"/>
    </row>
    <row r="229" spans="1:74">
      <c r="B229" s="6" t="n"/>
      <c r="C229" s="6" t="n"/>
      <c r="D229" s="6" t="n"/>
      <c r="E229" s="6" t="n"/>
      <c r="I229" s="6" t="n"/>
    </row>
    <row r="230" spans="1:74">
      <c r="B230" s="6" t="n"/>
      <c r="C230" s="6" t="n"/>
      <c r="D230" s="6" t="n"/>
      <c r="E230" s="6" t="n"/>
      <c r="I230" s="6" t="n"/>
    </row>
    <row r="231" spans="1:74">
      <c r="B231" s="6" t="n"/>
      <c r="C231" s="6" t="n"/>
      <c r="D231" s="6" t="n"/>
      <c r="E231" s="6" t="n"/>
      <c r="I231" s="6" t="n"/>
    </row>
    <row r="232" spans="1:74">
      <c r="B232" s="6" t="n"/>
      <c r="C232" s="6" t="n"/>
      <c r="D232" s="6" t="n"/>
      <c r="E232" s="6" t="n"/>
      <c r="I232" s="6" t="n"/>
    </row>
    <row r="233" spans="1:74">
      <c r="B233" s="6" t="n"/>
      <c r="C233" s="6" t="n"/>
      <c r="D233" s="6" t="n"/>
      <c r="E233" s="6" t="n"/>
      <c r="I233" s="6" t="n"/>
    </row>
    <row r="234" spans="1:74">
      <c r="B234" s="6" t="n"/>
      <c r="C234" s="6" t="n"/>
      <c r="D234" s="6" t="n"/>
      <c r="E234" s="6" t="n"/>
      <c r="I234" s="6" t="n"/>
    </row>
    <row r="235" spans="1:74">
      <c r="B235" s="6" t="n"/>
      <c r="C235" s="6" t="n"/>
      <c r="D235" s="6" t="n"/>
      <c r="E235" s="6" t="n"/>
      <c r="I235" s="6" t="n"/>
    </row>
    <row r="236" spans="1:74">
      <c r="B236" s="6" t="n"/>
      <c r="C236" s="6" t="n"/>
      <c r="D236" s="6" t="n"/>
      <c r="E236" s="6" t="n"/>
      <c r="I236" s="6" t="n"/>
    </row>
    <row r="237" spans="1:74">
      <c r="B237" s="6" t="n"/>
      <c r="C237" s="6" t="n"/>
      <c r="D237" s="6" t="n"/>
      <c r="E237" s="6" t="n"/>
      <c r="I237" s="6" t="n"/>
    </row>
    <row r="238" spans="1:74">
      <c r="B238" s="6" t="n"/>
      <c r="C238" s="6" t="n"/>
      <c r="D238" s="6" t="n"/>
      <c r="E238" s="6" t="n"/>
      <c r="I238" s="6" t="n"/>
    </row>
    <row r="239" spans="1:74">
      <c r="B239" s="6" t="n"/>
      <c r="C239" s="6" t="n"/>
      <c r="D239" s="6" t="n"/>
      <c r="E239" s="6" t="n"/>
      <c r="I239" s="6" t="n"/>
    </row>
    <row r="240" spans="1:74">
      <c r="B240" s="6" t="n"/>
      <c r="C240" s="6" t="n"/>
      <c r="D240" s="6" t="n"/>
      <c r="E240" s="6" t="n"/>
      <c r="I240" s="6" t="n"/>
    </row>
    <row r="241" spans="1:74">
      <c r="B241" s="6" t="n"/>
      <c r="C241" s="6" t="n"/>
      <c r="D241" s="6" t="n"/>
      <c r="E241" s="6" t="n"/>
      <c r="I241" s="6" t="n"/>
    </row>
    <row r="242" spans="1:74">
      <c r="B242" s="6" t="n"/>
      <c r="C242" s="6" t="n"/>
      <c r="D242" s="6" t="n"/>
      <c r="E242" s="6" t="n"/>
      <c r="I242" s="6" t="n"/>
    </row>
    <row r="243" spans="1:74">
      <c r="B243" s="6" t="n"/>
      <c r="C243" s="6" t="n"/>
      <c r="D243" s="6" t="n"/>
      <c r="E243" s="6" t="n"/>
      <c r="I243" s="6" t="n"/>
    </row>
    <row r="244" spans="1:74">
      <c r="B244" s="6" t="n"/>
      <c r="C244" s="6" t="n"/>
      <c r="D244" s="6" t="n"/>
      <c r="E244" s="6" t="n"/>
      <c r="I244" s="6" t="n"/>
    </row>
    <row r="245" spans="1:74">
      <c r="B245" s="6" t="n"/>
      <c r="C245" s="6" t="n"/>
      <c r="D245" s="6" t="n"/>
      <c r="E245" s="6" t="n"/>
      <c r="I245" s="6" t="n"/>
    </row>
    <row r="246" spans="1:74">
      <c r="B246" s="6" t="n"/>
      <c r="C246" s="6" t="n"/>
      <c r="D246" s="6" t="n"/>
      <c r="E246" s="6" t="n"/>
      <c r="I246" s="6" t="n"/>
    </row>
    <row r="247" spans="1:74">
      <c r="B247" s="6" t="n"/>
      <c r="C247" s="6" t="n"/>
      <c r="D247" s="6" t="n"/>
      <c r="E247" s="6" t="n"/>
      <c r="I247" s="6" t="n"/>
    </row>
    <row r="248" spans="1:74">
      <c r="B248" s="6" t="n"/>
      <c r="C248" s="6" t="n"/>
      <c r="D248" s="6" t="n"/>
      <c r="E248" s="6" t="n"/>
      <c r="I248" s="6" t="n"/>
    </row>
    <row r="249" spans="1:74">
      <c r="B249" s="6" t="n"/>
      <c r="C249" s="6" t="n"/>
      <c r="D249" s="6" t="n"/>
      <c r="E249" s="6" t="n"/>
      <c r="I249" s="6" t="n"/>
    </row>
    <row r="250" spans="1:74">
      <c r="B250" s="6" t="n"/>
      <c r="C250" s="6" t="n"/>
      <c r="D250" s="6" t="n"/>
      <c r="E250" s="6" t="n"/>
      <c r="I250" s="6" t="n"/>
    </row>
    <row r="251" spans="1:74">
      <c r="B251" s="6" t="n"/>
      <c r="C251" s="6" t="n"/>
      <c r="D251" s="6" t="n"/>
      <c r="E251" s="6" t="n"/>
      <c r="I251" s="6" t="n"/>
    </row>
    <row r="252" spans="1:74">
      <c r="B252" s="6" t="n"/>
      <c r="C252" s="6" t="n"/>
      <c r="D252" s="6" t="n"/>
      <c r="E252" s="6" t="n"/>
      <c r="I252" s="6" t="n"/>
    </row>
    <row r="253" spans="1:74">
      <c r="B253" s="6" t="n"/>
      <c r="C253" s="6" t="n"/>
      <c r="D253" s="6" t="n"/>
      <c r="E253" s="6" t="n"/>
      <c r="I253" s="6" t="n"/>
    </row>
    <row r="254" spans="1:74">
      <c r="B254" s="6" t="n"/>
      <c r="C254" s="6" t="n"/>
      <c r="D254" s="6" t="n"/>
      <c r="E254" s="6" t="n"/>
      <c r="I254" s="6" t="n"/>
    </row>
    <row r="255" spans="1:74">
      <c r="B255" s="6" t="n"/>
      <c r="C255" s="6" t="n"/>
      <c r="D255" s="6" t="n"/>
      <c r="E255" s="6" t="n"/>
      <c r="I255" s="6" t="n"/>
    </row>
    <row r="256" spans="1:74">
      <c r="B256" s="6" t="n"/>
      <c r="C256" s="6" t="n"/>
      <c r="D256" s="6" t="n"/>
      <c r="E256" s="6" t="n"/>
      <c r="I256" s="6" t="n"/>
    </row>
    <row r="257" spans="1:74">
      <c r="B257" s="6" t="n"/>
      <c r="C257" s="6" t="n"/>
      <c r="D257" s="6" t="n"/>
      <c r="E257" s="6" t="n"/>
      <c r="I257" s="6" t="n"/>
    </row>
    <row r="258" spans="1:74">
      <c r="B258" s="6" t="n"/>
      <c r="C258" s="6" t="n"/>
      <c r="D258" s="6" t="n"/>
      <c r="E258" s="6" t="n"/>
      <c r="I258" s="6" t="n"/>
    </row>
    <row r="259" spans="1:74">
      <c r="B259" s="6" t="n"/>
      <c r="C259" s="6" t="n"/>
      <c r="D259" s="6" t="n"/>
      <c r="E259" s="6" t="n"/>
      <c r="I259" s="6" t="n"/>
    </row>
    <row r="260" spans="1:74">
      <c r="B260" s="6" t="n"/>
      <c r="C260" s="6" t="n"/>
      <c r="D260" s="6" t="n"/>
      <c r="E260" s="6" t="n"/>
      <c r="I260" s="6" t="n"/>
    </row>
    <row r="261" spans="1:74">
      <c r="B261" s="6" t="n"/>
      <c r="C261" s="6" t="n"/>
      <c r="D261" s="6" t="n"/>
      <c r="E261" s="6" t="n"/>
      <c r="I261" s="6" t="n"/>
    </row>
    <row r="262" spans="1:74">
      <c r="B262" s="6" t="n"/>
      <c r="C262" s="6" t="n"/>
      <c r="D262" s="6" t="n"/>
      <c r="E262" s="6" t="n"/>
      <c r="I262" s="6" t="n"/>
    </row>
    <row r="263" spans="1:74">
      <c r="B263" s="6" t="n"/>
      <c r="C263" s="6" t="n"/>
      <c r="D263" s="6" t="n"/>
      <c r="E263" s="6" t="n"/>
      <c r="I263" s="6" t="n"/>
    </row>
    <row r="264" spans="1:74">
      <c r="B264" s="6" t="n"/>
      <c r="C264" s="6" t="n"/>
      <c r="D264" s="6" t="n"/>
      <c r="E264" s="6" t="n"/>
      <c r="I264" s="6" t="n"/>
    </row>
    <row r="265" spans="1:74">
      <c r="B265" s="6" t="n"/>
      <c r="C265" s="6" t="n"/>
      <c r="D265" s="6" t="n"/>
      <c r="E265" s="6" t="n"/>
      <c r="I265" s="6" t="n"/>
    </row>
    <row r="266" spans="1:74">
      <c r="B266" s="6" t="n"/>
      <c r="C266" s="6" t="n"/>
      <c r="D266" s="6" t="n"/>
      <c r="E266" s="6" t="n"/>
      <c r="I266" s="6" t="n"/>
    </row>
    <row r="267" spans="1:74">
      <c r="B267" s="6" t="n"/>
      <c r="C267" s="6" t="n"/>
      <c r="D267" s="6" t="n"/>
      <c r="E267" s="6" t="n"/>
      <c r="I267" s="6" t="n"/>
    </row>
    <row r="268" spans="1:74">
      <c r="B268" s="6" t="n"/>
      <c r="C268" s="6" t="n"/>
      <c r="D268" s="6" t="n"/>
      <c r="E268" s="6" t="n"/>
      <c r="I268" s="6" t="n"/>
    </row>
    <row r="269" spans="1:74">
      <c r="B269" s="6" t="n"/>
      <c r="C269" s="6" t="n"/>
      <c r="D269" s="6" t="n"/>
      <c r="E269" s="6" t="n"/>
      <c r="I269" s="6" t="n"/>
    </row>
    <row r="270" spans="1:74">
      <c r="B270" s="6" t="n"/>
      <c r="C270" s="6" t="n"/>
      <c r="D270" s="6" t="n"/>
      <c r="E270" s="6" t="n"/>
      <c r="I270" s="6" t="n"/>
    </row>
    <row r="271" spans="1:74">
      <c r="B271" s="6" t="n"/>
      <c r="C271" s="6" t="n"/>
      <c r="D271" s="6" t="n"/>
      <c r="E271" s="6" t="n"/>
      <c r="I271" s="6" t="n"/>
    </row>
    <row r="272" spans="1:74">
      <c r="B272" s="6" t="n"/>
      <c r="C272" s="6" t="n"/>
      <c r="D272" s="6" t="n"/>
      <c r="E272" s="6" t="n"/>
      <c r="I272" s="6" t="n"/>
    </row>
    <row r="273" spans="1:74">
      <c r="B273" s="6" t="n"/>
      <c r="C273" s="6" t="n"/>
      <c r="D273" s="6" t="n"/>
      <c r="E273" s="6" t="n"/>
      <c r="I273" s="6" t="n"/>
    </row>
    <row r="274" spans="1:74">
      <c r="B274" s="6" t="n"/>
      <c r="C274" s="6" t="n"/>
      <c r="D274" s="6" t="n"/>
      <c r="E274" s="6" t="n"/>
      <c r="I274" s="6" t="n"/>
    </row>
    <row r="275" spans="1:74">
      <c r="B275" s="6" t="n"/>
      <c r="C275" s="6" t="n"/>
      <c r="D275" s="6" t="n"/>
      <c r="E275" s="6" t="n"/>
      <c r="I275" s="6" t="n"/>
    </row>
    <row r="276" spans="1:74">
      <c r="B276" s="6" t="n"/>
      <c r="C276" s="6" t="n"/>
      <c r="D276" s="6" t="n"/>
      <c r="E276" s="6" t="n"/>
      <c r="I276" s="6" t="n"/>
    </row>
    <row r="277" spans="1:74">
      <c r="B277" s="6" t="n"/>
      <c r="C277" s="6" t="n"/>
      <c r="D277" s="6" t="n"/>
      <c r="E277" s="6" t="n"/>
      <c r="I277" s="6" t="n"/>
    </row>
    <row r="278" spans="1:74">
      <c r="B278" s="6" t="n"/>
      <c r="C278" s="6" t="n"/>
      <c r="D278" s="6" t="n"/>
      <c r="E278" s="6" t="n"/>
      <c r="I278" s="6" t="n"/>
    </row>
    <row r="279" spans="1:74">
      <c r="B279" s="6" t="n"/>
      <c r="C279" s="6" t="n"/>
      <c r="D279" s="6" t="n"/>
      <c r="E279" s="6" t="n"/>
      <c r="I279" s="6" t="n"/>
    </row>
    <row r="280" spans="1:74">
      <c r="B280" s="6" t="n"/>
      <c r="C280" s="6" t="n"/>
      <c r="D280" s="6" t="n"/>
      <c r="E280" s="6" t="n"/>
      <c r="I280" s="6" t="n"/>
    </row>
    <row r="283" spans="1:74">
      <c r="B283" s="6" t="n"/>
      <c r="C283" s="6" t="n"/>
      <c r="D283" s="6" t="n"/>
      <c r="E283" s="6" t="n"/>
      <c r="I283" s="6" t="n"/>
    </row>
    <row r="284" spans="1:74">
      <c r="B284" s="6" t="n"/>
      <c r="C284" s="6" t="n"/>
      <c r="D284" s="6" t="n"/>
      <c r="E284" s="6" t="n"/>
      <c r="I284" s="6" t="n"/>
    </row>
    <row r="285" spans="1:74">
      <c r="B285" s="6" t="n"/>
      <c r="C285" s="6" t="n"/>
      <c r="D285" s="6" t="n"/>
      <c r="E285" s="6" t="n"/>
      <c r="I285" s="6" t="n"/>
    </row>
    <row r="286" spans="1:74">
      <c r="B286" s="6" t="n"/>
      <c r="C286" s="6" t="n"/>
      <c r="D286" s="6" t="n"/>
      <c r="E286" s="6" t="n"/>
      <c r="I286" s="6" t="n"/>
    </row>
    <row r="287" spans="1:74">
      <c r="B287" s="6" t="n"/>
      <c r="C287" s="6" t="n"/>
      <c r="D287" s="6" t="n"/>
      <c r="E287" s="6" t="n"/>
      <c r="I287" s="6" t="n"/>
    </row>
    <row r="288" spans="1:74">
      <c r="B288" s="6" t="n"/>
      <c r="C288" s="6" t="n"/>
      <c r="D288" s="6" t="n"/>
      <c r="E288" s="6" t="n"/>
      <c r="I288" s="6" t="n"/>
    </row>
    <row r="289" spans="1:74">
      <c r="B289" s="6" t="n"/>
      <c r="C289" s="6" t="n"/>
      <c r="D289" s="6" t="n"/>
      <c r="E289" s="6" t="n"/>
      <c r="I289" s="6" t="n"/>
    </row>
    <row r="290" spans="1:74">
      <c r="B290" s="6" t="n"/>
      <c r="C290" s="6" t="n"/>
      <c r="D290" s="6" t="n"/>
      <c r="E290" s="6" t="n"/>
      <c r="I290" s="6" t="n"/>
    </row>
    <row r="291" spans="1:74">
      <c r="B291" s="6" t="n"/>
      <c r="C291" s="6" t="n"/>
      <c r="D291" s="6" t="n"/>
      <c r="E291" s="6" t="n"/>
      <c r="I291" s="6" t="n"/>
    </row>
    <row r="292" spans="1:74">
      <c r="B292" s="6" t="n"/>
      <c r="C292" s="6" t="n"/>
      <c r="D292" s="6" t="n"/>
      <c r="E292" s="6" t="n"/>
      <c r="I292" s="6" t="n"/>
    </row>
    <row r="293" spans="1:74">
      <c r="B293" s="6" t="n"/>
      <c r="C293" s="6" t="n"/>
      <c r="D293" s="6" t="n"/>
      <c r="E293" s="6" t="n"/>
      <c r="I293" s="6" t="n"/>
    </row>
    <row r="294" spans="1:74">
      <c r="B294" s="6" t="n"/>
      <c r="C294" s="6" t="n"/>
      <c r="D294" s="6" t="n"/>
      <c r="E294" s="6" t="n"/>
      <c r="I294" s="6" t="n"/>
    </row>
    <row r="295" spans="1:74">
      <c r="B295" s="6" t="n"/>
      <c r="C295" s="6" t="n"/>
      <c r="D295" s="6" t="n"/>
      <c r="E295" s="6" t="n"/>
      <c r="I295" s="6" t="n"/>
    </row>
    <row r="296" spans="1:74">
      <c r="B296" s="6" t="n"/>
      <c r="C296" s="6" t="n"/>
      <c r="D296" s="6" t="n"/>
      <c r="E296" s="6" t="n"/>
      <c r="I296" s="6" t="n"/>
    </row>
    <row r="297" spans="1:74">
      <c r="B297" s="6" t="n"/>
      <c r="C297" s="6" t="n"/>
      <c r="D297" s="6" t="n"/>
      <c r="E297" s="6" t="n"/>
      <c r="I297" s="6" t="n"/>
    </row>
    <row r="298" spans="1:74">
      <c r="B298" s="6" t="n"/>
      <c r="C298" s="6" t="n"/>
      <c r="D298" s="6" t="n"/>
      <c r="E298" s="6" t="n"/>
      <c r="I298" s="6" t="n"/>
    </row>
    <row r="299" spans="1:74">
      <c r="B299" s="6" t="n"/>
      <c r="C299" s="6" t="n"/>
      <c r="D299" s="6" t="n"/>
      <c r="E299" s="6" t="n"/>
      <c r="I299" s="6" t="n"/>
    </row>
    <row r="300" spans="1:74">
      <c r="B300" s="6" t="n"/>
      <c r="C300" s="6" t="n"/>
      <c r="D300" s="6" t="n"/>
      <c r="E300" s="6" t="n"/>
      <c r="I300" s="6" t="n"/>
    </row>
    <row r="301" spans="1:74">
      <c r="B301" s="6" t="n"/>
      <c r="C301" s="6" t="n"/>
      <c r="D301" s="6" t="n"/>
      <c r="E301" s="6" t="n"/>
      <c r="I301" s="6" t="n"/>
    </row>
    <row r="302" spans="1:74">
      <c r="B302" s="6" t="n"/>
      <c r="C302" s="6" t="n"/>
      <c r="D302" s="6" t="n"/>
      <c r="E302" s="6" t="n"/>
      <c r="I302" s="6" t="n"/>
    </row>
    <row r="303" spans="1:74">
      <c r="B303" s="6" t="n"/>
      <c r="C303" s="6" t="n"/>
      <c r="D303" s="6" t="n"/>
      <c r="E303" s="6" t="n"/>
      <c r="I303" s="6" t="n"/>
    </row>
    <row r="304" spans="1:74">
      <c r="B304" s="6" t="n"/>
      <c r="C304" s="6" t="n"/>
      <c r="D304" s="6" t="n"/>
      <c r="E304" s="6" t="n"/>
      <c r="I304" s="6" t="n"/>
    </row>
    <row r="305" spans="1:74">
      <c r="B305" s="6" t="n"/>
      <c r="C305" s="6" t="n"/>
      <c r="D305" s="6" t="n"/>
      <c r="E305" s="6" t="n"/>
      <c r="I305" s="6" t="n"/>
    </row>
    <row r="306" spans="1:74">
      <c r="B306" s="6" t="n"/>
      <c r="C306" s="6" t="n"/>
      <c r="D306" s="6" t="n"/>
      <c r="E306" s="6" t="n"/>
      <c r="I306" s="6" t="n"/>
    </row>
    <row r="307" spans="1:74">
      <c r="B307" s="6" t="n"/>
      <c r="C307" s="6" t="n"/>
      <c r="D307" s="6" t="n"/>
      <c r="E307" s="6" t="n"/>
      <c r="I307" s="6" t="n"/>
    </row>
    <row r="308" spans="1:74">
      <c r="B308" s="6" t="n"/>
      <c r="C308" s="6" t="n"/>
      <c r="D308" s="6" t="n"/>
      <c r="E308" s="6" t="n"/>
      <c r="I308" s="6" t="n"/>
    </row>
    <row r="309" spans="1:74">
      <c r="B309" s="6" t="n"/>
      <c r="C309" s="6" t="n"/>
      <c r="D309" s="6" t="n"/>
      <c r="E309" s="6" t="n"/>
      <c r="I309" s="6" t="n"/>
    </row>
    <row r="310" spans="1:74">
      <c r="B310" s="6" t="n"/>
      <c r="C310" s="6" t="n"/>
      <c r="D310" s="6" t="n"/>
      <c r="E310" s="6" t="n"/>
      <c r="I310" s="6" t="n"/>
    </row>
    <row r="311" spans="1:74">
      <c r="B311" s="6" t="n"/>
      <c r="C311" s="6" t="n"/>
      <c r="D311" s="6" t="n"/>
      <c r="E311" s="6" t="n"/>
      <c r="I311" s="6" t="n"/>
    </row>
    <row r="312" spans="1:74">
      <c r="B312" s="6" t="n"/>
      <c r="C312" s="6" t="n"/>
      <c r="D312" s="6" t="n"/>
      <c r="E312" s="6" t="n"/>
      <c r="I312" s="6" t="n"/>
    </row>
    <row r="313" spans="1:74">
      <c r="B313" s="6" t="n"/>
      <c r="C313" s="6" t="n"/>
      <c r="D313" s="6" t="n"/>
      <c r="E313" s="6" t="n"/>
      <c r="I313" s="6" t="n"/>
    </row>
    <row r="314" spans="1:74">
      <c r="B314" s="6" t="n"/>
      <c r="C314" s="6" t="n"/>
      <c r="D314" s="6" t="n"/>
      <c r="E314" s="6" t="n"/>
      <c r="I314" s="6" t="n"/>
    </row>
    <row r="315" spans="1:74">
      <c r="B315" s="6" t="n"/>
      <c r="C315" s="6" t="n"/>
      <c r="D315" s="6" t="n"/>
      <c r="E315" s="6" t="n"/>
      <c r="I315" s="6" t="n"/>
    </row>
    <row r="316" spans="1:74">
      <c r="B316" s="6" t="n"/>
      <c r="C316" s="6" t="n"/>
      <c r="D316" s="6" t="n"/>
      <c r="E316" s="6" t="n"/>
      <c r="I316" s="6" t="n"/>
    </row>
    <row r="317" spans="1:74">
      <c r="B317" s="6" t="n"/>
      <c r="C317" s="6" t="n"/>
      <c r="D317" s="6" t="n"/>
      <c r="E317" s="6" t="n"/>
      <c r="I317" s="6" t="n"/>
    </row>
    <row r="318" spans="1:74">
      <c r="B318" s="6" t="n"/>
      <c r="C318" s="6" t="n"/>
      <c r="D318" s="6" t="n"/>
      <c r="E318" s="6" t="n"/>
      <c r="I318" s="6" t="n"/>
    </row>
    <row r="319" spans="1:74">
      <c r="B319" s="6" t="n"/>
      <c r="C319" s="6" t="n"/>
      <c r="D319" s="6" t="n"/>
      <c r="E319" s="6" t="n"/>
      <c r="I319" s="6" t="n"/>
    </row>
    <row r="320" spans="1:74">
      <c r="B320" s="6" t="n"/>
      <c r="C320" s="6" t="n"/>
      <c r="D320" s="6" t="n"/>
      <c r="E320" s="6" t="n"/>
      <c r="I320" s="6" t="n"/>
    </row>
    <row r="321" spans="1:74">
      <c r="B321" s="6" t="n"/>
      <c r="C321" s="6" t="n"/>
      <c r="D321" s="6" t="n"/>
      <c r="E321" s="6" t="n"/>
      <c r="I321" s="6" t="n"/>
    </row>
    <row r="322" spans="1:74">
      <c r="B322" s="6" t="n"/>
      <c r="C322" s="6" t="n"/>
      <c r="D322" s="6" t="n"/>
      <c r="E322" s="6" t="n"/>
      <c r="I322" s="6" t="n"/>
    </row>
    <row r="323" spans="1:74">
      <c r="B323" s="6" t="n"/>
      <c r="C323" s="6" t="n"/>
      <c r="D323" s="6" t="n"/>
      <c r="E323" s="6" t="n"/>
      <c r="I323" s="6" t="n"/>
    </row>
    <row r="324" spans="1:74">
      <c r="B324" s="6" t="n"/>
      <c r="C324" s="6" t="n"/>
      <c r="D324" s="6" t="n"/>
      <c r="E324" s="6" t="n"/>
      <c r="I324" s="6" t="n"/>
    </row>
    <row r="325" spans="1:74">
      <c r="B325" s="6" t="n"/>
      <c r="C325" s="6" t="n"/>
      <c r="D325" s="6" t="n"/>
      <c r="E325" s="6" t="n"/>
      <c r="I325" s="6" t="n"/>
    </row>
    <row r="326" spans="1:74">
      <c r="B326" s="6" t="n"/>
      <c r="C326" s="6" t="n"/>
      <c r="D326" s="6" t="n"/>
      <c r="E326" s="6" t="n"/>
      <c r="I326" s="6" t="n"/>
    </row>
    <row r="327" spans="1:74">
      <c r="B327" s="6" t="n"/>
      <c r="C327" s="6" t="n"/>
      <c r="D327" s="6" t="n"/>
      <c r="E327" s="6" t="n"/>
      <c r="I327" s="6" t="n"/>
    </row>
    <row r="328" spans="1:74">
      <c r="B328" s="6" t="n"/>
      <c r="C328" s="6" t="n"/>
      <c r="D328" s="6" t="n"/>
      <c r="E328" s="6" t="n"/>
      <c r="I328" s="6" t="n"/>
    </row>
    <row r="329" spans="1:74">
      <c r="B329" s="6" t="n"/>
      <c r="C329" s="6" t="n"/>
      <c r="D329" s="6" t="n"/>
      <c r="E329" s="6" t="n"/>
      <c r="I329" s="6" t="n"/>
    </row>
    <row r="330" spans="1:74">
      <c r="B330" s="6" t="n"/>
      <c r="C330" s="6" t="n"/>
      <c r="D330" s="6" t="n"/>
      <c r="E330" s="6" t="n"/>
      <c r="I330" s="6" t="n"/>
    </row>
    <row r="331" spans="1:74">
      <c r="B331" s="6" t="n"/>
      <c r="C331" s="6" t="n"/>
      <c r="D331" s="6" t="n"/>
      <c r="E331" s="6" t="n"/>
      <c r="I331" s="6" t="n"/>
    </row>
    <row r="332" spans="1:74">
      <c r="B332" s="6" t="n"/>
      <c r="C332" s="6" t="n"/>
      <c r="D332" s="6" t="n"/>
      <c r="E332" s="6" t="n"/>
      <c r="I332" s="6" t="n"/>
    </row>
    <row r="333" spans="1:74">
      <c r="B333" s="6" t="n"/>
      <c r="C333" s="6" t="n"/>
      <c r="D333" s="6" t="n"/>
      <c r="E333" s="6" t="n"/>
      <c r="I333" s="6" t="n"/>
    </row>
    <row r="334" spans="1:74">
      <c r="B334" s="6" t="n"/>
      <c r="C334" s="6" t="n"/>
      <c r="D334" s="6" t="n"/>
      <c r="E334" s="6" t="n"/>
      <c r="I334" s="6" t="n"/>
    </row>
    <row r="335" spans="1:74">
      <c r="B335" s="6" t="n"/>
      <c r="C335" s="6" t="n"/>
      <c r="D335" s="6" t="n"/>
      <c r="E335" s="6" t="n"/>
      <c r="I335" s="6" t="n"/>
    </row>
    <row r="336" spans="1:74">
      <c r="B336" s="6" t="n"/>
      <c r="C336" s="6" t="n"/>
      <c r="D336" s="6" t="n"/>
      <c r="E336" s="6" t="n"/>
      <c r="I336" s="6" t="n"/>
    </row>
    <row r="337" spans="1:74">
      <c r="B337" s="6" t="n"/>
      <c r="C337" s="6" t="n"/>
      <c r="D337" s="6" t="n"/>
      <c r="E337" s="6" t="n"/>
      <c r="I337" s="6" t="n"/>
    </row>
    <row r="338" spans="1:74">
      <c r="B338" s="6" t="n"/>
      <c r="C338" s="6" t="n"/>
      <c r="D338" s="6" t="n"/>
      <c r="E338" s="6" t="n"/>
      <c r="I338" s="6" t="n"/>
    </row>
    <row r="339" spans="1:74">
      <c r="B339" s="6" t="n"/>
      <c r="C339" s="6" t="n"/>
      <c r="D339" s="6" t="n"/>
      <c r="E339" s="6" t="n"/>
      <c r="I339" s="6" t="n"/>
    </row>
    <row r="340" spans="1:74">
      <c r="B340" s="6" t="n"/>
      <c r="C340" s="6" t="n"/>
      <c r="D340" s="6" t="n"/>
      <c r="E340" s="6" t="n"/>
      <c r="I340" s="6" t="n"/>
    </row>
    <row r="341" spans="1:74">
      <c r="B341" s="6" t="n"/>
      <c r="C341" s="6" t="n"/>
      <c r="D341" s="6" t="n"/>
      <c r="E341" s="6" t="n"/>
      <c r="I341" s="6" t="n"/>
    </row>
    <row r="342" spans="1:74">
      <c r="B342" s="6" t="n"/>
      <c r="C342" s="6" t="n"/>
      <c r="D342" s="6" t="n"/>
      <c r="E342" s="6" t="n"/>
      <c r="I342" s="6" t="n"/>
    </row>
    <row r="343" spans="1:74">
      <c r="B343" s="6" t="n"/>
      <c r="C343" s="6" t="n"/>
      <c r="D343" s="6" t="n"/>
      <c r="E343" s="6" t="n"/>
      <c r="I343" s="6" t="n"/>
    </row>
    <row r="344" spans="1:74">
      <c r="B344" s="6" t="n"/>
      <c r="C344" s="6" t="n"/>
      <c r="D344" s="6" t="n"/>
      <c r="E344" s="6" t="n"/>
      <c r="I344" s="6" t="n"/>
    </row>
    <row r="345" spans="1:74">
      <c r="B345" s="6" t="n"/>
      <c r="C345" s="6" t="n"/>
      <c r="D345" s="6" t="n"/>
      <c r="E345" s="6" t="n"/>
      <c r="I345" s="6" t="n"/>
    </row>
    <row r="346" spans="1:74">
      <c r="B346" s="6" t="n"/>
      <c r="C346" s="6" t="n"/>
      <c r="D346" s="6" t="n"/>
      <c r="E346" s="6" t="n"/>
      <c r="I346" s="6" t="n"/>
    </row>
    <row r="347" spans="1:74">
      <c r="B347" s="6" t="n"/>
      <c r="C347" s="6" t="n"/>
      <c r="D347" s="6" t="n"/>
      <c r="E347" s="6" t="n"/>
      <c r="I347" s="6" t="n"/>
    </row>
    <row r="348" spans="1:74">
      <c r="B348" s="6" t="n"/>
      <c r="C348" s="6" t="n"/>
      <c r="D348" s="6" t="n"/>
      <c r="E348" s="6" t="n"/>
      <c r="I348" s="6" t="n"/>
    </row>
    <row r="349" spans="1:74">
      <c r="B349" s="6" t="n"/>
      <c r="C349" s="6" t="n"/>
      <c r="D349" s="6" t="n"/>
      <c r="E349" s="6" t="n"/>
      <c r="I349" s="6" t="n"/>
    </row>
    <row r="350" spans="1:74">
      <c r="B350" s="6" t="n"/>
      <c r="C350" s="6" t="n"/>
      <c r="D350" s="6" t="n"/>
      <c r="E350" s="6" t="n"/>
      <c r="I350" s="6" t="n"/>
    </row>
    <row r="351" spans="1:74">
      <c r="B351" s="6" t="n"/>
      <c r="C351" s="6" t="n"/>
      <c r="D351" s="6" t="n"/>
      <c r="E351" s="6" t="n"/>
      <c r="I351" s="6" t="n"/>
    </row>
    <row r="352" spans="1:74">
      <c r="B352" s="6" t="n"/>
      <c r="C352" s="6" t="n"/>
      <c r="D352" s="6" t="n"/>
      <c r="E352" s="6" t="n"/>
      <c r="I352" s="6" t="n"/>
    </row>
    <row r="353" spans="1:74">
      <c r="B353" s="6" t="n"/>
      <c r="C353" s="6" t="n"/>
      <c r="D353" s="6" t="n"/>
      <c r="E353" s="6" t="n"/>
      <c r="I353" s="6" t="n"/>
    </row>
    <row r="354" spans="1:74">
      <c r="B354" s="6" t="n"/>
      <c r="C354" s="6" t="n"/>
      <c r="D354" s="6" t="n"/>
      <c r="E354" s="6" t="n"/>
      <c r="I354" s="6" t="n"/>
    </row>
    <row r="355" spans="1:74">
      <c r="B355" s="6" t="n"/>
      <c r="C355" s="6" t="n"/>
      <c r="D355" s="6" t="n"/>
      <c r="E355" s="6" t="n"/>
      <c r="I355" s="6" t="n"/>
    </row>
    <row r="356" spans="1:74">
      <c r="B356" s="6" t="n"/>
      <c r="C356" s="6" t="n"/>
      <c r="D356" s="6" t="n"/>
      <c r="E356" s="6" t="n"/>
      <c r="I356" s="6" t="n"/>
    </row>
    <row r="357" spans="1:74">
      <c r="B357" s="6" t="n"/>
      <c r="C357" s="6" t="n"/>
      <c r="D357" s="6" t="n"/>
      <c r="E357" s="6" t="n"/>
      <c r="I357" s="6" t="n"/>
    </row>
    <row r="358" spans="1:74">
      <c r="B358" s="6" t="n"/>
      <c r="C358" s="6" t="n"/>
      <c r="D358" s="6" t="n"/>
      <c r="E358" s="6" t="n"/>
      <c r="I358" s="6" t="n"/>
    </row>
    <row r="359" spans="1:74">
      <c r="B359" s="6" t="n"/>
      <c r="C359" s="6" t="n"/>
      <c r="D359" s="6" t="n"/>
      <c r="E359" s="6" t="n"/>
      <c r="I359" s="6" t="n"/>
    </row>
    <row r="360" spans="1:74">
      <c r="B360" s="6" t="n"/>
      <c r="C360" s="6" t="n"/>
      <c r="D360" s="6" t="n"/>
      <c r="E360" s="6" t="n"/>
      <c r="I360" s="6" t="n"/>
    </row>
    <row r="361" spans="1:74">
      <c r="B361" s="6" t="n"/>
      <c r="C361" s="6" t="n"/>
      <c r="D361" s="6" t="n"/>
      <c r="E361" s="6" t="n"/>
      <c r="I361" s="6" t="n"/>
    </row>
    <row r="362" spans="1:74">
      <c r="B362" s="6" t="n"/>
      <c r="C362" s="6" t="n"/>
      <c r="D362" s="6" t="n"/>
      <c r="E362" s="6" t="n"/>
      <c r="I362" s="6" t="n"/>
    </row>
    <row r="363" spans="1:74">
      <c r="B363" s="6" t="n"/>
      <c r="C363" s="6" t="n"/>
      <c r="D363" s="6" t="n"/>
      <c r="E363" s="6" t="n"/>
      <c r="I363" s="6" t="n"/>
    </row>
    <row r="364" spans="1:74">
      <c r="B364" s="6" t="n"/>
      <c r="C364" s="6" t="n"/>
      <c r="D364" s="6" t="n"/>
      <c r="E364" s="6" t="n"/>
      <c r="I364" s="6" t="n"/>
    </row>
    <row r="365" spans="1:74">
      <c r="B365" s="6" t="n"/>
      <c r="C365" s="6" t="n"/>
      <c r="D365" s="6" t="n"/>
      <c r="E365" s="6" t="n"/>
      <c r="I365" s="6" t="n"/>
    </row>
    <row r="366" spans="1:74">
      <c r="B366" s="6" t="n"/>
      <c r="C366" s="6" t="n"/>
      <c r="D366" s="6" t="n"/>
      <c r="E366" s="6" t="n"/>
      <c r="I366" s="6" t="n"/>
    </row>
    <row r="367" spans="1:74">
      <c r="B367" s="6" t="n"/>
      <c r="C367" s="6" t="n"/>
      <c r="D367" s="6" t="n"/>
      <c r="E367" s="6" t="n"/>
      <c r="I367" s="6" t="n"/>
    </row>
    <row r="368" spans="1:74">
      <c r="B368" s="6" t="n"/>
      <c r="C368" s="6" t="n"/>
      <c r="D368" s="6" t="n"/>
      <c r="E368" s="6" t="n"/>
      <c r="I368" s="6" t="n"/>
    </row>
    <row r="369" spans="1:74">
      <c r="B369" s="6" t="n"/>
      <c r="C369" s="6" t="n"/>
      <c r="D369" s="6" t="n"/>
      <c r="E369" s="6" t="n"/>
      <c r="I369" s="6" t="n"/>
    </row>
    <row r="370" spans="1:74">
      <c r="B370" s="6" t="n"/>
      <c r="C370" s="6" t="n"/>
      <c r="D370" s="6" t="n"/>
      <c r="E370" s="6" t="n"/>
      <c r="I370" s="6" t="n"/>
    </row>
    <row r="371" spans="1:74">
      <c r="B371" s="6" t="n"/>
      <c r="C371" s="6" t="n"/>
      <c r="D371" s="6" t="n"/>
      <c r="E371" s="6" t="n"/>
      <c r="I371" s="6" t="n"/>
    </row>
    <row r="372" spans="1:74">
      <c r="B372" s="6" t="n"/>
      <c r="C372" s="6" t="n"/>
      <c r="D372" s="6" t="n"/>
      <c r="E372" s="6" t="n"/>
      <c r="I372" s="6" t="n"/>
    </row>
    <row r="373" spans="1:74">
      <c r="B373" s="6" t="n"/>
      <c r="C373" s="6" t="n"/>
      <c r="D373" s="6" t="n"/>
      <c r="E373" s="6" t="n"/>
      <c r="I373" s="6" t="n"/>
    </row>
    <row r="374" spans="1:74">
      <c r="B374" s="6" t="n"/>
      <c r="C374" s="6" t="n"/>
      <c r="D374" s="6" t="n"/>
      <c r="E374" s="6" t="n"/>
      <c r="I374" s="6" t="n"/>
    </row>
    <row r="375" spans="1:74">
      <c r="B375" s="6" t="n"/>
      <c r="C375" s="6" t="n"/>
      <c r="D375" s="6" t="n"/>
      <c r="E375" s="6" t="n"/>
      <c r="I375" s="6" t="n"/>
    </row>
    <row r="376" spans="1:74">
      <c r="B376" s="6" t="n"/>
      <c r="C376" s="6" t="n"/>
      <c r="D376" s="6" t="n"/>
      <c r="E376" s="6" t="n"/>
      <c r="I376" s="6" t="n"/>
    </row>
    <row r="377" spans="1:74">
      <c r="B377" s="6" t="n"/>
      <c r="C377" s="6" t="n"/>
      <c r="D377" s="6" t="n"/>
      <c r="E377" s="6" t="n"/>
      <c r="I377" s="6" t="n"/>
    </row>
    <row r="378" spans="1:74">
      <c r="B378" s="6" t="n"/>
      <c r="C378" s="6" t="n"/>
      <c r="D378" s="6" t="n"/>
      <c r="E378" s="6" t="n"/>
      <c r="I378" s="6" t="n"/>
    </row>
    <row r="379" spans="1:74">
      <c r="B379" s="6" t="n"/>
      <c r="C379" s="6" t="n"/>
      <c r="D379" s="6" t="n"/>
      <c r="E379" s="6" t="n"/>
      <c r="I379" s="6" t="n"/>
    </row>
    <row r="380" spans="1:74">
      <c r="B380" s="6" t="n"/>
      <c r="C380" s="6" t="n"/>
      <c r="D380" s="6" t="n"/>
      <c r="E380" s="6" t="n"/>
      <c r="I380" s="6" t="n"/>
    </row>
    <row r="381" spans="1:74">
      <c r="B381" s="6" t="n"/>
      <c r="C381" s="6" t="n"/>
      <c r="D381" s="6" t="n"/>
      <c r="E381" s="6" t="n"/>
      <c r="I381" s="6" t="n"/>
    </row>
    <row r="382" spans="1:74">
      <c r="B382" s="6" t="n"/>
      <c r="C382" s="6" t="n"/>
      <c r="D382" s="6" t="n"/>
      <c r="E382" s="6" t="n"/>
      <c r="I382" s="6" t="n"/>
    </row>
    <row r="383" spans="1:74">
      <c r="B383" s="6" t="n"/>
      <c r="C383" s="6" t="n"/>
      <c r="D383" s="6" t="n"/>
      <c r="E383" s="6" t="n"/>
      <c r="I383" s="6" t="n"/>
    </row>
    <row r="384" spans="1:74">
      <c r="B384" s="6" t="n"/>
      <c r="C384" s="6" t="n"/>
      <c r="D384" s="6" t="n"/>
      <c r="E384" s="6" t="n"/>
      <c r="I384" s="6" t="n"/>
    </row>
    <row r="385" spans="1:74">
      <c r="B385" s="6" t="n"/>
      <c r="C385" s="6" t="n"/>
      <c r="D385" s="6" t="n"/>
      <c r="E385" s="6" t="n"/>
      <c r="I385" s="6" t="n"/>
    </row>
    <row r="386" spans="1:74">
      <c r="B386" s="6" t="n"/>
      <c r="C386" s="6" t="n"/>
      <c r="D386" s="6" t="n"/>
      <c r="E386" s="6" t="n"/>
      <c r="I386" s="6" t="n"/>
    </row>
    <row r="387" spans="1:74">
      <c r="B387" s="6" t="n"/>
      <c r="C387" s="6" t="n"/>
      <c r="D387" s="6" t="n"/>
      <c r="E387" s="6" t="n"/>
      <c r="I387" s="6" t="n"/>
    </row>
    <row r="388" spans="1:74">
      <c r="B388" s="6" t="n"/>
      <c r="C388" s="6" t="n"/>
      <c r="D388" s="6" t="n"/>
      <c r="E388" s="6" t="n"/>
      <c r="I388" s="6" t="n"/>
    </row>
    <row r="389" spans="1:74">
      <c r="B389" s="6" t="n"/>
      <c r="C389" s="6" t="n"/>
      <c r="D389" s="6" t="n"/>
      <c r="E389" s="6" t="n"/>
      <c r="I389" s="6" t="n"/>
    </row>
    <row r="390" spans="1:74">
      <c r="B390" s="6" t="n"/>
      <c r="C390" s="6" t="n"/>
      <c r="D390" s="6" t="n"/>
      <c r="E390" s="6" t="n"/>
      <c r="I390" s="6" t="n"/>
    </row>
    <row r="391" spans="1:74">
      <c r="B391" s="6" t="n"/>
      <c r="C391" s="6" t="n"/>
      <c r="D391" s="6" t="n"/>
      <c r="E391" s="6" t="n"/>
      <c r="I391" s="6" t="n"/>
    </row>
    <row r="392" spans="1:74">
      <c r="B392" s="6" t="n"/>
      <c r="C392" s="6" t="n"/>
      <c r="D392" s="6" t="n"/>
      <c r="E392" s="6" t="n"/>
      <c r="I392" s="6" t="n"/>
    </row>
    <row r="393" spans="1:74">
      <c r="B393" s="6" t="n"/>
      <c r="C393" s="6" t="n"/>
      <c r="D393" s="6" t="n"/>
      <c r="E393" s="6" t="n"/>
      <c r="I393" s="6" t="n"/>
    </row>
    <row r="394" spans="1:74">
      <c r="B394" s="6" t="n"/>
      <c r="C394" s="6" t="n"/>
      <c r="D394" s="6" t="n"/>
      <c r="E394" s="6" t="n"/>
      <c r="I394" s="6" t="n"/>
    </row>
    <row r="395" spans="1:74">
      <c r="B395" s="6" t="n"/>
      <c r="C395" s="6" t="n"/>
      <c r="D395" s="6" t="n"/>
      <c r="E395" s="6" t="n"/>
      <c r="I395" s="6" t="n"/>
    </row>
    <row r="396" spans="1:74">
      <c r="B396" s="6" t="n"/>
      <c r="C396" s="6" t="n"/>
      <c r="D396" s="6" t="n"/>
      <c r="E396" s="6" t="n"/>
      <c r="I396" s="6" t="n"/>
    </row>
    <row r="397" spans="1:74">
      <c r="B397" s="6" t="n"/>
      <c r="C397" s="6" t="n"/>
      <c r="D397" s="6" t="n"/>
      <c r="E397" s="6" t="n"/>
      <c r="I397" s="6" t="n"/>
    </row>
    <row r="398" spans="1:74">
      <c r="B398" s="6" t="n"/>
      <c r="C398" s="6" t="n"/>
      <c r="D398" s="6" t="n"/>
      <c r="E398" s="6" t="n"/>
      <c r="I398" s="6" t="n"/>
    </row>
    <row r="399" spans="1:74">
      <c r="B399" s="6" t="n"/>
      <c r="C399" s="6" t="n"/>
      <c r="D399" s="6" t="n"/>
      <c r="E399" s="6" t="n"/>
      <c r="I399" s="6" t="n"/>
    </row>
    <row r="400" spans="1:74">
      <c r="B400" s="6" t="n"/>
      <c r="C400" s="6" t="n"/>
      <c r="D400" s="6" t="n"/>
      <c r="E400" s="6" t="n"/>
      <c r="I400" s="6" t="n"/>
    </row>
    <row r="401" spans="1:74">
      <c r="B401" s="6" t="n"/>
      <c r="C401" s="6" t="n"/>
      <c r="D401" s="6" t="n"/>
      <c r="E401" s="6" t="n"/>
      <c r="I401" s="6" t="n"/>
    </row>
    <row r="402" spans="1:74">
      <c r="B402" s="6" t="n"/>
      <c r="C402" s="6" t="n"/>
      <c r="D402" s="6" t="n"/>
      <c r="E402" s="6" t="n"/>
      <c r="I402" s="6" t="n"/>
    </row>
    <row r="403" spans="1:74">
      <c r="B403" s="6" t="n"/>
      <c r="C403" s="6" t="n"/>
      <c r="D403" s="6" t="n"/>
      <c r="E403" s="6" t="n"/>
      <c r="I403" s="6" t="n"/>
    </row>
    <row r="404" spans="1:74">
      <c r="B404" s="6" t="n"/>
      <c r="C404" s="6" t="n"/>
      <c r="D404" s="6" t="n"/>
      <c r="E404" s="6" t="n"/>
      <c r="I404" s="6" t="n"/>
    </row>
    <row r="405" spans="1:74">
      <c r="B405" s="6" t="n"/>
      <c r="C405" s="6" t="n"/>
      <c r="D405" s="6" t="n"/>
      <c r="E405" s="6" t="n"/>
      <c r="I405" s="6" t="n"/>
    </row>
    <row r="406" spans="1:74">
      <c r="B406" s="6" t="n"/>
      <c r="C406" s="6" t="n"/>
      <c r="D406" s="6" t="n"/>
      <c r="E406" s="6" t="n"/>
      <c r="I406" s="6" t="n"/>
    </row>
    <row r="407" spans="1:74">
      <c r="B407" s="6" t="n"/>
      <c r="C407" s="6" t="n"/>
      <c r="D407" s="6" t="n"/>
      <c r="E407" s="6" t="n"/>
      <c r="I407" s="6" t="n"/>
    </row>
    <row r="408" spans="1:74">
      <c r="B408" s="6" t="n"/>
      <c r="C408" s="6" t="n"/>
      <c r="D408" s="6" t="n"/>
      <c r="E408" s="6" t="n"/>
      <c r="I408" s="6" t="n"/>
    </row>
    <row r="409" spans="1:74">
      <c r="B409" s="6" t="n"/>
      <c r="C409" s="6" t="n"/>
      <c r="D409" s="6" t="n"/>
      <c r="E409" s="6" t="n"/>
      <c r="I409" s="6" t="n"/>
    </row>
    <row r="410" spans="1:74">
      <c r="B410" s="6" t="n"/>
      <c r="C410" s="6" t="n"/>
      <c r="D410" s="6" t="n"/>
      <c r="E410" s="6" t="n"/>
      <c r="I410" s="6" t="n"/>
    </row>
    <row r="411" spans="1:74">
      <c r="B411" s="6" t="n"/>
      <c r="C411" s="6" t="n"/>
      <c r="D411" s="6" t="n"/>
      <c r="E411" s="6" t="n"/>
      <c r="I411" s="6" t="n"/>
    </row>
    <row r="412" spans="1:74">
      <c r="B412" s="6" t="n"/>
      <c r="C412" s="6" t="n"/>
      <c r="D412" s="6" t="n"/>
      <c r="E412" s="6" t="n"/>
      <c r="I412" s="6" t="n"/>
    </row>
    <row r="413" spans="1:74">
      <c r="B413" s="6" t="n"/>
      <c r="C413" s="6" t="n"/>
      <c r="D413" s="6" t="n"/>
      <c r="E413" s="6" t="n"/>
      <c r="I413" s="6" t="n"/>
    </row>
    <row r="414" spans="1:74">
      <c r="B414" s="6" t="n"/>
      <c r="C414" s="6" t="n"/>
      <c r="D414" s="6" t="n"/>
      <c r="E414" s="6" t="n"/>
      <c r="I414" s="6" t="n"/>
    </row>
    <row r="415" spans="1:74">
      <c r="B415" s="6" t="n"/>
      <c r="C415" s="6" t="n"/>
      <c r="D415" s="6" t="n"/>
      <c r="E415" s="6" t="n"/>
      <c r="I415" s="6" t="n"/>
    </row>
    <row r="416" spans="1:74">
      <c r="B416" s="6" t="n"/>
      <c r="C416" s="6" t="n"/>
      <c r="D416" s="6" t="n"/>
      <c r="E416" s="6" t="n"/>
      <c r="I416" s="6" t="n"/>
    </row>
    <row r="417" spans="1:74">
      <c r="B417" s="6" t="n"/>
      <c r="C417" s="6" t="n"/>
      <c r="D417" s="6" t="n"/>
      <c r="E417" s="6" t="n"/>
      <c r="I417" s="6" t="n"/>
    </row>
    <row r="418" spans="1:74">
      <c r="B418" s="6" t="n"/>
      <c r="C418" s="6" t="n"/>
      <c r="D418" s="6" t="n"/>
      <c r="E418" s="6" t="n"/>
      <c r="I418" s="6" t="n"/>
    </row>
    <row r="419" spans="1:74">
      <c r="B419" s="6" t="n"/>
      <c r="C419" s="6" t="n"/>
      <c r="D419" s="6" t="n"/>
      <c r="E419" s="6" t="n"/>
      <c r="I419" s="6" t="n"/>
    </row>
    <row r="422" spans="1:74">
      <c r="B422" s="6" t="n"/>
      <c r="C422" s="6" t="n"/>
      <c r="D422" s="6" t="n"/>
      <c r="E422" s="6" t="n"/>
      <c r="I422" s="6" t="n"/>
    </row>
    <row r="423" spans="1:74">
      <c r="B423" s="6" t="n"/>
      <c r="C423" s="6" t="n"/>
      <c r="D423" s="6" t="n"/>
      <c r="E423" s="6" t="n"/>
      <c r="I423" s="6" t="n"/>
    </row>
    <row r="424" spans="1:74">
      <c r="B424" s="6" t="n"/>
      <c r="C424" s="6" t="n"/>
      <c r="D424" s="6" t="n"/>
      <c r="E424" s="6" t="n"/>
      <c r="I424" s="6" t="n"/>
    </row>
    <row r="425" spans="1:74">
      <c r="B425" s="6" t="n"/>
      <c r="C425" s="6" t="n"/>
      <c r="D425" s="6" t="n"/>
      <c r="E425" s="6" t="n"/>
      <c r="I425" s="6" t="n"/>
    </row>
    <row r="426" spans="1:74">
      <c r="B426" s="6" t="n"/>
      <c r="C426" s="6" t="n"/>
      <c r="D426" s="6" t="n"/>
      <c r="E426" s="6" t="n"/>
      <c r="I426" s="6" t="n"/>
    </row>
    <row r="427" spans="1:74">
      <c r="B427" s="6" t="n"/>
      <c r="C427" s="6" t="n"/>
      <c r="D427" s="6" t="n"/>
      <c r="E427" s="6" t="n"/>
      <c r="I427" s="6" t="n"/>
    </row>
    <row r="428" spans="1:74">
      <c r="B428" s="6" t="n"/>
      <c r="C428" s="6" t="n"/>
      <c r="D428" s="6" t="n"/>
      <c r="E428" s="6" t="n"/>
      <c r="I428" s="6" t="n"/>
    </row>
    <row r="429" spans="1:74">
      <c r="B429" s="6" t="n"/>
      <c r="C429" s="6" t="n"/>
      <c r="D429" s="6" t="n"/>
      <c r="E429" s="6" t="n"/>
      <c r="I429" s="6" t="n"/>
    </row>
    <row r="430" spans="1:74">
      <c r="B430" s="6" t="n"/>
      <c r="C430" s="6" t="n"/>
      <c r="D430" s="6" t="n"/>
      <c r="E430" s="6" t="n"/>
      <c r="I430" s="6" t="n"/>
    </row>
    <row r="431" spans="1:74">
      <c r="B431" s="6" t="n"/>
      <c r="C431" s="6" t="n"/>
      <c r="D431" s="6" t="n"/>
      <c r="E431" s="6" t="n"/>
      <c r="I431" s="6" t="n"/>
    </row>
    <row r="432" spans="1:74">
      <c r="B432" s="6" t="n"/>
      <c r="C432" s="6" t="n"/>
      <c r="D432" s="6" t="n"/>
      <c r="E432" s="6" t="n"/>
      <c r="I432" s="6" t="n"/>
    </row>
    <row r="433" spans="1:74">
      <c r="B433" s="6" t="n"/>
      <c r="C433" s="6" t="n"/>
      <c r="D433" s="6" t="n"/>
      <c r="E433" s="6" t="n"/>
      <c r="I433" s="6" t="n"/>
    </row>
    <row r="434" spans="1:74">
      <c r="B434" s="6" t="n"/>
      <c r="C434" s="6" t="n"/>
      <c r="D434" s="6" t="n"/>
      <c r="E434" s="6" t="n"/>
      <c r="I434" s="6" t="n"/>
    </row>
    <row r="435" spans="1:74">
      <c r="B435" s="6" t="n"/>
      <c r="C435" s="6" t="n"/>
      <c r="D435" s="6" t="n"/>
      <c r="E435" s="6" t="n"/>
      <c r="I435" s="6" t="n"/>
    </row>
    <row r="436" spans="1:74">
      <c r="B436" s="6" t="n"/>
      <c r="C436" s="6" t="n"/>
      <c r="D436" s="6" t="n"/>
      <c r="E436" s="6" t="n"/>
      <c r="I436" s="6" t="n"/>
    </row>
    <row r="437" spans="1:74">
      <c r="B437" s="6" t="n"/>
      <c r="C437" s="6" t="n"/>
      <c r="D437" s="6" t="n"/>
      <c r="E437" s="6" t="n"/>
      <c r="I437" s="6" t="n"/>
    </row>
    <row r="438" spans="1:74">
      <c r="B438" s="6" t="n"/>
      <c r="C438" s="6" t="n"/>
      <c r="D438" s="6" t="n"/>
      <c r="E438" s="6" t="n"/>
      <c r="I438" s="6" t="n"/>
    </row>
    <row r="439" spans="1:74">
      <c r="B439" s="6" t="n"/>
      <c r="C439" s="6" t="n"/>
      <c r="D439" s="6" t="n"/>
      <c r="E439" s="6" t="n"/>
      <c r="I439" s="6" t="n"/>
    </row>
    <row r="440" spans="1:74">
      <c r="B440" s="6" t="n"/>
      <c r="C440" s="6" t="n"/>
      <c r="D440" s="6" t="n"/>
      <c r="E440" s="6" t="n"/>
      <c r="I440" s="6" t="n"/>
    </row>
    <row r="441" spans="1:74">
      <c r="B441" s="6" t="n"/>
      <c r="C441" s="6" t="n"/>
      <c r="D441" s="6" t="n"/>
      <c r="E441" s="6" t="n"/>
      <c r="I441" s="6" t="n"/>
    </row>
    <row r="442" spans="1:74">
      <c r="B442" s="6" t="n"/>
      <c r="C442" s="6" t="n"/>
      <c r="D442" s="6" t="n"/>
      <c r="E442" s="6" t="n"/>
      <c r="I442" s="6" t="n"/>
    </row>
    <row r="443" spans="1:74">
      <c r="B443" s="6" t="n"/>
      <c r="C443" s="6" t="n"/>
      <c r="D443" s="6" t="n"/>
      <c r="E443" s="6" t="n"/>
      <c r="I443" s="6" t="n"/>
    </row>
    <row r="444" spans="1:74">
      <c r="B444" s="6" t="n"/>
      <c r="C444" s="6" t="n"/>
      <c r="D444" s="6" t="n"/>
      <c r="E444" s="6" t="n"/>
      <c r="I444" s="6" t="n"/>
    </row>
    <row r="445" spans="1:74">
      <c r="B445" s="6" t="n"/>
      <c r="C445" s="6" t="n"/>
      <c r="D445" s="6" t="n"/>
      <c r="E445" s="6" t="n"/>
      <c r="I445" s="6" t="n"/>
    </row>
    <row r="446" spans="1:74">
      <c r="B446" s="6" t="n"/>
      <c r="C446" s="6" t="n"/>
      <c r="D446" s="6" t="n"/>
      <c r="E446" s="6" t="n"/>
      <c r="I446" s="6" t="n"/>
    </row>
    <row r="447" spans="1:74">
      <c r="B447" s="6" t="n"/>
      <c r="C447" s="6" t="n"/>
      <c r="D447" s="6" t="n"/>
      <c r="E447" s="6" t="n"/>
      <c r="I447" s="6" t="n"/>
    </row>
    <row r="448" spans="1:74">
      <c r="B448" s="6" t="n"/>
      <c r="C448" s="6" t="n"/>
      <c r="D448" s="6" t="n"/>
      <c r="E448" s="6" t="n"/>
      <c r="I448" s="6" t="n"/>
    </row>
    <row r="449" spans="1:74">
      <c r="B449" s="6" t="n"/>
      <c r="C449" s="6" t="n"/>
      <c r="D449" s="6" t="n"/>
      <c r="E449" s="6" t="n"/>
      <c r="I449" s="6" t="n"/>
    </row>
    <row r="450" spans="1:74">
      <c r="B450" s="6" t="n"/>
      <c r="C450" s="6" t="n"/>
      <c r="D450" s="6" t="n"/>
      <c r="E450" s="6" t="n"/>
      <c r="I450" s="6" t="n"/>
    </row>
    <row r="451" spans="1:74">
      <c r="B451" s="6" t="n"/>
      <c r="C451" s="6" t="n"/>
      <c r="D451" s="6" t="n"/>
      <c r="E451" s="6" t="n"/>
      <c r="I451" s="6" t="n"/>
    </row>
    <row r="452" spans="1:74">
      <c r="B452" s="6" t="n"/>
      <c r="C452" s="6" t="n"/>
      <c r="D452" s="6" t="n"/>
      <c r="E452" s="6" t="n"/>
      <c r="I452" s="6" t="n"/>
    </row>
    <row r="453" spans="1:74">
      <c r="B453" s="6" t="n"/>
      <c r="C453" s="6" t="n"/>
      <c r="D453" s="6" t="n"/>
      <c r="E453" s="6" t="n"/>
      <c r="I453" s="6" t="n"/>
    </row>
    <row r="454" spans="1:74">
      <c r="B454" s="6" t="n"/>
      <c r="C454" s="6" t="n"/>
      <c r="D454" s="6" t="n"/>
      <c r="E454" s="6" t="n"/>
      <c r="I454" s="6" t="n"/>
    </row>
    <row r="455" spans="1:74">
      <c r="B455" s="6" t="n"/>
      <c r="C455" s="6" t="n"/>
      <c r="D455" s="6" t="n"/>
      <c r="E455" s="6" t="n"/>
      <c r="I455" s="6" t="n"/>
    </row>
    <row r="456" spans="1:74">
      <c r="B456" s="6" t="n"/>
      <c r="C456" s="6" t="n"/>
      <c r="D456" s="6" t="n"/>
      <c r="E456" s="6" t="n"/>
      <c r="I456" s="6" t="n"/>
    </row>
    <row r="457" spans="1:74">
      <c r="B457" s="6" t="n"/>
      <c r="C457" s="6" t="n"/>
      <c r="D457" s="6" t="n"/>
      <c r="E457" s="6" t="n"/>
      <c r="I457" s="6" t="n"/>
    </row>
    <row r="458" spans="1:74">
      <c r="B458" s="6" t="n"/>
      <c r="C458" s="6" t="n"/>
      <c r="D458" s="6" t="n"/>
      <c r="E458" s="6" t="n"/>
      <c r="I458" s="6" t="n"/>
    </row>
    <row r="459" spans="1:74">
      <c r="B459" s="6" t="n"/>
      <c r="C459" s="6" t="n"/>
      <c r="D459" s="6" t="n"/>
      <c r="E459" s="6" t="n"/>
      <c r="I459" s="6" t="n"/>
    </row>
    <row r="460" spans="1:74">
      <c r="B460" s="6" t="n"/>
      <c r="C460" s="6" t="n"/>
      <c r="D460" s="6" t="n"/>
      <c r="E460" s="6" t="n"/>
      <c r="I460" s="6" t="n"/>
    </row>
    <row r="461" spans="1:74">
      <c r="B461" s="6" t="n"/>
      <c r="C461" s="6" t="n"/>
      <c r="D461" s="6" t="n"/>
      <c r="E461" s="6" t="n"/>
      <c r="I461" s="6" t="n"/>
    </row>
    <row r="462" spans="1:74">
      <c r="B462" s="6" t="n"/>
      <c r="C462" s="6" t="n"/>
      <c r="D462" s="6" t="n"/>
      <c r="E462" s="6" t="n"/>
      <c r="I462" s="6" t="n"/>
    </row>
    <row r="463" spans="1:74">
      <c r="B463" s="6" t="n"/>
      <c r="C463" s="6" t="n"/>
      <c r="D463" s="6" t="n"/>
      <c r="E463" s="6" t="n"/>
      <c r="I463" s="6" t="n"/>
    </row>
    <row r="464" spans="1:74">
      <c r="B464" s="6" t="n"/>
      <c r="C464" s="6" t="n"/>
      <c r="D464" s="6" t="n"/>
      <c r="E464" s="6" t="n"/>
      <c r="I464" s="6" t="n"/>
    </row>
    <row r="465" spans="1:74">
      <c r="B465" s="6" t="n"/>
      <c r="C465" s="6" t="n"/>
      <c r="D465" s="6" t="n"/>
      <c r="E465" s="6" t="n"/>
      <c r="I465" s="6" t="n"/>
    </row>
    <row r="466" spans="1:74">
      <c r="B466" s="6" t="n"/>
      <c r="C466" s="6" t="n"/>
      <c r="D466" s="6" t="n"/>
      <c r="E466" s="6" t="n"/>
      <c r="I466" s="6" t="n"/>
    </row>
    <row r="467" spans="1:74">
      <c r="B467" s="6" t="n"/>
      <c r="C467" s="6" t="n"/>
      <c r="D467" s="6" t="n"/>
      <c r="E467" s="6" t="n"/>
      <c r="I467" s="6" t="n"/>
    </row>
    <row r="468" spans="1:74">
      <c r="B468" s="6" t="n"/>
      <c r="C468" s="6" t="n"/>
      <c r="D468" s="6" t="n"/>
      <c r="E468" s="6" t="n"/>
      <c r="I468" s="6" t="n"/>
    </row>
    <row r="469" spans="1:74">
      <c r="B469" s="6" t="n"/>
      <c r="C469" s="6" t="n"/>
      <c r="D469" s="6" t="n"/>
      <c r="E469" s="6" t="n"/>
      <c r="I469" s="6" t="n"/>
    </row>
    <row r="470" spans="1:74">
      <c r="B470" s="6" t="n"/>
      <c r="C470" s="6" t="n"/>
      <c r="D470" s="6" t="n"/>
      <c r="E470" s="6" t="n"/>
      <c r="I470" s="6" t="n"/>
    </row>
    <row r="471" spans="1:74">
      <c r="B471" s="6" t="n"/>
      <c r="C471" s="6" t="n"/>
      <c r="D471" s="6" t="n"/>
      <c r="E471" s="6" t="n"/>
      <c r="I471" s="6" t="n"/>
    </row>
    <row r="472" spans="1:74">
      <c r="B472" s="6" t="n"/>
      <c r="C472" s="6" t="n"/>
      <c r="D472" s="6" t="n"/>
      <c r="E472" s="6" t="n"/>
      <c r="I472" s="6" t="n"/>
    </row>
    <row r="473" spans="1:74">
      <c r="B473" s="6" t="n"/>
      <c r="C473" s="6" t="n"/>
      <c r="D473" s="6" t="n"/>
      <c r="E473" s="6" t="n"/>
      <c r="I473" s="6" t="n"/>
    </row>
    <row r="474" spans="1:74">
      <c r="B474" s="6" t="n"/>
      <c r="C474" s="6" t="n"/>
      <c r="D474" s="6" t="n"/>
      <c r="E474" s="6" t="n"/>
      <c r="I474" s="6" t="n"/>
    </row>
    <row r="475" spans="1:74">
      <c r="B475" s="6" t="n"/>
      <c r="C475" s="6" t="n"/>
      <c r="D475" s="6" t="n"/>
      <c r="E475" s="6" t="n"/>
      <c r="I475" s="6" t="n"/>
    </row>
    <row r="476" spans="1:74">
      <c r="B476" s="6" t="n"/>
      <c r="C476" s="6" t="n"/>
      <c r="D476" s="6" t="n"/>
      <c r="E476" s="6" t="n"/>
      <c r="I476" s="6" t="n"/>
    </row>
    <row r="477" spans="1:74">
      <c r="B477" s="6" t="n"/>
      <c r="C477" s="6" t="n"/>
      <c r="D477" s="6" t="n"/>
      <c r="E477" s="6" t="n"/>
      <c r="I477" s="6" t="n"/>
    </row>
    <row r="478" spans="1:74">
      <c r="B478" s="6" t="n"/>
      <c r="C478" s="6" t="n"/>
      <c r="D478" s="6" t="n"/>
      <c r="E478" s="6" t="n"/>
      <c r="I478" s="6" t="n"/>
    </row>
    <row r="479" spans="1:74">
      <c r="B479" s="6" t="n"/>
      <c r="C479" s="6" t="n"/>
      <c r="D479" s="6" t="n"/>
      <c r="E479" s="6" t="n"/>
      <c r="I479" s="6" t="n"/>
    </row>
    <row r="480" spans="1:74">
      <c r="B480" s="6" t="n"/>
      <c r="C480" s="6" t="n"/>
      <c r="D480" s="6" t="n"/>
      <c r="E480" s="6" t="n"/>
      <c r="I480" s="6" t="n"/>
    </row>
    <row r="481" spans="1:74">
      <c r="B481" s="6" t="n"/>
      <c r="C481" s="6" t="n"/>
      <c r="D481" s="6" t="n"/>
      <c r="E481" s="6" t="n"/>
      <c r="I481" s="6" t="n"/>
    </row>
    <row r="482" spans="1:74">
      <c r="B482" s="6" t="n"/>
      <c r="C482" s="6" t="n"/>
      <c r="D482" s="6" t="n"/>
      <c r="E482" s="6" t="n"/>
      <c r="I482" s="6" t="n"/>
    </row>
    <row r="483" spans="1:74">
      <c r="B483" s="6" t="n"/>
      <c r="C483" s="6" t="n"/>
      <c r="D483" s="6" t="n"/>
      <c r="E483" s="6" t="n"/>
      <c r="I483" s="6" t="n"/>
    </row>
    <row r="484" spans="1:74">
      <c r="B484" s="6" t="n"/>
      <c r="C484" s="6" t="n"/>
      <c r="D484" s="6" t="n"/>
      <c r="E484" s="6" t="n"/>
      <c r="I484" s="6" t="n"/>
    </row>
    <row r="485" spans="1:74">
      <c r="B485" s="6" t="n"/>
      <c r="C485" s="6" t="n"/>
      <c r="D485" s="6" t="n"/>
      <c r="E485" s="6" t="n"/>
      <c r="I485" s="6" t="n"/>
    </row>
    <row r="486" spans="1:74">
      <c r="B486" s="6" t="n"/>
      <c r="C486" s="6" t="n"/>
      <c r="D486" s="6" t="n"/>
      <c r="E486" s="6" t="n"/>
      <c r="I486" s="6" t="n"/>
    </row>
    <row r="487" spans="1:74">
      <c r="B487" s="6" t="n"/>
      <c r="C487" s="6" t="n"/>
      <c r="D487" s="6" t="n"/>
      <c r="E487" s="6" t="n"/>
      <c r="I487" s="6" t="n"/>
    </row>
    <row r="488" spans="1:74">
      <c r="B488" s="6" t="n"/>
      <c r="C488" s="6" t="n"/>
      <c r="D488" s="6" t="n"/>
      <c r="E488" s="6" t="n"/>
      <c r="I488" s="6" t="n"/>
    </row>
    <row r="489" spans="1:74">
      <c r="B489" s="6" t="n"/>
      <c r="C489" s="6" t="n"/>
      <c r="D489" s="6" t="n"/>
      <c r="E489" s="6" t="n"/>
      <c r="I489" s="6" t="n"/>
    </row>
    <row r="490" spans="1:74">
      <c r="B490" s="6" t="n"/>
      <c r="C490" s="6" t="n"/>
      <c r="D490" s="6" t="n"/>
      <c r="E490" s="6" t="n"/>
      <c r="I490" s="6" t="n"/>
    </row>
    <row r="491" spans="1:74">
      <c r="B491" s="6" t="n"/>
      <c r="C491" s="6" t="n"/>
      <c r="D491" s="6" t="n"/>
      <c r="E491" s="6" t="n"/>
      <c r="I491" s="6" t="n"/>
    </row>
    <row r="492" spans="1:74">
      <c r="B492" s="6" t="n"/>
      <c r="C492" s="6" t="n"/>
      <c r="D492" s="6" t="n"/>
      <c r="E492" s="6" t="n"/>
      <c r="I492" s="6" t="n"/>
    </row>
    <row r="493" spans="1:74">
      <c r="B493" s="6" t="n"/>
      <c r="C493" s="6" t="n"/>
      <c r="D493" s="6" t="n"/>
      <c r="E493" s="6" t="n"/>
      <c r="I493" s="6" t="n"/>
    </row>
    <row r="494" spans="1:74">
      <c r="B494" s="6" t="n"/>
      <c r="C494" s="6" t="n"/>
      <c r="D494" s="6" t="n"/>
      <c r="E494" s="6" t="n"/>
      <c r="I494" s="6" t="n"/>
    </row>
    <row r="495" spans="1:74">
      <c r="B495" s="6" t="n"/>
      <c r="C495" s="6" t="n"/>
      <c r="D495" s="6" t="n"/>
      <c r="E495" s="6" t="n"/>
      <c r="I495" s="6" t="n"/>
    </row>
    <row r="496" spans="1:74">
      <c r="B496" s="6" t="n"/>
      <c r="C496" s="6" t="n"/>
      <c r="D496" s="6" t="n"/>
      <c r="E496" s="6" t="n"/>
      <c r="I496" s="6" t="n"/>
    </row>
    <row r="497" spans="1:74">
      <c r="B497" s="6" t="n"/>
      <c r="C497" s="6" t="n"/>
      <c r="D497" s="6" t="n"/>
      <c r="E497" s="6" t="n"/>
      <c r="I497" s="6" t="n"/>
    </row>
    <row r="498" spans="1:74">
      <c r="B498" s="6" t="n"/>
      <c r="C498" s="6" t="n"/>
      <c r="D498" s="6" t="n"/>
      <c r="E498" s="6" t="n"/>
      <c r="I498" s="6" t="n"/>
    </row>
    <row r="499" spans="1:74">
      <c r="B499" s="6" t="n"/>
      <c r="C499" s="6" t="n"/>
      <c r="D499" s="6" t="n"/>
      <c r="E499" s="6" t="n"/>
      <c r="I499" s="6" t="n"/>
    </row>
    <row r="500" spans="1:74">
      <c r="B500" s="6" t="n"/>
      <c r="C500" s="6" t="n"/>
      <c r="D500" s="6" t="n"/>
      <c r="E500" s="6" t="n"/>
      <c r="I500" s="6" t="n"/>
    </row>
    <row r="501" spans="1:74">
      <c r="B501" s="6" t="n"/>
      <c r="C501" s="6" t="n"/>
      <c r="D501" s="6" t="n"/>
      <c r="E501" s="6" t="n"/>
      <c r="I501" s="6" t="n"/>
    </row>
    <row r="502" spans="1:74">
      <c r="B502" s="6" t="n"/>
      <c r="C502" s="6" t="n"/>
      <c r="D502" s="6" t="n"/>
      <c r="E502" s="6" t="n"/>
      <c r="I502" s="6" t="n"/>
    </row>
    <row r="503" spans="1:74">
      <c r="B503" s="6" t="n"/>
      <c r="C503" s="6" t="n"/>
      <c r="D503" s="6" t="n"/>
      <c r="E503" s="6" t="n"/>
      <c r="I503" s="6" t="n"/>
    </row>
    <row r="504" spans="1:74">
      <c r="B504" s="6" t="n"/>
      <c r="C504" s="6" t="n"/>
      <c r="D504" s="6" t="n"/>
      <c r="E504" s="6" t="n"/>
      <c r="I504" s="6" t="n"/>
    </row>
    <row r="505" spans="1:74">
      <c r="B505" s="6" t="n"/>
      <c r="C505" s="6" t="n"/>
      <c r="D505" s="6" t="n"/>
      <c r="E505" s="6" t="n"/>
      <c r="I505" s="6" t="n"/>
    </row>
    <row r="506" spans="1:74">
      <c r="B506" s="6" t="n"/>
      <c r="C506" s="6" t="n"/>
      <c r="D506" s="6" t="n"/>
      <c r="E506" s="6" t="n"/>
      <c r="I506" s="6" t="n"/>
    </row>
    <row r="507" spans="1:74">
      <c r="B507" s="6" t="n"/>
      <c r="C507" s="6" t="n"/>
      <c r="D507" s="6" t="n"/>
      <c r="E507" s="6" t="n"/>
      <c r="I507" s="6" t="n"/>
    </row>
    <row r="508" spans="1:74">
      <c r="B508" s="6" t="n"/>
      <c r="C508" s="6" t="n"/>
      <c r="D508" s="6" t="n"/>
      <c r="E508" s="6" t="n"/>
      <c r="I508" s="6" t="n"/>
    </row>
    <row r="509" spans="1:74">
      <c r="B509" s="6" t="n"/>
      <c r="C509" s="6" t="n"/>
      <c r="D509" s="6" t="n"/>
      <c r="E509" s="6" t="n"/>
      <c r="I509" s="6" t="n"/>
    </row>
    <row r="510" spans="1:74">
      <c r="B510" s="6" t="n"/>
      <c r="C510" s="6" t="n"/>
      <c r="D510" s="6" t="n"/>
      <c r="E510" s="6" t="n"/>
      <c r="I510" s="6" t="n"/>
    </row>
    <row r="511" spans="1:74">
      <c r="B511" s="6" t="n"/>
      <c r="C511" s="6" t="n"/>
      <c r="D511" s="6" t="n"/>
      <c r="E511" s="6" t="n"/>
      <c r="I511" s="6" t="n"/>
    </row>
    <row r="512" spans="1:74">
      <c r="B512" s="6" t="n"/>
      <c r="C512" s="6" t="n"/>
      <c r="D512" s="6" t="n"/>
      <c r="E512" s="6" t="n"/>
      <c r="I512" s="6" t="n"/>
    </row>
    <row r="513" spans="1:74">
      <c r="B513" s="6" t="n"/>
      <c r="C513" s="6" t="n"/>
      <c r="D513" s="6" t="n"/>
      <c r="E513" s="6" t="n"/>
      <c r="I513" s="6" t="n"/>
    </row>
    <row r="514" spans="1:74">
      <c r="B514" s="6" t="n"/>
      <c r="C514" s="6" t="n"/>
      <c r="D514" s="6" t="n"/>
      <c r="E514" s="6" t="n"/>
      <c r="I514" s="6" t="n"/>
    </row>
    <row r="515" spans="1:74">
      <c r="B515" s="6" t="n"/>
      <c r="C515" s="6" t="n"/>
      <c r="D515" s="6" t="n"/>
      <c r="E515" s="6" t="n"/>
      <c r="I515" s="6" t="n"/>
    </row>
    <row r="516" spans="1:74">
      <c r="B516" s="6" t="n"/>
      <c r="C516" s="6" t="n"/>
      <c r="D516" s="6" t="n"/>
      <c r="E516" s="6" t="n"/>
      <c r="I516" s="6" t="n"/>
    </row>
    <row r="517" spans="1:74">
      <c r="B517" s="6" t="n"/>
      <c r="C517" s="6" t="n"/>
      <c r="D517" s="6" t="n"/>
      <c r="E517" s="6" t="n"/>
      <c r="I517" s="6" t="n"/>
    </row>
    <row r="518" spans="1:74">
      <c r="B518" s="6" t="n"/>
      <c r="C518" s="6" t="n"/>
      <c r="D518" s="6" t="n"/>
      <c r="E518" s="6" t="n"/>
      <c r="I518" s="6" t="n"/>
    </row>
    <row r="519" spans="1:74">
      <c r="B519" s="6" t="n"/>
      <c r="C519" s="6" t="n"/>
      <c r="D519" s="6" t="n"/>
      <c r="E519" s="6" t="n"/>
      <c r="I519" s="6" t="n"/>
    </row>
    <row r="520" spans="1:74">
      <c r="B520" s="6" t="n"/>
      <c r="C520" s="6" t="n"/>
      <c r="D520" s="6" t="n"/>
      <c r="E520" s="6" t="n"/>
      <c r="I520" s="6" t="n"/>
    </row>
    <row r="521" spans="1:74">
      <c r="B521" s="6" t="n"/>
      <c r="C521" s="6" t="n"/>
      <c r="D521" s="6" t="n"/>
      <c r="E521" s="6" t="n"/>
      <c r="I521" s="6" t="n"/>
    </row>
    <row r="522" spans="1:74">
      <c r="B522" s="6" t="n"/>
      <c r="C522" s="6" t="n"/>
      <c r="D522" s="6" t="n"/>
      <c r="E522" s="6" t="n"/>
      <c r="I522" s="6" t="n"/>
    </row>
    <row r="523" spans="1:74">
      <c r="B523" s="6" t="n"/>
      <c r="C523" s="6" t="n"/>
      <c r="D523" s="6" t="n"/>
      <c r="E523" s="6" t="n"/>
      <c r="I523" s="6" t="n"/>
    </row>
    <row r="524" spans="1:74">
      <c r="B524" s="6" t="n"/>
      <c r="C524" s="6" t="n"/>
      <c r="D524" s="6" t="n"/>
      <c r="E524" s="6" t="n"/>
      <c r="I524" s="6" t="n"/>
    </row>
    <row r="525" spans="1:74">
      <c r="B525" s="6" t="n"/>
      <c r="C525" s="6" t="n"/>
      <c r="D525" s="6" t="n"/>
      <c r="E525" s="6" t="n"/>
      <c r="I525" s="6" t="n"/>
    </row>
    <row r="526" spans="1:74">
      <c r="B526" s="6" t="n"/>
      <c r="C526" s="6" t="n"/>
      <c r="D526" s="6" t="n"/>
      <c r="E526" s="6" t="n"/>
      <c r="I526" s="6" t="n"/>
    </row>
    <row r="527" spans="1:74">
      <c r="B527" s="6" t="n"/>
      <c r="C527" s="6" t="n"/>
      <c r="D527" s="6" t="n"/>
      <c r="E527" s="6" t="n"/>
      <c r="I527" s="6" t="n"/>
    </row>
    <row r="528" spans="1:74">
      <c r="B528" s="6" t="n"/>
      <c r="C528" s="6" t="n"/>
      <c r="D528" s="6" t="n"/>
      <c r="E528" s="6" t="n"/>
      <c r="I528" s="6" t="n"/>
    </row>
    <row r="529" spans="1:74">
      <c r="B529" s="6" t="n"/>
      <c r="C529" s="6" t="n"/>
      <c r="D529" s="6" t="n"/>
      <c r="E529" s="6" t="n"/>
      <c r="I529" s="6" t="n"/>
    </row>
    <row r="530" spans="1:74">
      <c r="B530" s="6" t="n"/>
      <c r="C530" s="6" t="n"/>
      <c r="D530" s="6" t="n"/>
      <c r="E530" s="6" t="n"/>
      <c r="I530" s="6" t="n"/>
    </row>
    <row r="531" spans="1:74">
      <c r="B531" s="6" t="n"/>
      <c r="C531" s="6" t="n"/>
      <c r="D531" s="6" t="n"/>
      <c r="E531" s="6" t="n"/>
      <c r="I531" s="6" t="n"/>
    </row>
    <row r="532" spans="1:74">
      <c r="B532" s="6" t="n"/>
      <c r="C532" s="6" t="n"/>
      <c r="D532" s="6" t="n"/>
      <c r="E532" s="6" t="n"/>
      <c r="I532" s="6" t="n"/>
    </row>
    <row r="533" spans="1:74">
      <c r="B533" s="6" t="n"/>
      <c r="C533" s="6" t="n"/>
      <c r="D533" s="6" t="n"/>
      <c r="E533" s="6" t="n"/>
      <c r="I533" s="6" t="n"/>
    </row>
    <row r="534" spans="1:74">
      <c r="B534" s="6" t="n"/>
      <c r="C534" s="6" t="n"/>
      <c r="D534" s="6" t="n"/>
      <c r="E534" s="6" t="n"/>
      <c r="I534" s="6" t="n"/>
    </row>
    <row r="535" spans="1:74">
      <c r="B535" s="6" t="n"/>
      <c r="C535" s="6" t="n"/>
      <c r="D535" s="6" t="n"/>
      <c r="E535" s="6" t="n"/>
      <c r="I535" s="6" t="n"/>
    </row>
    <row r="536" spans="1:74">
      <c r="B536" s="6" t="n"/>
      <c r="C536" s="6" t="n"/>
      <c r="D536" s="6" t="n"/>
      <c r="E536" s="6" t="n"/>
      <c r="I536" s="6" t="n"/>
    </row>
    <row r="537" spans="1:74">
      <c r="B537" s="6" t="n"/>
      <c r="C537" s="6" t="n"/>
      <c r="D537" s="6" t="n"/>
      <c r="E537" s="6" t="n"/>
      <c r="I537" s="6" t="n"/>
    </row>
    <row r="538" spans="1:74">
      <c r="B538" s="6" t="n"/>
      <c r="C538" s="6" t="n"/>
      <c r="D538" s="6" t="n"/>
      <c r="E538" s="6" t="n"/>
      <c r="I538" s="6" t="n"/>
    </row>
    <row r="539" spans="1:74">
      <c r="B539" s="6" t="n"/>
      <c r="C539" s="6" t="n"/>
      <c r="D539" s="6" t="n"/>
      <c r="E539" s="6" t="n"/>
      <c r="I539" s="6" t="n"/>
    </row>
    <row r="540" spans="1:74">
      <c r="B540" s="6" t="n"/>
      <c r="C540" s="6" t="n"/>
      <c r="D540" s="6" t="n"/>
      <c r="E540" s="6" t="n"/>
      <c r="I540" s="6" t="n"/>
    </row>
    <row r="541" spans="1:74">
      <c r="B541" s="6" t="n"/>
      <c r="C541" s="6" t="n"/>
      <c r="D541" s="6" t="n"/>
      <c r="E541" s="6" t="n"/>
      <c r="I541" s="6" t="n"/>
    </row>
    <row r="542" spans="1:74">
      <c r="B542" s="6" t="n"/>
      <c r="C542" s="6" t="n"/>
      <c r="D542" s="6" t="n"/>
      <c r="E542" s="6" t="n"/>
      <c r="I542" s="6" t="n"/>
    </row>
    <row r="543" spans="1:74">
      <c r="B543" s="6" t="n"/>
      <c r="C543" s="6" t="n"/>
      <c r="D543" s="6" t="n"/>
      <c r="E543" s="6" t="n"/>
      <c r="I543" s="6" t="n"/>
    </row>
    <row r="544" spans="1:74">
      <c r="B544" s="6" t="n"/>
      <c r="C544" s="6" t="n"/>
      <c r="D544" s="6" t="n"/>
      <c r="E544" s="6" t="n"/>
      <c r="I544" s="6" t="n"/>
    </row>
    <row r="545" spans="1:74">
      <c r="B545" s="6" t="n"/>
      <c r="C545" s="6" t="n"/>
      <c r="D545" s="6" t="n"/>
      <c r="E545" s="6" t="n"/>
      <c r="I545" s="6" t="n"/>
    </row>
    <row r="546" spans="1:74">
      <c r="B546" s="6" t="n"/>
      <c r="C546" s="6" t="n"/>
      <c r="D546" s="6" t="n"/>
      <c r="E546" s="6" t="n"/>
      <c r="I546" s="6" t="n"/>
    </row>
    <row r="547" spans="1:74">
      <c r="B547" s="6" t="n"/>
      <c r="C547" s="6" t="n"/>
      <c r="D547" s="6" t="n"/>
      <c r="E547" s="6" t="n"/>
      <c r="I547" s="6" t="n"/>
    </row>
    <row r="548" spans="1:74">
      <c r="B548" s="6" t="n"/>
      <c r="C548" s="6" t="n"/>
      <c r="D548" s="6" t="n"/>
      <c r="E548" s="6" t="n"/>
      <c r="I548" s="6" t="n"/>
    </row>
    <row r="549" spans="1:74">
      <c r="B549" s="6" t="n"/>
      <c r="C549" s="6" t="n"/>
      <c r="D549" s="6" t="n"/>
      <c r="E549" s="6" t="n"/>
      <c r="I549" s="6" t="n"/>
    </row>
    <row r="550" spans="1:74">
      <c r="B550" s="6" t="n"/>
      <c r="C550" s="6" t="n"/>
      <c r="D550" s="6" t="n"/>
      <c r="E550" s="6" t="n"/>
      <c r="I550" s="6" t="n"/>
    </row>
    <row r="551" spans="1:74">
      <c r="B551" s="6" t="n"/>
      <c r="C551" s="6" t="n"/>
      <c r="D551" s="6" t="n"/>
      <c r="E551" s="6" t="n"/>
      <c r="I551" s="6" t="n"/>
    </row>
    <row r="552" spans="1:74">
      <c r="B552" s="6" t="n"/>
      <c r="C552" s="6" t="n"/>
      <c r="D552" s="6" t="n"/>
      <c r="E552" s="6" t="n"/>
      <c r="I552" s="6" t="n"/>
    </row>
    <row r="553" spans="1:74">
      <c r="B553" s="6" t="n"/>
      <c r="C553" s="6" t="n"/>
      <c r="D553" s="6" t="n"/>
      <c r="E553" s="6" t="n"/>
      <c r="I553" s="6" t="n"/>
    </row>
    <row r="554" spans="1:74">
      <c r="B554" s="6" t="n"/>
      <c r="C554" s="6" t="n"/>
      <c r="D554" s="6" t="n"/>
      <c r="E554" s="6" t="n"/>
      <c r="I554" s="6" t="n"/>
    </row>
    <row r="555" spans="1:74">
      <c r="B555" s="6" t="n"/>
      <c r="C555" s="6" t="n"/>
      <c r="D555" s="6" t="n"/>
      <c r="E555" s="6" t="n"/>
      <c r="I555" s="6" t="n"/>
    </row>
    <row r="556" spans="1:74">
      <c r="B556" s="6" t="n"/>
      <c r="C556" s="6" t="n"/>
      <c r="D556" s="6" t="n"/>
      <c r="E556" s="6" t="n"/>
      <c r="I556" s="6" t="n"/>
    </row>
    <row r="557" spans="1:74">
      <c r="B557" s="6" t="n"/>
      <c r="C557" s="6" t="n"/>
      <c r="D557" s="6" t="n"/>
      <c r="E557" s="6" t="n"/>
      <c r="I557" s="6" t="n"/>
    </row>
    <row r="558" spans="1:74">
      <c r="B558" s="6" t="n"/>
      <c r="C558" s="6" t="n"/>
      <c r="D558" s="6" t="n"/>
      <c r="E558" s="6" t="n"/>
      <c r="I558" s="6" t="n"/>
    </row>
    <row r="561" spans="1:74">
      <c r="B561" s="6" t="n"/>
      <c r="C561" s="6" t="n"/>
      <c r="D561" s="6" t="n"/>
      <c r="E561" s="6" t="n"/>
      <c r="I561" s="6" t="n"/>
    </row>
    <row r="562" spans="1:74">
      <c r="B562" s="6" t="n"/>
      <c r="C562" s="6" t="n"/>
      <c r="D562" s="6" t="n"/>
      <c r="E562" s="6" t="n"/>
      <c r="I562" s="6" t="n"/>
    </row>
    <row r="563" spans="1:74">
      <c r="B563" s="6" t="n"/>
      <c r="C563" s="6" t="n"/>
      <c r="D563" s="6" t="n"/>
      <c r="E563" s="6" t="n"/>
      <c r="I563" s="6" t="n"/>
    </row>
    <row r="564" spans="1:74">
      <c r="B564" s="6" t="n"/>
      <c r="C564" s="6" t="n"/>
      <c r="D564" s="6" t="n"/>
      <c r="E564" s="6" t="n"/>
      <c r="I564" s="6" t="n"/>
    </row>
    <row r="565" spans="1:74">
      <c r="B565" s="6" t="n"/>
      <c r="C565" s="6" t="n"/>
      <c r="D565" s="6" t="n"/>
      <c r="E565" s="6" t="n"/>
      <c r="I565" s="6" t="n"/>
    </row>
    <row r="566" spans="1:74">
      <c r="B566" s="6" t="n"/>
      <c r="C566" s="6" t="n"/>
      <c r="D566" s="6" t="n"/>
      <c r="E566" s="6" t="n"/>
      <c r="I566" s="6" t="n"/>
    </row>
    <row r="567" spans="1:74">
      <c r="B567" s="6" t="n"/>
      <c r="C567" s="6" t="n"/>
      <c r="D567" s="6" t="n"/>
      <c r="E567" s="6" t="n"/>
      <c r="I567" s="6" t="n"/>
    </row>
    <row r="568" spans="1:74">
      <c r="B568" s="6" t="n"/>
      <c r="C568" s="6" t="n"/>
      <c r="D568" s="6" t="n"/>
      <c r="E568" s="6" t="n"/>
      <c r="I568" s="6" t="n"/>
    </row>
    <row r="569" spans="1:74">
      <c r="B569" s="6" t="n"/>
      <c r="C569" s="6" t="n"/>
      <c r="D569" s="6" t="n"/>
      <c r="E569" s="6" t="n"/>
      <c r="I569" s="6" t="n"/>
    </row>
    <row r="570" spans="1:74">
      <c r="B570" s="6" t="n"/>
      <c r="C570" s="6" t="n"/>
      <c r="D570" s="6" t="n"/>
      <c r="E570" s="6" t="n"/>
      <c r="I570" s="6" t="n"/>
    </row>
    <row r="571" spans="1:74">
      <c r="B571" s="6" t="n"/>
      <c r="C571" s="6" t="n"/>
      <c r="D571" s="6" t="n"/>
      <c r="E571" s="6" t="n"/>
      <c r="I571" s="6" t="n"/>
    </row>
    <row r="572" spans="1:74">
      <c r="B572" s="6" t="n"/>
      <c r="C572" s="6" t="n"/>
      <c r="D572" s="6" t="n"/>
      <c r="E572" s="6" t="n"/>
      <c r="I572" s="6" t="n"/>
    </row>
    <row r="573" spans="1:74">
      <c r="B573" s="6" t="n"/>
      <c r="C573" s="6" t="n"/>
      <c r="D573" s="6" t="n"/>
      <c r="E573" s="6" t="n"/>
      <c r="I573" s="6" t="n"/>
    </row>
    <row r="574" spans="1:74">
      <c r="B574" s="6" t="n"/>
      <c r="C574" s="6" t="n"/>
      <c r="D574" s="6" t="n"/>
      <c r="E574" s="6" t="n"/>
      <c r="I574" s="6" t="n"/>
    </row>
    <row r="575" spans="1:74">
      <c r="B575" s="6" t="n"/>
      <c r="C575" s="6" t="n"/>
      <c r="D575" s="6" t="n"/>
      <c r="E575" s="6" t="n"/>
      <c r="I575" s="6" t="n"/>
    </row>
    <row r="576" spans="1:74">
      <c r="B576" s="6" t="n"/>
      <c r="C576" s="6" t="n"/>
      <c r="D576" s="6" t="n"/>
      <c r="E576" s="6" t="n"/>
      <c r="I576" s="6" t="n"/>
    </row>
    <row r="577" spans="1:74">
      <c r="B577" s="6" t="n"/>
      <c r="C577" s="6" t="n"/>
      <c r="D577" s="6" t="n"/>
      <c r="E577" s="6" t="n"/>
      <c r="I577" s="6" t="n"/>
    </row>
    <row r="578" spans="1:74">
      <c r="B578" s="6" t="n"/>
      <c r="C578" s="6" t="n"/>
      <c r="D578" s="6" t="n"/>
      <c r="E578" s="6" t="n"/>
      <c r="I578" s="6" t="n"/>
    </row>
    <row r="579" spans="1:74">
      <c r="B579" s="6" t="n"/>
      <c r="C579" s="6" t="n"/>
      <c r="D579" s="6" t="n"/>
      <c r="E579" s="6" t="n"/>
      <c r="I579" s="6" t="n"/>
    </row>
    <row r="580" spans="1:74">
      <c r="B580" s="6" t="n"/>
      <c r="C580" s="6" t="n"/>
      <c r="D580" s="6" t="n"/>
      <c r="E580" s="6" t="n"/>
      <c r="I580" s="6" t="n"/>
    </row>
    <row r="581" spans="1:74">
      <c r="B581" s="6" t="n"/>
      <c r="C581" s="6" t="n"/>
      <c r="D581" s="6" t="n"/>
      <c r="E581" s="6" t="n"/>
      <c r="I581" s="6" t="n"/>
    </row>
    <row r="582" spans="1:74">
      <c r="B582" s="6" t="n"/>
      <c r="C582" s="6" t="n"/>
      <c r="D582" s="6" t="n"/>
      <c r="E582" s="6" t="n"/>
      <c r="I582" s="6" t="n"/>
    </row>
    <row r="583" spans="1:74">
      <c r="B583" s="6" t="n"/>
      <c r="C583" s="6" t="n"/>
      <c r="D583" s="6" t="n"/>
      <c r="E583" s="6" t="n"/>
      <c r="I583" s="6" t="n"/>
    </row>
    <row r="584" spans="1:74">
      <c r="B584" s="6" t="n"/>
      <c r="C584" s="6" t="n"/>
      <c r="D584" s="6" t="n"/>
      <c r="E584" s="6" t="n"/>
      <c r="I584" s="6" t="n"/>
    </row>
    <row r="585" spans="1:74">
      <c r="B585" s="6" t="n"/>
      <c r="C585" s="6" t="n"/>
      <c r="D585" s="6" t="n"/>
      <c r="E585" s="6" t="n"/>
      <c r="I585" s="6" t="n"/>
    </row>
    <row r="586" spans="1:74">
      <c r="B586" s="6" t="n"/>
      <c r="C586" s="6" t="n"/>
      <c r="D586" s="6" t="n"/>
      <c r="E586" s="6" t="n"/>
      <c r="I586" s="6" t="n"/>
    </row>
    <row r="587" spans="1:74">
      <c r="B587" s="6" t="n"/>
      <c r="C587" s="6" t="n"/>
      <c r="D587" s="6" t="n"/>
      <c r="E587" s="6" t="n"/>
      <c r="I587" s="6" t="n"/>
    </row>
    <row r="588" spans="1:74">
      <c r="B588" s="6" t="n"/>
      <c r="C588" s="6" t="n"/>
      <c r="D588" s="6" t="n"/>
      <c r="E588" s="6" t="n"/>
      <c r="I588" s="6" t="n"/>
    </row>
    <row r="589" spans="1:74">
      <c r="B589" s="6" t="n"/>
      <c r="C589" s="6" t="n"/>
      <c r="D589" s="6" t="n"/>
      <c r="E589" s="6" t="n"/>
      <c r="I589" s="6" t="n"/>
    </row>
    <row r="590" spans="1:74">
      <c r="B590" s="6" t="n"/>
      <c r="C590" s="6" t="n"/>
      <c r="D590" s="6" t="n"/>
      <c r="E590" s="6" t="n"/>
      <c r="I590" s="6" t="n"/>
    </row>
    <row r="591" spans="1:74">
      <c r="B591" s="6" t="n"/>
      <c r="C591" s="6" t="n"/>
      <c r="D591" s="6" t="n"/>
      <c r="E591" s="6" t="n"/>
      <c r="I591" s="6" t="n"/>
    </row>
    <row r="592" spans="1:74">
      <c r="B592" s="6" t="n"/>
      <c r="C592" s="6" t="n"/>
      <c r="D592" s="6" t="n"/>
      <c r="E592" s="6" t="n"/>
      <c r="I592" s="6" t="n"/>
    </row>
    <row r="593" spans="1:74">
      <c r="B593" s="6" t="n"/>
      <c r="C593" s="6" t="n"/>
      <c r="D593" s="6" t="n"/>
      <c r="E593" s="6" t="n"/>
      <c r="I593" s="6" t="n"/>
    </row>
    <row r="594" spans="1:74">
      <c r="B594" s="6" t="n"/>
      <c r="C594" s="6" t="n"/>
      <c r="D594" s="6" t="n"/>
      <c r="E594" s="6" t="n"/>
      <c r="I594" s="6" t="n"/>
    </row>
    <row r="595" spans="1:74">
      <c r="B595" s="6" t="n"/>
      <c r="C595" s="6" t="n"/>
      <c r="D595" s="6" t="n"/>
      <c r="E595" s="6" t="n"/>
      <c r="I595" s="6" t="n"/>
    </row>
    <row r="596" spans="1:74">
      <c r="B596" s="6" t="n"/>
      <c r="C596" s="6" t="n"/>
      <c r="D596" s="6" t="n"/>
      <c r="E596" s="6" t="n"/>
      <c r="I596" s="6" t="n"/>
    </row>
    <row r="597" spans="1:74">
      <c r="B597" s="6" t="n"/>
      <c r="C597" s="6" t="n"/>
      <c r="D597" s="6" t="n"/>
      <c r="E597" s="6" t="n"/>
      <c r="I597" s="6" t="n"/>
    </row>
    <row r="598" spans="1:74">
      <c r="B598" s="6" t="n"/>
      <c r="C598" s="6" t="n"/>
      <c r="D598" s="6" t="n"/>
      <c r="E598" s="6" t="n"/>
      <c r="I598" s="6" t="n"/>
    </row>
    <row r="599" spans="1:74">
      <c r="B599" s="6" t="n"/>
      <c r="C599" s="6" t="n"/>
      <c r="D599" s="6" t="n"/>
      <c r="E599" s="6" t="n"/>
      <c r="I599" s="6" t="n"/>
    </row>
    <row r="600" spans="1:74">
      <c r="B600" s="6" t="n"/>
      <c r="C600" s="6" t="n"/>
      <c r="D600" s="6" t="n"/>
      <c r="E600" s="6" t="n"/>
      <c r="I600" s="6" t="n"/>
    </row>
    <row r="601" spans="1:74">
      <c r="B601" s="6" t="n"/>
      <c r="C601" s="6" t="n"/>
      <c r="D601" s="6" t="n"/>
      <c r="E601" s="6" t="n"/>
      <c r="I601" s="6" t="n"/>
    </row>
    <row r="602" spans="1:74">
      <c r="B602" s="6" t="n"/>
      <c r="C602" s="6" t="n"/>
      <c r="D602" s="6" t="n"/>
      <c r="E602" s="6" t="n"/>
      <c r="I602" s="6" t="n"/>
    </row>
    <row r="603" spans="1:74">
      <c r="B603" s="6" t="n"/>
      <c r="C603" s="6" t="n"/>
      <c r="D603" s="6" t="n"/>
      <c r="E603" s="6" t="n"/>
      <c r="I603" s="6" t="n"/>
    </row>
    <row r="604" spans="1:74">
      <c r="B604" s="6" t="n"/>
      <c r="C604" s="6" t="n"/>
      <c r="D604" s="6" t="n"/>
      <c r="E604" s="6" t="n"/>
      <c r="I604" s="6" t="n"/>
    </row>
    <row r="605" spans="1:74">
      <c r="B605" s="6" t="n"/>
      <c r="C605" s="6" t="n"/>
      <c r="D605" s="6" t="n"/>
      <c r="E605" s="6" t="n"/>
      <c r="I605" s="6" t="n"/>
    </row>
    <row r="606" spans="1:74">
      <c r="B606" s="6" t="n"/>
      <c r="C606" s="6" t="n"/>
      <c r="D606" s="6" t="n"/>
      <c r="E606" s="6" t="n"/>
      <c r="I606" s="6" t="n"/>
    </row>
    <row r="607" spans="1:74">
      <c r="B607" s="6" t="n"/>
      <c r="C607" s="6" t="n"/>
      <c r="D607" s="6" t="n"/>
      <c r="E607" s="6" t="n"/>
      <c r="I607" s="6" t="n"/>
    </row>
    <row r="608" spans="1:74">
      <c r="B608" s="6" t="n"/>
      <c r="C608" s="6" t="n"/>
      <c r="D608" s="6" t="n"/>
      <c r="E608" s="6" t="n"/>
      <c r="I608" s="6" t="n"/>
    </row>
    <row r="609" spans="1:74">
      <c r="B609" s="6" t="n"/>
      <c r="C609" s="6" t="n"/>
      <c r="D609" s="6" t="n"/>
      <c r="E609" s="6" t="n"/>
      <c r="I609" s="6" t="n"/>
    </row>
    <row r="610" spans="1:74">
      <c r="B610" s="6" t="n"/>
      <c r="C610" s="6" t="n"/>
      <c r="D610" s="6" t="n"/>
      <c r="E610" s="6" t="n"/>
      <c r="I610" s="6" t="n"/>
    </row>
    <row r="611" spans="1:74">
      <c r="B611" s="6" t="n"/>
      <c r="C611" s="6" t="n"/>
      <c r="D611" s="6" t="n"/>
      <c r="E611" s="6" t="n"/>
      <c r="I611" s="6" t="n"/>
    </row>
    <row r="612" spans="1:74">
      <c r="B612" s="6" t="n"/>
      <c r="C612" s="6" t="n"/>
      <c r="D612" s="6" t="n"/>
      <c r="E612" s="6" t="n"/>
      <c r="I612" s="6" t="n"/>
    </row>
    <row r="613" spans="1:74">
      <c r="B613" s="6" t="n"/>
      <c r="C613" s="6" t="n"/>
      <c r="D613" s="6" t="n"/>
      <c r="E613" s="6" t="n"/>
      <c r="I613" s="6" t="n"/>
    </row>
    <row r="614" spans="1:74">
      <c r="B614" s="6" t="n"/>
      <c r="C614" s="6" t="n"/>
      <c r="D614" s="6" t="n"/>
      <c r="E614" s="6" t="n"/>
      <c r="I614" s="6" t="n"/>
    </row>
    <row r="615" spans="1:74">
      <c r="B615" s="6" t="n"/>
      <c r="C615" s="6" t="n"/>
      <c r="D615" s="6" t="n"/>
      <c r="E615" s="6" t="n"/>
      <c r="I615" s="6" t="n"/>
    </row>
    <row r="616" spans="1:74">
      <c r="B616" s="6" t="n"/>
      <c r="C616" s="6" t="n"/>
      <c r="D616" s="6" t="n"/>
      <c r="E616" s="6" t="n"/>
      <c r="I616" s="6" t="n"/>
    </row>
    <row r="617" spans="1:74">
      <c r="B617" s="6" t="n"/>
      <c r="C617" s="6" t="n"/>
      <c r="D617" s="6" t="n"/>
      <c r="E617" s="6" t="n"/>
      <c r="I617" s="6" t="n"/>
    </row>
    <row r="618" spans="1:74">
      <c r="B618" s="6" t="n"/>
      <c r="C618" s="6" t="n"/>
      <c r="D618" s="6" t="n"/>
      <c r="E618" s="6" t="n"/>
      <c r="I618" s="6" t="n"/>
    </row>
    <row r="619" spans="1:74">
      <c r="B619" s="6" t="n"/>
      <c r="C619" s="6" t="n"/>
      <c r="D619" s="6" t="n"/>
      <c r="E619" s="6" t="n"/>
      <c r="I619" s="6" t="n"/>
    </row>
    <row r="620" spans="1:74">
      <c r="B620" s="6" t="n"/>
      <c r="C620" s="6" t="n"/>
      <c r="D620" s="6" t="n"/>
      <c r="E620" s="6" t="n"/>
      <c r="I620" s="6" t="n"/>
    </row>
    <row r="621" spans="1:74">
      <c r="B621" s="6" t="n"/>
      <c r="C621" s="6" t="n"/>
      <c r="D621" s="6" t="n"/>
      <c r="E621" s="6" t="n"/>
      <c r="I621" s="6" t="n"/>
    </row>
    <row r="622" spans="1:74">
      <c r="B622" s="6" t="n"/>
      <c r="C622" s="6" t="n"/>
      <c r="D622" s="6" t="n"/>
      <c r="E622" s="6" t="n"/>
      <c r="I622" s="6" t="n"/>
    </row>
    <row r="623" spans="1:74">
      <c r="B623" s="6" t="n"/>
      <c r="C623" s="6" t="n"/>
      <c r="D623" s="6" t="n"/>
      <c r="E623" s="6" t="n"/>
      <c r="I623" s="6" t="n"/>
    </row>
    <row r="624" spans="1:74">
      <c r="B624" s="6" t="n"/>
      <c r="C624" s="6" t="n"/>
      <c r="D624" s="6" t="n"/>
      <c r="E624" s="6" t="n"/>
      <c r="I624" s="6" t="n"/>
    </row>
    <row r="625" spans="1:74">
      <c r="B625" s="6" t="n"/>
      <c r="C625" s="6" t="n"/>
      <c r="D625" s="6" t="n"/>
      <c r="E625" s="6" t="n"/>
      <c r="I625" s="6" t="n"/>
    </row>
    <row r="626" spans="1:74">
      <c r="B626" s="6" t="n"/>
      <c r="C626" s="6" t="n"/>
      <c r="D626" s="6" t="n"/>
      <c r="E626" s="6" t="n"/>
      <c r="I626" s="6" t="n"/>
    </row>
    <row r="627" spans="1:74">
      <c r="B627" s="6" t="n"/>
      <c r="C627" s="6" t="n"/>
      <c r="D627" s="6" t="n"/>
      <c r="E627" s="6" t="n"/>
      <c r="I627" s="6" t="n"/>
    </row>
    <row r="628" spans="1:74">
      <c r="B628" s="6" t="n"/>
      <c r="C628" s="6" t="n"/>
      <c r="D628" s="6" t="n"/>
      <c r="E628" s="6" t="n"/>
      <c r="I628" s="6" t="n"/>
    </row>
    <row r="629" spans="1:74">
      <c r="B629" s="6" t="n"/>
      <c r="C629" s="6" t="n"/>
      <c r="D629" s="6" t="n"/>
      <c r="E629" s="6" t="n"/>
      <c r="I629" s="6" t="n"/>
    </row>
    <row r="630" spans="1:74">
      <c r="B630" s="6" t="n"/>
      <c r="C630" s="6" t="n"/>
      <c r="D630" s="6" t="n"/>
      <c r="E630" s="6" t="n"/>
      <c r="I630" s="6" t="n"/>
    </row>
    <row r="631" spans="1:74">
      <c r="B631" s="6" t="n"/>
      <c r="C631" s="6" t="n"/>
      <c r="D631" s="6" t="n"/>
      <c r="E631" s="6" t="n"/>
      <c r="I631" s="6" t="n"/>
    </row>
    <row r="632" spans="1:74">
      <c r="B632" s="6" t="n"/>
      <c r="C632" s="6" t="n"/>
      <c r="D632" s="6" t="n"/>
      <c r="E632" s="6" t="n"/>
      <c r="I632" s="6" t="n"/>
    </row>
    <row r="633" spans="1:74">
      <c r="B633" s="6" t="n"/>
      <c r="C633" s="6" t="n"/>
      <c r="D633" s="6" t="n"/>
      <c r="E633" s="6" t="n"/>
      <c r="I633" s="6" t="n"/>
    </row>
    <row r="634" spans="1:74">
      <c r="B634" s="6" t="n"/>
      <c r="C634" s="6" t="n"/>
      <c r="D634" s="6" t="n"/>
      <c r="E634" s="6" t="n"/>
      <c r="I634" s="6" t="n"/>
    </row>
    <row r="635" spans="1:74">
      <c r="B635" s="6" t="n"/>
      <c r="C635" s="6" t="n"/>
      <c r="D635" s="6" t="n"/>
      <c r="E635" s="6" t="n"/>
      <c r="I635" s="6" t="n"/>
    </row>
    <row r="636" spans="1:74">
      <c r="B636" s="6" t="n"/>
      <c r="C636" s="6" t="n"/>
      <c r="D636" s="6" t="n"/>
      <c r="E636" s="6" t="n"/>
      <c r="I636" s="6" t="n"/>
    </row>
    <row r="637" spans="1:74">
      <c r="B637" s="6" t="n"/>
      <c r="C637" s="6" t="n"/>
      <c r="D637" s="6" t="n"/>
      <c r="E637" s="6" t="n"/>
      <c r="I637" s="6" t="n"/>
    </row>
    <row r="638" spans="1:74">
      <c r="B638" s="6" t="n"/>
      <c r="C638" s="6" t="n"/>
      <c r="D638" s="6" t="n"/>
      <c r="E638" s="6" t="n"/>
      <c r="I638" s="6" t="n"/>
    </row>
    <row r="639" spans="1:74">
      <c r="B639" s="6" t="n"/>
      <c r="C639" s="6" t="n"/>
      <c r="D639" s="6" t="n"/>
      <c r="E639" s="6" t="n"/>
      <c r="I639" s="6" t="n"/>
    </row>
    <row r="640" spans="1:74">
      <c r="B640" s="6" t="n"/>
      <c r="C640" s="6" t="n"/>
      <c r="D640" s="6" t="n"/>
      <c r="E640" s="6" t="n"/>
      <c r="I640" s="6" t="n"/>
    </row>
    <row r="641" spans="1:74">
      <c r="B641" s="6" t="n"/>
      <c r="C641" s="6" t="n"/>
      <c r="D641" s="6" t="n"/>
      <c r="E641" s="6" t="n"/>
      <c r="I641" s="6" t="n"/>
    </row>
    <row r="642" spans="1:74">
      <c r="B642" s="6" t="n"/>
      <c r="C642" s="6" t="n"/>
      <c r="D642" s="6" t="n"/>
      <c r="E642" s="6" t="n"/>
      <c r="I642" s="6" t="n"/>
    </row>
    <row r="643" spans="1:74">
      <c r="B643" s="6" t="n"/>
      <c r="C643" s="6" t="n"/>
      <c r="D643" s="6" t="n"/>
      <c r="E643" s="6" t="n"/>
      <c r="I643" s="6" t="n"/>
    </row>
    <row r="644" spans="1:74">
      <c r="B644" s="6" t="n"/>
      <c r="C644" s="6" t="n"/>
      <c r="D644" s="6" t="n"/>
      <c r="E644" s="6" t="n"/>
      <c r="I644" s="6" t="n"/>
    </row>
    <row r="645" spans="1:74">
      <c r="B645" s="6" t="n"/>
      <c r="C645" s="6" t="n"/>
      <c r="D645" s="6" t="n"/>
      <c r="E645" s="6" t="n"/>
      <c r="I645" s="6" t="n"/>
    </row>
    <row r="646" spans="1:74">
      <c r="B646" s="6" t="n"/>
      <c r="C646" s="6" t="n"/>
      <c r="D646" s="6" t="n"/>
      <c r="E646" s="6" t="n"/>
      <c r="I646" s="6" t="n"/>
    </row>
    <row r="647" spans="1:74">
      <c r="B647" s="6" t="n"/>
      <c r="C647" s="6" t="n"/>
      <c r="D647" s="6" t="n"/>
      <c r="E647" s="6" t="n"/>
      <c r="I647" s="6" t="n"/>
    </row>
    <row r="648" spans="1:74">
      <c r="B648" s="6" t="n"/>
      <c r="C648" s="6" t="n"/>
      <c r="D648" s="6" t="n"/>
      <c r="E648" s="6" t="n"/>
      <c r="I648" s="6" t="n"/>
    </row>
    <row r="649" spans="1:74">
      <c r="B649" s="6" t="n"/>
      <c r="C649" s="6" t="n"/>
      <c r="D649" s="6" t="n"/>
      <c r="E649" s="6" t="n"/>
      <c r="I649" s="6" t="n"/>
    </row>
    <row r="650" spans="1:74">
      <c r="B650" s="6" t="n"/>
      <c r="C650" s="6" t="n"/>
      <c r="D650" s="6" t="n"/>
      <c r="E650" s="6" t="n"/>
      <c r="I650" s="6" t="n"/>
    </row>
    <row r="651" spans="1:74">
      <c r="B651" s="6" t="n"/>
      <c r="C651" s="6" t="n"/>
      <c r="D651" s="6" t="n"/>
      <c r="E651" s="6" t="n"/>
      <c r="I651" s="6" t="n"/>
    </row>
    <row r="652" spans="1:74">
      <c r="B652" s="6" t="n"/>
      <c r="C652" s="6" t="n"/>
      <c r="D652" s="6" t="n"/>
      <c r="E652" s="6" t="n"/>
      <c r="I652" s="6" t="n"/>
    </row>
    <row r="653" spans="1:74">
      <c r="B653" s="6" t="n"/>
      <c r="C653" s="6" t="n"/>
      <c r="D653" s="6" t="n"/>
      <c r="E653" s="6" t="n"/>
      <c r="I653" s="6" t="n"/>
    </row>
    <row r="654" spans="1:74">
      <c r="B654" s="6" t="n"/>
      <c r="C654" s="6" t="n"/>
      <c r="D654" s="6" t="n"/>
      <c r="E654" s="6" t="n"/>
      <c r="I654" s="6" t="n"/>
    </row>
    <row r="655" spans="1:74">
      <c r="B655" s="6" t="n"/>
      <c r="C655" s="6" t="n"/>
      <c r="D655" s="6" t="n"/>
      <c r="E655" s="6" t="n"/>
      <c r="I655" s="6" t="n"/>
    </row>
    <row r="656" spans="1:74">
      <c r="B656" s="6" t="n"/>
      <c r="C656" s="6" t="n"/>
      <c r="D656" s="6" t="n"/>
      <c r="E656" s="6" t="n"/>
      <c r="I656" s="6" t="n"/>
    </row>
    <row r="657" spans="1:74">
      <c r="B657" s="6" t="n"/>
      <c r="C657" s="6" t="n"/>
      <c r="D657" s="6" t="n"/>
      <c r="E657" s="6" t="n"/>
      <c r="I657" s="6" t="n"/>
    </row>
    <row r="658" spans="1:74">
      <c r="B658" s="6" t="n"/>
      <c r="C658" s="6" t="n"/>
      <c r="D658" s="6" t="n"/>
      <c r="E658" s="6" t="n"/>
      <c r="I658" s="6" t="n"/>
    </row>
    <row r="659" spans="1:74">
      <c r="B659" s="6" t="n"/>
      <c r="C659" s="6" t="n"/>
      <c r="D659" s="6" t="n"/>
      <c r="E659" s="6" t="n"/>
      <c r="I659" s="6" t="n"/>
    </row>
    <row r="660" spans="1:74">
      <c r="B660" s="6" t="n"/>
      <c r="C660" s="6" t="n"/>
      <c r="D660" s="6" t="n"/>
      <c r="E660" s="6" t="n"/>
      <c r="I660" s="6" t="n"/>
    </row>
    <row r="661" spans="1:74">
      <c r="B661" s="6" t="n"/>
      <c r="C661" s="6" t="n"/>
      <c r="D661" s="6" t="n"/>
      <c r="E661" s="6" t="n"/>
      <c r="I661" s="6" t="n"/>
    </row>
    <row r="662" spans="1:74">
      <c r="B662" s="6" t="n"/>
      <c r="C662" s="6" t="n"/>
      <c r="D662" s="6" t="n"/>
      <c r="E662" s="6" t="n"/>
      <c r="I662" s="6" t="n"/>
    </row>
    <row r="663" spans="1:74">
      <c r="B663" s="6" t="n"/>
      <c r="C663" s="6" t="n"/>
      <c r="D663" s="6" t="n"/>
      <c r="E663" s="6" t="n"/>
      <c r="I663" s="6" t="n"/>
    </row>
    <row r="664" spans="1:74">
      <c r="B664" s="6" t="n"/>
      <c r="C664" s="6" t="n"/>
      <c r="D664" s="6" t="n"/>
      <c r="E664" s="6" t="n"/>
      <c r="I664" s="6" t="n"/>
    </row>
    <row r="665" spans="1:74">
      <c r="B665" s="6" t="n"/>
      <c r="C665" s="6" t="n"/>
      <c r="D665" s="6" t="n"/>
      <c r="E665" s="6" t="n"/>
      <c r="I665" s="6" t="n"/>
    </row>
    <row r="666" spans="1:74">
      <c r="B666" s="6" t="n"/>
      <c r="C666" s="6" t="n"/>
      <c r="D666" s="6" t="n"/>
      <c r="E666" s="6" t="n"/>
      <c r="I666" s="6" t="n"/>
    </row>
    <row r="667" spans="1:74">
      <c r="B667" s="6" t="n"/>
      <c r="C667" s="6" t="n"/>
      <c r="D667" s="6" t="n"/>
      <c r="E667" s="6" t="n"/>
      <c r="I667" s="6" t="n"/>
    </row>
    <row r="668" spans="1:74">
      <c r="B668" s="6" t="n"/>
      <c r="C668" s="6" t="n"/>
      <c r="D668" s="6" t="n"/>
      <c r="E668" s="6" t="n"/>
      <c r="I668" s="6" t="n"/>
    </row>
    <row r="669" spans="1:74">
      <c r="B669" s="6" t="n"/>
      <c r="C669" s="6" t="n"/>
      <c r="D669" s="6" t="n"/>
      <c r="E669" s="6" t="n"/>
      <c r="I669" s="6" t="n"/>
    </row>
    <row r="670" spans="1:74">
      <c r="B670" s="6" t="n"/>
      <c r="C670" s="6" t="n"/>
      <c r="D670" s="6" t="n"/>
      <c r="E670" s="6" t="n"/>
      <c r="I670" s="6" t="n"/>
    </row>
    <row r="671" spans="1:74">
      <c r="B671" s="6" t="n"/>
      <c r="C671" s="6" t="n"/>
      <c r="D671" s="6" t="n"/>
      <c r="E671" s="6" t="n"/>
      <c r="I671" s="6" t="n"/>
    </row>
    <row r="672" spans="1:74">
      <c r="B672" s="6" t="n"/>
      <c r="C672" s="6" t="n"/>
      <c r="D672" s="6" t="n"/>
      <c r="E672" s="6" t="n"/>
      <c r="I672" s="6" t="n"/>
    </row>
    <row r="673" spans="1:74">
      <c r="B673" s="6" t="n"/>
      <c r="C673" s="6" t="n"/>
      <c r="D673" s="6" t="n"/>
      <c r="E673" s="6" t="n"/>
      <c r="I673" s="6" t="n"/>
    </row>
    <row r="674" spans="1:74">
      <c r="B674" s="6" t="n"/>
      <c r="C674" s="6" t="n"/>
      <c r="D674" s="6" t="n"/>
      <c r="E674" s="6" t="n"/>
      <c r="I674" s="6" t="n"/>
    </row>
    <row r="675" spans="1:74">
      <c r="B675" s="6" t="n"/>
      <c r="C675" s="6" t="n"/>
      <c r="D675" s="6" t="n"/>
      <c r="E675" s="6" t="n"/>
      <c r="I675" s="6" t="n"/>
    </row>
    <row r="676" spans="1:74">
      <c r="B676" s="6" t="n"/>
      <c r="C676" s="6" t="n"/>
      <c r="D676" s="6" t="n"/>
      <c r="E676" s="6" t="n"/>
      <c r="I676" s="6" t="n"/>
    </row>
    <row r="677" spans="1:74">
      <c r="B677" s="6" t="n"/>
      <c r="C677" s="6" t="n"/>
      <c r="D677" s="6" t="n"/>
      <c r="E677" s="6" t="n"/>
      <c r="I677" s="6" t="n"/>
    </row>
    <row r="678" spans="1:74">
      <c r="B678" s="6" t="n"/>
      <c r="C678" s="6" t="n"/>
      <c r="D678" s="6" t="n"/>
      <c r="E678" s="6" t="n"/>
      <c r="I678" s="6" t="n"/>
    </row>
    <row r="679" spans="1:74">
      <c r="B679" s="6" t="n"/>
      <c r="C679" s="6" t="n"/>
      <c r="D679" s="6" t="n"/>
      <c r="E679" s="6" t="n"/>
      <c r="I679" s="6" t="n"/>
    </row>
    <row r="680" spans="1:74">
      <c r="B680" s="6" t="n"/>
      <c r="C680" s="6" t="n"/>
      <c r="D680" s="6" t="n"/>
      <c r="E680" s="6" t="n"/>
      <c r="I680" s="6" t="n"/>
    </row>
    <row r="681" spans="1:74">
      <c r="B681" s="6" t="n"/>
      <c r="C681" s="6" t="n"/>
      <c r="D681" s="6" t="n"/>
      <c r="E681" s="6" t="n"/>
      <c r="I681" s="6" t="n"/>
    </row>
    <row r="682" spans="1:74">
      <c r="B682" s="6" t="n"/>
      <c r="C682" s="6" t="n"/>
      <c r="D682" s="6" t="n"/>
      <c r="E682" s="6" t="n"/>
      <c r="I682" s="6" t="n"/>
    </row>
    <row r="683" spans="1:74">
      <c r="B683" s="6" t="n"/>
      <c r="C683" s="6" t="n"/>
      <c r="D683" s="6" t="n"/>
      <c r="E683" s="6" t="n"/>
      <c r="I683" s="6" t="n"/>
    </row>
    <row r="684" spans="1:74">
      <c r="B684" s="6" t="n"/>
      <c r="C684" s="6" t="n"/>
      <c r="D684" s="6" t="n"/>
      <c r="E684" s="6" t="n"/>
      <c r="I684" s="6" t="n"/>
    </row>
    <row r="685" spans="1:74">
      <c r="B685" s="6" t="n"/>
      <c r="C685" s="6" t="n"/>
      <c r="D685" s="6" t="n"/>
      <c r="E685" s="6" t="n"/>
      <c r="I685" s="6" t="n"/>
    </row>
    <row r="686" spans="1:74">
      <c r="B686" s="6" t="n"/>
      <c r="C686" s="6" t="n"/>
      <c r="D686" s="6" t="n"/>
      <c r="E686" s="6" t="n"/>
      <c r="I686" s="6" t="n"/>
    </row>
    <row r="687" spans="1:74">
      <c r="B687" s="6" t="n"/>
      <c r="C687" s="6" t="n"/>
      <c r="D687" s="6" t="n"/>
      <c r="E687" s="6" t="n"/>
      <c r="I687" s="6" t="n"/>
    </row>
    <row r="688" spans="1:74">
      <c r="B688" s="6" t="n"/>
      <c r="C688" s="6" t="n"/>
      <c r="D688" s="6" t="n"/>
      <c r="E688" s="6" t="n"/>
      <c r="I688" s="6" t="n"/>
    </row>
    <row r="689" spans="1:74">
      <c r="B689" s="6" t="n"/>
      <c r="C689" s="6" t="n"/>
      <c r="D689" s="6" t="n"/>
      <c r="E689" s="6" t="n"/>
      <c r="I689" s="6" t="n"/>
    </row>
    <row r="690" spans="1:74">
      <c r="B690" s="6" t="n"/>
      <c r="C690" s="6" t="n"/>
      <c r="D690" s="6" t="n"/>
      <c r="E690" s="6" t="n"/>
      <c r="I690" s="6" t="n"/>
    </row>
    <row r="691" spans="1:74">
      <c r="B691" s="6" t="n"/>
      <c r="C691" s="6" t="n"/>
      <c r="D691" s="6" t="n"/>
      <c r="E691" s="6" t="n"/>
      <c r="I691" s="6" t="n"/>
    </row>
    <row r="692" spans="1:74">
      <c r="B692" s="6" t="n"/>
      <c r="C692" s="6" t="n"/>
      <c r="D692" s="6" t="n"/>
      <c r="E692" s="6" t="n"/>
      <c r="I692" s="6" t="n"/>
    </row>
    <row r="693" spans="1:74">
      <c r="B693" s="6" t="n"/>
      <c r="C693" s="6" t="n"/>
      <c r="D693" s="6" t="n"/>
      <c r="E693" s="6" t="n"/>
      <c r="I693" s="6" t="n"/>
    </row>
    <row r="694" spans="1:74">
      <c r="B694" s="6" t="n"/>
      <c r="C694" s="6" t="n"/>
      <c r="D694" s="6" t="n"/>
      <c r="E694" s="6" t="n"/>
      <c r="I694" s="6" t="n"/>
    </row>
    <row r="695" spans="1:74">
      <c r="B695" s="6" t="n"/>
      <c r="C695" s="6" t="n"/>
      <c r="D695" s="6" t="n"/>
      <c r="E695" s="6" t="n"/>
      <c r="I695" s="6" t="n"/>
    </row>
    <row r="696" spans="1:74">
      <c r="B696" s="6" t="n"/>
      <c r="C696" s="6" t="n"/>
      <c r="D696" s="6" t="n"/>
      <c r="E696" s="6" t="n"/>
      <c r="I696" s="6" t="n"/>
    </row>
    <row r="697" spans="1:74">
      <c r="B697" s="6" t="n"/>
      <c r="C697" s="6" t="n"/>
      <c r="D697" s="6" t="n"/>
      <c r="E697" s="6" t="n"/>
      <c r="I697" s="6" t="n"/>
    </row>
    <row r="700" spans="1:74">
      <c r="B700" s="6" t="n"/>
      <c r="C700" s="6" t="n"/>
      <c r="D700" s="6" t="n"/>
      <c r="E700" s="6" t="n"/>
      <c r="I700" s="6" t="n"/>
    </row>
    <row r="701" spans="1:74">
      <c r="B701" s="6" t="n"/>
      <c r="C701" s="6" t="n"/>
      <c r="D701" s="6" t="n"/>
      <c r="E701" s="6" t="n"/>
      <c r="I701" s="6" t="n"/>
    </row>
    <row r="702" spans="1:74">
      <c r="B702" s="6" t="n"/>
      <c r="C702" s="6" t="n"/>
      <c r="D702" s="6" t="n"/>
      <c r="E702" s="6" t="n"/>
      <c r="I702" s="6" t="n"/>
    </row>
    <row r="703" spans="1:74">
      <c r="B703" s="6" t="n"/>
      <c r="C703" s="6" t="n"/>
      <c r="D703" s="6" t="n"/>
      <c r="E703" s="6" t="n"/>
      <c r="I703" s="6" t="n"/>
    </row>
    <row r="704" spans="1:74">
      <c r="B704" s="6" t="n"/>
      <c r="C704" s="6" t="n"/>
      <c r="D704" s="6" t="n"/>
      <c r="E704" s="6" t="n"/>
      <c r="I704" s="6" t="n"/>
    </row>
    <row r="705" spans="1:74">
      <c r="B705" s="6" t="n"/>
      <c r="C705" s="6" t="n"/>
      <c r="D705" s="6" t="n"/>
      <c r="E705" s="6" t="n"/>
      <c r="I705" s="6" t="n"/>
    </row>
    <row r="706" spans="1:74">
      <c r="B706" s="6" t="n"/>
      <c r="C706" s="6" t="n"/>
      <c r="D706" s="6" t="n"/>
      <c r="E706" s="6" t="n"/>
      <c r="I706" s="6" t="n"/>
    </row>
    <row r="707" spans="1:74">
      <c r="B707" s="6" t="n"/>
      <c r="C707" s="6" t="n"/>
      <c r="D707" s="6" t="n"/>
      <c r="E707" s="6" t="n"/>
      <c r="I707" s="6" t="n"/>
    </row>
    <row r="708" spans="1:74">
      <c r="B708" s="6" t="n"/>
      <c r="C708" s="6" t="n"/>
      <c r="D708" s="6" t="n"/>
      <c r="E708" s="6" t="n"/>
      <c r="I708" s="6" t="n"/>
    </row>
    <row r="709" spans="1:74">
      <c r="B709" s="6" t="n"/>
      <c r="C709" s="6" t="n"/>
      <c r="D709" s="6" t="n"/>
      <c r="E709" s="6" t="n"/>
      <c r="I709" s="6" t="n"/>
    </row>
    <row r="710" spans="1:74">
      <c r="B710" s="6" t="n"/>
      <c r="C710" s="6" t="n"/>
      <c r="D710" s="6" t="n"/>
      <c r="E710" s="6" t="n"/>
      <c r="I710" s="6" t="n"/>
    </row>
    <row r="711" spans="1:74">
      <c r="B711" s="6" t="n"/>
      <c r="C711" s="6" t="n"/>
      <c r="D711" s="6" t="n"/>
      <c r="E711" s="6" t="n"/>
      <c r="I711" s="6" t="n"/>
    </row>
    <row r="712" spans="1:74">
      <c r="B712" s="6" t="n"/>
      <c r="C712" s="6" t="n"/>
      <c r="D712" s="6" t="n"/>
      <c r="E712" s="6" t="n"/>
      <c r="I712" s="6" t="n"/>
    </row>
    <row r="713" spans="1:74">
      <c r="B713" s="6" t="n"/>
      <c r="C713" s="6" t="n"/>
      <c r="D713" s="6" t="n"/>
      <c r="E713" s="6" t="n"/>
      <c r="I713" s="6" t="n"/>
    </row>
    <row r="714" spans="1:74">
      <c r="B714" s="6" t="n"/>
      <c r="C714" s="6" t="n"/>
      <c r="D714" s="6" t="n"/>
      <c r="E714" s="6" t="n"/>
      <c r="I714" s="6" t="n"/>
    </row>
    <row r="715" spans="1:74">
      <c r="B715" s="6" t="n"/>
      <c r="C715" s="6" t="n"/>
      <c r="D715" s="6" t="n"/>
      <c r="E715" s="6" t="n"/>
      <c r="I715" s="6" t="n"/>
    </row>
    <row r="716" spans="1:74">
      <c r="B716" s="6" t="n"/>
      <c r="C716" s="6" t="n"/>
      <c r="D716" s="6" t="n"/>
      <c r="E716" s="6" t="n"/>
      <c r="I716" s="6" t="n"/>
    </row>
    <row r="717" spans="1:74">
      <c r="B717" s="6" t="n"/>
      <c r="C717" s="6" t="n"/>
      <c r="D717" s="6" t="n"/>
      <c r="E717" s="6" t="n"/>
      <c r="I717" s="6" t="n"/>
    </row>
    <row r="718" spans="1:74">
      <c r="B718" s="6" t="n"/>
      <c r="C718" s="6" t="n"/>
      <c r="D718" s="6" t="n"/>
      <c r="E718" s="6" t="n"/>
      <c r="I718" s="6" t="n"/>
    </row>
    <row r="719" spans="1:74">
      <c r="B719" s="6" t="n"/>
      <c r="C719" s="6" t="n"/>
      <c r="D719" s="6" t="n"/>
      <c r="E719" s="6" t="n"/>
      <c r="I719" s="6" t="n"/>
    </row>
    <row r="720" spans="1:74">
      <c r="B720" s="6" t="n"/>
      <c r="C720" s="6" t="n"/>
      <c r="D720" s="6" t="n"/>
      <c r="E720" s="6" t="n"/>
      <c r="I720" s="6" t="n"/>
    </row>
    <row r="721" spans="1:74">
      <c r="B721" s="6" t="n"/>
      <c r="C721" s="6" t="n"/>
      <c r="D721" s="6" t="n"/>
      <c r="E721" s="6" t="n"/>
      <c r="I721" s="6" t="n"/>
    </row>
    <row r="722" spans="1:74">
      <c r="B722" s="6" t="n"/>
      <c r="C722" s="6" t="n"/>
      <c r="D722" s="6" t="n"/>
      <c r="E722" s="6" t="n"/>
      <c r="I722" s="6" t="n"/>
    </row>
    <row r="723" spans="1:74">
      <c r="B723" s="6" t="n"/>
      <c r="C723" s="6" t="n"/>
      <c r="D723" s="6" t="n"/>
      <c r="E723" s="6" t="n"/>
      <c r="I723" s="6" t="n"/>
    </row>
    <row r="724" spans="1:74">
      <c r="B724" s="6" t="n"/>
      <c r="C724" s="6" t="n"/>
      <c r="D724" s="6" t="n"/>
      <c r="E724" s="6" t="n"/>
      <c r="I724" s="6" t="n"/>
    </row>
    <row r="725" spans="1:74">
      <c r="B725" s="6" t="n"/>
      <c r="C725" s="6" t="n"/>
      <c r="D725" s="6" t="n"/>
      <c r="E725" s="6" t="n"/>
      <c r="I725" s="6" t="n"/>
    </row>
    <row r="726" spans="1:74">
      <c r="B726" s="6" t="n"/>
      <c r="C726" s="6" t="n"/>
      <c r="D726" s="6" t="n"/>
      <c r="E726" s="6" t="n"/>
      <c r="I726" s="6" t="n"/>
    </row>
    <row r="727" spans="1:74">
      <c r="B727" s="6" t="n"/>
      <c r="C727" s="6" t="n"/>
      <c r="D727" s="6" t="n"/>
      <c r="E727" s="6" t="n"/>
      <c r="I727" s="6" t="n"/>
    </row>
    <row r="728" spans="1:74">
      <c r="B728" s="6" t="n"/>
      <c r="C728" s="6" t="n"/>
      <c r="D728" s="6" t="n"/>
      <c r="E728" s="6" t="n"/>
      <c r="I728" s="6" t="n"/>
    </row>
    <row r="729" spans="1:74">
      <c r="B729" s="6" t="n"/>
      <c r="C729" s="6" t="n"/>
      <c r="D729" s="6" t="n"/>
      <c r="E729" s="6" t="n"/>
      <c r="I729" s="6" t="n"/>
    </row>
    <row r="730" spans="1:74">
      <c r="B730" s="6" t="n"/>
      <c r="C730" s="6" t="n"/>
      <c r="D730" s="6" t="n"/>
      <c r="E730" s="6" t="n"/>
      <c r="I730" s="6" t="n"/>
    </row>
    <row r="731" spans="1:74">
      <c r="B731" s="6" t="n"/>
      <c r="C731" s="6" t="n"/>
      <c r="D731" s="6" t="n"/>
      <c r="E731" s="6" t="n"/>
      <c r="I731" s="6" t="n"/>
    </row>
    <row r="732" spans="1:74">
      <c r="B732" s="6" t="n"/>
      <c r="C732" s="6" t="n"/>
      <c r="D732" s="6" t="n"/>
      <c r="E732" s="6" t="n"/>
      <c r="I732" s="6" t="n"/>
    </row>
    <row r="733" spans="1:74">
      <c r="B733" s="6" t="n"/>
      <c r="C733" s="6" t="n"/>
      <c r="D733" s="6" t="n"/>
      <c r="E733" s="6" t="n"/>
      <c r="I733" s="6" t="n"/>
    </row>
    <row r="734" spans="1:74">
      <c r="B734" s="6" t="n"/>
      <c r="C734" s="6" t="n"/>
      <c r="D734" s="6" t="n"/>
      <c r="E734" s="6" t="n"/>
      <c r="I734" s="6" t="n"/>
    </row>
    <row r="735" spans="1:74">
      <c r="B735" s="6" t="n"/>
      <c r="C735" s="6" t="n"/>
      <c r="D735" s="6" t="n"/>
      <c r="E735" s="6" t="n"/>
      <c r="I735" s="6" t="n"/>
    </row>
    <row r="736" spans="1:74">
      <c r="B736" s="6" t="n"/>
      <c r="C736" s="6" t="n"/>
      <c r="D736" s="6" t="n"/>
      <c r="E736" s="6" t="n"/>
      <c r="I736" s="6" t="n"/>
    </row>
    <row r="737" spans="1:74">
      <c r="B737" s="6" t="n"/>
      <c r="C737" s="6" t="n"/>
      <c r="D737" s="6" t="n"/>
      <c r="E737" s="6" t="n"/>
      <c r="I737" s="6" t="n"/>
    </row>
    <row r="738" spans="1:74">
      <c r="B738" s="6" t="n"/>
      <c r="C738" s="6" t="n"/>
      <c r="D738" s="6" t="n"/>
      <c r="E738" s="6" t="n"/>
      <c r="I738" s="6" t="n"/>
    </row>
    <row r="739" spans="1:74">
      <c r="B739" s="6" t="n"/>
      <c r="C739" s="6" t="n"/>
      <c r="D739" s="6" t="n"/>
      <c r="E739" s="6" t="n"/>
      <c r="I739" s="6" t="n"/>
    </row>
    <row r="740" spans="1:74">
      <c r="B740" s="6" t="n"/>
      <c r="C740" s="6" t="n"/>
      <c r="D740" s="6" t="n"/>
      <c r="E740" s="6" t="n"/>
      <c r="I740" s="6" t="n"/>
    </row>
    <row r="741" spans="1:74">
      <c r="B741" s="6" t="n"/>
      <c r="C741" s="6" t="n"/>
      <c r="D741" s="6" t="n"/>
      <c r="E741" s="6" t="n"/>
      <c r="I741" s="6" t="n"/>
    </row>
    <row r="742" spans="1:74">
      <c r="B742" s="6" t="n"/>
      <c r="C742" s="6" t="n"/>
      <c r="D742" s="6" t="n"/>
      <c r="E742" s="6" t="n"/>
      <c r="I742" s="6" t="n"/>
    </row>
    <row r="743" spans="1:74">
      <c r="B743" s="6" t="n"/>
      <c r="C743" s="6" t="n"/>
      <c r="D743" s="6" t="n"/>
      <c r="E743" s="6" t="n"/>
      <c r="I743" s="6" t="n"/>
    </row>
    <row r="744" spans="1:74">
      <c r="B744" s="6" t="n"/>
      <c r="C744" s="6" t="n"/>
      <c r="D744" s="6" t="n"/>
      <c r="E744" s="6" t="n"/>
      <c r="I744" s="6" t="n"/>
    </row>
    <row r="745" spans="1:74">
      <c r="B745" s="6" t="n"/>
      <c r="C745" s="6" t="n"/>
      <c r="D745" s="6" t="n"/>
      <c r="E745" s="6" t="n"/>
      <c r="I745" s="6" t="n"/>
    </row>
    <row r="746" spans="1:74">
      <c r="B746" s="6" t="n"/>
      <c r="C746" s="6" t="n"/>
      <c r="D746" s="6" t="n"/>
      <c r="E746" s="6" t="n"/>
      <c r="I746" s="6" t="n"/>
    </row>
    <row r="747" spans="1:74">
      <c r="B747" s="6" t="n"/>
      <c r="C747" s="6" t="n"/>
      <c r="D747" s="6" t="n"/>
      <c r="E747" s="6" t="n"/>
      <c r="I747" s="6" t="n"/>
    </row>
    <row r="748" spans="1:74">
      <c r="B748" s="6" t="n"/>
      <c r="C748" s="6" t="n"/>
      <c r="D748" s="6" t="n"/>
      <c r="E748" s="6" t="n"/>
      <c r="I748" s="6" t="n"/>
    </row>
    <row r="749" spans="1:74">
      <c r="B749" s="6" t="n"/>
      <c r="C749" s="6" t="n"/>
      <c r="D749" s="6" t="n"/>
      <c r="E749" s="6" t="n"/>
      <c r="I749" s="6" t="n"/>
    </row>
    <row r="750" spans="1:74">
      <c r="B750" s="6" t="n"/>
      <c r="C750" s="6" t="n"/>
      <c r="D750" s="6" t="n"/>
      <c r="E750" s="6" t="n"/>
      <c r="I750" s="6" t="n"/>
    </row>
    <row r="751" spans="1:74">
      <c r="B751" s="6" t="n"/>
      <c r="C751" s="6" t="n"/>
      <c r="D751" s="6" t="n"/>
      <c r="E751" s="6" t="n"/>
      <c r="I751" s="6" t="n"/>
    </row>
    <row r="752" spans="1:74">
      <c r="B752" s="6" t="n"/>
      <c r="C752" s="6" t="n"/>
      <c r="D752" s="6" t="n"/>
      <c r="E752" s="6" t="n"/>
      <c r="I752" s="6" t="n"/>
    </row>
    <row r="753" spans="1:74">
      <c r="B753" s="6" t="n"/>
      <c r="C753" s="6" t="n"/>
      <c r="D753" s="6" t="n"/>
      <c r="E753" s="6" t="n"/>
      <c r="I753" s="6" t="n"/>
    </row>
    <row r="754" spans="1:74">
      <c r="B754" s="6" t="n"/>
      <c r="C754" s="6" t="n"/>
      <c r="D754" s="6" t="n"/>
      <c r="E754" s="6" t="n"/>
      <c r="I754" s="6" t="n"/>
    </row>
    <row r="755" spans="1:74">
      <c r="B755" s="6" t="n"/>
      <c r="C755" s="6" t="n"/>
      <c r="D755" s="6" t="n"/>
      <c r="E755" s="6" t="n"/>
      <c r="I755" s="6" t="n"/>
    </row>
    <row r="756" spans="1:74">
      <c r="B756" s="6" t="n"/>
      <c r="C756" s="6" t="n"/>
      <c r="D756" s="6" t="n"/>
      <c r="E756" s="6" t="n"/>
      <c r="I756" s="6" t="n"/>
    </row>
    <row r="757" spans="1:74">
      <c r="B757" s="6" t="n"/>
      <c r="C757" s="6" t="n"/>
      <c r="D757" s="6" t="n"/>
      <c r="E757" s="6" t="n"/>
      <c r="I757" s="6" t="n"/>
    </row>
    <row r="758" spans="1:74">
      <c r="B758" s="6" t="n"/>
      <c r="C758" s="6" t="n"/>
      <c r="D758" s="6" t="n"/>
      <c r="E758" s="6" t="n"/>
      <c r="I758" s="6" t="n"/>
    </row>
    <row r="759" spans="1:74">
      <c r="B759" s="6" t="n"/>
      <c r="C759" s="6" t="n"/>
      <c r="D759" s="6" t="n"/>
      <c r="E759" s="6" t="n"/>
      <c r="I759" s="6" t="n"/>
    </row>
    <row r="760" spans="1:74">
      <c r="B760" s="6" t="n"/>
      <c r="C760" s="6" t="n"/>
      <c r="D760" s="6" t="n"/>
      <c r="E760" s="6" t="n"/>
      <c r="I760" s="6" t="n"/>
    </row>
    <row r="761" spans="1:74">
      <c r="B761" s="6" t="n"/>
      <c r="C761" s="6" t="n"/>
      <c r="D761" s="6" t="n"/>
      <c r="E761" s="6" t="n"/>
      <c r="I761" s="6" t="n"/>
    </row>
    <row r="762" spans="1:74">
      <c r="B762" s="6" t="n"/>
      <c r="C762" s="6" t="n"/>
      <c r="D762" s="6" t="n"/>
      <c r="E762" s="6" t="n"/>
      <c r="I762" s="6" t="n"/>
    </row>
    <row r="763" spans="1:74">
      <c r="B763" s="6" t="n"/>
      <c r="C763" s="6" t="n"/>
      <c r="D763" s="6" t="n"/>
      <c r="E763" s="6" t="n"/>
      <c r="I763" s="6" t="n"/>
    </row>
    <row r="764" spans="1:74">
      <c r="B764" s="6" t="n"/>
      <c r="C764" s="6" t="n"/>
      <c r="D764" s="6" t="n"/>
      <c r="E764" s="6" t="n"/>
      <c r="I764" s="6" t="n"/>
    </row>
    <row r="765" spans="1:74">
      <c r="B765" s="6" t="n"/>
      <c r="C765" s="6" t="n"/>
      <c r="D765" s="6" t="n"/>
      <c r="E765" s="6" t="n"/>
      <c r="I765" s="6" t="n"/>
    </row>
    <row r="766" spans="1:74">
      <c r="B766" s="6" t="n"/>
      <c r="C766" s="6" t="n"/>
      <c r="D766" s="6" t="n"/>
      <c r="E766" s="6" t="n"/>
      <c r="I766" s="6" t="n"/>
    </row>
    <row r="767" spans="1:74">
      <c r="B767" s="6" t="n"/>
      <c r="C767" s="6" t="n"/>
      <c r="D767" s="6" t="n"/>
      <c r="E767" s="6" t="n"/>
      <c r="I767" s="6" t="n"/>
    </row>
    <row r="768" spans="1:74">
      <c r="B768" s="6" t="n"/>
      <c r="C768" s="6" t="n"/>
      <c r="D768" s="6" t="n"/>
      <c r="E768" s="6" t="n"/>
      <c r="I768" s="6" t="n"/>
    </row>
    <row r="769" spans="1:74">
      <c r="B769" s="6" t="n"/>
      <c r="C769" s="6" t="n"/>
      <c r="D769" s="6" t="n"/>
      <c r="E769" s="6" t="n"/>
      <c r="I769" s="6" t="n"/>
    </row>
    <row r="770" spans="1:74">
      <c r="B770" s="6" t="n"/>
      <c r="C770" s="6" t="n"/>
      <c r="D770" s="6" t="n"/>
      <c r="E770" s="6" t="n"/>
      <c r="I770" s="6" t="n"/>
    </row>
    <row r="771" spans="1:74">
      <c r="B771" s="6" t="n"/>
      <c r="C771" s="6" t="n"/>
      <c r="D771" s="6" t="n"/>
      <c r="E771" s="6" t="n"/>
      <c r="I771" s="6" t="n"/>
    </row>
    <row r="772" spans="1:74">
      <c r="B772" s="6" t="n"/>
      <c r="C772" s="6" t="n"/>
      <c r="D772" s="6" t="n"/>
      <c r="E772" s="6" t="n"/>
      <c r="I772" s="6" t="n"/>
    </row>
    <row r="773" spans="1:74">
      <c r="B773" s="6" t="n"/>
      <c r="C773" s="6" t="n"/>
      <c r="D773" s="6" t="n"/>
      <c r="E773" s="6" t="n"/>
      <c r="I773" s="6" t="n"/>
    </row>
    <row r="774" spans="1:74">
      <c r="B774" s="6" t="n"/>
      <c r="C774" s="6" t="n"/>
      <c r="D774" s="6" t="n"/>
      <c r="E774" s="6" t="n"/>
      <c r="I774" s="6" t="n"/>
    </row>
    <row r="775" spans="1:74">
      <c r="B775" s="6" t="n"/>
      <c r="C775" s="6" t="n"/>
      <c r="D775" s="6" t="n"/>
      <c r="E775" s="6" t="n"/>
      <c r="I775" s="6" t="n"/>
    </row>
    <row r="776" spans="1:74">
      <c r="B776" s="6" t="n"/>
      <c r="C776" s="6" t="n"/>
      <c r="D776" s="6" t="n"/>
      <c r="E776" s="6" t="n"/>
      <c r="I776" s="6" t="n"/>
    </row>
    <row r="777" spans="1:74">
      <c r="B777" s="6" t="n"/>
      <c r="C777" s="6" t="n"/>
      <c r="D777" s="6" t="n"/>
      <c r="E777" s="6" t="n"/>
      <c r="I777" s="6" t="n"/>
    </row>
    <row r="778" spans="1:74">
      <c r="B778" s="6" t="n"/>
      <c r="C778" s="6" t="n"/>
      <c r="D778" s="6" t="n"/>
      <c r="E778" s="6" t="n"/>
      <c r="I778" s="6" t="n"/>
    </row>
    <row r="779" spans="1:74">
      <c r="B779" s="6" t="n"/>
      <c r="C779" s="6" t="n"/>
      <c r="D779" s="6" t="n"/>
      <c r="E779" s="6" t="n"/>
      <c r="I779" s="6" t="n"/>
    </row>
    <row r="780" spans="1:74">
      <c r="B780" s="6" t="n"/>
      <c r="C780" s="6" t="n"/>
      <c r="D780" s="6" t="n"/>
      <c r="E780" s="6" t="n"/>
      <c r="I780" s="6" t="n"/>
    </row>
    <row r="781" spans="1:74">
      <c r="B781" s="6" t="n"/>
      <c r="C781" s="6" t="n"/>
      <c r="D781" s="6" t="n"/>
      <c r="E781" s="6" t="n"/>
      <c r="I781" s="6" t="n"/>
    </row>
    <row r="782" spans="1:74">
      <c r="B782" s="6" t="n"/>
      <c r="C782" s="6" t="n"/>
      <c r="D782" s="6" t="n"/>
      <c r="E782" s="6" t="n"/>
      <c r="I782" s="6" t="n"/>
    </row>
    <row r="783" spans="1:74">
      <c r="B783" s="6" t="n"/>
      <c r="C783" s="6" t="n"/>
      <c r="D783" s="6" t="n"/>
      <c r="E783" s="6" t="n"/>
      <c r="I783" s="6" t="n"/>
    </row>
    <row r="784" spans="1:74">
      <c r="B784" s="6" t="n"/>
      <c r="C784" s="6" t="n"/>
      <c r="D784" s="6" t="n"/>
      <c r="E784" s="6" t="n"/>
      <c r="I784" s="6" t="n"/>
    </row>
    <row r="785" spans="1:74">
      <c r="B785" s="6" t="n"/>
      <c r="C785" s="6" t="n"/>
      <c r="D785" s="6" t="n"/>
      <c r="E785" s="6" t="n"/>
      <c r="I785" s="6" t="n"/>
    </row>
    <row r="786" spans="1:74">
      <c r="B786" s="6" t="n"/>
      <c r="C786" s="6" t="n"/>
      <c r="D786" s="6" t="n"/>
      <c r="E786" s="6" t="n"/>
      <c r="I786" s="6" t="n"/>
    </row>
    <row r="787" spans="1:74">
      <c r="B787" s="6" t="n"/>
      <c r="C787" s="6" t="n"/>
      <c r="D787" s="6" t="n"/>
      <c r="E787" s="6" t="n"/>
      <c r="I787" s="6" t="n"/>
    </row>
    <row r="788" spans="1:74">
      <c r="B788" s="6" t="n"/>
      <c r="C788" s="6" t="n"/>
      <c r="D788" s="6" t="n"/>
      <c r="E788" s="6" t="n"/>
      <c r="I788" s="6" t="n"/>
    </row>
    <row r="789" spans="1:74">
      <c r="B789" s="6" t="n"/>
      <c r="C789" s="6" t="n"/>
      <c r="D789" s="6" t="n"/>
      <c r="E789" s="6" t="n"/>
      <c r="I789" s="6" t="n"/>
    </row>
    <row r="790" spans="1:74">
      <c r="B790" s="6" t="n"/>
      <c r="C790" s="6" t="n"/>
      <c r="D790" s="6" t="n"/>
      <c r="E790" s="6" t="n"/>
      <c r="I790" s="6" t="n"/>
    </row>
    <row r="791" spans="1:74">
      <c r="B791" s="6" t="n"/>
      <c r="C791" s="6" t="n"/>
      <c r="D791" s="6" t="n"/>
      <c r="E791" s="6" t="n"/>
      <c r="I791" s="6" t="n"/>
    </row>
    <row r="792" spans="1:74">
      <c r="B792" s="6" t="n"/>
      <c r="C792" s="6" t="n"/>
      <c r="D792" s="6" t="n"/>
      <c r="E792" s="6" t="n"/>
      <c r="I792" s="6" t="n"/>
    </row>
    <row r="793" spans="1:74">
      <c r="B793" s="6" t="n"/>
      <c r="C793" s="6" t="n"/>
      <c r="D793" s="6" t="n"/>
      <c r="E793" s="6" t="n"/>
      <c r="I793" s="6" t="n"/>
    </row>
    <row r="794" spans="1:74">
      <c r="B794" s="6" t="n"/>
      <c r="C794" s="6" t="n"/>
      <c r="D794" s="6" t="n"/>
      <c r="E794" s="6" t="n"/>
      <c r="I794" s="6" t="n"/>
    </row>
    <row r="795" spans="1:74">
      <c r="B795" s="6" t="n"/>
      <c r="C795" s="6" t="n"/>
      <c r="D795" s="6" t="n"/>
      <c r="E795" s="6" t="n"/>
      <c r="I795" s="6" t="n"/>
    </row>
    <row r="796" spans="1:74">
      <c r="B796" s="6" t="n"/>
      <c r="C796" s="6" t="n"/>
      <c r="D796" s="6" t="n"/>
      <c r="E796" s="6" t="n"/>
      <c r="I796" s="6" t="n"/>
    </row>
    <row r="797" spans="1:74">
      <c r="B797" s="6" t="n"/>
      <c r="C797" s="6" t="n"/>
      <c r="D797" s="6" t="n"/>
      <c r="E797" s="6" t="n"/>
      <c r="I797" s="6" t="n"/>
    </row>
    <row r="798" spans="1:74">
      <c r="B798" s="6" t="n"/>
      <c r="C798" s="6" t="n"/>
      <c r="D798" s="6" t="n"/>
      <c r="E798" s="6" t="n"/>
      <c r="I798" s="6" t="n"/>
    </row>
    <row r="799" spans="1:74">
      <c r="B799" s="6" t="n"/>
      <c r="C799" s="6" t="n"/>
      <c r="D799" s="6" t="n"/>
      <c r="E799" s="6" t="n"/>
      <c r="I799" s="6" t="n"/>
    </row>
    <row r="800" spans="1:74">
      <c r="B800" s="6" t="n"/>
      <c r="C800" s="6" t="n"/>
      <c r="D800" s="6" t="n"/>
      <c r="E800" s="6" t="n"/>
      <c r="I800" s="6" t="n"/>
    </row>
    <row r="801" spans="1:74">
      <c r="B801" s="6" t="n"/>
      <c r="C801" s="6" t="n"/>
      <c r="D801" s="6" t="n"/>
      <c r="E801" s="6" t="n"/>
      <c r="I801" s="6" t="n"/>
    </row>
    <row r="802" spans="1:74">
      <c r="B802" s="6" t="n"/>
      <c r="C802" s="6" t="n"/>
      <c r="D802" s="6" t="n"/>
      <c r="E802" s="6" t="n"/>
      <c r="I802" s="6" t="n"/>
    </row>
    <row r="803" spans="1:74">
      <c r="B803" s="6" t="n"/>
      <c r="C803" s="6" t="n"/>
      <c r="D803" s="6" t="n"/>
      <c r="E803" s="6" t="n"/>
      <c r="I803" s="6" t="n"/>
    </row>
    <row r="804" spans="1:74">
      <c r="B804" s="6" t="n"/>
      <c r="C804" s="6" t="n"/>
      <c r="D804" s="6" t="n"/>
      <c r="E804" s="6" t="n"/>
      <c r="I804" s="6" t="n"/>
    </row>
    <row r="805" spans="1:74">
      <c r="B805" s="6" t="n"/>
      <c r="C805" s="6" t="n"/>
      <c r="D805" s="6" t="n"/>
      <c r="E805" s="6" t="n"/>
      <c r="I805" s="6" t="n"/>
    </row>
    <row r="806" spans="1:74">
      <c r="B806" s="6" t="n"/>
      <c r="C806" s="6" t="n"/>
      <c r="D806" s="6" t="n"/>
      <c r="E806" s="6" t="n"/>
      <c r="I806" s="6" t="n"/>
    </row>
    <row r="807" spans="1:74">
      <c r="B807" s="6" t="n"/>
      <c r="C807" s="6" t="n"/>
      <c r="D807" s="6" t="n"/>
      <c r="E807" s="6" t="n"/>
      <c r="I807" s="6" t="n"/>
    </row>
    <row r="808" spans="1:74">
      <c r="B808" s="6" t="n"/>
      <c r="C808" s="6" t="n"/>
      <c r="D808" s="6" t="n"/>
      <c r="E808" s="6" t="n"/>
      <c r="I808" s="6" t="n"/>
    </row>
    <row r="809" spans="1:74">
      <c r="B809" s="6" t="n"/>
      <c r="C809" s="6" t="n"/>
      <c r="D809" s="6" t="n"/>
      <c r="E809" s="6" t="n"/>
      <c r="I809" s="6" t="n"/>
    </row>
    <row r="810" spans="1:74">
      <c r="B810" s="6" t="n"/>
      <c r="C810" s="6" t="n"/>
      <c r="D810" s="6" t="n"/>
      <c r="E810" s="6" t="n"/>
      <c r="I810" s="6" t="n"/>
    </row>
    <row r="811" spans="1:74">
      <c r="B811" s="6" t="n"/>
      <c r="C811" s="6" t="n"/>
      <c r="D811" s="6" t="n"/>
      <c r="E811" s="6" t="n"/>
      <c r="I811" s="6" t="n"/>
    </row>
    <row r="812" spans="1:74">
      <c r="B812" s="6" t="n"/>
      <c r="C812" s="6" t="n"/>
      <c r="D812" s="6" t="n"/>
      <c r="E812" s="6" t="n"/>
      <c r="I812" s="6" t="n"/>
    </row>
    <row r="813" spans="1:74">
      <c r="B813" s="6" t="n"/>
      <c r="C813" s="6" t="n"/>
      <c r="D813" s="6" t="n"/>
      <c r="E813" s="6" t="n"/>
      <c r="I813" s="6" t="n"/>
    </row>
    <row r="814" spans="1:74">
      <c r="B814" s="6" t="n"/>
      <c r="C814" s="6" t="n"/>
      <c r="D814" s="6" t="n"/>
      <c r="E814" s="6" t="n"/>
      <c r="I814" s="6" t="n"/>
    </row>
    <row r="815" spans="1:74">
      <c r="B815" s="6" t="n"/>
      <c r="C815" s="6" t="n"/>
      <c r="D815" s="6" t="n"/>
      <c r="E815" s="6" t="n"/>
      <c r="I815" s="6" t="n"/>
    </row>
    <row r="816" spans="1:74">
      <c r="B816" s="6" t="n"/>
      <c r="C816" s="6" t="n"/>
      <c r="D816" s="6" t="n"/>
      <c r="E816" s="6" t="n"/>
      <c r="I816" s="6" t="n"/>
    </row>
    <row r="817" spans="1:74">
      <c r="B817" s="6" t="n"/>
      <c r="C817" s="6" t="n"/>
      <c r="D817" s="6" t="n"/>
      <c r="E817" s="6" t="n"/>
      <c r="I817" s="6" t="n"/>
    </row>
    <row r="818" spans="1:74">
      <c r="B818" s="6" t="n"/>
      <c r="C818" s="6" t="n"/>
      <c r="D818" s="6" t="n"/>
      <c r="E818" s="6" t="n"/>
      <c r="I818" s="6" t="n"/>
    </row>
    <row r="819" spans="1:74">
      <c r="B819" s="6" t="n"/>
      <c r="C819" s="6" t="n"/>
      <c r="D819" s="6" t="n"/>
      <c r="E819" s="6" t="n"/>
      <c r="I819" s="6" t="n"/>
    </row>
    <row r="820" spans="1:74">
      <c r="B820" s="6" t="n"/>
      <c r="C820" s="6" t="n"/>
      <c r="D820" s="6" t="n"/>
      <c r="E820" s="6" t="n"/>
      <c r="I820" s="6" t="n"/>
    </row>
    <row r="821" spans="1:74">
      <c r="B821" s="6" t="n"/>
      <c r="C821" s="6" t="n"/>
      <c r="D821" s="6" t="n"/>
      <c r="E821" s="6" t="n"/>
      <c r="I821" s="6" t="n"/>
    </row>
    <row r="822" spans="1:74">
      <c r="B822" s="6" t="n"/>
      <c r="C822" s="6" t="n"/>
      <c r="D822" s="6" t="n"/>
      <c r="E822" s="6" t="n"/>
      <c r="I822" s="6" t="n"/>
    </row>
    <row r="823" spans="1:74">
      <c r="B823" s="6" t="n"/>
      <c r="C823" s="6" t="n"/>
      <c r="D823" s="6" t="n"/>
      <c r="E823" s="6" t="n"/>
      <c r="I823" s="6" t="n"/>
    </row>
    <row r="824" spans="1:74">
      <c r="B824" s="6" t="n"/>
      <c r="C824" s="6" t="n"/>
      <c r="D824" s="6" t="n"/>
      <c r="E824" s="6" t="n"/>
      <c r="I824" s="6" t="n"/>
    </row>
    <row r="825" spans="1:74">
      <c r="B825" s="6" t="n"/>
      <c r="C825" s="6" t="n"/>
      <c r="D825" s="6" t="n"/>
      <c r="E825" s="6" t="n"/>
      <c r="I825" s="6" t="n"/>
    </row>
    <row r="826" spans="1:74">
      <c r="B826" s="6" t="n"/>
      <c r="C826" s="6" t="n"/>
      <c r="D826" s="6" t="n"/>
      <c r="E826" s="6" t="n"/>
      <c r="I826" s="6" t="n"/>
    </row>
    <row r="827" spans="1:74">
      <c r="B827" s="6" t="n"/>
      <c r="C827" s="6" t="n"/>
      <c r="D827" s="6" t="n"/>
      <c r="E827" s="6" t="n"/>
      <c r="I827" s="6" t="n"/>
    </row>
    <row r="828" spans="1:74">
      <c r="B828" s="6" t="n"/>
      <c r="C828" s="6" t="n"/>
      <c r="D828" s="6" t="n"/>
      <c r="E828" s="6" t="n"/>
      <c r="I828" s="6" t="n"/>
    </row>
    <row r="829" spans="1:74">
      <c r="B829" s="6" t="n"/>
      <c r="C829" s="6" t="n"/>
      <c r="D829" s="6" t="n"/>
      <c r="E829" s="6" t="n"/>
      <c r="I829" s="6" t="n"/>
    </row>
    <row r="830" spans="1:74">
      <c r="B830" s="6" t="n"/>
      <c r="C830" s="6" t="n"/>
      <c r="D830" s="6" t="n"/>
      <c r="E830" s="6" t="n"/>
      <c r="I830" s="6" t="n"/>
    </row>
    <row r="831" spans="1:74">
      <c r="B831" s="6" t="n"/>
      <c r="C831" s="6" t="n"/>
      <c r="D831" s="6" t="n"/>
      <c r="E831" s="6" t="n"/>
      <c r="I831" s="6" t="n"/>
    </row>
    <row r="832" spans="1:74">
      <c r="B832" s="6" t="n"/>
      <c r="C832" s="6" t="n"/>
      <c r="D832" s="6" t="n"/>
      <c r="E832" s="6" t="n"/>
      <c r="I832" s="6" t="n"/>
    </row>
    <row r="833" spans="1:74">
      <c r="B833" s="6" t="n"/>
      <c r="C833" s="6" t="n"/>
      <c r="D833" s="6" t="n"/>
      <c r="E833" s="6" t="n"/>
      <c r="I833" s="6" t="n"/>
    </row>
    <row r="834" spans="1:74">
      <c r="B834" s="6" t="n"/>
      <c r="C834" s="6" t="n"/>
      <c r="D834" s="6" t="n"/>
      <c r="E834" s="6" t="n"/>
      <c r="I834" s="6" t="n"/>
    </row>
    <row r="835" spans="1:74">
      <c r="B835" s="6" t="n"/>
      <c r="C835" s="6" t="n"/>
      <c r="D835" s="6" t="n"/>
      <c r="E835" s="6" t="n"/>
      <c r="I835" s="6" t="n"/>
    </row>
    <row r="836" spans="1:74">
      <c r="B836" s="6" t="n"/>
      <c r="C836" s="6" t="n"/>
      <c r="D836" s="6" t="n"/>
      <c r="E836" s="6" t="n"/>
      <c r="I836" s="6" t="n"/>
    </row>
    <row r="839" spans="1:74">
      <c r="B839" s="6" t="n"/>
      <c r="C839" s="6" t="n"/>
      <c r="D839" s="6" t="n"/>
      <c r="E839" s="6" t="n"/>
      <c r="I839" s="6" t="n"/>
    </row>
    <row r="840" spans="1:74">
      <c r="B840" s="6" t="n"/>
      <c r="C840" s="6" t="n"/>
      <c r="D840" s="6" t="n"/>
      <c r="E840" s="6" t="n"/>
      <c r="I840" s="6" t="n"/>
    </row>
    <row r="841" spans="1:74">
      <c r="B841" s="6" t="n"/>
      <c r="C841" s="6" t="n"/>
      <c r="D841" s="6" t="n"/>
      <c r="E841" s="6" t="n"/>
      <c r="I841" s="6" t="n"/>
    </row>
    <row r="842" spans="1:74">
      <c r="B842" s="6" t="n"/>
      <c r="C842" s="6" t="n"/>
      <c r="D842" s="6" t="n"/>
      <c r="E842" s="6" t="n"/>
      <c r="I842" s="6" t="n"/>
    </row>
    <row r="843" spans="1:74">
      <c r="B843" s="6" t="n"/>
      <c r="C843" s="6" t="n"/>
      <c r="D843" s="6" t="n"/>
      <c r="E843" s="6" t="n"/>
      <c r="I843" s="6" t="n"/>
    </row>
    <row r="844" spans="1:74">
      <c r="B844" s="6" t="n"/>
      <c r="C844" s="6" t="n"/>
      <c r="D844" s="6" t="n"/>
      <c r="E844" s="6" t="n"/>
      <c r="I844" s="6" t="n"/>
    </row>
    <row r="845" spans="1:74">
      <c r="B845" s="6" t="n"/>
      <c r="C845" s="6" t="n"/>
      <c r="D845" s="6" t="n"/>
      <c r="E845" s="6" t="n"/>
      <c r="I845" s="6" t="n"/>
    </row>
    <row r="846" spans="1:74">
      <c r="B846" s="6" t="n"/>
      <c r="C846" s="6" t="n"/>
      <c r="D846" s="6" t="n"/>
      <c r="E846" s="6" t="n"/>
      <c r="I846" s="6" t="n"/>
    </row>
    <row r="847" spans="1:74">
      <c r="B847" s="6" t="n"/>
      <c r="C847" s="6" t="n"/>
      <c r="D847" s="6" t="n"/>
      <c r="E847" s="6" t="n"/>
      <c r="I847" s="6" t="n"/>
    </row>
    <row r="848" spans="1:74">
      <c r="B848" s="6" t="n"/>
      <c r="C848" s="6" t="n"/>
      <c r="D848" s="6" t="n"/>
      <c r="E848" s="6" t="n"/>
      <c r="I848" s="6" t="n"/>
    </row>
    <row r="849" spans="1:74">
      <c r="B849" s="6" t="n"/>
      <c r="C849" s="6" t="n"/>
      <c r="D849" s="6" t="n"/>
      <c r="E849" s="6" t="n"/>
      <c r="I849" s="6" t="n"/>
    </row>
    <row r="850" spans="1:74">
      <c r="B850" s="6" t="n"/>
      <c r="C850" s="6" t="n"/>
      <c r="D850" s="6" t="n"/>
      <c r="E850" s="6" t="n"/>
      <c r="I850" s="6" t="n"/>
    </row>
    <row r="851" spans="1:74">
      <c r="B851" s="6" t="n"/>
      <c r="C851" s="6" t="n"/>
      <c r="D851" s="6" t="n"/>
      <c r="E851" s="6" t="n"/>
      <c r="I851" s="6" t="n"/>
    </row>
    <row r="852" spans="1:74">
      <c r="B852" s="6" t="n"/>
      <c r="C852" s="6" t="n"/>
      <c r="D852" s="6" t="n"/>
      <c r="E852" s="6" t="n"/>
      <c r="I852" s="6" t="n"/>
    </row>
    <row r="853" spans="1:74">
      <c r="B853" s="6" t="n"/>
      <c r="C853" s="6" t="n"/>
      <c r="D853" s="6" t="n"/>
      <c r="E853" s="6" t="n"/>
      <c r="I853" s="6" t="n"/>
    </row>
    <row r="854" spans="1:74">
      <c r="B854" s="6" t="n"/>
      <c r="C854" s="6" t="n"/>
      <c r="D854" s="6" t="n"/>
      <c r="E854" s="6" t="n"/>
      <c r="I854" s="6" t="n"/>
    </row>
    <row r="855" spans="1:74">
      <c r="B855" s="6" t="n"/>
      <c r="C855" s="6" t="n"/>
      <c r="D855" s="6" t="n"/>
      <c r="E855" s="6" t="n"/>
      <c r="I855" s="6" t="n"/>
    </row>
    <row r="856" spans="1:74">
      <c r="B856" s="6" t="n"/>
      <c r="C856" s="6" t="n"/>
      <c r="D856" s="6" t="n"/>
      <c r="E856" s="6" t="n"/>
      <c r="I856" s="6" t="n"/>
    </row>
    <row r="857" spans="1:74">
      <c r="B857" s="6" t="n"/>
      <c r="C857" s="6" t="n"/>
      <c r="D857" s="6" t="n"/>
      <c r="E857" s="6" t="n"/>
      <c r="I857" s="6" t="n"/>
    </row>
    <row r="858" spans="1:74">
      <c r="B858" s="6" t="n"/>
      <c r="C858" s="6" t="n"/>
      <c r="D858" s="6" t="n"/>
      <c r="E858" s="6" t="n"/>
      <c r="I858" s="6" t="n"/>
    </row>
    <row r="859" spans="1:74">
      <c r="B859" s="6" t="n"/>
      <c r="C859" s="6" t="n"/>
      <c r="D859" s="6" t="n"/>
      <c r="E859" s="6" t="n"/>
      <c r="I859" s="6" t="n"/>
    </row>
    <row r="860" spans="1:74">
      <c r="B860" s="6" t="n"/>
      <c r="C860" s="6" t="n"/>
      <c r="D860" s="6" t="n"/>
      <c r="E860" s="6" t="n"/>
      <c r="I860" s="6" t="n"/>
    </row>
    <row r="861" spans="1:74">
      <c r="B861" s="6" t="n"/>
      <c r="C861" s="6" t="n"/>
      <c r="D861" s="6" t="n"/>
      <c r="E861" s="6" t="n"/>
      <c r="I861" s="6" t="n"/>
    </row>
    <row r="862" spans="1:74">
      <c r="B862" s="6" t="n"/>
      <c r="C862" s="6" t="n"/>
      <c r="D862" s="6" t="n"/>
      <c r="E862" s="6" t="n"/>
      <c r="I862" s="6" t="n"/>
    </row>
    <row r="863" spans="1:74">
      <c r="B863" s="6" t="n"/>
      <c r="C863" s="6" t="n"/>
      <c r="D863" s="6" t="n"/>
      <c r="E863" s="6" t="n"/>
      <c r="I863" s="6" t="n"/>
    </row>
    <row r="864" spans="1:74">
      <c r="B864" s="6" t="n"/>
      <c r="C864" s="6" t="n"/>
      <c r="D864" s="6" t="n"/>
      <c r="E864" s="6" t="n"/>
      <c r="I864" s="6" t="n"/>
    </row>
    <row r="865" spans="1:74">
      <c r="B865" s="6" t="n"/>
      <c r="C865" s="6" t="n"/>
      <c r="D865" s="6" t="n"/>
      <c r="E865" s="6" t="n"/>
      <c r="I865" s="6" t="n"/>
    </row>
    <row r="866" spans="1:74">
      <c r="B866" s="6" t="n"/>
      <c r="C866" s="6" t="n"/>
      <c r="D866" s="6" t="n"/>
      <c r="E866" s="6" t="n"/>
      <c r="I866" s="6" t="n"/>
    </row>
    <row r="867" spans="1:74">
      <c r="B867" s="6" t="n"/>
      <c r="C867" s="6" t="n"/>
      <c r="D867" s="6" t="n"/>
      <c r="E867" s="6" t="n"/>
      <c r="I867" s="6" t="n"/>
    </row>
    <row r="868" spans="1:74">
      <c r="B868" s="6" t="n"/>
      <c r="C868" s="6" t="n"/>
      <c r="D868" s="6" t="n"/>
      <c r="E868" s="6" t="n"/>
      <c r="I868" s="6" t="n"/>
    </row>
    <row r="869" spans="1:74">
      <c r="B869" s="6" t="n"/>
      <c r="C869" s="6" t="n"/>
      <c r="D869" s="6" t="n"/>
      <c r="E869" s="6" t="n"/>
      <c r="I869" s="6" t="n"/>
    </row>
    <row r="870" spans="1:74">
      <c r="B870" s="6" t="n"/>
      <c r="C870" s="6" t="n"/>
      <c r="D870" s="6" t="n"/>
      <c r="E870" s="6" t="n"/>
      <c r="I870" s="6" t="n"/>
    </row>
    <row r="871" spans="1:74">
      <c r="B871" s="6" t="n"/>
      <c r="C871" s="6" t="n"/>
      <c r="D871" s="6" t="n"/>
      <c r="E871" s="6" t="n"/>
      <c r="I871" s="6" t="n"/>
    </row>
    <row r="872" spans="1:74">
      <c r="B872" s="6" t="n"/>
      <c r="C872" s="6" t="n"/>
      <c r="D872" s="6" t="n"/>
      <c r="E872" s="6" t="n"/>
      <c r="I872" s="6" t="n"/>
    </row>
    <row r="873" spans="1:74">
      <c r="B873" s="6" t="n"/>
      <c r="C873" s="6" t="n"/>
      <c r="D873" s="6" t="n"/>
      <c r="E873" s="6" t="n"/>
      <c r="I873" s="6" t="n"/>
    </row>
    <row r="874" spans="1:74">
      <c r="B874" s="6" t="n"/>
      <c r="C874" s="6" t="n"/>
      <c r="D874" s="6" t="n"/>
      <c r="E874" s="6" t="n"/>
      <c r="I874" s="6" t="n"/>
    </row>
    <row r="875" spans="1:74">
      <c r="B875" s="6" t="n"/>
      <c r="C875" s="6" t="n"/>
      <c r="D875" s="6" t="n"/>
      <c r="E875" s="6" t="n"/>
      <c r="I875" s="6" t="n"/>
    </row>
    <row r="876" spans="1:74">
      <c r="B876" s="6" t="n"/>
      <c r="C876" s="6" t="n"/>
      <c r="D876" s="6" t="n"/>
      <c r="E876" s="6" t="n"/>
      <c r="I876" s="6" t="n"/>
    </row>
    <row r="877" spans="1:74">
      <c r="B877" s="6" t="n"/>
      <c r="C877" s="6" t="n"/>
      <c r="D877" s="6" t="n"/>
      <c r="E877" s="6" t="n"/>
      <c r="I877" s="6" t="n"/>
    </row>
    <row r="878" spans="1:74">
      <c r="B878" s="6" t="n"/>
      <c r="C878" s="6" t="n"/>
      <c r="D878" s="6" t="n"/>
      <c r="E878" s="6" t="n"/>
      <c r="I878" s="6" t="n"/>
    </row>
    <row r="879" spans="1:74">
      <c r="B879" s="6" t="n"/>
      <c r="C879" s="6" t="n"/>
      <c r="D879" s="6" t="n"/>
      <c r="E879" s="6" t="n"/>
      <c r="I879" s="6" t="n"/>
    </row>
    <row r="880" spans="1:74">
      <c r="B880" s="6" t="n"/>
      <c r="C880" s="6" t="n"/>
      <c r="D880" s="6" t="n"/>
      <c r="E880" s="6" t="n"/>
      <c r="I880" s="6" t="n"/>
    </row>
    <row r="881" spans="1:74">
      <c r="B881" s="6" t="n"/>
      <c r="C881" s="6" t="n"/>
      <c r="D881" s="6" t="n"/>
      <c r="E881" s="6" t="n"/>
      <c r="I881" s="6" t="n"/>
    </row>
    <row r="882" spans="1:74">
      <c r="B882" s="6" t="n"/>
      <c r="C882" s="6" t="n"/>
      <c r="D882" s="6" t="n"/>
      <c r="E882" s="6" t="n"/>
      <c r="I882" s="6" t="n"/>
    </row>
    <row r="883" spans="1:74">
      <c r="B883" s="6" t="n"/>
      <c r="C883" s="6" t="n"/>
      <c r="D883" s="6" t="n"/>
      <c r="E883" s="6" t="n"/>
      <c r="I883" s="6" t="n"/>
    </row>
    <row r="884" spans="1:74">
      <c r="B884" s="6" t="n"/>
      <c r="C884" s="6" t="n"/>
      <c r="D884" s="6" t="n"/>
      <c r="E884" s="6" t="n"/>
      <c r="I884" s="6" t="n"/>
    </row>
    <row r="885" spans="1:74">
      <c r="B885" s="6" t="n"/>
      <c r="C885" s="6" t="n"/>
      <c r="D885" s="6" t="n"/>
      <c r="E885" s="6" t="n"/>
      <c r="I885" s="6" t="n"/>
    </row>
    <row r="886" spans="1:74">
      <c r="B886" s="6" t="n"/>
      <c r="C886" s="6" t="n"/>
      <c r="D886" s="6" t="n"/>
      <c r="E886" s="6" t="n"/>
      <c r="I886" s="6" t="n"/>
    </row>
    <row r="887" spans="1:74">
      <c r="B887" s="6" t="n"/>
      <c r="C887" s="6" t="n"/>
      <c r="D887" s="6" t="n"/>
      <c r="E887" s="6" t="n"/>
      <c r="I887" s="6" t="n"/>
    </row>
    <row r="888" spans="1:74">
      <c r="B888" s="6" t="n"/>
      <c r="C888" s="6" t="n"/>
      <c r="D888" s="6" t="n"/>
      <c r="E888" s="6" t="n"/>
      <c r="I888" s="6" t="n"/>
    </row>
    <row r="889" spans="1:74">
      <c r="B889" s="6" t="n"/>
      <c r="C889" s="6" t="n"/>
      <c r="D889" s="6" t="n"/>
      <c r="E889" s="6" t="n"/>
      <c r="I889" s="6" t="n"/>
    </row>
    <row r="890" spans="1:74">
      <c r="B890" s="6" t="n"/>
      <c r="C890" s="6" t="n"/>
      <c r="D890" s="6" t="n"/>
      <c r="E890" s="6" t="n"/>
      <c r="I890" s="6" t="n"/>
    </row>
    <row r="891" spans="1:74">
      <c r="B891" s="6" t="n"/>
      <c r="C891" s="6" t="n"/>
      <c r="D891" s="6" t="n"/>
      <c r="E891" s="6" t="n"/>
      <c r="I891" s="6" t="n"/>
    </row>
    <row r="892" spans="1:74">
      <c r="B892" s="6" t="n"/>
      <c r="C892" s="6" t="n"/>
      <c r="D892" s="6" t="n"/>
      <c r="E892" s="6" t="n"/>
      <c r="I892" s="6" t="n"/>
    </row>
    <row r="893" spans="1:74">
      <c r="B893" s="6" t="n"/>
      <c r="C893" s="6" t="n"/>
      <c r="D893" s="6" t="n"/>
      <c r="E893" s="6" t="n"/>
      <c r="I893" s="6" t="n"/>
    </row>
    <row r="894" spans="1:74">
      <c r="B894" s="6" t="n"/>
      <c r="C894" s="6" t="n"/>
      <c r="D894" s="6" t="n"/>
      <c r="E894" s="6" t="n"/>
      <c r="I894" s="6" t="n"/>
    </row>
    <row r="895" spans="1:74">
      <c r="B895" s="6" t="n"/>
      <c r="C895" s="6" t="n"/>
      <c r="D895" s="6" t="n"/>
      <c r="E895" s="6" t="n"/>
      <c r="I895" s="6" t="n"/>
    </row>
    <row r="896" spans="1:74">
      <c r="B896" s="6" t="n"/>
      <c r="C896" s="6" t="n"/>
      <c r="D896" s="6" t="n"/>
      <c r="E896" s="6" t="n"/>
      <c r="I896" s="6" t="n"/>
    </row>
    <row r="897" spans="1:74">
      <c r="B897" s="6" t="n"/>
      <c r="C897" s="6" t="n"/>
      <c r="D897" s="6" t="n"/>
      <c r="E897" s="6" t="n"/>
      <c r="I897" s="6" t="n"/>
    </row>
    <row r="898" spans="1:74">
      <c r="B898" s="6" t="n"/>
      <c r="C898" s="6" t="n"/>
      <c r="D898" s="6" t="n"/>
      <c r="E898" s="6" t="n"/>
      <c r="I898" s="6" t="n"/>
    </row>
    <row r="899" spans="1:74">
      <c r="B899" s="6" t="n"/>
      <c r="C899" s="6" t="n"/>
      <c r="D899" s="6" t="n"/>
      <c r="E899" s="6" t="n"/>
      <c r="I899" s="6" t="n"/>
    </row>
    <row r="900" spans="1:74">
      <c r="B900" s="6" t="n"/>
      <c r="C900" s="6" t="n"/>
      <c r="D900" s="6" t="n"/>
      <c r="E900" s="6" t="n"/>
      <c r="I900" s="6" t="n"/>
    </row>
    <row r="901" spans="1:74">
      <c r="B901" s="6" t="n"/>
      <c r="C901" s="6" t="n"/>
      <c r="D901" s="6" t="n"/>
      <c r="E901" s="6" t="n"/>
      <c r="I901" s="6" t="n"/>
    </row>
    <row r="902" spans="1:74">
      <c r="B902" s="6" t="n"/>
      <c r="C902" s="6" t="n"/>
      <c r="D902" s="6" t="n"/>
      <c r="E902" s="6" t="n"/>
      <c r="I902" s="6" t="n"/>
    </row>
    <row r="903" spans="1:74">
      <c r="B903" s="6" t="n"/>
      <c r="C903" s="6" t="n"/>
      <c r="D903" s="6" t="n"/>
      <c r="E903" s="6" t="n"/>
      <c r="I903" s="6" t="n"/>
    </row>
    <row r="904" spans="1:74">
      <c r="B904" s="6" t="n"/>
      <c r="C904" s="6" t="n"/>
      <c r="D904" s="6" t="n"/>
      <c r="E904" s="6" t="n"/>
      <c r="I904" s="6" t="n"/>
    </row>
    <row r="905" spans="1:74">
      <c r="B905" s="6" t="n"/>
      <c r="C905" s="6" t="n"/>
      <c r="D905" s="6" t="n"/>
      <c r="E905" s="6" t="n"/>
      <c r="I905" s="6" t="n"/>
    </row>
    <row r="906" spans="1:74">
      <c r="B906" s="6" t="n"/>
      <c r="C906" s="6" t="n"/>
      <c r="D906" s="6" t="n"/>
      <c r="E906" s="6" t="n"/>
      <c r="I906" s="6" t="n"/>
    </row>
    <row r="907" spans="1:74">
      <c r="B907" s="6" t="n"/>
      <c r="C907" s="6" t="n"/>
      <c r="D907" s="6" t="n"/>
      <c r="E907" s="6" t="n"/>
      <c r="I907" s="6" t="n"/>
    </row>
    <row r="908" spans="1:74">
      <c r="B908" s="6" t="n"/>
      <c r="C908" s="6" t="n"/>
      <c r="D908" s="6" t="n"/>
      <c r="E908" s="6" t="n"/>
      <c r="I908" s="6" t="n"/>
    </row>
    <row r="909" spans="1:74">
      <c r="B909" s="6" t="n"/>
      <c r="C909" s="6" t="n"/>
      <c r="D909" s="6" t="n"/>
      <c r="E909" s="6" t="n"/>
      <c r="I909" s="6" t="n"/>
    </row>
    <row r="910" spans="1:74">
      <c r="B910" s="6" t="n"/>
      <c r="C910" s="6" t="n"/>
      <c r="D910" s="6" t="n"/>
      <c r="E910" s="6" t="n"/>
      <c r="I910" s="6" t="n"/>
    </row>
    <row r="911" spans="1:74">
      <c r="B911" s="6" t="n"/>
      <c r="C911" s="6" t="n"/>
      <c r="D911" s="6" t="n"/>
      <c r="E911" s="6" t="n"/>
      <c r="I911" s="6" t="n"/>
    </row>
    <row r="912" spans="1:74">
      <c r="B912" s="6" t="n"/>
      <c r="C912" s="6" t="n"/>
      <c r="D912" s="6" t="n"/>
      <c r="E912" s="6" t="n"/>
      <c r="I912" s="6" t="n"/>
    </row>
    <row r="913" spans="1:74">
      <c r="B913" s="6" t="n"/>
      <c r="C913" s="6" t="n"/>
      <c r="D913" s="6" t="n"/>
      <c r="E913" s="6" t="n"/>
      <c r="I913" s="6" t="n"/>
    </row>
    <row r="914" spans="1:74">
      <c r="B914" s="6" t="n"/>
      <c r="C914" s="6" t="n"/>
      <c r="D914" s="6" t="n"/>
      <c r="E914" s="6" t="n"/>
      <c r="I914" s="6" t="n"/>
    </row>
    <row r="915" spans="1:74">
      <c r="B915" s="6" t="n"/>
      <c r="C915" s="6" t="n"/>
      <c r="D915" s="6" t="n"/>
      <c r="E915" s="6" t="n"/>
      <c r="I915" s="6" t="n"/>
    </row>
    <row r="916" spans="1:74">
      <c r="B916" s="6" t="n"/>
      <c r="C916" s="6" t="n"/>
      <c r="D916" s="6" t="n"/>
      <c r="E916" s="6" t="n"/>
      <c r="I916" s="6" t="n"/>
    </row>
    <row r="917" spans="1:74">
      <c r="B917" s="6" t="n"/>
      <c r="C917" s="6" t="n"/>
      <c r="D917" s="6" t="n"/>
      <c r="E917" s="6" t="n"/>
      <c r="I917" s="6" t="n"/>
    </row>
    <row r="918" spans="1:74">
      <c r="B918" s="6" t="n"/>
      <c r="C918" s="6" t="n"/>
      <c r="D918" s="6" t="n"/>
      <c r="E918" s="6" t="n"/>
      <c r="I918" s="6" t="n"/>
    </row>
    <row r="919" spans="1:74">
      <c r="B919" s="6" t="n"/>
      <c r="C919" s="6" t="n"/>
      <c r="D919" s="6" t="n"/>
      <c r="E919" s="6" t="n"/>
      <c r="I919" s="6" t="n"/>
    </row>
    <row r="920" spans="1:74">
      <c r="B920" s="6" t="n"/>
      <c r="C920" s="6" t="n"/>
      <c r="D920" s="6" t="n"/>
      <c r="E920" s="6" t="n"/>
      <c r="I920" s="6" t="n"/>
    </row>
    <row r="921" spans="1:74">
      <c r="B921" s="6" t="n"/>
      <c r="C921" s="6" t="n"/>
      <c r="D921" s="6" t="n"/>
      <c r="E921" s="6" t="n"/>
      <c r="I921" s="6" t="n"/>
    </row>
    <row r="922" spans="1:74">
      <c r="B922" s="6" t="n"/>
      <c r="C922" s="6" t="n"/>
      <c r="D922" s="6" t="n"/>
      <c r="E922" s="6" t="n"/>
      <c r="I922" s="6" t="n"/>
    </row>
    <row r="923" spans="1:74">
      <c r="B923" s="6" t="n"/>
      <c r="C923" s="6" t="n"/>
      <c r="D923" s="6" t="n"/>
      <c r="E923" s="6" t="n"/>
      <c r="I923" s="6" t="n"/>
    </row>
    <row r="924" spans="1:74">
      <c r="B924" s="6" t="n"/>
      <c r="C924" s="6" t="n"/>
      <c r="D924" s="6" t="n"/>
      <c r="E924" s="6" t="n"/>
      <c r="I924" s="6" t="n"/>
    </row>
    <row r="925" spans="1:74">
      <c r="B925" s="6" t="n"/>
      <c r="C925" s="6" t="n"/>
      <c r="D925" s="6" t="n"/>
      <c r="E925" s="6" t="n"/>
      <c r="I925" s="6" t="n"/>
    </row>
    <row r="926" spans="1:74">
      <c r="B926" s="6" t="n"/>
      <c r="C926" s="6" t="n"/>
      <c r="D926" s="6" t="n"/>
      <c r="E926" s="6" t="n"/>
      <c r="I926" s="6" t="n"/>
    </row>
    <row r="927" spans="1:74">
      <c r="B927" s="6" t="n"/>
      <c r="C927" s="6" t="n"/>
      <c r="D927" s="6" t="n"/>
      <c r="E927" s="6" t="n"/>
      <c r="I927" s="6" t="n"/>
    </row>
    <row r="928" spans="1:74">
      <c r="B928" s="6" t="n"/>
      <c r="C928" s="6" t="n"/>
      <c r="D928" s="6" t="n"/>
      <c r="E928" s="6" t="n"/>
      <c r="I928" s="6" t="n"/>
    </row>
    <row r="929" spans="1:74">
      <c r="B929" s="6" t="n"/>
      <c r="C929" s="6" t="n"/>
      <c r="D929" s="6" t="n"/>
      <c r="E929" s="6" t="n"/>
      <c r="I929" s="6" t="n"/>
    </row>
    <row r="930" spans="1:74">
      <c r="B930" s="6" t="n"/>
      <c r="C930" s="6" t="n"/>
      <c r="D930" s="6" t="n"/>
      <c r="E930" s="6" t="n"/>
      <c r="I930" s="6" t="n"/>
    </row>
    <row r="931" spans="1:74">
      <c r="B931" s="6" t="n"/>
      <c r="C931" s="6" t="n"/>
      <c r="D931" s="6" t="n"/>
      <c r="E931" s="6" t="n"/>
      <c r="I931" s="6" t="n"/>
    </row>
    <row r="932" spans="1:74">
      <c r="B932" s="6" t="n"/>
      <c r="C932" s="6" t="n"/>
      <c r="D932" s="6" t="n"/>
      <c r="E932" s="6" t="n"/>
      <c r="I932" s="6" t="n"/>
    </row>
    <row r="933" spans="1:74">
      <c r="B933" s="6" t="n"/>
      <c r="C933" s="6" t="n"/>
      <c r="D933" s="6" t="n"/>
      <c r="E933" s="6" t="n"/>
      <c r="I933" s="6" t="n"/>
    </row>
    <row r="934" spans="1:74">
      <c r="B934" s="6" t="n"/>
      <c r="C934" s="6" t="n"/>
      <c r="D934" s="6" t="n"/>
      <c r="E934" s="6" t="n"/>
      <c r="I934" s="6" t="n"/>
    </row>
    <row r="935" spans="1:74">
      <c r="B935" s="6" t="n"/>
      <c r="C935" s="6" t="n"/>
      <c r="D935" s="6" t="n"/>
      <c r="E935" s="6" t="n"/>
      <c r="I935" s="6" t="n"/>
    </row>
    <row r="936" spans="1:74">
      <c r="B936" s="6" t="n"/>
      <c r="C936" s="6" t="n"/>
      <c r="D936" s="6" t="n"/>
      <c r="E936" s="6" t="n"/>
      <c r="I936" s="6" t="n"/>
    </row>
    <row r="937" spans="1:74">
      <c r="B937" s="6" t="n"/>
      <c r="C937" s="6" t="n"/>
      <c r="D937" s="6" t="n"/>
      <c r="E937" s="6" t="n"/>
      <c r="I937" s="6" t="n"/>
    </row>
    <row r="938" spans="1:74">
      <c r="B938" s="6" t="n"/>
      <c r="C938" s="6" t="n"/>
      <c r="D938" s="6" t="n"/>
      <c r="E938" s="6" t="n"/>
      <c r="I938" s="6" t="n"/>
    </row>
    <row r="939" spans="1:74">
      <c r="B939" s="6" t="n"/>
      <c r="C939" s="6" t="n"/>
      <c r="D939" s="6" t="n"/>
      <c r="E939" s="6" t="n"/>
      <c r="I939" s="6" t="n"/>
    </row>
    <row r="940" spans="1:74">
      <c r="B940" s="6" t="n"/>
      <c r="C940" s="6" t="n"/>
      <c r="D940" s="6" t="n"/>
      <c r="E940" s="6" t="n"/>
      <c r="I940" s="6" t="n"/>
    </row>
    <row r="941" spans="1:74">
      <c r="B941" s="6" t="n"/>
      <c r="C941" s="6" t="n"/>
      <c r="D941" s="6" t="n"/>
      <c r="E941" s="6" t="n"/>
      <c r="I941" s="6" t="n"/>
    </row>
    <row r="942" spans="1:74">
      <c r="B942" s="6" t="n"/>
      <c r="C942" s="6" t="n"/>
      <c r="D942" s="6" t="n"/>
      <c r="E942" s="6" t="n"/>
      <c r="I942" s="6" t="n"/>
    </row>
    <row r="943" spans="1:74">
      <c r="B943" s="6" t="n"/>
      <c r="C943" s="6" t="n"/>
      <c r="D943" s="6" t="n"/>
      <c r="E943" s="6" t="n"/>
      <c r="I943" s="6" t="n"/>
    </row>
    <row r="944" spans="1:74">
      <c r="B944" s="6" t="n"/>
      <c r="C944" s="6" t="n"/>
      <c r="D944" s="6" t="n"/>
      <c r="E944" s="6" t="n"/>
      <c r="I944" s="6" t="n"/>
    </row>
    <row r="945" spans="1:74">
      <c r="B945" s="6" t="n"/>
      <c r="C945" s="6" t="n"/>
      <c r="D945" s="6" t="n"/>
      <c r="E945" s="6" t="n"/>
      <c r="I945" s="6" t="n"/>
    </row>
    <row r="946" spans="1:74">
      <c r="B946" s="6" t="n"/>
      <c r="C946" s="6" t="n"/>
      <c r="D946" s="6" t="n"/>
      <c r="E946" s="6" t="n"/>
      <c r="I946" s="6" t="n"/>
    </row>
    <row r="947" spans="1:74">
      <c r="B947" s="6" t="n"/>
      <c r="C947" s="6" t="n"/>
      <c r="D947" s="6" t="n"/>
      <c r="E947" s="6" t="n"/>
      <c r="I947" s="6" t="n"/>
    </row>
    <row r="948" spans="1:74">
      <c r="B948" s="6" t="n"/>
      <c r="C948" s="6" t="n"/>
      <c r="D948" s="6" t="n"/>
      <c r="E948" s="6" t="n"/>
      <c r="I948" s="6" t="n"/>
    </row>
    <row r="949" spans="1:74">
      <c r="B949" s="6" t="n"/>
      <c r="C949" s="6" t="n"/>
      <c r="D949" s="6" t="n"/>
      <c r="E949" s="6" t="n"/>
      <c r="I949" s="6" t="n"/>
    </row>
    <row r="950" spans="1:74">
      <c r="B950" s="6" t="n"/>
      <c r="C950" s="6" t="n"/>
      <c r="D950" s="6" t="n"/>
      <c r="E950" s="6" t="n"/>
      <c r="I950" s="6" t="n"/>
    </row>
    <row r="951" spans="1:74">
      <c r="B951" s="6" t="n"/>
      <c r="C951" s="6" t="n"/>
      <c r="D951" s="6" t="n"/>
      <c r="E951" s="6" t="n"/>
      <c r="I951" s="6" t="n"/>
    </row>
    <row r="952" spans="1:74">
      <c r="B952" s="6" t="n"/>
      <c r="C952" s="6" t="n"/>
      <c r="D952" s="6" t="n"/>
      <c r="E952" s="6" t="n"/>
      <c r="I952" s="6" t="n"/>
    </row>
    <row r="953" spans="1:74">
      <c r="B953" s="6" t="n"/>
      <c r="C953" s="6" t="n"/>
      <c r="D953" s="6" t="n"/>
      <c r="E953" s="6" t="n"/>
      <c r="I953" s="6" t="n"/>
    </row>
    <row r="954" spans="1:74">
      <c r="B954" s="6" t="n"/>
      <c r="C954" s="6" t="n"/>
      <c r="D954" s="6" t="n"/>
      <c r="E954" s="6" t="n"/>
      <c r="I954" s="6" t="n"/>
    </row>
    <row r="955" spans="1:74">
      <c r="B955" s="6" t="n"/>
      <c r="C955" s="6" t="n"/>
      <c r="D955" s="6" t="n"/>
      <c r="E955" s="6" t="n"/>
      <c r="I955" s="6" t="n"/>
    </row>
    <row r="956" spans="1:74">
      <c r="B956" s="6" t="n"/>
      <c r="C956" s="6" t="n"/>
      <c r="D956" s="6" t="n"/>
      <c r="E956" s="6" t="n"/>
      <c r="I956" s="6" t="n"/>
    </row>
    <row r="957" spans="1:74">
      <c r="B957" s="6" t="n"/>
      <c r="C957" s="6" t="n"/>
      <c r="D957" s="6" t="n"/>
      <c r="E957" s="6" t="n"/>
      <c r="I957" s="6" t="n"/>
    </row>
    <row r="958" spans="1:74">
      <c r="B958" s="6" t="n"/>
      <c r="C958" s="6" t="n"/>
      <c r="D958" s="6" t="n"/>
      <c r="E958" s="6" t="n"/>
      <c r="I958" s="6" t="n"/>
    </row>
    <row r="959" spans="1:74">
      <c r="B959" s="6" t="n"/>
      <c r="C959" s="6" t="n"/>
      <c r="D959" s="6" t="n"/>
      <c r="E959" s="6" t="n"/>
      <c r="I959" s="6" t="n"/>
    </row>
    <row r="960" spans="1:74">
      <c r="B960" s="6" t="n"/>
      <c r="C960" s="6" t="n"/>
      <c r="D960" s="6" t="n"/>
      <c r="E960" s="6" t="n"/>
      <c r="I960" s="6" t="n"/>
    </row>
    <row r="961" spans="1:74">
      <c r="B961" s="6" t="n"/>
      <c r="C961" s="6" t="n"/>
      <c r="D961" s="6" t="n"/>
      <c r="E961" s="6" t="n"/>
      <c r="I961" s="6" t="n"/>
    </row>
    <row r="962" spans="1:74">
      <c r="B962" s="6" t="n"/>
      <c r="C962" s="6" t="n"/>
      <c r="D962" s="6" t="n"/>
      <c r="E962" s="6" t="n"/>
      <c r="I962" s="6" t="n"/>
    </row>
    <row r="963" spans="1:74">
      <c r="B963" s="6" t="n"/>
      <c r="C963" s="6" t="n"/>
      <c r="D963" s="6" t="n"/>
      <c r="E963" s="6" t="n"/>
      <c r="I963" s="6" t="n"/>
    </row>
    <row r="964" spans="1:74">
      <c r="B964" s="6" t="n"/>
      <c r="C964" s="6" t="n"/>
      <c r="D964" s="6" t="n"/>
      <c r="E964" s="6" t="n"/>
      <c r="I964" s="6" t="n"/>
    </row>
    <row r="965" spans="1:74">
      <c r="B965" s="6" t="n"/>
      <c r="C965" s="6" t="n"/>
      <c r="D965" s="6" t="n"/>
      <c r="E965" s="6" t="n"/>
      <c r="I965" s="6" t="n"/>
    </row>
    <row r="966" spans="1:74">
      <c r="B966" s="6" t="n"/>
      <c r="C966" s="6" t="n"/>
      <c r="D966" s="6" t="n"/>
      <c r="E966" s="6" t="n"/>
      <c r="I966" s="6" t="n"/>
    </row>
    <row r="967" spans="1:74">
      <c r="B967" s="6" t="n"/>
      <c r="C967" s="6" t="n"/>
      <c r="D967" s="6" t="n"/>
      <c r="E967" s="6" t="n"/>
      <c r="I967" s="6" t="n"/>
    </row>
    <row r="968" spans="1:74">
      <c r="B968" s="6" t="n"/>
      <c r="C968" s="6" t="n"/>
      <c r="D968" s="6" t="n"/>
      <c r="E968" s="6" t="n"/>
      <c r="I968" s="6" t="n"/>
    </row>
    <row r="969" spans="1:74">
      <c r="B969" s="6" t="n"/>
      <c r="C969" s="6" t="n"/>
      <c r="D969" s="6" t="n"/>
      <c r="E969" s="6" t="n"/>
      <c r="I969" s="6" t="n"/>
    </row>
    <row r="970" spans="1:74">
      <c r="B970" s="6" t="n"/>
      <c r="C970" s="6" t="n"/>
      <c r="D970" s="6" t="n"/>
      <c r="E970" s="6" t="n"/>
      <c r="I970" s="6" t="n"/>
    </row>
    <row r="971" spans="1:74">
      <c r="B971" s="6" t="n"/>
      <c r="C971" s="6" t="n"/>
      <c r="D971" s="6" t="n"/>
      <c r="E971" s="6" t="n"/>
      <c r="I971" s="6" t="n"/>
    </row>
    <row r="972" spans="1:74">
      <c r="B972" s="6" t="n"/>
      <c r="C972" s="6" t="n"/>
      <c r="D972" s="6" t="n"/>
      <c r="E972" s="6" t="n"/>
      <c r="I972" s="6" t="n"/>
    </row>
    <row r="973" spans="1:74">
      <c r="B973" s="6" t="n"/>
      <c r="C973" s="6" t="n"/>
      <c r="D973" s="6" t="n"/>
      <c r="E973" s="6" t="n"/>
      <c r="I973" s="6" t="n"/>
    </row>
    <row r="974" spans="1:74">
      <c r="B974" s="6" t="n"/>
      <c r="C974" s="6" t="n"/>
      <c r="D974" s="6" t="n"/>
      <c r="E974" s="6" t="n"/>
      <c r="I974" s="6" t="n"/>
    </row>
    <row r="975" spans="1:74">
      <c r="B975" s="6" t="n"/>
      <c r="C975" s="6" t="n"/>
      <c r="D975" s="6" t="n"/>
      <c r="E975" s="6" t="n"/>
      <c r="I975" s="6" t="n"/>
    </row>
    <row r="978" spans="1:74">
      <c r="B978" s="6" t="n"/>
      <c r="C978" s="6" t="n"/>
      <c r="D978" s="6" t="n"/>
      <c r="E978" s="6" t="n"/>
      <c r="I978" s="6" t="n"/>
    </row>
    <row r="979" spans="1:74">
      <c r="B979" s="6" t="n"/>
      <c r="C979" s="6" t="n"/>
      <c r="D979" s="6" t="n"/>
      <c r="E979" s="6" t="n"/>
      <c r="I979" s="6" t="n"/>
    </row>
    <row r="980" spans="1:74">
      <c r="B980" s="6" t="n"/>
      <c r="C980" s="6" t="n"/>
      <c r="D980" s="6" t="n"/>
      <c r="E980" s="6" t="n"/>
      <c r="I980" s="6" t="n"/>
    </row>
    <row r="981" spans="1:74">
      <c r="B981" s="6" t="n"/>
      <c r="C981" s="6" t="n"/>
      <c r="D981" s="6" t="n"/>
      <c r="E981" s="6" t="n"/>
      <c r="I981" s="6" t="n"/>
    </row>
    <row r="982" spans="1:74">
      <c r="B982" s="6" t="n"/>
      <c r="C982" s="6" t="n"/>
      <c r="D982" s="6" t="n"/>
      <c r="E982" s="6" t="n"/>
      <c r="I982" s="6" t="n"/>
    </row>
    <row r="983" spans="1:74">
      <c r="B983" s="6" t="n"/>
      <c r="C983" s="6" t="n"/>
      <c r="D983" s="6" t="n"/>
      <c r="E983" s="6" t="n"/>
      <c r="I983" s="6" t="n"/>
    </row>
    <row r="984" spans="1:74">
      <c r="B984" s="6" t="n"/>
      <c r="C984" s="6" t="n"/>
      <c r="D984" s="6" t="n"/>
      <c r="E984" s="6" t="n"/>
      <c r="I984" s="6" t="n"/>
    </row>
    <row r="985" spans="1:74">
      <c r="B985" s="6" t="n"/>
      <c r="C985" s="6" t="n"/>
      <c r="D985" s="6" t="n"/>
      <c r="E985" s="6" t="n"/>
      <c r="I985" s="6" t="n"/>
    </row>
    <row r="986" spans="1:74">
      <c r="B986" s="6" t="n"/>
      <c r="C986" s="6" t="n"/>
      <c r="D986" s="6" t="n"/>
      <c r="E986" s="6" t="n"/>
      <c r="I986" s="6" t="n"/>
    </row>
    <row r="987" spans="1:74">
      <c r="B987" s="6" t="n"/>
      <c r="C987" s="6" t="n"/>
      <c r="D987" s="6" t="n"/>
      <c r="E987" s="6" t="n"/>
      <c r="I987" s="6" t="n"/>
    </row>
    <row r="988" spans="1:74">
      <c r="B988" s="6" t="n"/>
      <c r="C988" s="6" t="n"/>
      <c r="D988" s="6" t="n"/>
      <c r="E988" s="6" t="n"/>
      <c r="I988" s="6" t="n"/>
    </row>
    <row r="989" spans="1:74">
      <c r="B989" s="6" t="n"/>
      <c r="C989" s="6" t="n"/>
      <c r="D989" s="6" t="n"/>
      <c r="E989" s="6" t="n"/>
      <c r="I989" s="6" t="n"/>
    </row>
    <row r="990" spans="1:74">
      <c r="B990" s="6" t="n"/>
      <c r="C990" s="6" t="n"/>
      <c r="D990" s="6" t="n"/>
      <c r="E990" s="6" t="n"/>
      <c r="I990" s="6" t="n"/>
    </row>
    <row r="991" spans="1:74">
      <c r="B991" s="6" t="n"/>
      <c r="C991" s="6" t="n"/>
      <c r="D991" s="6" t="n"/>
      <c r="E991" s="6" t="n"/>
      <c r="I991" s="6" t="n"/>
    </row>
    <row r="992" spans="1:74">
      <c r="B992" s="6" t="n"/>
      <c r="C992" s="6" t="n"/>
      <c r="D992" s="6" t="n"/>
      <c r="E992" s="6" t="n"/>
      <c r="I992" s="6" t="n"/>
    </row>
    <row r="993" spans="1:74">
      <c r="B993" s="6" t="n"/>
      <c r="C993" s="6" t="n"/>
      <c r="D993" s="6" t="n"/>
      <c r="E993" s="6" t="n"/>
      <c r="I993" s="6" t="n"/>
    </row>
    <row r="994" spans="1:74">
      <c r="B994" s="6" t="n"/>
      <c r="C994" s="6" t="n"/>
      <c r="D994" s="6" t="n"/>
      <c r="E994" s="6" t="n"/>
      <c r="I994" s="6" t="n"/>
    </row>
    <row r="995" spans="1:74">
      <c r="B995" s="6" t="n"/>
      <c r="C995" s="6" t="n"/>
      <c r="D995" s="6" t="n"/>
      <c r="E995" s="6" t="n"/>
      <c r="I995" s="6" t="n"/>
    </row>
    <row r="996" spans="1:74">
      <c r="B996" s="6" t="n"/>
      <c r="C996" s="6" t="n"/>
      <c r="D996" s="6" t="n"/>
      <c r="E996" s="6" t="n"/>
      <c r="I996" s="6" t="n"/>
    </row>
    <row r="997" spans="1:74">
      <c r="B997" s="6" t="n"/>
      <c r="C997" s="6" t="n"/>
      <c r="D997" s="6" t="n"/>
      <c r="E997" s="6" t="n"/>
      <c r="I997" s="6" t="n"/>
    </row>
    <row r="998" spans="1:74">
      <c r="B998" s="6" t="n"/>
      <c r="C998" s="6" t="n"/>
      <c r="D998" s="6" t="n"/>
      <c r="E998" s="6" t="n"/>
      <c r="I998" s="6" t="n"/>
    </row>
    <row r="999" spans="1:74">
      <c r="B999" s="6" t="n"/>
      <c r="C999" s="6" t="n"/>
      <c r="D999" s="6" t="n"/>
      <c r="E999" s="6" t="n"/>
      <c r="I999" s="6" t="n"/>
    </row>
    <row r="1000" spans="1:74">
      <c r="B1000" s="6" t="n"/>
      <c r="C1000" s="6" t="n"/>
      <c r="D1000" s="6" t="n"/>
      <c r="E1000" s="6" t="n"/>
      <c r="I1000" s="6" t="n"/>
    </row>
    <row r="1001" spans="1:74">
      <c r="B1001" s="6" t="n"/>
      <c r="C1001" s="6" t="n"/>
      <c r="D1001" s="6" t="n"/>
      <c r="E1001" s="6" t="n"/>
      <c r="I1001" s="6" t="n"/>
    </row>
    <row r="1002" spans="1:74">
      <c r="B1002" s="6" t="n"/>
      <c r="C1002" s="6" t="n"/>
      <c r="D1002" s="6" t="n"/>
      <c r="E1002" s="6" t="n"/>
      <c r="I1002" s="6" t="n"/>
    </row>
    <row r="1003" spans="1:74">
      <c r="B1003" s="6" t="n"/>
      <c r="C1003" s="6" t="n"/>
      <c r="D1003" s="6" t="n"/>
      <c r="E1003" s="6" t="n"/>
      <c r="I1003" s="6" t="n"/>
    </row>
    <row r="1004" spans="1:74">
      <c r="B1004" s="6" t="n"/>
      <c r="C1004" s="6" t="n"/>
      <c r="D1004" s="6" t="n"/>
      <c r="E1004" s="6" t="n"/>
      <c r="I1004" s="6" t="n"/>
    </row>
    <row r="1005" spans="1:74">
      <c r="B1005" s="6" t="n"/>
      <c r="C1005" s="6" t="n"/>
      <c r="D1005" s="6" t="n"/>
      <c r="E1005" s="6" t="n"/>
      <c r="I1005" s="6" t="n"/>
    </row>
    <row r="1006" spans="1:74">
      <c r="B1006" s="6" t="n"/>
      <c r="C1006" s="6" t="n"/>
      <c r="D1006" s="6" t="n"/>
      <c r="E1006" s="6" t="n"/>
      <c r="I1006" s="6" t="n"/>
    </row>
    <row r="1007" spans="1:74">
      <c r="B1007" s="6" t="n"/>
      <c r="C1007" s="6" t="n"/>
      <c r="D1007" s="6" t="n"/>
      <c r="E1007" s="6" t="n"/>
      <c r="I1007" s="6" t="n"/>
    </row>
    <row r="1008" spans="1:74">
      <c r="B1008" s="6" t="n"/>
      <c r="C1008" s="6" t="n"/>
      <c r="D1008" s="6" t="n"/>
      <c r="E1008" s="6" t="n"/>
      <c r="I1008" s="6" t="n"/>
    </row>
    <row r="1009" spans="1:74">
      <c r="B1009" s="6" t="n"/>
      <c r="C1009" s="6" t="n"/>
      <c r="D1009" s="6" t="n"/>
      <c r="E1009" s="6" t="n"/>
      <c r="I1009" s="6" t="n"/>
    </row>
    <row r="1010" spans="1:74">
      <c r="B1010" s="6" t="n"/>
      <c r="C1010" s="6" t="n"/>
      <c r="D1010" s="6" t="n"/>
      <c r="E1010" s="6" t="n"/>
      <c r="I1010" s="6" t="n"/>
    </row>
    <row r="1011" spans="1:74">
      <c r="B1011" s="6" t="n"/>
      <c r="C1011" s="6" t="n"/>
      <c r="D1011" s="6" t="n"/>
      <c r="E1011" s="6" t="n"/>
      <c r="I1011" s="6" t="n"/>
    </row>
    <row r="1012" spans="1:74">
      <c r="B1012" s="6" t="n"/>
      <c r="C1012" s="6" t="n"/>
      <c r="D1012" s="6" t="n"/>
      <c r="E1012" s="6" t="n"/>
      <c r="I1012" s="6" t="n"/>
    </row>
    <row r="1013" spans="1:74">
      <c r="B1013" s="6" t="n"/>
      <c r="C1013" s="6" t="n"/>
      <c r="D1013" s="6" t="n"/>
      <c r="E1013" s="6" t="n"/>
      <c r="I1013" s="6" t="n"/>
    </row>
    <row r="1014" spans="1:74">
      <c r="B1014" s="6" t="n"/>
      <c r="C1014" s="6" t="n"/>
      <c r="D1014" s="6" t="n"/>
      <c r="E1014" s="6" t="n"/>
      <c r="I1014" s="6" t="n"/>
    </row>
    <row r="1015" spans="1:74">
      <c r="B1015" s="6" t="n"/>
      <c r="C1015" s="6" t="n"/>
      <c r="D1015" s="6" t="n"/>
      <c r="E1015" s="6" t="n"/>
      <c r="I1015" s="6" t="n"/>
    </row>
    <row r="1016" spans="1:74">
      <c r="B1016" s="6" t="n"/>
      <c r="C1016" s="6" t="n"/>
      <c r="D1016" s="6" t="n"/>
      <c r="E1016" s="6" t="n"/>
      <c r="I1016" s="6" t="n"/>
    </row>
    <row r="1017" spans="1:74">
      <c r="B1017" s="6" t="n"/>
      <c r="C1017" s="6" t="n"/>
      <c r="D1017" s="6" t="n"/>
      <c r="E1017" s="6" t="n"/>
      <c r="I1017" s="6" t="n"/>
    </row>
    <row r="1018" spans="1:74">
      <c r="B1018" s="6" t="n"/>
      <c r="C1018" s="6" t="n"/>
      <c r="D1018" s="6" t="n"/>
      <c r="E1018" s="6" t="n"/>
      <c r="I1018" s="6" t="n"/>
    </row>
    <row r="1019" spans="1:74">
      <c r="B1019" s="6" t="n"/>
      <c r="C1019" s="6" t="n"/>
      <c r="D1019" s="6" t="n"/>
      <c r="E1019" s="6" t="n"/>
      <c r="I1019" s="6" t="n"/>
    </row>
    <row r="1020" spans="1:74">
      <c r="B1020" s="6" t="n"/>
      <c r="C1020" s="6" t="n"/>
      <c r="D1020" s="6" t="n"/>
      <c r="E1020" s="6" t="n"/>
      <c r="I1020" s="6" t="n"/>
    </row>
    <row r="1021" spans="1:74">
      <c r="B1021" s="6" t="n"/>
      <c r="C1021" s="6" t="n"/>
      <c r="D1021" s="6" t="n"/>
      <c r="E1021" s="6" t="n"/>
      <c r="I1021" s="6" t="n"/>
    </row>
    <row r="1022" spans="1:74">
      <c r="B1022" s="6" t="n"/>
      <c r="C1022" s="6" t="n"/>
      <c r="D1022" s="6" t="n"/>
      <c r="E1022" s="6" t="n"/>
      <c r="I1022" s="6" t="n"/>
    </row>
    <row r="1023" spans="1:74">
      <c r="B1023" s="6" t="n"/>
      <c r="C1023" s="6" t="n"/>
      <c r="D1023" s="6" t="n"/>
      <c r="E1023" s="6" t="n"/>
      <c r="I1023" s="6" t="n"/>
    </row>
    <row r="1024" spans="1:74">
      <c r="B1024" s="6" t="n"/>
      <c r="C1024" s="6" t="n"/>
      <c r="D1024" s="6" t="n"/>
      <c r="E1024" s="6" t="n"/>
      <c r="I1024" s="6" t="n"/>
    </row>
    <row r="1025" spans="1:74">
      <c r="B1025" s="6" t="n"/>
      <c r="C1025" s="6" t="n"/>
      <c r="D1025" s="6" t="n"/>
      <c r="E1025" s="6" t="n"/>
      <c r="I1025" s="6" t="n"/>
    </row>
    <row r="1026" spans="1:74">
      <c r="B1026" s="6" t="n"/>
      <c r="C1026" s="6" t="n"/>
      <c r="D1026" s="6" t="n"/>
      <c r="E1026" s="6" t="n"/>
      <c r="I1026" s="6" t="n"/>
    </row>
    <row r="1027" spans="1:74">
      <c r="B1027" s="6" t="n"/>
      <c r="C1027" s="6" t="n"/>
      <c r="D1027" s="6" t="n"/>
      <c r="E1027" s="6" t="n"/>
      <c r="I1027" s="6" t="n"/>
    </row>
    <row r="1028" spans="1:74">
      <c r="B1028" s="6" t="n"/>
      <c r="C1028" s="6" t="n"/>
      <c r="D1028" s="6" t="n"/>
      <c r="E1028" s="6" t="n"/>
      <c r="I1028" s="6" t="n"/>
    </row>
    <row r="1029" spans="1:74">
      <c r="B1029" s="6" t="n"/>
      <c r="C1029" s="6" t="n"/>
      <c r="D1029" s="6" t="n"/>
      <c r="E1029" s="6" t="n"/>
      <c r="I1029" s="6" t="n"/>
    </row>
    <row r="1030" spans="1:74">
      <c r="B1030" s="6" t="n"/>
      <c r="C1030" s="6" t="n"/>
      <c r="D1030" s="6" t="n"/>
      <c r="E1030" s="6" t="n"/>
      <c r="I1030" s="6" t="n"/>
    </row>
    <row r="1031" spans="1:74">
      <c r="B1031" s="6" t="n"/>
      <c r="C1031" s="6" t="n"/>
      <c r="D1031" s="6" t="n"/>
      <c r="E1031" s="6" t="n"/>
      <c r="I1031" s="6" t="n"/>
    </row>
    <row r="1032" spans="1:74">
      <c r="B1032" s="6" t="n"/>
      <c r="C1032" s="6" t="n"/>
      <c r="D1032" s="6" t="n"/>
      <c r="E1032" s="6" t="n"/>
      <c r="I1032" s="6" t="n"/>
    </row>
    <row r="1033" spans="1:74">
      <c r="B1033" s="6" t="n"/>
      <c r="C1033" s="6" t="n"/>
      <c r="D1033" s="6" t="n"/>
      <c r="E1033" s="6" t="n"/>
      <c r="I1033" s="6" t="n"/>
    </row>
    <row r="1034" spans="1:74">
      <c r="B1034" s="6" t="n"/>
      <c r="C1034" s="6" t="n"/>
      <c r="D1034" s="6" t="n"/>
      <c r="E1034" s="6" t="n"/>
      <c r="I1034" s="6" t="n"/>
    </row>
    <row r="1035" spans="1:74">
      <c r="B1035" s="6" t="n"/>
      <c r="C1035" s="6" t="n"/>
      <c r="D1035" s="6" t="n"/>
      <c r="E1035" s="6" t="n"/>
      <c r="I1035" s="6" t="n"/>
    </row>
    <row r="1036" spans="1:74">
      <c r="B1036" s="6" t="n"/>
      <c r="C1036" s="6" t="n"/>
      <c r="D1036" s="6" t="n"/>
      <c r="E1036" s="6" t="n"/>
      <c r="I1036" s="6" t="n"/>
    </row>
    <row r="1037" spans="1:74">
      <c r="B1037" s="6" t="n"/>
      <c r="C1037" s="6" t="n"/>
      <c r="D1037" s="6" t="n"/>
      <c r="E1037" s="6" t="n"/>
      <c r="I1037" s="6" t="n"/>
    </row>
    <row r="1038" spans="1:74">
      <c r="B1038" s="6" t="n"/>
      <c r="C1038" s="6" t="n"/>
      <c r="D1038" s="6" t="n"/>
      <c r="E1038" s="6" t="n"/>
      <c r="I1038" s="6" t="n"/>
    </row>
    <row r="1039" spans="1:74">
      <c r="B1039" s="6" t="n"/>
      <c r="C1039" s="6" t="n"/>
      <c r="D1039" s="6" t="n"/>
      <c r="E1039" s="6" t="n"/>
      <c r="I1039" s="6" t="n"/>
    </row>
    <row r="1040" spans="1:74">
      <c r="B1040" s="6" t="n"/>
      <c r="C1040" s="6" t="n"/>
      <c r="D1040" s="6" t="n"/>
      <c r="E1040" s="6" t="n"/>
      <c r="I1040" s="6" t="n"/>
    </row>
    <row r="1041" spans="1:74">
      <c r="B1041" s="6" t="n"/>
      <c r="C1041" s="6" t="n"/>
      <c r="D1041" s="6" t="n"/>
      <c r="E1041" s="6" t="n"/>
      <c r="I1041" s="6" t="n"/>
    </row>
    <row r="1042" spans="1:74">
      <c r="B1042" s="6" t="n"/>
      <c r="C1042" s="6" t="n"/>
      <c r="D1042" s="6" t="n"/>
      <c r="E1042" s="6" t="n"/>
      <c r="I1042" s="6" t="n"/>
    </row>
    <row r="1043" spans="1:74">
      <c r="B1043" s="6" t="n"/>
      <c r="C1043" s="6" t="n"/>
      <c r="D1043" s="6" t="n"/>
      <c r="E1043" s="6" t="n"/>
      <c r="I1043" s="6" t="n"/>
    </row>
    <row r="1044" spans="1:74">
      <c r="B1044" s="6" t="n"/>
      <c r="C1044" s="6" t="n"/>
      <c r="D1044" s="6" t="n"/>
      <c r="E1044" s="6" t="n"/>
      <c r="I1044" s="6" t="n"/>
    </row>
    <row r="1045" spans="1:74">
      <c r="B1045" s="6" t="n"/>
      <c r="C1045" s="6" t="n"/>
      <c r="D1045" s="6" t="n"/>
      <c r="E1045" s="6" t="n"/>
      <c r="I1045" s="6" t="n"/>
    </row>
    <row r="1046" spans="1:74">
      <c r="B1046" s="6" t="n"/>
      <c r="C1046" s="6" t="n"/>
      <c r="D1046" s="6" t="n"/>
      <c r="E1046" s="6" t="n"/>
      <c r="I1046" s="6" t="n"/>
    </row>
    <row r="1047" spans="1:74">
      <c r="B1047" s="6" t="n"/>
      <c r="C1047" s="6" t="n"/>
      <c r="D1047" s="6" t="n"/>
      <c r="E1047" s="6" t="n"/>
      <c r="I1047" s="6" t="n"/>
    </row>
    <row r="1048" spans="1:74">
      <c r="B1048" s="6" t="n"/>
      <c r="C1048" s="6" t="n"/>
      <c r="D1048" s="6" t="n"/>
      <c r="E1048" s="6" t="n"/>
      <c r="I1048" s="6" t="n"/>
    </row>
    <row r="1049" spans="1:74">
      <c r="B1049" s="6" t="n"/>
      <c r="C1049" s="6" t="n"/>
      <c r="D1049" s="6" t="n"/>
      <c r="E1049" s="6" t="n"/>
      <c r="I1049" s="6" t="n"/>
    </row>
    <row r="1050" spans="1:74">
      <c r="B1050" s="6" t="n"/>
      <c r="C1050" s="6" t="n"/>
      <c r="D1050" s="6" t="n"/>
      <c r="E1050" s="6" t="n"/>
      <c r="I1050" s="6" t="n"/>
    </row>
    <row r="1051" spans="1:74">
      <c r="B1051" s="6" t="n"/>
      <c r="C1051" s="6" t="n"/>
      <c r="D1051" s="6" t="n"/>
      <c r="E1051" s="6" t="n"/>
      <c r="I1051" s="6" t="n"/>
    </row>
    <row r="1052" spans="1:74">
      <c r="B1052" s="6" t="n"/>
      <c r="C1052" s="6" t="n"/>
      <c r="D1052" s="6" t="n"/>
      <c r="E1052" s="6" t="n"/>
      <c r="I1052" s="6" t="n"/>
    </row>
    <row r="1053" spans="1:74">
      <c r="B1053" s="6" t="n"/>
      <c r="C1053" s="6" t="n"/>
      <c r="D1053" s="6" t="n"/>
      <c r="E1053" s="6" t="n"/>
      <c r="I1053" s="6" t="n"/>
    </row>
    <row r="1054" spans="1:74">
      <c r="B1054" s="6" t="n"/>
      <c r="C1054" s="6" t="n"/>
      <c r="D1054" s="6" t="n"/>
      <c r="E1054" s="6" t="n"/>
      <c r="I1054" s="6" t="n"/>
    </row>
    <row r="1055" spans="1:74">
      <c r="B1055" s="6" t="n"/>
      <c r="C1055" s="6" t="n"/>
      <c r="D1055" s="6" t="n"/>
      <c r="E1055" s="6" t="n"/>
      <c r="I1055" s="6" t="n"/>
    </row>
    <row r="1056" spans="1:74">
      <c r="B1056" s="6" t="n"/>
      <c r="C1056" s="6" t="n"/>
      <c r="D1056" s="6" t="n"/>
      <c r="E1056" s="6" t="n"/>
      <c r="I1056" s="6" t="n"/>
    </row>
    <row r="1057" spans="1:74">
      <c r="B1057" s="6" t="n"/>
      <c r="C1057" s="6" t="n"/>
      <c r="D1057" s="6" t="n"/>
      <c r="E1057" s="6" t="n"/>
      <c r="I1057" s="6" t="n"/>
    </row>
    <row r="1058" spans="1:74">
      <c r="B1058" s="6" t="n"/>
      <c r="C1058" s="6" t="n"/>
      <c r="D1058" s="6" t="n"/>
      <c r="E1058" s="6" t="n"/>
      <c r="I1058" s="6" t="n"/>
    </row>
    <row r="1059" spans="1:74">
      <c r="B1059" s="6" t="n"/>
      <c r="C1059" s="6" t="n"/>
      <c r="D1059" s="6" t="n"/>
      <c r="E1059" s="6" t="n"/>
      <c r="I1059" s="6" t="n"/>
    </row>
    <row r="1060" spans="1:74">
      <c r="B1060" s="6" t="n"/>
      <c r="C1060" s="6" t="n"/>
      <c r="D1060" s="6" t="n"/>
      <c r="E1060" s="6" t="n"/>
      <c r="I1060" s="6" t="n"/>
    </row>
    <row r="1061" spans="1:74">
      <c r="B1061" s="6" t="n"/>
      <c r="C1061" s="6" t="n"/>
      <c r="D1061" s="6" t="n"/>
      <c r="E1061" s="6" t="n"/>
      <c r="I1061" s="6" t="n"/>
    </row>
    <row r="1062" spans="1:74">
      <c r="B1062" s="6" t="n"/>
      <c r="C1062" s="6" t="n"/>
      <c r="D1062" s="6" t="n"/>
      <c r="E1062" s="6" t="n"/>
      <c r="I1062" s="6" t="n"/>
    </row>
    <row r="1063" spans="1:74">
      <c r="B1063" s="6" t="n"/>
      <c r="C1063" s="6" t="n"/>
      <c r="D1063" s="6" t="n"/>
      <c r="E1063" s="6" t="n"/>
      <c r="I1063" s="6" t="n"/>
    </row>
    <row r="1064" spans="1:74">
      <c r="B1064" s="6" t="n"/>
      <c r="C1064" s="6" t="n"/>
      <c r="D1064" s="6" t="n"/>
      <c r="E1064" s="6" t="n"/>
      <c r="I1064" s="6" t="n"/>
    </row>
    <row r="1065" spans="1:74">
      <c r="B1065" s="6" t="n"/>
      <c r="C1065" s="6" t="n"/>
      <c r="D1065" s="6" t="n"/>
      <c r="E1065" s="6" t="n"/>
      <c r="I1065" s="6" t="n"/>
    </row>
    <row r="1066" spans="1:74">
      <c r="B1066" s="6" t="n"/>
      <c r="C1066" s="6" t="n"/>
      <c r="D1066" s="6" t="n"/>
      <c r="E1066" s="6" t="n"/>
      <c r="I1066" s="6" t="n"/>
    </row>
    <row r="1067" spans="1:74">
      <c r="B1067" s="6" t="n"/>
      <c r="C1067" s="6" t="n"/>
      <c r="D1067" s="6" t="n"/>
      <c r="E1067" s="6" t="n"/>
      <c r="I1067" s="6" t="n"/>
    </row>
    <row r="1068" spans="1:74">
      <c r="B1068" s="6" t="n"/>
      <c r="C1068" s="6" t="n"/>
      <c r="D1068" s="6" t="n"/>
      <c r="E1068" s="6" t="n"/>
      <c r="I1068" s="6" t="n"/>
    </row>
    <row r="1069" spans="1:74">
      <c r="B1069" s="6" t="n"/>
      <c r="C1069" s="6" t="n"/>
      <c r="D1069" s="6" t="n"/>
      <c r="E1069" s="6" t="n"/>
      <c r="I1069" s="6" t="n"/>
    </row>
    <row r="1070" spans="1:74">
      <c r="B1070" s="6" t="n"/>
      <c r="C1070" s="6" t="n"/>
      <c r="D1070" s="6" t="n"/>
      <c r="E1070" s="6" t="n"/>
      <c r="I1070" s="6" t="n"/>
    </row>
    <row r="1071" spans="1:74">
      <c r="B1071" s="6" t="n"/>
      <c r="C1071" s="6" t="n"/>
      <c r="D1071" s="6" t="n"/>
      <c r="E1071" s="6" t="n"/>
      <c r="I1071" s="6" t="n"/>
    </row>
    <row r="1072" spans="1:74">
      <c r="B1072" s="6" t="n"/>
      <c r="C1072" s="6" t="n"/>
      <c r="D1072" s="6" t="n"/>
      <c r="E1072" s="6" t="n"/>
      <c r="I1072" s="6" t="n"/>
    </row>
    <row r="1073" spans="1:74">
      <c r="B1073" s="6" t="n"/>
      <c r="C1073" s="6" t="n"/>
      <c r="D1073" s="6" t="n"/>
      <c r="E1073" s="6" t="n"/>
      <c r="I1073" s="6" t="n"/>
    </row>
    <row r="1074" spans="1:74">
      <c r="B1074" s="6" t="n"/>
      <c r="C1074" s="6" t="n"/>
      <c r="D1074" s="6" t="n"/>
      <c r="E1074" s="6" t="n"/>
      <c r="I1074" s="6" t="n"/>
    </row>
    <row r="1075" spans="1:74">
      <c r="B1075" s="6" t="n"/>
      <c r="C1075" s="6" t="n"/>
      <c r="D1075" s="6" t="n"/>
      <c r="E1075" s="6" t="n"/>
      <c r="I1075" s="6" t="n"/>
    </row>
    <row r="1076" spans="1:74">
      <c r="B1076" s="6" t="n"/>
      <c r="C1076" s="6" t="n"/>
      <c r="D1076" s="6" t="n"/>
      <c r="E1076" s="6" t="n"/>
      <c r="I1076" s="6" t="n"/>
    </row>
    <row r="1077" spans="1:74">
      <c r="B1077" s="6" t="n"/>
      <c r="C1077" s="6" t="n"/>
      <c r="D1077" s="6" t="n"/>
      <c r="E1077" s="6" t="n"/>
      <c r="I1077" s="6" t="n"/>
    </row>
    <row r="1078" spans="1:74">
      <c r="B1078" s="6" t="n"/>
      <c r="C1078" s="6" t="n"/>
      <c r="D1078" s="6" t="n"/>
      <c r="E1078" s="6" t="n"/>
      <c r="I1078" s="6" t="n"/>
    </row>
    <row r="1079" spans="1:74">
      <c r="B1079" s="6" t="n"/>
      <c r="C1079" s="6" t="n"/>
      <c r="D1079" s="6" t="n"/>
      <c r="E1079" s="6" t="n"/>
      <c r="I1079" s="6" t="n"/>
    </row>
    <row r="1080" spans="1:74">
      <c r="B1080" s="6" t="n"/>
      <c r="C1080" s="6" t="n"/>
      <c r="D1080" s="6" t="n"/>
      <c r="E1080" s="6" t="n"/>
      <c r="I1080" s="6" t="n"/>
    </row>
    <row r="1081" spans="1:74">
      <c r="B1081" s="6" t="n"/>
      <c r="C1081" s="6" t="n"/>
      <c r="D1081" s="6" t="n"/>
      <c r="E1081" s="6" t="n"/>
      <c r="I1081" s="6" t="n"/>
    </row>
    <row r="1082" spans="1:74">
      <c r="B1082" s="6" t="n"/>
      <c r="C1082" s="6" t="n"/>
      <c r="D1082" s="6" t="n"/>
      <c r="E1082" s="6" t="n"/>
      <c r="I1082" s="6" t="n"/>
    </row>
    <row r="1083" spans="1:74">
      <c r="B1083" s="6" t="n"/>
      <c r="C1083" s="6" t="n"/>
      <c r="D1083" s="6" t="n"/>
      <c r="E1083" s="6" t="n"/>
      <c r="I1083" s="6" t="n"/>
    </row>
    <row r="1084" spans="1:74">
      <c r="B1084" s="6" t="n"/>
      <c r="C1084" s="6" t="n"/>
      <c r="D1084" s="6" t="n"/>
      <c r="E1084" s="6" t="n"/>
      <c r="I1084" s="6" t="n"/>
    </row>
    <row r="1085" spans="1:74">
      <c r="B1085" s="6" t="n"/>
      <c r="C1085" s="6" t="n"/>
      <c r="D1085" s="6" t="n"/>
      <c r="E1085" s="6" t="n"/>
      <c r="I1085" s="6" t="n"/>
    </row>
    <row r="1086" spans="1:74">
      <c r="B1086" s="6" t="n"/>
      <c r="C1086" s="6" t="n"/>
      <c r="D1086" s="6" t="n"/>
      <c r="E1086" s="6" t="n"/>
      <c r="I1086" s="6" t="n"/>
    </row>
    <row r="1087" spans="1:74">
      <c r="B1087" s="6" t="n"/>
      <c r="C1087" s="6" t="n"/>
      <c r="D1087" s="6" t="n"/>
      <c r="E1087" s="6" t="n"/>
      <c r="I1087" s="6" t="n"/>
    </row>
    <row r="1088" spans="1:74">
      <c r="B1088" s="6" t="n"/>
      <c r="C1088" s="6" t="n"/>
      <c r="D1088" s="6" t="n"/>
      <c r="E1088" s="6" t="n"/>
      <c r="I1088" s="6" t="n"/>
    </row>
    <row r="1089" spans="1:74">
      <c r="B1089" s="6" t="n"/>
      <c r="C1089" s="6" t="n"/>
      <c r="D1089" s="6" t="n"/>
      <c r="E1089" s="6" t="n"/>
      <c r="I1089" s="6" t="n"/>
    </row>
    <row r="1090" spans="1:74">
      <c r="B1090" s="6" t="n"/>
      <c r="C1090" s="6" t="n"/>
      <c r="D1090" s="6" t="n"/>
      <c r="E1090" s="6" t="n"/>
      <c r="I1090" s="6" t="n"/>
    </row>
    <row r="1091" spans="1:74">
      <c r="B1091" s="6" t="n"/>
      <c r="C1091" s="6" t="n"/>
      <c r="D1091" s="6" t="n"/>
      <c r="E1091" s="6" t="n"/>
      <c r="I1091" s="6" t="n"/>
    </row>
    <row r="1092" spans="1:74">
      <c r="B1092" s="6" t="n"/>
      <c r="C1092" s="6" t="n"/>
      <c r="D1092" s="6" t="n"/>
      <c r="E1092" s="6" t="n"/>
      <c r="I1092" s="6" t="n"/>
    </row>
    <row r="1093" spans="1:74">
      <c r="B1093" s="6" t="n"/>
      <c r="C1093" s="6" t="n"/>
      <c r="D1093" s="6" t="n"/>
      <c r="E1093" s="6" t="n"/>
      <c r="I1093" s="6" t="n"/>
    </row>
    <row r="1094" spans="1:74">
      <c r="B1094" s="6" t="n"/>
      <c r="C1094" s="6" t="n"/>
      <c r="D1094" s="6" t="n"/>
      <c r="E1094" s="6" t="n"/>
      <c r="I1094" s="6" t="n"/>
    </row>
    <row r="1095" spans="1:74">
      <c r="B1095" s="6" t="n"/>
      <c r="C1095" s="6" t="n"/>
      <c r="D1095" s="6" t="n"/>
      <c r="E1095" s="6" t="n"/>
      <c r="I1095" s="6" t="n"/>
    </row>
    <row r="1096" spans="1:74">
      <c r="B1096" s="6" t="n"/>
      <c r="C1096" s="6" t="n"/>
      <c r="D1096" s="6" t="n"/>
      <c r="E1096" s="6" t="n"/>
      <c r="I1096" s="6" t="n"/>
    </row>
    <row r="1097" spans="1:74">
      <c r="B1097" s="6" t="n"/>
      <c r="C1097" s="6" t="n"/>
      <c r="D1097" s="6" t="n"/>
      <c r="E1097" s="6" t="n"/>
      <c r="I1097" s="6" t="n"/>
    </row>
    <row r="1098" spans="1:74">
      <c r="B1098" s="6" t="n"/>
      <c r="C1098" s="6" t="n"/>
      <c r="D1098" s="6" t="n"/>
      <c r="E1098" s="6" t="n"/>
      <c r="I1098" s="6" t="n"/>
    </row>
    <row r="1099" spans="1:74">
      <c r="B1099" s="6" t="n"/>
      <c r="C1099" s="6" t="n"/>
      <c r="D1099" s="6" t="n"/>
      <c r="E1099" s="6" t="n"/>
      <c r="I1099" s="6" t="n"/>
    </row>
    <row r="1100" spans="1:74">
      <c r="B1100" s="6" t="n"/>
      <c r="C1100" s="6" t="n"/>
      <c r="D1100" s="6" t="n"/>
      <c r="E1100" s="6" t="n"/>
      <c r="I1100" s="6" t="n"/>
    </row>
    <row r="1101" spans="1:74">
      <c r="B1101" s="6" t="n"/>
      <c r="C1101" s="6" t="n"/>
      <c r="D1101" s="6" t="n"/>
      <c r="E1101" s="6" t="n"/>
      <c r="I1101" s="6" t="n"/>
    </row>
    <row r="1102" spans="1:74">
      <c r="B1102" s="6" t="n"/>
      <c r="C1102" s="6" t="n"/>
      <c r="D1102" s="6" t="n"/>
      <c r="E1102" s="6" t="n"/>
      <c r="I1102" s="6" t="n"/>
    </row>
    <row r="1103" spans="1:74">
      <c r="B1103" s="6" t="n"/>
      <c r="C1103" s="6" t="n"/>
      <c r="D1103" s="6" t="n"/>
      <c r="E1103" s="6" t="n"/>
      <c r="I1103" s="6" t="n"/>
    </row>
    <row r="1104" spans="1:74">
      <c r="B1104" s="6" t="n"/>
      <c r="C1104" s="6" t="n"/>
      <c r="D1104" s="6" t="n"/>
      <c r="E1104" s="6" t="n"/>
      <c r="I1104" s="6" t="n"/>
    </row>
    <row r="1105" spans="1:74">
      <c r="B1105" s="6" t="n"/>
      <c r="C1105" s="6" t="n"/>
      <c r="D1105" s="6" t="n"/>
      <c r="E1105" s="6" t="n"/>
      <c r="I1105" s="6" t="n"/>
    </row>
    <row r="1106" spans="1:74">
      <c r="B1106" s="6" t="n"/>
      <c r="C1106" s="6" t="n"/>
      <c r="D1106" s="6" t="n"/>
      <c r="E1106" s="6" t="n"/>
      <c r="I1106" s="6" t="n"/>
    </row>
    <row r="1107" spans="1:74">
      <c r="B1107" s="6" t="n"/>
      <c r="C1107" s="6" t="n"/>
      <c r="D1107" s="6" t="n"/>
      <c r="E1107" s="6" t="n"/>
      <c r="I1107" s="6" t="n"/>
    </row>
    <row r="1108" spans="1:74">
      <c r="B1108" s="6" t="n"/>
      <c r="C1108" s="6" t="n"/>
      <c r="D1108" s="6" t="n"/>
      <c r="E1108" s="6" t="n"/>
      <c r="I1108" s="6" t="n"/>
    </row>
    <row r="1109" spans="1:74">
      <c r="B1109" s="6" t="n"/>
      <c r="C1109" s="6" t="n"/>
      <c r="D1109" s="6" t="n"/>
      <c r="E1109" s="6" t="n"/>
      <c r="I1109" s="6" t="n"/>
    </row>
    <row r="1110" spans="1:74">
      <c r="B1110" s="6" t="n"/>
      <c r="C1110" s="6" t="n"/>
      <c r="D1110" s="6" t="n"/>
      <c r="E1110" s="6" t="n"/>
      <c r="I1110" s="6" t="n"/>
    </row>
    <row r="1111" spans="1:74">
      <c r="B1111" s="6" t="n"/>
      <c r="C1111" s="6" t="n"/>
      <c r="D1111" s="6" t="n"/>
      <c r="E1111" s="6" t="n"/>
      <c r="I1111" s="6" t="n"/>
    </row>
    <row r="1112" spans="1:74">
      <c r="B1112" s="6" t="n"/>
      <c r="C1112" s="6" t="n"/>
      <c r="D1112" s="6" t="n"/>
      <c r="E1112" s="6" t="n"/>
      <c r="I1112" s="6" t="n"/>
    </row>
    <row r="1113" spans="1:74">
      <c r="B1113" s="6" t="n"/>
      <c r="C1113" s="6" t="n"/>
      <c r="D1113" s="6" t="n"/>
      <c r="E1113" s="6" t="n"/>
      <c r="I1113" s="6" t="n"/>
    </row>
    <row r="1114" spans="1:74">
      <c r="B1114" s="6" t="n"/>
      <c r="C1114" s="6" t="n"/>
      <c r="D1114" s="6" t="n"/>
      <c r="E1114" s="6" t="n"/>
      <c r="I1114" s="6" t="n"/>
    </row>
    <row r="1117" spans="1:74">
      <c r="B1117" s="6" t="n"/>
      <c r="C1117" s="6" t="n"/>
      <c r="D1117" s="6" t="n"/>
      <c r="E1117" s="6" t="n"/>
      <c r="I1117" s="6" t="n"/>
    </row>
    <row r="1118" spans="1:74">
      <c r="B1118" s="6" t="n"/>
      <c r="C1118" s="6" t="n"/>
      <c r="D1118" s="6" t="n"/>
      <c r="E1118" s="6" t="n"/>
      <c r="I1118" s="6" t="n"/>
    </row>
    <row r="1119" spans="1:74">
      <c r="B1119" s="6" t="n"/>
      <c r="C1119" s="6" t="n"/>
      <c r="D1119" s="6" t="n"/>
      <c r="E1119" s="6" t="n"/>
      <c r="I1119" s="6" t="n"/>
    </row>
    <row r="1120" spans="1:74">
      <c r="B1120" s="6" t="n"/>
      <c r="C1120" s="6" t="n"/>
      <c r="D1120" s="6" t="n"/>
      <c r="E1120" s="6" t="n"/>
      <c r="I1120" s="6" t="n"/>
    </row>
    <row r="1121" spans="1:74">
      <c r="B1121" s="6" t="n"/>
      <c r="C1121" s="6" t="n"/>
      <c r="D1121" s="6" t="n"/>
      <c r="E1121" s="6" t="n"/>
      <c r="I1121" s="6" t="n"/>
    </row>
    <row r="1122" spans="1:74">
      <c r="B1122" s="6" t="n"/>
      <c r="C1122" s="6" t="n"/>
      <c r="D1122" s="6" t="n"/>
      <c r="E1122" s="6" t="n"/>
      <c r="I1122" s="6" t="n"/>
    </row>
    <row r="1123" spans="1:74">
      <c r="B1123" s="6" t="n"/>
      <c r="C1123" s="6" t="n"/>
      <c r="D1123" s="6" t="n"/>
      <c r="E1123" s="6" t="n"/>
      <c r="I1123" s="6" t="n"/>
    </row>
    <row r="1124" spans="1:74">
      <c r="B1124" s="6" t="n"/>
      <c r="C1124" s="6" t="n"/>
      <c r="D1124" s="6" t="n"/>
      <c r="E1124" s="6" t="n"/>
      <c r="I1124" s="6" t="n"/>
    </row>
    <row r="1125" spans="1:74">
      <c r="B1125" s="6" t="n"/>
      <c r="C1125" s="6" t="n"/>
      <c r="D1125" s="6" t="n"/>
      <c r="E1125" s="6" t="n"/>
      <c r="I1125" s="6" t="n"/>
    </row>
    <row r="1126" spans="1:74">
      <c r="B1126" s="6" t="n"/>
      <c r="C1126" s="6" t="n"/>
      <c r="D1126" s="6" t="n"/>
      <c r="E1126" s="6" t="n"/>
      <c r="I1126" s="6" t="n"/>
    </row>
    <row r="1127" spans="1:74">
      <c r="B1127" s="6" t="n"/>
      <c r="C1127" s="6" t="n"/>
      <c r="D1127" s="6" t="n"/>
      <c r="E1127" s="6" t="n"/>
      <c r="I1127" s="6" t="n"/>
    </row>
    <row r="1128" spans="1:74">
      <c r="B1128" s="6" t="n"/>
      <c r="C1128" s="6" t="n"/>
      <c r="D1128" s="6" t="n"/>
      <c r="E1128" s="6" t="n"/>
      <c r="I1128" s="6" t="n"/>
    </row>
    <row r="1129" spans="1:74">
      <c r="B1129" s="6" t="n"/>
      <c r="C1129" s="6" t="n"/>
      <c r="D1129" s="6" t="n"/>
      <c r="E1129" s="6" t="n"/>
      <c r="I1129" s="6" t="n"/>
    </row>
    <row r="1130" spans="1:74">
      <c r="B1130" s="6" t="n"/>
      <c r="C1130" s="6" t="n"/>
      <c r="D1130" s="6" t="n"/>
      <c r="E1130" s="6" t="n"/>
      <c r="I1130" s="6" t="n"/>
    </row>
    <row r="1131" spans="1:74">
      <c r="B1131" s="6" t="n"/>
      <c r="C1131" s="6" t="n"/>
      <c r="D1131" s="6" t="n"/>
      <c r="E1131" s="6" t="n"/>
      <c r="I1131" s="6" t="n"/>
    </row>
    <row r="1132" spans="1:74">
      <c r="B1132" s="6" t="n"/>
      <c r="C1132" s="6" t="n"/>
      <c r="D1132" s="6" t="n"/>
      <c r="E1132" s="6" t="n"/>
      <c r="I1132" s="6" t="n"/>
    </row>
    <row r="1133" spans="1:74">
      <c r="B1133" s="6" t="n"/>
      <c r="C1133" s="6" t="n"/>
      <c r="D1133" s="6" t="n"/>
      <c r="E1133" s="6" t="n"/>
      <c r="I1133" s="6" t="n"/>
    </row>
    <row r="1134" spans="1:74">
      <c r="B1134" s="6" t="n"/>
      <c r="C1134" s="6" t="n"/>
      <c r="D1134" s="6" t="n"/>
      <c r="E1134" s="6" t="n"/>
      <c r="I1134" s="6" t="n"/>
    </row>
    <row r="1135" spans="1:74">
      <c r="B1135" s="6" t="n"/>
      <c r="C1135" s="6" t="n"/>
      <c r="D1135" s="6" t="n"/>
      <c r="E1135" s="6" t="n"/>
      <c r="I1135" s="6" t="n"/>
    </row>
    <row r="1136" spans="1:74">
      <c r="B1136" s="6" t="n"/>
      <c r="C1136" s="6" t="n"/>
      <c r="D1136" s="6" t="n"/>
      <c r="E1136" s="6" t="n"/>
      <c r="I1136" s="6" t="n"/>
    </row>
    <row r="1137" spans="1:74">
      <c r="B1137" s="6" t="n"/>
      <c r="C1137" s="6" t="n"/>
      <c r="D1137" s="6" t="n"/>
      <c r="E1137" s="6" t="n"/>
      <c r="I1137" s="6" t="n"/>
    </row>
    <row r="1138" spans="1:74">
      <c r="B1138" s="6" t="n"/>
      <c r="C1138" s="6" t="n"/>
      <c r="D1138" s="6" t="n"/>
      <c r="E1138" s="6" t="n"/>
      <c r="I1138" s="6" t="n"/>
    </row>
    <row r="1139" spans="1:74">
      <c r="B1139" s="6" t="n"/>
      <c r="C1139" s="6" t="n"/>
      <c r="D1139" s="6" t="n"/>
      <c r="E1139" s="6" t="n"/>
      <c r="I1139" s="6" t="n"/>
    </row>
    <row r="1140" spans="1:74">
      <c r="B1140" s="6" t="n"/>
      <c r="C1140" s="6" t="n"/>
      <c r="D1140" s="6" t="n"/>
      <c r="E1140" s="6" t="n"/>
      <c r="I1140" s="6" t="n"/>
    </row>
    <row r="1141" spans="1:74">
      <c r="B1141" s="6" t="n"/>
      <c r="C1141" s="6" t="n"/>
      <c r="D1141" s="6" t="n"/>
      <c r="E1141" s="6" t="n"/>
      <c r="I1141" s="6" t="n"/>
    </row>
    <row r="1142" spans="1:74">
      <c r="B1142" s="6" t="n"/>
      <c r="C1142" s="6" t="n"/>
      <c r="D1142" s="6" t="n"/>
      <c r="E1142" s="6" t="n"/>
      <c r="I1142" s="6" t="n"/>
    </row>
    <row r="1143" spans="1:74">
      <c r="B1143" s="6" t="n"/>
      <c r="C1143" s="6" t="n"/>
      <c r="D1143" s="6" t="n"/>
      <c r="E1143" s="6" t="n"/>
      <c r="I1143" s="6" t="n"/>
    </row>
    <row r="1144" spans="1:74">
      <c r="B1144" s="6" t="n"/>
      <c r="C1144" s="6" t="n"/>
      <c r="D1144" s="6" t="n"/>
      <c r="E1144" s="6" t="n"/>
      <c r="I1144" s="6" t="n"/>
    </row>
    <row r="1145" spans="1:74">
      <c r="B1145" s="6" t="n"/>
      <c r="C1145" s="6" t="n"/>
      <c r="D1145" s="6" t="n"/>
      <c r="E1145" s="6" t="n"/>
      <c r="I1145" s="6" t="n"/>
    </row>
    <row r="1146" spans="1:74">
      <c r="B1146" s="6" t="n"/>
      <c r="C1146" s="6" t="n"/>
      <c r="D1146" s="6" t="n"/>
      <c r="E1146" s="6" t="n"/>
      <c r="I1146" s="6" t="n"/>
    </row>
    <row r="1147" spans="1:74">
      <c r="B1147" s="6" t="n"/>
      <c r="C1147" s="6" t="n"/>
      <c r="D1147" s="6" t="n"/>
      <c r="E1147" s="6" t="n"/>
      <c r="I1147" s="6" t="n"/>
    </row>
    <row r="1148" spans="1:74">
      <c r="B1148" s="6" t="n"/>
      <c r="C1148" s="6" t="n"/>
      <c r="D1148" s="6" t="n"/>
      <c r="E1148" s="6" t="n"/>
      <c r="I1148" s="6" t="n"/>
    </row>
    <row r="1149" spans="1:74">
      <c r="B1149" s="6" t="n"/>
      <c r="C1149" s="6" t="n"/>
      <c r="D1149" s="6" t="n"/>
      <c r="E1149" s="6" t="n"/>
      <c r="I1149" s="6" t="n"/>
    </row>
    <row r="1150" spans="1:74">
      <c r="B1150" s="6" t="n"/>
      <c r="C1150" s="6" t="n"/>
      <c r="D1150" s="6" t="n"/>
      <c r="E1150" s="6" t="n"/>
      <c r="I1150" s="6" t="n"/>
    </row>
    <row r="1151" spans="1:74">
      <c r="B1151" s="6" t="n"/>
      <c r="C1151" s="6" t="n"/>
      <c r="D1151" s="6" t="n"/>
      <c r="E1151" s="6" t="n"/>
      <c r="I1151" s="6" t="n"/>
    </row>
    <row r="1152" spans="1:74">
      <c r="B1152" s="6" t="n"/>
      <c r="C1152" s="6" t="n"/>
      <c r="D1152" s="6" t="n"/>
      <c r="E1152" s="6" t="n"/>
      <c r="I1152" s="6" t="n"/>
    </row>
    <row r="1153" spans="1:74">
      <c r="B1153" s="6" t="n"/>
      <c r="C1153" s="6" t="n"/>
      <c r="D1153" s="6" t="n"/>
      <c r="E1153" s="6" t="n"/>
      <c r="I1153" s="6" t="n"/>
    </row>
    <row r="1154" spans="1:74">
      <c r="B1154" s="6" t="n"/>
      <c r="C1154" s="6" t="n"/>
      <c r="D1154" s="6" t="n"/>
      <c r="E1154" s="6" t="n"/>
      <c r="I1154" s="6" t="n"/>
    </row>
    <row r="1155" spans="1:74">
      <c r="B1155" s="6" t="n"/>
      <c r="C1155" s="6" t="n"/>
      <c r="D1155" s="6" t="n"/>
      <c r="E1155" s="6" t="n"/>
      <c r="I1155" s="6" t="n"/>
    </row>
    <row r="1156" spans="1:74">
      <c r="B1156" s="6" t="n"/>
      <c r="C1156" s="6" t="n"/>
      <c r="D1156" s="6" t="n"/>
      <c r="E1156" s="6" t="n"/>
      <c r="I1156" s="6" t="n"/>
    </row>
    <row r="1157" spans="1:74">
      <c r="B1157" s="6" t="n"/>
      <c r="C1157" s="6" t="n"/>
      <c r="D1157" s="6" t="n"/>
      <c r="E1157" s="6" t="n"/>
      <c r="I1157" s="6" t="n"/>
    </row>
    <row r="1158" spans="1:74">
      <c r="B1158" s="6" t="n"/>
      <c r="C1158" s="6" t="n"/>
      <c r="D1158" s="6" t="n"/>
      <c r="E1158" s="6" t="n"/>
      <c r="I1158" s="6" t="n"/>
    </row>
    <row r="1159" spans="1:74">
      <c r="B1159" s="6" t="n"/>
      <c r="C1159" s="6" t="n"/>
      <c r="D1159" s="6" t="n"/>
      <c r="E1159" s="6" t="n"/>
      <c r="I1159" s="6" t="n"/>
    </row>
    <row r="1160" spans="1:74">
      <c r="B1160" s="6" t="n"/>
      <c r="C1160" s="6" t="n"/>
      <c r="D1160" s="6" t="n"/>
      <c r="E1160" s="6" t="n"/>
      <c r="I1160" s="6" t="n"/>
    </row>
    <row r="1161" spans="1:74">
      <c r="B1161" s="6" t="n"/>
      <c r="C1161" s="6" t="n"/>
      <c r="D1161" s="6" t="n"/>
      <c r="E1161" s="6" t="n"/>
      <c r="I1161" s="6" t="n"/>
    </row>
    <row r="1162" spans="1:74">
      <c r="B1162" s="6" t="n"/>
      <c r="C1162" s="6" t="n"/>
      <c r="D1162" s="6" t="n"/>
      <c r="E1162" s="6" t="n"/>
      <c r="I1162" s="6" t="n"/>
    </row>
    <row r="1163" spans="1:74">
      <c r="B1163" s="6" t="n"/>
      <c r="C1163" s="6" t="n"/>
      <c r="D1163" s="6" t="n"/>
      <c r="E1163" s="6" t="n"/>
      <c r="I1163" s="6" t="n"/>
    </row>
    <row r="1164" spans="1:74">
      <c r="B1164" s="6" t="n"/>
      <c r="C1164" s="6" t="n"/>
      <c r="D1164" s="6" t="n"/>
      <c r="E1164" s="6" t="n"/>
      <c r="I1164" s="6" t="n"/>
    </row>
    <row r="1165" spans="1:74">
      <c r="B1165" s="6" t="n"/>
      <c r="C1165" s="6" t="n"/>
      <c r="D1165" s="6" t="n"/>
      <c r="E1165" s="6" t="n"/>
      <c r="I1165" s="6" t="n"/>
    </row>
    <row r="1166" spans="1:74">
      <c r="B1166" s="6" t="n"/>
      <c r="C1166" s="6" t="n"/>
      <c r="D1166" s="6" t="n"/>
      <c r="E1166" s="6" t="n"/>
      <c r="I1166" s="6" t="n"/>
    </row>
    <row r="1167" spans="1:74">
      <c r="B1167" s="6" t="n"/>
      <c r="C1167" s="6" t="n"/>
      <c r="D1167" s="6" t="n"/>
      <c r="E1167" s="6" t="n"/>
      <c r="I1167" s="6" t="n"/>
    </row>
    <row r="1168" spans="1:74">
      <c r="B1168" s="6" t="n"/>
      <c r="C1168" s="6" t="n"/>
      <c r="D1168" s="6" t="n"/>
      <c r="E1168" s="6" t="n"/>
      <c r="I1168" s="6" t="n"/>
    </row>
    <row r="1169" spans="1:74">
      <c r="B1169" s="6" t="n"/>
      <c r="C1169" s="6" t="n"/>
      <c r="D1169" s="6" t="n"/>
      <c r="E1169" s="6" t="n"/>
      <c r="I1169" s="6" t="n"/>
    </row>
    <row r="1170" spans="1:74">
      <c r="B1170" s="6" t="n"/>
      <c r="C1170" s="6" t="n"/>
      <c r="D1170" s="6" t="n"/>
      <c r="E1170" s="6" t="n"/>
      <c r="I1170" s="6" t="n"/>
    </row>
    <row r="1171" spans="1:74">
      <c r="B1171" s="6" t="n"/>
      <c r="C1171" s="6" t="n"/>
      <c r="D1171" s="6" t="n"/>
      <c r="E1171" s="6" t="n"/>
      <c r="I1171" s="6" t="n"/>
    </row>
    <row r="1172" spans="1:74">
      <c r="B1172" s="6" t="n"/>
      <c r="C1172" s="6" t="n"/>
      <c r="D1172" s="6" t="n"/>
      <c r="E1172" s="6" t="n"/>
      <c r="I1172" s="6" t="n"/>
    </row>
    <row r="1173" spans="1:74">
      <c r="B1173" s="6" t="n"/>
      <c r="C1173" s="6" t="n"/>
      <c r="D1173" s="6" t="n"/>
      <c r="E1173" s="6" t="n"/>
      <c r="I1173" s="6" t="n"/>
    </row>
    <row r="1174" spans="1:74">
      <c r="B1174" s="6" t="n"/>
      <c r="C1174" s="6" t="n"/>
      <c r="D1174" s="6" t="n"/>
      <c r="E1174" s="6" t="n"/>
      <c r="I1174" s="6" t="n"/>
    </row>
    <row r="1175" spans="1:74">
      <c r="B1175" s="6" t="n"/>
      <c r="C1175" s="6" t="n"/>
      <c r="D1175" s="6" t="n"/>
      <c r="E1175" s="6" t="n"/>
      <c r="I1175" s="6" t="n"/>
    </row>
    <row r="1176" spans="1:74">
      <c r="B1176" s="6" t="n"/>
      <c r="C1176" s="6" t="n"/>
      <c r="D1176" s="6" t="n"/>
      <c r="E1176" s="6" t="n"/>
      <c r="I1176" s="6" t="n"/>
    </row>
    <row r="1177" spans="1:74">
      <c r="B1177" s="6" t="n"/>
      <c r="C1177" s="6" t="n"/>
      <c r="D1177" s="6" t="n"/>
      <c r="E1177" s="6" t="n"/>
      <c r="I1177" s="6" t="n"/>
    </row>
    <row r="1178" spans="1:74">
      <c r="B1178" s="6" t="n"/>
      <c r="C1178" s="6" t="n"/>
      <c r="D1178" s="6" t="n"/>
      <c r="E1178" s="6" t="n"/>
      <c r="I1178" s="6" t="n"/>
    </row>
    <row r="1179" spans="1:74">
      <c r="B1179" s="6" t="n"/>
      <c r="C1179" s="6" t="n"/>
      <c r="D1179" s="6" t="n"/>
      <c r="E1179" s="6" t="n"/>
      <c r="I1179" s="6" t="n"/>
    </row>
    <row r="1180" spans="1:74">
      <c r="B1180" s="6" t="n"/>
      <c r="C1180" s="6" t="n"/>
      <c r="D1180" s="6" t="n"/>
      <c r="E1180" s="6" t="n"/>
      <c r="I1180" s="6" t="n"/>
    </row>
    <row r="1181" spans="1:74">
      <c r="B1181" s="6" t="n"/>
      <c r="C1181" s="6" t="n"/>
      <c r="D1181" s="6" t="n"/>
      <c r="E1181" s="6" t="n"/>
      <c r="I1181" s="6" t="n"/>
    </row>
    <row r="1182" spans="1:74">
      <c r="B1182" s="6" t="n"/>
      <c r="C1182" s="6" t="n"/>
      <c r="D1182" s="6" t="n"/>
      <c r="E1182" s="6" t="n"/>
      <c r="I1182" s="6" t="n"/>
    </row>
    <row r="1183" spans="1:74">
      <c r="B1183" s="6" t="n"/>
      <c r="C1183" s="6" t="n"/>
      <c r="D1183" s="6" t="n"/>
      <c r="E1183" s="6" t="n"/>
      <c r="I1183" s="6" t="n"/>
    </row>
    <row r="1184" spans="1:74">
      <c r="B1184" s="6" t="n"/>
      <c r="C1184" s="6" t="n"/>
      <c r="D1184" s="6" t="n"/>
      <c r="E1184" s="6" t="n"/>
      <c r="I1184" s="6" t="n"/>
    </row>
    <row r="1185" spans="1:74">
      <c r="B1185" s="6" t="n"/>
      <c r="C1185" s="6" t="n"/>
      <c r="D1185" s="6" t="n"/>
      <c r="E1185" s="6" t="n"/>
      <c r="I1185" s="6" t="n"/>
    </row>
    <row r="1186" spans="1:74">
      <c r="B1186" s="6" t="n"/>
      <c r="C1186" s="6" t="n"/>
      <c r="D1186" s="6" t="n"/>
      <c r="E1186" s="6" t="n"/>
      <c r="I1186" s="6" t="n"/>
    </row>
    <row r="1187" spans="1:74">
      <c r="B1187" s="6" t="n"/>
      <c r="C1187" s="6" t="n"/>
      <c r="D1187" s="6" t="n"/>
      <c r="E1187" s="6" t="n"/>
      <c r="I1187" s="6" t="n"/>
    </row>
    <row r="1188" spans="1:74">
      <c r="B1188" s="6" t="n"/>
      <c r="C1188" s="6" t="n"/>
      <c r="D1188" s="6" t="n"/>
      <c r="E1188" s="6" t="n"/>
      <c r="I1188" s="6" t="n"/>
    </row>
    <row r="1189" spans="1:74">
      <c r="B1189" s="6" t="n"/>
      <c r="C1189" s="6" t="n"/>
      <c r="D1189" s="6" t="n"/>
      <c r="E1189" s="6" t="n"/>
      <c r="I1189" s="6" t="n"/>
    </row>
    <row r="1190" spans="1:74">
      <c r="B1190" s="6" t="n"/>
      <c r="C1190" s="6" t="n"/>
      <c r="D1190" s="6" t="n"/>
      <c r="E1190" s="6" t="n"/>
      <c r="I1190" s="6" t="n"/>
    </row>
    <row r="1191" spans="1:74">
      <c r="B1191" s="6" t="n"/>
      <c r="C1191" s="6" t="n"/>
      <c r="D1191" s="6" t="n"/>
      <c r="E1191" s="6" t="n"/>
      <c r="I1191" s="6" t="n"/>
    </row>
    <row r="1192" spans="1:74">
      <c r="B1192" s="6" t="n"/>
      <c r="C1192" s="6" t="n"/>
      <c r="D1192" s="6" t="n"/>
      <c r="E1192" s="6" t="n"/>
      <c r="I1192" s="6" t="n"/>
    </row>
    <row r="1193" spans="1:74">
      <c r="B1193" s="6" t="n"/>
      <c r="C1193" s="6" t="n"/>
      <c r="D1193" s="6" t="n"/>
      <c r="E1193" s="6" t="n"/>
      <c r="I1193" s="6" t="n"/>
    </row>
    <row r="1194" spans="1:74">
      <c r="B1194" s="6" t="n"/>
      <c r="C1194" s="6" t="n"/>
      <c r="D1194" s="6" t="n"/>
      <c r="E1194" s="6" t="n"/>
      <c r="I1194" s="6" t="n"/>
    </row>
    <row r="1195" spans="1:74">
      <c r="B1195" s="6" t="n"/>
      <c r="C1195" s="6" t="n"/>
      <c r="D1195" s="6" t="n"/>
      <c r="E1195" s="6" t="n"/>
      <c r="I1195" s="6" t="n"/>
    </row>
    <row r="1196" spans="1:74">
      <c r="B1196" s="6" t="n"/>
      <c r="C1196" s="6" t="n"/>
      <c r="D1196" s="6" t="n"/>
      <c r="E1196" s="6" t="n"/>
      <c r="I1196" s="6" t="n"/>
    </row>
    <row r="1197" spans="1:74">
      <c r="B1197" s="6" t="n"/>
      <c r="C1197" s="6" t="n"/>
      <c r="D1197" s="6" t="n"/>
      <c r="E1197" s="6" t="n"/>
      <c r="I1197" s="6" t="n"/>
    </row>
    <row r="1198" spans="1:74">
      <c r="B1198" s="6" t="n"/>
      <c r="C1198" s="6" t="n"/>
      <c r="D1198" s="6" t="n"/>
      <c r="E1198" s="6" t="n"/>
      <c r="I1198" s="6" t="n"/>
    </row>
    <row r="1199" spans="1:74">
      <c r="B1199" s="6" t="n"/>
      <c r="C1199" s="6" t="n"/>
      <c r="D1199" s="6" t="n"/>
      <c r="E1199" s="6" t="n"/>
      <c r="I1199" s="6" t="n"/>
    </row>
    <row r="1200" spans="1:74">
      <c r="B1200" s="6" t="n"/>
      <c r="C1200" s="6" t="n"/>
      <c r="D1200" s="6" t="n"/>
      <c r="E1200" s="6" t="n"/>
      <c r="I1200" s="6" t="n"/>
    </row>
    <row r="1201" spans="1:74">
      <c r="B1201" s="6" t="n"/>
      <c r="C1201" s="6" t="n"/>
      <c r="D1201" s="6" t="n"/>
      <c r="E1201" s="6" t="n"/>
      <c r="I1201" s="6" t="n"/>
    </row>
    <row r="1202" spans="1:74">
      <c r="B1202" s="6" t="n"/>
      <c r="C1202" s="6" t="n"/>
      <c r="D1202" s="6" t="n"/>
      <c r="E1202" s="6" t="n"/>
      <c r="I1202" s="6" t="n"/>
    </row>
    <row r="1203" spans="1:74">
      <c r="B1203" s="6" t="n"/>
      <c r="C1203" s="6" t="n"/>
      <c r="D1203" s="6" t="n"/>
      <c r="E1203" s="6" t="n"/>
      <c r="I1203" s="6" t="n"/>
    </row>
    <row r="1204" spans="1:74">
      <c r="B1204" s="6" t="n"/>
      <c r="C1204" s="6" t="n"/>
      <c r="D1204" s="6" t="n"/>
      <c r="E1204" s="6" t="n"/>
      <c r="I1204" s="6" t="n"/>
    </row>
    <row r="1205" spans="1:74">
      <c r="B1205" s="6" t="n"/>
      <c r="C1205" s="6" t="n"/>
      <c r="D1205" s="6" t="n"/>
      <c r="E1205" s="6" t="n"/>
      <c r="I1205" s="6" t="n"/>
    </row>
    <row r="1206" spans="1:74">
      <c r="B1206" s="6" t="n"/>
      <c r="C1206" s="6" t="n"/>
      <c r="D1206" s="6" t="n"/>
      <c r="E1206" s="6" t="n"/>
      <c r="I1206" s="6" t="n"/>
    </row>
    <row r="1207" spans="1:74">
      <c r="B1207" s="6" t="n"/>
      <c r="C1207" s="6" t="n"/>
      <c r="D1207" s="6" t="n"/>
      <c r="E1207" s="6" t="n"/>
      <c r="I1207" s="6" t="n"/>
    </row>
    <row r="1208" spans="1:74">
      <c r="B1208" s="6" t="n"/>
      <c r="C1208" s="6" t="n"/>
      <c r="D1208" s="6" t="n"/>
      <c r="E1208" s="6" t="n"/>
      <c r="I1208" s="6" t="n"/>
    </row>
    <row r="1209" spans="1:74">
      <c r="B1209" s="6" t="n"/>
      <c r="C1209" s="6" t="n"/>
      <c r="D1209" s="6" t="n"/>
      <c r="E1209" s="6" t="n"/>
      <c r="I1209" s="6" t="n"/>
    </row>
    <row r="1210" spans="1:74">
      <c r="B1210" s="6" t="n"/>
      <c r="C1210" s="6" t="n"/>
      <c r="D1210" s="6" t="n"/>
      <c r="E1210" s="6" t="n"/>
      <c r="I1210" s="6" t="n"/>
    </row>
    <row r="1211" spans="1:74">
      <c r="B1211" s="6" t="n"/>
      <c r="C1211" s="6" t="n"/>
      <c r="D1211" s="6" t="n"/>
      <c r="E1211" s="6" t="n"/>
      <c r="I1211" s="6" t="n"/>
    </row>
    <row r="1212" spans="1:74">
      <c r="B1212" s="6" t="n"/>
      <c r="C1212" s="6" t="n"/>
      <c r="D1212" s="6" t="n"/>
      <c r="E1212" s="6" t="n"/>
      <c r="I1212" s="6" t="n"/>
    </row>
    <row r="1213" spans="1:74">
      <c r="B1213" s="6" t="n"/>
      <c r="C1213" s="6" t="n"/>
      <c r="D1213" s="6" t="n"/>
      <c r="E1213" s="6" t="n"/>
      <c r="I1213" s="6" t="n"/>
    </row>
    <row r="1214" spans="1:74">
      <c r="B1214" s="6" t="n"/>
      <c r="C1214" s="6" t="n"/>
      <c r="D1214" s="6" t="n"/>
      <c r="E1214" s="6" t="n"/>
      <c r="I1214" s="6" t="n"/>
    </row>
    <row r="1215" spans="1:74">
      <c r="B1215" s="6" t="n"/>
      <c r="C1215" s="6" t="n"/>
      <c r="D1215" s="6" t="n"/>
      <c r="E1215" s="6" t="n"/>
      <c r="I1215" s="6" t="n"/>
    </row>
    <row r="1216" spans="1:74">
      <c r="B1216" s="6" t="n"/>
      <c r="C1216" s="6" t="n"/>
      <c r="D1216" s="6" t="n"/>
      <c r="E1216" s="6" t="n"/>
      <c r="I1216" s="6" t="n"/>
    </row>
    <row r="1217" spans="1:74">
      <c r="B1217" s="6" t="n"/>
      <c r="C1217" s="6" t="n"/>
      <c r="D1217" s="6" t="n"/>
      <c r="E1217" s="6" t="n"/>
      <c r="I1217" s="6" t="n"/>
    </row>
    <row r="1218" spans="1:74">
      <c r="B1218" s="6" t="n"/>
      <c r="C1218" s="6" t="n"/>
      <c r="D1218" s="6" t="n"/>
      <c r="E1218" s="6" t="n"/>
      <c r="I1218" s="6" t="n"/>
    </row>
    <row r="1219" spans="1:74">
      <c r="B1219" s="6" t="n"/>
      <c r="C1219" s="6" t="n"/>
      <c r="D1219" s="6" t="n"/>
      <c r="E1219" s="6" t="n"/>
      <c r="I1219" s="6" t="n"/>
    </row>
    <row r="1220" spans="1:74">
      <c r="B1220" s="6" t="n"/>
      <c r="C1220" s="6" t="n"/>
      <c r="D1220" s="6" t="n"/>
      <c r="E1220" s="6" t="n"/>
      <c r="I1220" s="6" t="n"/>
    </row>
    <row r="1221" spans="1:74">
      <c r="B1221" s="6" t="n"/>
      <c r="C1221" s="6" t="n"/>
      <c r="D1221" s="6" t="n"/>
      <c r="E1221" s="6" t="n"/>
      <c r="I1221" s="6" t="n"/>
    </row>
    <row r="1222" spans="1:74">
      <c r="B1222" s="6" t="n"/>
      <c r="C1222" s="6" t="n"/>
      <c r="D1222" s="6" t="n"/>
      <c r="E1222" s="6" t="n"/>
      <c r="I1222" s="6" t="n"/>
    </row>
    <row r="1223" spans="1:74">
      <c r="B1223" s="6" t="n"/>
      <c r="C1223" s="6" t="n"/>
      <c r="D1223" s="6" t="n"/>
      <c r="E1223" s="6" t="n"/>
      <c r="I1223" s="6" t="n"/>
    </row>
    <row r="1224" spans="1:74">
      <c r="B1224" s="6" t="n"/>
      <c r="C1224" s="6" t="n"/>
      <c r="D1224" s="6" t="n"/>
      <c r="E1224" s="6" t="n"/>
      <c r="I1224" s="6" t="n"/>
    </row>
    <row r="1225" spans="1:74">
      <c r="B1225" s="6" t="n"/>
      <c r="C1225" s="6" t="n"/>
      <c r="D1225" s="6" t="n"/>
      <c r="E1225" s="6" t="n"/>
      <c r="I1225" s="6" t="n"/>
    </row>
    <row r="1226" spans="1:74">
      <c r="B1226" s="6" t="n"/>
      <c r="C1226" s="6" t="n"/>
      <c r="D1226" s="6" t="n"/>
      <c r="E1226" s="6" t="n"/>
      <c r="I1226" s="6" t="n"/>
    </row>
    <row r="1227" spans="1:74">
      <c r="B1227" s="6" t="n"/>
      <c r="C1227" s="6" t="n"/>
      <c r="D1227" s="6" t="n"/>
      <c r="E1227" s="6" t="n"/>
      <c r="I1227" s="6" t="n"/>
    </row>
    <row r="1228" spans="1:74">
      <c r="B1228" s="6" t="n"/>
      <c r="C1228" s="6" t="n"/>
      <c r="D1228" s="6" t="n"/>
      <c r="E1228" s="6" t="n"/>
      <c r="I1228" s="6" t="n"/>
    </row>
    <row r="1229" spans="1:74">
      <c r="B1229" s="6" t="n"/>
      <c r="C1229" s="6" t="n"/>
      <c r="D1229" s="6" t="n"/>
      <c r="E1229" s="6" t="n"/>
      <c r="I1229" s="6" t="n"/>
    </row>
    <row r="1230" spans="1:74">
      <c r="B1230" s="6" t="n"/>
      <c r="C1230" s="6" t="n"/>
      <c r="D1230" s="6" t="n"/>
      <c r="E1230" s="6" t="n"/>
      <c r="I1230" s="6" t="n"/>
    </row>
    <row r="1231" spans="1:74">
      <c r="B1231" s="6" t="n"/>
      <c r="C1231" s="6" t="n"/>
      <c r="D1231" s="6" t="n"/>
      <c r="E1231" s="6" t="n"/>
      <c r="I1231" s="6" t="n"/>
    </row>
    <row r="1232" spans="1:74">
      <c r="B1232" s="6" t="n"/>
      <c r="C1232" s="6" t="n"/>
      <c r="D1232" s="6" t="n"/>
      <c r="E1232" s="6" t="n"/>
      <c r="I1232" s="6" t="n"/>
    </row>
    <row r="1233" spans="1:74">
      <c r="B1233" s="6" t="n"/>
      <c r="C1233" s="6" t="n"/>
      <c r="D1233" s="6" t="n"/>
      <c r="E1233" s="6" t="n"/>
      <c r="I1233" s="6" t="n"/>
    </row>
    <row r="1234" spans="1:74">
      <c r="B1234" s="6" t="n"/>
      <c r="C1234" s="6" t="n"/>
      <c r="D1234" s="6" t="n"/>
      <c r="E1234" s="6" t="n"/>
      <c r="I1234" s="6" t="n"/>
    </row>
    <row r="1235" spans="1:74">
      <c r="B1235" s="6" t="n"/>
      <c r="C1235" s="6" t="n"/>
      <c r="D1235" s="6" t="n"/>
      <c r="E1235" s="6" t="n"/>
      <c r="I1235" s="6" t="n"/>
    </row>
    <row r="1236" spans="1:74">
      <c r="B1236" s="6" t="n"/>
      <c r="C1236" s="6" t="n"/>
      <c r="D1236" s="6" t="n"/>
      <c r="E1236" s="6" t="n"/>
      <c r="I1236" s="6" t="n"/>
    </row>
    <row r="1237" spans="1:74">
      <c r="B1237" s="6" t="n"/>
      <c r="C1237" s="6" t="n"/>
      <c r="D1237" s="6" t="n"/>
      <c r="E1237" s="6" t="n"/>
      <c r="I1237" s="6" t="n"/>
    </row>
    <row r="1238" spans="1:74">
      <c r="B1238" s="6" t="n"/>
      <c r="C1238" s="6" t="n"/>
      <c r="D1238" s="6" t="n"/>
      <c r="E1238" s="6" t="n"/>
      <c r="I1238" s="6" t="n"/>
    </row>
    <row r="1239" spans="1:74">
      <c r="B1239" s="6" t="n"/>
      <c r="C1239" s="6" t="n"/>
      <c r="D1239" s="6" t="n"/>
      <c r="E1239" s="6" t="n"/>
      <c r="I1239" s="6" t="n"/>
    </row>
    <row r="1240" spans="1:74">
      <c r="B1240" s="6" t="n"/>
      <c r="C1240" s="6" t="n"/>
      <c r="D1240" s="6" t="n"/>
      <c r="E1240" s="6" t="n"/>
      <c r="I1240" s="6" t="n"/>
    </row>
    <row r="1241" spans="1:74">
      <c r="B1241" s="6" t="n"/>
      <c r="C1241" s="6" t="n"/>
      <c r="D1241" s="6" t="n"/>
      <c r="E1241" s="6" t="n"/>
      <c r="I1241" s="6" t="n"/>
    </row>
    <row r="1242" spans="1:74">
      <c r="B1242" s="6" t="n"/>
      <c r="C1242" s="6" t="n"/>
      <c r="D1242" s="6" t="n"/>
      <c r="E1242" s="6" t="n"/>
      <c r="I1242" s="6" t="n"/>
    </row>
    <row r="1243" spans="1:74">
      <c r="B1243" s="6" t="n"/>
      <c r="C1243" s="6" t="n"/>
      <c r="D1243" s="6" t="n"/>
      <c r="E1243" s="6" t="n"/>
      <c r="I1243" s="6" t="n"/>
    </row>
    <row r="1244" spans="1:74">
      <c r="B1244" s="6" t="n"/>
      <c r="C1244" s="6" t="n"/>
      <c r="D1244" s="6" t="n"/>
      <c r="E1244" s="6" t="n"/>
      <c r="I1244" s="6" t="n"/>
    </row>
    <row r="1245" spans="1:74">
      <c r="B1245" s="6" t="n"/>
      <c r="C1245" s="6" t="n"/>
      <c r="D1245" s="6" t="n"/>
      <c r="E1245" s="6" t="n"/>
      <c r="I1245" s="6" t="n"/>
    </row>
    <row r="1246" spans="1:74">
      <c r="B1246" s="6" t="n"/>
      <c r="C1246" s="6" t="n"/>
      <c r="D1246" s="6" t="n"/>
      <c r="E1246" s="6" t="n"/>
      <c r="I1246" s="6" t="n"/>
    </row>
    <row r="1247" spans="1:74">
      <c r="B1247" s="6" t="n"/>
      <c r="C1247" s="6" t="n"/>
      <c r="D1247" s="6" t="n"/>
      <c r="E1247" s="6" t="n"/>
      <c r="I1247" s="6" t="n"/>
    </row>
    <row r="1248" spans="1:74">
      <c r="B1248" s="6" t="n"/>
      <c r="C1248" s="6" t="n"/>
      <c r="D1248" s="6" t="n"/>
      <c r="E1248" s="6" t="n"/>
      <c r="I1248" s="6" t="n"/>
    </row>
    <row r="1249" spans="1:74">
      <c r="B1249" s="6" t="n"/>
      <c r="C1249" s="6" t="n"/>
      <c r="D1249" s="6" t="n"/>
      <c r="E1249" s="6" t="n"/>
      <c r="I1249" s="6" t="n"/>
    </row>
    <row r="1250" spans="1:74">
      <c r="B1250" s="6" t="n"/>
      <c r="C1250" s="6" t="n"/>
      <c r="D1250" s="6" t="n"/>
      <c r="E1250" s="6" t="n"/>
      <c r="I1250" s="6" t="n"/>
    </row>
    <row r="1251" spans="1:74">
      <c r="B1251" s="6" t="n"/>
      <c r="C1251" s="6" t="n"/>
      <c r="D1251" s="6" t="n"/>
      <c r="E1251" s="6" t="n"/>
      <c r="I1251" s="6" t="n"/>
    </row>
    <row r="1252" spans="1:74">
      <c r="B1252" s="6" t="n"/>
      <c r="C1252" s="6" t="n"/>
      <c r="D1252" s="6" t="n"/>
      <c r="E1252" s="6" t="n"/>
      <c r="I1252" s="6" t="n"/>
    </row>
    <row r="1253" spans="1:74">
      <c r="B1253" s="6" t="n"/>
      <c r="C1253" s="6" t="n"/>
      <c r="D1253" s="6" t="n"/>
      <c r="E1253" s="6" t="n"/>
      <c r="I1253" s="6" t="n"/>
    </row>
    <row r="1256" spans="1:74">
      <c r="B1256" s="6" t="n"/>
      <c r="C1256" s="6" t="n"/>
      <c r="D1256" s="6" t="n"/>
      <c r="E1256" s="6" t="n"/>
      <c r="I1256" s="6" t="n"/>
    </row>
    <row r="1257" spans="1:74">
      <c r="B1257" s="6" t="n"/>
      <c r="C1257" s="6" t="n"/>
      <c r="D1257" s="6" t="n"/>
      <c r="E1257" s="6" t="n"/>
      <c r="I1257" s="6" t="n"/>
    </row>
    <row r="1258" spans="1:74">
      <c r="B1258" s="6" t="n"/>
      <c r="C1258" s="6" t="n"/>
      <c r="D1258" s="6" t="n"/>
      <c r="E1258" s="6" t="n"/>
      <c r="I1258" s="6" t="n"/>
    </row>
    <row r="1259" spans="1:74">
      <c r="B1259" s="6" t="n"/>
      <c r="C1259" s="6" t="n"/>
      <c r="D1259" s="6" t="n"/>
      <c r="E1259" s="6" t="n"/>
      <c r="I1259" s="6" t="n"/>
    </row>
    <row r="1260" spans="1:74">
      <c r="B1260" s="6" t="n"/>
      <c r="C1260" s="6" t="n"/>
      <c r="D1260" s="6" t="n"/>
      <c r="E1260" s="6" t="n"/>
      <c r="I1260" s="6" t="n"/>
    </row>
    <row r="1261" spans="1:74">
      <c r="B1261" s="6" t="n"/>
      <c r="C1261" s="6" t="n"/>
      <c r="D1261" s="6" t="n"/>
      <c r="E1261" s="6" t="n"/>
      <c r="I1261" s="6" t="n"/>
    </row>
    <row r="1262" spans="1:74">
      <c r="B1262" s="6" t="n"/>
      <c r="C1262" s="6" t="n"/>
      <c r="D1262" s="6" t="n"/>
      <c r="E1262" s="6" t="n"/>
      <c r="I1262" s="6" t="n"/>
    </row>
    <row r="1263" spans="1:74">
      <c r="B1263" s="6" t="n"/>
      <c r="C1263" s="6" t="n"/>
      <c r="D1263" s="6" t="n"/>
      <c r="E1263" s="6" t="n"/>
      <c r="I1263" s="6" t="n"/>
    </row>
    <row r="1264" spans="1:74">
      <c r="B1264" s="6" t="n"/>
      <c r="C1264" s="6" t="n"/>
      <c r="D1264" s="6" t="n"/>
      <c r="E1264" s="6" t="n"/>
      <c r="I1264" s="6" t="n"/>
    </row>
    <row r="1265" spans="1:74">
      <c r="B1265" s="6" t="n"/>
      <c r="C1265" s="6" t="n"/>
      <c r="D1265" s="6" t="n"/>
      <c r="E1265" s="6" t="n"/>
      <c r="I1265" s="6" t="n"/>
    </row>
    <row r="1266" spans="1:74">
      <c r="B1266" s="6" t="n"/>
      <c r="C1266" s="6" t="n"/>
      <c r="D1266" s="6" t="n"/>
      <c r="E1266" s="6" t="n"/>
      <c r="I1266" s="6" t="n"/>
    </row>
    <row r="1267" spans="1:74">
      <c r="B1267" s="6" t="n"/>
      <c r="C1267" s="6" t="n"/>
      <c r="D1267" s="6" t="n"/>
      <c r="E1267" s="6" t="n"/>
      <c r="I1267" s="6" t="n"/>
    </row>
    <row r="1268" spans="1:74">
      <c r="B1268" s="6" t="n"/>
      <c r="C1268" s="6" t="n"/>
      <c r="D1268" s="6" t="n"/>
      <c r="E1268" s="6" t="n"/>
      <c r="I1268" s="6" t="n"/>
    </row>
    <row r="1269" spans="1:74">
      <c r="B1269" s="6" t="n"/>
      <c r="C1269" s="6" t="n"/>
      <c r="D1269" s="6" t="n"/>
      <c r="E1269" s="6" t="n"/>
      <c r="I1269" s="6" t="n"/>
    </row>
    <row r="1270" spans="1:74">
      <c r="B1270" s="6" t="n"/>
      <c r="C1270" s="6" t="n"/>
      <c r="D1270" s="6" t="n"/>
      <c r="E1270" s="6" t="n"/>
      <c r="I1270" s="6" t="n"/>
    </row>
    <row r="1271" spans="1:74">
      <c r="B1271" s="6" t="n"/>
      <c r="C1271" s="6" t="n"/>
      <c r="D1271" s="6" t="n"/>
      <c r="E1271" s="6" t="n"/>
      <c r="I1271" s="6" t="n"/>
    </row>
    <row r="1272" spans="1:74">
      <c r="B1272" s="6" t="n"/>
      <c r="C1272" s="6" t="n"/>
      <c r="D1272" s="6" t="n"/>
      <c r="E1272" s="6" t="n"/>
      <c r="I1272" s="6" t="n"/>
    </row>
    <row r="1273" spans="1:74">
      <c r="B1273" s="6" t="n"/>
      <c r="C1273" s="6" t="n"/>
      <c r="D1273" s="6" t="n"/>
      <c r="E1273" s="6" t="n"/>
      <c r="I1273" s="6" t="n"/>
    </row>
    <row r="1274" spans="1:74">
      <c r="B1274" s="6" t="n"/>
      <c r="C1274" s="6" t="n"/>
      <c r="D1274" s="6" t="n"/>
      <c r="E1274" s="6" t="n"/>
      <c r="I1274" s="6" t="n"/>
    </row>
    <row r="1275" spans="1:74">
      <c r="B1275" s="6" t="n"/>
      <c r="C1275" s="6" t="n"/>
      <c r="D1275" s="6" t="n"/>
      <c r="E1275" s="6" t="n"/>
      <c r="I1275" s="6" t="n"/>
    </row>
    <row r="1276" spans="1:74">
      <c r="B1276" s="6" t="n"/>
      <c r="C1276" s="6" t="n"/>
      <c r="D1276" s="6" t="n"/>
      <c r="E1276" s="6" t="n"/>
      <c r="I1276" s="6" t="n"/>
    </row>
    <row r="1277" spans="1:74">
      <c r="B1277" s="6" t="n"/>
      <c r="C1277" s="6" t="n"/>
      <c r="D1277" s="6" t="n"/>
      <c r="E1277" s="6" t="n"/>
      <c r="I1277" s="6" t="n"/>
    </row>
    <row r="1278" spans="1:74">
      <c r="B1278" s="6" t="n"/>
      <c r="C1278" s="6" t="n"/>
      <c r="D1278" s="6" t="n"/>
      <c r="E1278" s="6" t="n"/>
      <c r="I1278" s="6" t="n"/>
    </row>
    <row r="1279" spans="1:74">
      <c r="B1279" s="6" t="n"/>
      <c r="C1279" s="6" t="n"/>
      <c r="D1279" s="6" t="n"/>
      <c r="E1279" s="6" t="n"/>
      <c r="I1279" s="6" t="n"/>
    </row>
    <row r="1280" spans="1:74">
      <c r="B1280" s="6" t="n"/>
      <c r="C1280" s="6" t="n"/>
      <c r="D1280" s="6" t="n"/>
      <c r="E1280" s="6" t="n"/>
      <c r="I1280" s="6" t="n"/>
    </row>
    <row r="1281" spans="1:74">
      <c r="B1281" s="6" t="n"/>
      <c r="C1281" s="6" t="n"/>
      <c r="D1281" s="6" t="n"/>
      <c r="E1281" s="6" t="n"/>
      <c r="I1281" s="6" t="n"/>
    </row>
    <row r="1282" spans="1:74">
      <c r="B1282" s="6" t="n"/>
      <c r="C1282" s="6" t="n"/>
      <c r="D1282" s="6" t="n"/>
      <c r="E1282" s="6" t="n"/>
      <c r="I1282" s="6" t="n"/>
    </row>
    <row r="1283" spans="1:74">
      <c r="B1283" s="6" t="n"/>
      <c r="C1283" s="6" t="n"/>
      <c r="D1283" s="6" t="n"/>
      <c r="E1283" s="6" t="n"/>
      <c r="I1283" s="6" t="n"/>
    </row>
    <row r="1284" spans="1:74">
      <c r="B1284" s="6" t="n"/>
      <c r="C1284" s="6" t="n"/>
      <c r="D1284" s="6" t="n"/>
      <c r="E1284" s="6" t="n"/>
      <c r="I1284" s="6" t="n"/>
    </row>
    <row r="1285" spans="1:74">
      <c r="B1285" s="6" t="n"/>
      <c r="C1285" s="6" t="n"/>
      <c r="D1285" s="6" t="n"/>
      <c r="E1285" s="6" t="n"/>
      <c r="I1285" s="6" t="n"/>
    </row>
    <row r="1286" spans="1:74">
      <c r="B1286" s="6" t="n"/>
      <c r="C1286" s="6" t="n"/>
      <c r="D1286" s="6" t="n"/>
      <c r="E1286" s="6" t="n"/>
      <c r="I1286" s="6" t="n"/>
    </row>
    <row r="1287" spans="1:74">
      <c r="B1287" s="6" t="n"/>
      <c r="C1287" s="6" t="n"/>
      <c r="D1287" s="6" t="n"/>
      <c r="E1287" s="6" t="n"/>
      <c r="I1287" s="6" t="n"/>
    </row>
    <row r="1288" spans="1:74">
      <c r="B1288" s="6" t="n"/>
      <c r="C1288" s="6" t="n"/>
      <c r="D1288" s="6" t="n"/>
      <c r="E1288" s="6" t="n"/>
      <c r="I1288" s="6" t="n"/>
    </row>
    <row r="1289" spans="1:74">
      <c r="B1289" s="6" t="n"/>
      <c r="C1289" s="6" t="n"/>
      <c r="D1289" s="6" t="n"/>
      <c r="E1289" s="6" t="n"/>
      <c r="I1289" s="6" t="n"/>
    </row>
    <row r="1290" spans="1:74">
      <c r="B1290" s="6" t="n"/>
      <c r="C1290" s="6" t="n"/>
      <c r="D1290" s="6" t="n"/>
      <c r="E1290" s="6" t="n"/>
      <c r="I1290" s="6" t="n"/>
    </row>
    <row r="1291" spans="1:74">
      <c r="B1291" s="6" t="n"/>
      <c r="C1291" s="6" t="n"/>
      <c r="D1291" s="6" t="n"/>
      <c r="E1291" s="6" t="n"/>
      <c r="I1291" s="6" t="n"/>
    </row>
    <row r="1292" spans="1:74">
      <c r="B1292" s="6" t="n"/>
      <c r="C1292" s="6" t="n"/>
      <c r="D1292" s="6" t="n"/>
      <c r="E1292" s="6" t="n"/>
      <c r="I1292" s="6" t="n"/>
    </row>
    <row r="1293" spans="1:74">
      <c r="B1293" s="6" t="n"/>
      <c r="C1293" s="6" t="n"/>
      <c r="D1293" s="6" t="n"/>
      <c r="E1293" s="6" t="n"/>
      <c r="I1293" s="6" t="n"/>
    </row>
    <row r="1294" spans="1:74">
      <c r="B1294" s="6" t="n"/>
      <c r="C1294" s="6" t="n"/>
      <c r="D1294" s="6" t="n"/>
      <c r="E1294" s="6" t="n"/>
      <c r="I1294" s="6" t="n"/>
    </row>
    <row r="1295" spans="1:74">
      <c r="B1295" s="6" t="n"/>
      <c r="C1295" s="6" t="n"/>
      <c r="D1295" s="6" t="n"/>
      <c r="E1295" s="6" t="n"/>
      <c r="I1295" s="6" t="n"/>
    </row>
    <row r="1296" spans="1:74">
      <c r="B1296" s="6" t="n"/>
      <c r="C1296" s="6" t="n"/>
      <c r="D1296" s="6" t="n"/>
      <c r="E1296" s="6" t="n"/>
      <c r="I1296" s="6" t="n"/>
    </row>
    <row r="1297" spans="1:74">
      <c r="B1297" s="6" t="n"/>
      <c r="C1297" s="6" t="n"/>
      <c r="D1297" s="6" t="n"/>
      <c r="E1297" s="6" t="n"/>
      <c r="I1297" s="6" t="n"/>
    </row>
    <row r="1298" spans="1:74">
      <c r="B1298" s="6" t="n"/>
      <c r="C1298" s="6" t="n"/>
      <c r="D1298" s="6" t="n"/>
      <c r="E1298" s="6" t="n"/>
      <c r="I1298" s="6" t="n"/>
    </row>
    <row r="1299" spans="1:74">
      <c r="B1299" s="6" t="n"/>
      <c r="C1299" s="6" t="n"/>
      <c r="D1299" s="6" t="n"/>
      <c r="E1299" s="6" t="n"/>
      <c r="I1299" s="6" t="n"/>
    </row>
    <row r="1300" spans="1:74">
      <c r="B1300" s="6" t="n"/>
      <c r="C1300" s="6" t="n"/>
      <c r="D1300" s="6" t="n"/>
      <c r="E1300" s="6" t="n"/>
      <c r="I1300" s="6" t="n"/>
    </row>
    <row r="1301" spans="1:74">
      <c r="B1301" s="6" t="n"/>
      <c r="C1301" s="6" t="n"/>
      <c r="D1301" s="6" t="n"/>
      <c r="E1301" s="6" t="n"/>
      <c r="I1301" s="6" t="n"/>
    </row>
    <row r="1302" spans="1:74">
      <c r="B1302" s="6" t="n"/>
      <c r="C1302" s="6" t="n"/>
      <c r="D1302" s="6" t="n"/>
      <c r="E1302" s="6" t="n"/>
      <c r="I1302" s="6" t="n"/>
    </row>
    <row r="1303" spans="1:74">
      <c r="B1303" s="6" t="n"/>
      <c r="C1303" s="6" t="n"/>
      <c r="D1303" s="6" t="n"/>
      <c r="E1303" s="6" t="n"/>
      <c r="I1303" s="6" t="n"/>
    </row>
    <row r="1304" spans="1:74">
      <c r="B1304" s="6" t="n"/>
      <c r="C1304" s="6" t="n"/>
      <c r="D1304" s="6" t="n"/>
      <c r="E1304" s="6" t="n"/>
      <c r="I1304" s="6" t="n"/>
    </row>
    <row r="1305" spans="1:74">
      <c r="B1305" s="6" t="n"/>
      <c r="C1305" s="6" t="n"/>
      <c r="D1305" s="6" t="n"/>
      <c r="E1305" s="6" t="n"/>
      <c r="I1305" s="6" t="n"/>
    </row>
    <row r="1306" spans="1:74">
      <c r="B1306" s="6" t="n"/>
      <c r="C1306" s="6" t="n"/>
      <c r="D1306" s="6" t="n"/>
      <c r="E1306" s="6" t="n"/>
      <c r="I1306" s="6" t="n"/>
    </row>
    <row r="1307" spans="1:74">
      <c r="B1307" s="6" t="n"/>
      <c r="C1307" s="6" t="n"/>
      <c r="D1307" s="6" t="n"/>
      <c r="E1307" s="6" t="n"/>
      <c r="I1307" s="6" t="n"/>
    </row>
    <row r="1308" spans="1:74">
      <c r="B1308" s="6" t="n"/>
      <c r="C1308" s="6" t="n"/>
      <c r="D1308" s="6" t="n"/>
      <c r="E1308" s="6" t="n"/>
      <c r="I1308" s="6" t="n"/>
    </row>
    <row r="1309" spans="1:74">
      <c r="B1309" s="6" t="n"/>
      <c r="C1309" s="6" t="n"/>
      <c r="D1309" s="6" t="n"/>
      <c r="E1309" s="6" t="n"/>
      <c r="I1309" s="6" t="n"/>
    </row>
    <row r="1310" spans="1:74">
      <c r="B1310" s="6" t="n"/>
      <c r="C1310" s="6" t="n"/>
      <c r="D1310" s="6" t="n"/>
      <c r="E1310" s="6" t="n"/>
      <c r="I1310" s="6" t="n"/>
    </row>
    <row r="1311" spans="1:74">
      <c r="B1311" s="6" t="n"/>
      <c r="C1311" s="6" t="n"/>
      <c r="D1311" s="6" t="n"/>
      <c r="E1311" s="6" t="n"/>
      <c r="I1311" s="6" t="n"/>
    </row>
    <row r="1312" spans="1:74">
      <c r="B1312" s="6" t="n"/>
      <c r="C1312" s="6" t="n"/>
      <c r="D1312" s="6" t="n"/>
      <c r="E1312" s="6" t="n"/>
      <c r="I1312" s="6" t="n"/>
    </row>
    <row r="1313" spans="1:74">
      <c r="B1313" s="6" t="n"/>
      <c r="C1313" s="6" t="n"/>
      <c r="D1313" s="6" t="n"/>
      <c r="E1313" s="6" t="n"/>
      <c r="I1313" s="6" t="n"/>
    </row>
    <row r="1314" spans="1:74">
      <c r="B1314" s="6" t="n"/>
      <c r="C1314" s="6" t="n"/>
      <c r="D1314" s="6" t="n"/>
      <c r="E1314" s="6" t="n"/>
      <c r="I1314" s="6" t="n"/>
    </row>
    <row r="1315" spans="1:74">
      <c r="B1315" s="6" t="n"/>
      <c r="C1315" s="6" t="n"/>
      <c r="D1315" s="6" t="n"/>
      <c r="E1315" s="6" t="n"/>
      <c r="I1315" s="6" t="n"/>
    </row>
    <row r="1316" spans="1:74">
      <c r="B1316" s="6" t="n"/>
      <c r="C1316" s="6" t="n"/>
      <c r="D1316" s="6" t="n"/>
      <c r="E1316" s="6" t="n"/>
      <c r="I1316" s="6" t="n"/>
    </row>
    <row r="1317" spans="1:74">
      <c r="B1317" s="6" t="n"/>
      <c r="C1317" s="6" t="n"/>
      <c r="D1317" s="6" t="n"/>
      <c r="E1317" s="6" t="n"/>
      <c r="I1317" s="6" t="n"/>
    </row>
    <row r="1318" spans="1:74">
      <c r="B1318" s="6" t="n"/>
      <c r="C1318" s="6" t="n"/>
      <c r="D1318" s="6" t="n"/>
      <c r="E1318" s="6" t="n"/>
      <c r="I1318" s="6" t="n"/>
    </row>
    <row r="1319" spans="1:74">
      <c r="B1319" s="6" t="n"/>
      <c r="C1319" s="6" t="n"/>
      <c r="D1319" s="6" t="n"/>
      <c r="E1319" s="6" t="n"/>
      <c r="I1319" s="6" t="n"/>
    </row>
    <row r="1320" spans="1:74">
      <c r="B1320" s="6" t="n"/>
      <c r="C1320" s="6" t="n"/>
      <c r="D1320" s="6" t="n"/>
      <c r="E1320" s="6" t="n"/>
      <c r="I1320" s="6" t="n"/>
    </row>
    <row r="1321" spans="1:74">
      <c r="B1321" s="6" t="n"/>
      <c r="C1321" s="6" t="n"/>
      <c r="D1321" s="6" t="n"/>
      <c r="E1321" s="6" t="n"/>
      <c r="I1321" s="6" t="n"/>
    </row>
    <row r="1322" spans="1:74">
      <c r="B1322" s="6" t="n"/>
      <c r="C1322" s="6" t="n"/>
      <c r="D1322" s="6" t="n"/>
      <c r="E1322" s="6" t="n"/>
      <c r="I1322" s="6" t="n"/>
    </row>
    <row r="1323" spans="1:74">
      <c r="B1323" s="6" t="n"/>
      <c r="C1323" s="6" t="n"/>
      <c r="D1323" s="6" t="n"/>
      <c r="E1323" s="6" t="n"/>
      <c r="I1323" s="6" t="n"/>
    </row>
    <row r="1324" spans="1:74">
      <c r="B1324" s="6" t="n"/>
      <c r="C1324" s="6" t="n"/>
      <c r="D1324" s="6" t="n"/>
      <c r="E1324" s="6" t="n"/>
      <c r="I1324" s="6" t="n"/>
    </row>
    <row r="1325" spans="1:74">
      <c r="B1325" s="6" t="n"/>
      <c r="C1325" s="6" t="n"/>
      <c r="D1325" s="6" t="n"/>
      <c r="E1325" s="6" t="n"/>
      <c r="I1325" s="6" t="n"/>
    </row>
    <row r="1326" spans="1:74">
      <c r="B1326" s="6" t="n"/>
      <c r="C1326" s="6" t="n"/>
      <c r="D1326" s="6" t="n"/>
      <c r="E1326" s="6" t="n"/>
      <c r="I1326" s="6" t="n"/>
    </row>
    <row r="1327" spans="1:74">
      <c r="B1327" s="6" t="n"/>
      <c r="C1327" s="6" t="n"/>
      <c r="D1327" s="6" t="n"/>
      <c r="E1327" s="6" t="n"/>
      <c r="I1327" s="6" t="n"/>
    </row>
    <row r="1328" spans="1:74">
      <c r="B1328" s="6" t="n"/>
      <c r="C1328" s="6" t="n"/>
      <c r="D1328" s="6" t="n"/>
      <c r="E1328" s="6" t="n"/>
      <c r="I1328" s="6" t="n"/>
    </row>
    <row r="1329" spans="1:74">
      <c r="B1329" s="6" t="n"/>
      <c r="C1329" s="6" t="n"/>
      <c r="D1329" s="6" t="n"/>
      <c r="E1329" s="6" t="n"/>
      <c r="I1329" s="6" t="n"/>
    </row>
    <row r="1330" spans="1:74">
      <c r="B1330" s="6" t="n"/>
      <c r="C1330" s="6" t="n"/>
      <c r="D1330" s="6" t="n"/>
      <c r="E1330" s="6" t="n"/>
      <c r="I1330" s="6" t="n"/>
    </row>
    <row r="1331" spans="1:74">
      <c r="B1331" s="6" t="n"/>
      <c r="C1331" s="6" t="n"/>
      <c r="D1331" s="6" t="n"/>
      <c r="E1331" s="6" t="n"/>
      <c r="I1331" s="6" t="n"/>
    </row>
    <row r="1332" spans="1:74">
      <c r="B1332" s="6" t="n"/>
      <c r="C1332" s="6" t="n"/>
      <c r="D1332" s="6" t="n"/>
      <c r="E1332" s="6" t="n"/>
      <c r="I1332" s="6" t="n"/>
    </row>
    <row r="1333" spans="1:74">
      <c r="B1333" s="6" t="n"/>
      <c r="C1333" s="6" t="n"/>
      <c r="D1333" s="6" t="n"/>
      <c r="E1333" s="6" t="n"/>
      <c r="I1333" s="6" t="n"/>
    </row>
    <row r="1334" spans="1:74">
      <c r="B1334" s="6" t="n"/>
      <c r="C1334" s="6" t="n"/>
      <c r="D1334" s="6" t="n"/>
      <c r="E1334" s="6" t="n"/>
      <c r="I1334" s="6" t="n"/>
    </row>
    <row r="1335" spans="1:74">
      <c r="B1335" s="6" t="n"/>
      <c r="C1335" s="6" t="n"/>
      <c r="D1335" s="6" t="n"/>
      <c r="E1335" s="6" t="n"/>
      <c r="I1335" s="6" t="n"/>
    </row>
    <row r="1336" spans="1:74">
      <c r="B1336" s="6" t="n"/>
      <c r="C1336" s="6" t="n"/>
      <c r="D1336" s="6" t="n"/>
      <c r="E1336" s="6" t="n"/>
      <c r="I1336" s="6" t="n"/>
    </row>
    <row r="1337" spans="1:74">
      <c r="B1337" s="6" t="n"/>
      <c r="C1337" s="6" t="n"/>
      <c r="D1337" s="6" t="n"/>
      <c r="E1337" s="6" t="n"/>
      <c r="I1337" s="6" t="n"/>
    </row>
    <row r="1338" spans="1:74">
      <c r="B1338" s="6" t="n"/>
      <c r="C1338" s="6" t="n"/>
      <c r="D1338" s="6" t="n"/>
      <c r="E1338" s="6" t="n"/>
      <c r="I1338" s="6" t="n"/>
    </row>
    <row r="1339" spans="1:74">
      <c r="B1339" s="6" t="n"/>
      <c r="C1339" s="6" t="n"/>
      <c r="D1339" s="6" t="n"/>
      <c r="E1339" s="6" t="n"/>
      <c r="I1339" s="6" t="n"/>
    </row>
    <row r="1340" spans="1:74">
      <c r="B1340" s="6" t="n"/>
      <c r="C1340" s="6" t="n"/>
      <c r="D1340" s="6" t="n"/>
      <c r="E1340" s="6" t="n"/>
      <c r="I1340" s="6" t="n"/>
    </row>
    <row r="1341" spans="1:74">
      <c r="B1341" s="6" t="n"/>
      <c r="C1341" s="6" t="n"/>
      <c r="D1341" s="6" t="n"/>
      <c r="E1341" s="6" t="n"/>
      <c r="I1341" s="6" t="n"/>
    </row>
    <row r="1342" spans="1:74">
      <c r="B1342" s="6" t="n"/>
      <c r="C1342" s="6" t="n"/>
      <c r="D1342" s="6" t="n"/>
      <c r="E1342" s="6" t="n"/>
      <c r="I1342" s="6" t="n"/>
    </row>
    <row r="1343" spans="1:74">
      <c r="B1343" s="6" t="n"/>
      <c r="C1343" s="6" t="n"/>
      <c r="D1343" s="6" t="n"/>
      <c r="E1343" s="6" t="n"/>
      <c r="I1343" s="6" t="n"/>
    </row>
    <row r="1344" spans="1:74">
      <c r="B1344" s="6" t="n"/>
      <c r="C1344" s="6" t="n"/>
      <c r="D1344" s="6" t="n"/>
      <c r="E1344" s="6" t="n"/>
      <c r="I1344" s="6" t="n"/>
    </row>
    <row r="1345" spans="1:74">
      <c r="B1345" s="6" t="n"/>
      <c r="C1345" s="6" t="n"/>
      <c r="D1345" s="6" t="n"/>
      <c r="E1345" s="6" t="n"/>
      <c r="I1345" s="6" t="n"/>
    </row>
    <row r="1346" spans="1:74">
      <c r="B1346" s="6" t="n"/>
      <c r="C1346" s="6" t="n"/>
      <c r="D1346" s="6" t="n"/>
      <c r="E1346" s="6" t="n"/>
      <c r="I1346" s="6" t="n"/>
    </row>
    <row r="1347" spans="1:74">
      <c r="B1347" s="6" t="n"/>
      <c r="C1347" s="6" t="n"/>
      <c r="D1347" s="6" t="n"/>
      <c r="E1347" s="6" t="n"/>
      <c r="I1347" s="6" t="n"/>
    </row>
    <row r="1348" spans="1:74">
      <c r="B1348" s="6" t="n"/>
      <c r="C1348" s="6" t="n"/>
      <c r="D1348" s="6" t="n"/>
      <c r="E1348" s="6" t="n"/>
      <c r="I1348" s="6" t="n"/>
    </row>
    <row r="1349" spans="1:74">
      <c r="B1349" s="6" t="n"/>
      <c r="C1349" s="6" t="n"/>
      <c r="D1349" s="6" t="n"/>
      <c r="E1349" s="6" t="n"/>
      <c r="I1349" s="6" t="n"/>
    </row>
    <row r="1350" spans="1:74">
      <c r="B1350" s="6" t="n"/>
      <c r="C1350" s="6" t="n"/>
      <c r="D1350" s="6" t="n"/>
      <c r="E1350" s="6" t="n"/>
      <c r="I1350" s="6" t="n"/>
    </row>
    <row r="1351" spans="1:74">
      <c r="B1351" s="6" t="n"/>
      <c r="C1351" s="6" t="n"/>
      <c r="D1351" s="6" t="n"/>
      <c r="E1351" s="6" t="n"/>
      <c r="I1351" s="6" t="n"/>
    </row>
    <row r="1352" spans="1:74">
      <c r="B1352" s="6" t="n"/>
      <c r="C1352" s="6" t="n"/>
      <c r="D1352" s="6" t="n"/>
      <c r="E1352" s="6" t="n"/>
      <c r="I1352" s="6" t="n"/>
    </row>
    <row r="1353" spans="1:74">
      <c r="B1353" s="6" t="n"/>
      <c r="C1353" s="6" t="n"/>
      <c r="D1353" s="6" t="n"/>
      <c r="E1353" s="6" t="n"/>
      <c r="I1353" s="6" t="n"/>
    </row>
    <row r="1354" spans="1:74">
      <c r="B1354" s="6" t="n"/>
      <c r="C1354" s="6" t="n"/>
      <c r="D1354" s="6" t="n"/>
      <c r="E1354" s="6" t="n"/>
      <c r="I1354" s="6" t="n"/>
    </row>
    <row r="1355" spans="1:74">
      <c r="B1355" s="6" t="n"/>
      <c r="C1355" s="6" t="n"/>
      <c r="D1355" s="6" t="n"/>
      <c r="E1355" s="6" t="n"/>
      <c r="I1355" s="6" t="n"/>
    </row>
    <row r="1356" spans="1:74">
      <c r="B1356" s="6" t="n"/>
      <c r="C1356" s="6" t="n"/>
      <c r="D1356" s="6" t="n"/>
      <c r="E1356" s="6" t="n"/>
      <c r="I1356" s="6" t="n"/>
    </row>
    <row r="1357" spans="1:74">
      <c r="B1357" s="6" t="n"/>
      <c r="C1357" s="6" t="n"/>
      <c r="D1357" s="6" t="n"/>
      <c r="E1357" s="6" t="n"/>
      <c r="I1357" s="6" t="n"/>
    </row>
    <row r="1358" spans="1:74">
      <c r="B1358" s="6" t="n"/>
      <c r="C1358" s="6" t="n"/>
      <c r="D1358" s="6" t="n"/>
      <c r="E1358" s="6" t="n"/>
      <c r="I1358" s="6" t="n"/>
    </row>
    <row r="1359" spans="1:74">
      <c r="B1359" s="6" t="n"/>
      <c r="C1359" s="6" t="n"/>
      <c r="D1359" s="6" t="n"/>
      <c r="E1359" s="6" t="n"/>
      <c r="I1359" s="6" t="n"/>
    </row>
    <row r="1360" spans="1:74">
      <c r="B1360" s="6" t="n"/>
      <c r="C1360" s="6" t="n"/>
      <c r="D1360" s="6" t="n"/>
      <c r="E1360" s="6" t="n"/>
      <c r="I1360" s="6" t="n"/>
    </row>
    <row r="1361" spans="1:74">
      <c r="B1361" s="6" t="n"/>
      <c r="C1361" s="6" t="n"/>
      <c r="D1361" s="6" t="n"/>
      <c r="E1361" s="6" t="n"/>
      <c r="I1361" s="6" t="n"/>
    </row>
    <row r="1362" spans="1:74">
      <c r="B1362" s="6" t="n"/>
      <c r="C1362" s="6" t="n"/>
      <c r="D1362" s="6" t="n"/>
      <c r="E1362" s="6" t="n"/>
      <c r="I1362" s="6" t="n"/>
    </row>
    <row r="1363" spans="1:74">
      <c r="B1363" s="6" t="n"/>
      <c r="C1363" s="6" t="n"/>
      <c r="D1363" s="6" t="n"/>
      <c r="E1363" s="6" t="n"/>
      <c r="I1363" s="6" t="n"/>
    </row>
    <row r="1364" spans="1:74">
      <c r="B1364" s="6" t="n"/>
      <c r="C1364" s="6" t="n"/>
      <c r="D1364" s="6" t="n"/>
      <c r="E1364" s="6" t="n"/>
      <c r="I1364" s="6" t="n"/>
    </row>
    <row r="1365" spans="1:74">
      <c r="B1365" s="6" t="n"/>
      <c r="C1365" s="6" t="n"/>
      <c r="D1365" s="6" t="n"/>
      <c r="E1365" s="6" t="n"/>
      <c r="I1365" s="6" t="n"/>
    </row>
    <row r="1366" spans="1:74">
      <c r="B1366" s="6" t="n"/>
      <c r="C1366" s="6" t="n"/>
      <c r="D1366" s="6" t="n"/>
      <c r="E1366" s="6" t="n"/>
      <c r="I1366" s="6" t="n"/>
    </row>
    <row r="1367" spans="1:74">
      <c r="B1367" s="6" t="n"/>
      <c r="C1367" s="6" t="n"/>
      <c r="D1367" s="6" t="n"/>
      <c r="E1367" s="6" t="n"/>
      <c r="I1367" s="6" t="n"/>
    </row>
    <row r="1368" spans="1:74">
      <c r="B1368" s="6" t="n"/>
      <c r="C1368" s="6" t="n"/>
      <c r="D1368" s="6" t="n"/>
      <c r="E1368" s="6" t="n"/>
      <c r="I1368" s="6" t="n"/>
    </row>
    <row r="1369" spans="1:74">
      <c r="B1369" s="6" t="n"/>
      <c r="C1369" s="6" t="n"/>
      <c r="D1369" s="6" t="n"/>
      <c r="E1369" s="6" t="n"/>
      <c r="I1369" s="6" t="n"/>
    </row>
    <row r="1370" spans="1:74">
      <c r="B1370" s="6" t="n"/>
      <c r="C1370" s="6" t="n"/>
      <c r="D1370" s="6" t="n"/>
      <c r="E1370" s="6" t="n"/>
      <c r="I1370" s="6" t="n"/>
    </row>
    <row r="1371" spans="1:74">
      <c r="B1371" s="6" t="n"/>
      <c r="C1371" s="6" t="n"/>
      <c r="D1371" s="6" t="n"/>
      <c r="E1371" s="6" t="n"/>
      <c r="I1371" s="6" t="n"/>
    </row>
    <row r="1372" spans="1:74">
      <c r="B1372" s="6" t="n"/>
      <c r="C1372" s="6" t="n"/>
      <c r="D1372" s="6" t="n"/>
      <c r="E1372" s="6" t="n"/>
      <c r="I1372" s="6" t="n"/>
    </row>
    <row r="1373" spans="1:74">
      <c r="B1373" s="6" t="n"/>
      <c r="C1373" s="6" t="n"/>
      <c r="D1373" s="6" t="n"/>
      <c r="E1373" s="6" t="n"/>
      <c r="I1373" s="6" t="n"/>
    </row>
    <row r="1374" spans="1:74">
      <c r="B1374" s="6" t="n"/>
      <c r="C1374" s="6" t="n"/>
      <c r="D1374" s="6" t="n"/>
      <c r="E1374" s="6" t="n"/>
      <c r="I1374" s="6" t="n"/>
    </row>
    <row r="1375" spans="1:74">
      <c r="B1375" s="6" t="n"/>
      <c r="C1375" s="6" t="n"/>
      <c r="D1375" s="6" t="n"/>
      <c r="E1375" s="6" t="n"/>
      <c r="I1375" s="6" t="n"/>
    </row>
    <row r="1376" spans="1:74">
      <c r="B1376" s="6" t="n"/>
      <c r="C1376" s="6" t="n"/>
      <c r="D1376" s="6" t="n"/>
      <c r="E1376" s="6" t="n"/>
      <c r="I1376" s="6" t="n"/>
    </row>
    <row r="1377" spans="1:74">
      <c r="B1377" s="6" t="n"/>
      <c r="C1377" s="6" t="n"/>
      <c r="D1377" s="6" t="n"/>
      <c r="E1377" s="6" t="n"/>
      <c r="I1377" s="6" t="n"/>
    </row>
    <row r="1378" spans="1:74">
      <c r="B1378" s="6" t="n"/>
      <c r="C1378" s="6" t="n"/>
      <c r="D1378" s="6" t="n"/>
      <c r="E1378" s="6" t="n"/>
      <c r="I1378" s="6" t="n"/>
    </row>
    <row r="1379" spans="1:74">
      <c r="B1379" s="6" t="n"/>
      <c r="C1379" s="6" t="n"/>
      <c r="D1379" s="6" t="n"/>
      <c r="E1379" s="6" t="n"/>
      <c r="I1379" s="6" t="n"/>
    </row>
    <row r="1380" spans="1:74">
      <c r="B1380" s="6" t="n"/>
      <c r="C1380" s="6" t="n"/>
      <c r="D1380" s="6" t="n"/>
      <c r="E1380" s="6" t="n"/>
      <c r="I1380" s="6" t="n"/>
    </row>
    <row r="1381" spans="1:74">
      <c r="B1381" s="6" t="n"/>
      <c r="C1381" s="6" t="n"/>
      <c r="D1381" s="6" t="n"/>
      <c r="E1381" s="6" t="n"/>
      <c r="I1381" s="6" t="n"/>
    </row>
    <row r="1382" spans="1:74">
      <c r="B1382" s="6" t="n"/>
      <c r="C1382" s="6" t="n"/>
      <c r="D1382" s="6" t="n"/>
      <c r="E1382" s="6" t="n"/>
      <c r="I1382" s="6" t="n"/>
    </row>
    <row r="1383" spans="1:74">
      <c r="B1383" s="6" t="n"/>
      <c r="C1383" s="6" t="n"/>
      <c r="D1383" s="6" t="n"/>
      <c r="E1383" s="6" t="n"/>
      <c r="I1383" s="6" t="n"/>
    </row>
    <row r="1384" spans="1:74">
      <c r="B1384" s="6" t="n"/>
      <c r="C1384" s="6" t="n"/>
      <c r="D1384" s="6" t="n"/>
      <c r="E1384" s="6" t="n"/>
      <c r="I1384" s="6" t="n"/>
    </row>
    <row r="1385" spans="1:74">
      <c r="B1385" s="6" t="n"/>
      <c r="C1385" s="6" t="n"/>
      <c r="D1385" s="6" t="n"/>
      <c r="E1385" s="6" t="n"/>
      <c r="I1385" s="6" t="n"/>
    </row>
    <row r="1386" spans="1:74">
      <c r="B1386" s="6" t="n"/>
      <c r="C1386" s="6" t="n"/>
      <c r="D1386" s="6" t="n"/>
      <c r="E1386" s="6" t="n"/>
      <c r="I1386" s="6" t="n"/>
    </row>
    <row r="1387" spans="1:74">
      <c r="B1387" s="6" t="n"/>
      <c r="C1387" s="6" t="n"/>
      <c r="D1387" s="6" t="n"/>
      <c r="E1387" s="6" t="n"/>
      <c r="I1387" s="6" t="n"/>
    </row>
    <row r="1388" spans="1:74">
      <c r="B1388" s="6" t="n"/>
      <c r="C1388" s="6" t="n"/>
      <c r="D1388" s="6" t="n"/>
      <c r="E1388" s="6" t="n"/>
      <c r="I1388" s="6" t="n"/>
    </row>
    <row r="1389" spans="1:74">
      <c r="B1389" s="6" t="n"/>
      <c r="C1389" s="6" t="n"/>
      <c r="D1389" s="6" t="n"/>
      <c r="E1389" s="6" t="n"/>
      <c r="I1389" s="6" t="n"/>
    </row>
    <row r="1390" spans="1:74">
      <c r="B1390" s="6" t="n"/>
      <c r="C1390" s="6" t="n"/>
      <c r="D1390" s="6" t="n"/>
      <c r="E1390" s="6" t="n"/>
      <c r="I1390" s="6" t="n"/>
    </row>
    <row r="1391" spans="1:74">
      <c r="B1391" s="6" t="n"/>
      <c r="C1391" s="6" t="n"/>
      <c r="D1391" s="6" t="n"/>
      <c r="E1391" s="6" t="n"/>
      <c r="I1391" s="6" t="n"/>
    </row>
    <row r="1392" spans="1:74">
      <c r="B1392" s="6" t="n"/>
      <c r="C1392" s="6" t="n"/>
      <c r="D1392" s="6" t="n"/>
      <c r="E1392" s="6" t="n"/>
      <c r="I1392" s="6" t="n"/>
    </row>
  </sheetData>
  <mergeCells count="16">
    <mergeCell ref="Z2:AJ2"/>
    <mergeCell ref="AL2:AV2"/>
    <mergeCell ref="B3:D3"/>
    <mergeCell ref="F3:H3"/>
    <mergeCell ref="R3:T3"/>
    <mergeCell ref="V3:X3"/>
    <mergeCell ref="N3:P3"/>
    <mergeCell ref="J3:L3"/>
    <mergeCell ref="B2:L2"/>
    <mergeCell ref="N2:X2"/>
    <mergeCell ref="AL3:AN3"/>
    <mergeCell ref="AP3:AR3"/>
    <mergeCell ref="AT3:AV3"/>
    <mergeCell ref="Z3:AB3"/>
    <mergeCell ref="AD3:AF3"/>
    <mergeCell ref="AH3:AJ3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G42:K45"/>
  <sheetViews>
    <sheetView workbookViewId="0" zoomScale="70" zoomScaleNormal="70">
      <selection activeCell="G44" sqref="G44"/>
    </sheetView>
  </sheetViews>
  <sheetFormatPr baseColWidth="8" defaultColWidth="8.875" defaultRowHeight="16.5" outlineLevelCol="0"/>
  <cols>
    <col customWidth="1" max="1" min="1" width="6.375"/>
    <col customWidth="1" max="2" min="2" width="13.875"/>
  </cols>
  <sheetData>
    <row r="42" spans="1:11">
      <c r="H42" t="n">
        <v>650</v>
      </c>
      <c r="I42" t="n">
        <v>600</v>
      </c>
      <c r="J42" t="n">
        <v>550</v>
      </c>
      <c r="K42" t="n">
        <v>500</v>
      </c>
    </row>
    <row r="43" spans="1:11">
      <c r="G43" t="s">
        <v>20</v>
      </c>
      <c r="H43">
        <f>EIS!F152</f>
        <v/>
      </c>
      <c r="I43">
        <f>EIS!AJ152</f>
        <v/>
      </c>
      <c r="J43">
        <f>EIS!BN152</f>
        <v/>
      </c>
      <c r="K43">
        <f>EIS!CR152</f>
        <v/>
      </c>
    </row>
    <row r="44" spans="1:11">
      <c r="G44" t="s">
        <v>26</v>
      </c>
      <c r="H44">
        <f>H45-H43</f>
        <v/>
      </c>
      <c r="I44">
        <f>I45-I43</f>
        <v/>
      </c>
      <c r="J44">
        <f>J45-J43</f>
        <v/>
      </c>
      <c r="K44">
        <f>K45-K43</f>
        <v/>
      </c>
    </row>
    <row r="45" spans="1:11">
      <c r="G45" t="s">
        <v>35</v>
      </c>
      <c r="H45">
        <f>EIS!F153</f>
        <v/>
      </c>
      <c r="I45">
        <f>EIS!AJ153</f>
        <v/>
      </c>
      <c r="J45">
        <f>EIS!BN153</f>
        <v/>
      </c>
      <c r="K45">
        <f>EIS!CR153</f>
        <v/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Z65"/>
  <sheetViews>
    <sheetView topLeftCell="B1" workbookViewId="0" zoomScaleNormal="100">
      <selection activeCell="K13" sqref="K13"/>
    </sheetView>
  </sheetViews>
  <sheetFormatPr baseColWidth="8" defaultRowHeight="16.5" outlineLevelCol="0"/>
  <cols>
    <col customWidth="1" max="9" min="1" style="68" width="9"/>
    <col customWidth="1" max="10" min="10" style="68" width="10.375"/>
    <col customWidth="1" max="16384" min="11" style="68" width="9"/>
  </cols>
  <sheetData>
    <row customHeight="1" ht="17.25" r="2" spans="1:26" thickBot="1">
      <c r="B2" s="68" t="s">
        <v>36</v>
      </c>
      <c r="C2" s="68" t="s">
        <v>37</v>
      </c>
      <c r="D2" s="81" t="s">
        <v>38</v>
      </c>
      <c r="E2" s="68" t="s">
        <v>39</v>
      </c>
      <c r="F2" s="68" t="n"/>
      <c r="G2" s="68" t="s">
        <v>40</v>
      </c>
      <c r="H2" s="68" t="s">
        <v>37</v>
      </c>
      <c r="I2" s="81" t="s">
        <v>38</v>
      </c>
      <c r="J2" s="68" t="s">
        <v>39</v>
      </c>
      <c r="R2" s="60" t="n"/>
      <c r="S2" s="60" t="n"/>
      <c r="T2" s="60" t="n"/>
      <c r="U2" s="60" t="n"/>
      <c r="V2" s="68" t="n"/>
      <c r="W2" s="68" t="n"/>
      <c r="X2" s="68" t="n"/>
      <c r="Y2" s="68" t="n"/>
      <c r="Z2" s="68" t="n"/>
    </row>
    <row r="3" spans="1:26">
      <c r="A3" s="96" t="s">
        <v>41</v>
      </c>
      <c r="B3" s="62" t="n">
        <v>650</v>
      </c>
      <c r="C3" s="62" t="n"/>
      <c r="D3" s="62">
        <f>'EIS Graph'!H43</f>
        <v/>
      </c>
      <c r="E3" s="63" t="n"/>
      <c r="F3" s="62" t="n"/>
      <c r="G3" s="62">
        <f>1000/(273.15+B3)</f>
        <v/>
      </c>
      <c r="H3" s="62">
        <f>LN(C3)</f>
        <v/>
      </c>
      <c r="I3" s="62">
        <f>LN(D3)</f>
        <v/>
      </c>
      <c r="J3" s="64" t="n"/>
      <c r="L3" s="65" t="n"/>
      <c r="M3" s="99" t="s">
        <v>42</v>
      </c>
      <c r="R3" s="60" t="n"/>
      <c r="S3" s="60" t="n"/>
      <c r="T3" s="60" t="n"/>
      <c r="U3" s="60" t="n"/>
      <c r="V3" s="68" t="n"/>
      <c r="W3" s="68" t="n"/>
      <c r="X3" s="68" t="n"/>
      <c r="Y3" s="68" t="n"/>
      <c r="Z3" s="68" t="n"/>
    </row>
    <row r="4" spans="1:26">
      <c r="B4" s="68" t="n">
        <v>600</v>
      </c>
      <c r="C4" s="68" t="n"/>
      <c r="D4" s="68">
        <f>'EIS Graph'!I43</f>
        <v/>
      </c>
      <c r="E4" s="60" t="n">
        <v>0.1</v>
      </c>
      <c r="F4" s="68" t="n"/>
      <c r="G4" s="68">
        <f>1000/(273.15+B4)</f>
        <v/>
      </c>
      <c r="H4" s="68">
        <f>LN(C4)</f>
        <v/>
      </c>
      <c r="I4" s="68">
        <f>LN(D4)</f>
        <v/>
      </c>
      <c r="J4" s="69">
        <f>LN(E4)</f>
        <v/>
      </c>
      <c r="L4" s="73" t="s">
        <v>20</v>
      </c>
      <c r="M4" s="68" t="s">
        <v>43</v>
      </c>
      <c r="N4" s="68" t="s">
        <v>44</v>
      </c>
      <c r="O4" s="69" t="s">
        <v>45</v>
      </c>
      <c r="R4" s="68" t="n"/>
      <c r="S4" s="68" t="n"/>
      <c r="T4" s="68" t="n"/>
      <c r="U4" s="68" t="n"/>
      <c r="V4" s="68" t="n"/>
      <c r="W4" s="68" t="n"/>
      <c r="X4" s="68" t="n"/>
      <c r="Y4" s="68" t="n"/>
      <c r="Z4" s="68" t="n"/>
    </row>
    <row r="5" spans="1:26">
      <c r="B5" s="68" t="n">
        <v>550</v>
      </c>
      <c r="C5" s="68" t="n"/>
      <c r="D5" s="68">
        <f>'EIS Graph'!J43</f>
        <v/>
      </c>
      <c r="E5" s="60" t="n">
        <v>0.2</v>
      </c>
      <c r="F5" s="68" t="n"/>
      <c r="G5" s="68">
        <f>1000/(273.15+B5)</f>
        <v/>
      </c>
      <c r="H5" s="68">
        <f>LN(C5)</f>
        <v/>
      </c>
      <c r="I5" s="68">
        <f>LN(D5)</f>
        <v/>
      </c>
      <c r="J5" s="69">
        <f>LN(E5)</f>
        <v/>
      </c>
      <c r="L5" s="73" t="n"/>
      <c r="M5" s="68" t="s">
        <v>37</v>
      </c>
      <c r="N5" s="82" t="n"/>
      <c r="O5" s="69">
        <f>N5*0.00008617*1000</f>
        <v/>
      </c>
      <c r="R5" s="68" t="n"/>
      <c r="S5" s="68" t="n"/>
      <c r="T5" s="68" t="n"/>
      <c r="U5" s="68" t="n"/>
      <c r="V5" s="68" t="n"/>
      <c r="W5" s="68" t="n"/>
      <c r="X5" s="68" t="n"/>
      <c r="Y5" s="68" t="n"/>
      <c r="Z5" s="68" t="n"/>
    </row>
    <row customHeight="1" ht="17.25" r="6" spans="1:26" thickBot="1">
      <c r="B6" s="76" t="n">
        <v>500</v>
      </c>
      <c r="C6" s="76" t="n"/>
      <c r="D6" s="76">
        <f>'EIS Graph'!K43</f>
        <v/>
      </c>
      <c r="E6" s="71" t="n">
        <v>0.5</v>
      </c>
      <c r="F6" s="76" t="n"/>
      <c r="G6" s="76">
        <f>1000/(273.15+B6)</f>
        <v/>
      </c>
      <c r="H6" s="76">
        <f>LN(C6)</f>
        <v/>
      </c>
      <c r="I6" s="76">
        <f>LN(D6)</f>
        <v/>
      </c>
      <c r="J6" s="77">
        <f>LN(E6)</f>
        <v/>
      </c>
      <c r="K6" s="68" t="n"/>
      <c r="L6" s="73" t="n"/>
      <c r="M6" s="68" t="s">
        <v>46</v>
      </c>
      <c r="N6" s="84" t="n">
        <v>6.9235</v>
      </c>
      <c r="O6" s="69">
        <f>N6*0.00008617*1000</f>
        <v/>
      </c>
      <c r="R6" s="68" t="n"/>
      <c r="S6" s="68" t="n"/>
      <c r="T6" s="68" t="n"/>
      <c r="U6" s="68" t="n"/>
      <c r="V6" s="68" t="n"/>
      <c r="W6" s="68" t="n"/>
      <c r="X6" s="68" t="n"/>
      <c r="Y6" s="68" t="n"/>
      <c r="Z6" s="68" t="n"/>
    </row>
    <row customHeight="1" ht="17.25" r="7" spans="1:26" thickBot="1">
      <c r="K7" s="68" t="n"/>
      <c r="L7" s="73" t="n"/>
      <c r="M7" s="68" t="s">
        <v>39</v>
      </c>
      <c r="N7" s="84" t="n">
        <v>10.882</v>
      </c>
      <c r="O7" s="69">
        <f>N7*0.00008617*1000</f>
        <v/>
      </c>
      <c r="R7" s="68" t="n"/>
      <c r="S7" s="68" t="n"/>
      <c r="T7" s="68" t="n"/>
      <c r="U7" s="68" t="n"/>
      <c r="V7" s="68" t="n"/>
      <c r="W7" s="68" t="n"/>
      <c r="X7" s="68" t="n"/>
      <c r="Y7" s="68" t="n"/>
      <c r="Z7" s="68" t="n"/>
    </row>
    <row r="8" spans="1:26">
      <c r="A8" s="96" t="s">
        <v>47</v>
      </c>
      <c r="B8" s="62" t="n">
        <v>650</v>
      </c>
      <c r="C8" s="62" t="n"/>
      <c r="D8" s="62">
        <f>'EIS Graph'!H44</f>
        <v/>
      </c>
      <c r="E8" s="63" t="n"/>
      <c r="F8" s="62" t="n"/>
      <c r="G8" s="62">
        <f>1000/(273.15+B8)</f>
        <v/>
      </c>
      <c r="H8" s="62">
        <f>LN(C8)</f>
        <v/>
      </c>
      <c r="I8" s="62">
        <f>LN(D8)</f>
        <v/>
      </c>
      <c r="J8" s="64" t="n"/>
      <c r="L8" s="73" t="n"/>
      <c r="M8" s="68" t="n"/>
      <c r="N8" s="84" t="n"/>
      <c r="O8" s="69" t="n"/>
      <c r="R8" s="68" t="n"/>
      <c r="S8" s="68" t="n"/>
      <c r="T8" s="68" t="n"/>
      <c r="U8" s="68" t="n"/>
      <c r="V8" s="68" t="n"/>
      <c r="W8" s="68" t="n"/>
      <c r="X8" s="68" t="n"/>
      <c r="Y8" s="68" t="n"/>
      <c r="Z8" s="68" t="n"/>
    </row>
    <row r="9" spans="1:26">
      <c r="B9" s="68" t="n">
        <v>600</v>
      </c>
      <c r="C9" s="68" t="n"/>
      <c r="D9" s="68">
        <f>'EIS Graph'!I44</f>
        <v/>
      </c>
      <c r="E9" s="60" t="n">
        <v>1.6</v>
      </c>
      <c r="F9" s="68" t="n"/>
      <c r="G9" s="68">
        <f>1000/(273.15+B9)</f>
        <v/>
      </c>
      <c r="H9" s="68">
        <f>LN(C9)</f>
        <v/>
      </c>
      <c r="I9" s="68">
        <f>LN(D9)</f>
        <v/>
      </c>
      <c r="J9" s="69">
        <f>LN(E9)</f>
        <v/>
      </c>
      <c r="L9" s="73" t="s">
        <v>26</v>
      </c>
      <c r="M9" s="68" t="s">
        <v>37</v>
      </c>
      <c r="N9" s="84" t="n"/>
      <c r="O9" s="69">
        <f>N9*0.00008617*1000</f>
        <v/>
      </c>
      <c r="R9" s="68" t="n"/>
      <c r="S9" s="68" t="n"/>
      <c r="T9" s="68" t="n"/>
      <c r="U9" s="68" t="n"/>
      <c r="V9" s="68" t="n"/>
      <c r="W9" s="68" t="n"/>
      <c r="X9" s="68" t="n"/>
      <c r="Y9" s="68" t="n"/>
      <c r="Z9" s="68" t="n"/>
    </row>
    <row r="10" spans="1:26">
      <c r="B10" s="68" t="n">
        <v>550</v>
      </c>
      <c r="C10" s="68" t="n"/>
      <c r="D10" s="68">
        <f>'EIS Graph'!J44</f>
        <v/>
      </c>
      <c r="E10" s="60" t="n">
        <v>3.1</v>
      </c>
      <c r="F10" s="68" t="n"/>
      <c r="G10" s="68">
        <f>1000/(273.15+B10)</f>
        <v/>
      </c>
      <c r="H10" s="68">
        <f>LN(C10)</f>
        <v/>
      </c>
      <c r="I10" s="68">
        <f>LN(D10)</f>
        <v/>
      </c>
      <c r="J10" s="69">
        <f>LN(E10)</f>
        <v/>
      </c>
      <c r="L10" s="74" t="n"/>
      <c r="M10" s="68" t="s">
        <v>46</v>
      </c>
      <c r="N10" s="84" t="n">
        <v>12.836</v>
      </c>
      <c r="O10" s="69">
        <f>N10*0.00008617*1000</f>
        <v/>
      </c>
      <c r="R10" s="68" t="n"/>
      <c r="S10" s="68" t="n"/>
      <c r="T10" s="68" t="n"/>
      <c r="U10" s="68" t="n"/>
      <c r="V10" s="68" t="n"/>
      <c r="W10" s="68" t="n"/>
      <c r="X10" s="68" t="n"/>
      <c r="Y10" s="68" t="n"/>
      <c r="Z10" s="68" t="n"/>
    </row>
    <row customHeight="1" ht="17.25" r="11" spans="1:26" thickBot="1">
      <c r="B11" s="76" t="n">
        <v>500</v>
      </c>
      <c r="C11" s="76" t="n"/>
      <c r="D11" s="76">
        <f>'EIS Graph'!K44</f>
        <v/>
      </c>
      <c r="E11" s="71" t="n">
        <v>5.7</v>
      </c>
      <c r="F11" s="76" t="n"/>
      <c r="G11" s="76">
        <f>1000/(273.15+B11)</f>
        <v/>
      </c>
      <c r="H11" s="76">
        <f>LN(C11)</f>
        <v/>
      </c>
      <c r="I11" s="76">
        <f>LN(D11)</f>
        <v/>
      </c>
      <c r="J11" s="77">
        <f>LN(E11)</f>
        <v/>
      </c>
      <c r="K11" s="68" t="n"/>
      <c r="L11" s="75" t="n"/>
      <c r="M11" s="76" t="s">
        <v>39</v>
      </c>
      <c r="N11" s="85" t="n">
        <v>8.5589</v>
      </c>
      <c r="O11" s="77">
        <f>N11*0.00008617*1000</f>
        <v/>
      </c>
      <c r="R11" s="68" t="n"/>
      <c r="S11" s="68" t="n"/>
      <c r="T11" s="68" t="n"/>
      <c r="U11" s="68" t="n"/>
      <c r="V11" s="68" t="n"/>
      <c r="W11" s="68" t="n"/>
      <c r="X11" s="68" t="n"/>
      <c r="Y11" s="68" t="n"/>
      <c r="Z11" s="68" t="n"/>
    </row>
    <row r="12" spans="1:26">
      <c r="M12" s="68" t="n"/>
      <c r="N12" s="68" t="s">
        <v>48</v>
      </c>
      <c r="O12" s="68" t="n"/>
      <c r="R12" s="68" t="n"/>
      <c r="S12" s="68" t="n"/>
      <c r="T12" s="68" t="n"/>
      <c r="U12" s="68" t="n"/>
      <c r="V12" s="68" t="n"/>
      <c r="W12" s="68" t="n"/>
      <c r="X12" s="68" t="n"/>
      <c r="Y12" s="68" t="n"/>
      <c r="Z12" s="68" t="n"/>
    </row>
    <row r="13" spans="1:26">
      <c r="B13" s="101" t="n"/>
      <c r="C13" s="101" t="n"/>
      <c r="D13" s="101" t="n"/>
      <c r="E13" s="101" t="n"/>
      <c r="R13" s="68" t="n"/>
      <c r="S13" s="101" t="n"/>
      <c r="T13" s="101" t="n"/>
      <c r="U13" s="101" t="n"/>
      <c r="V13" s="101" t="n"/>
      <c r="W13" s="101" t="n"/>
      <c r="X13" s="101" t="n"/>
      <c r="Y13" s="101" t="n"/>
      <c r="Z13" s="101" t="n"/>
    </row>
    <row r="15" spans="1:26">
      <c r="B15" s="101" t="n"/>
      <c r="E15" s="101" t="n"/>
      <c r="H15" s="101" t="n"/>
      <c r="K15" s="101" t="n"/>
    </row>
    <row r="16" spans="1:26">
      <c r="C16" s="79" t="n"/>
      <c r="F16" s="79" t="n"/>
      <c r="I16" s="79" t="n"/>
      <c r="L16" s="79" t="n"/>
    </row>
    <row r="18" spans="1:26">
      <c r="C18" s="79" t="n"/>
      <c r="F18" s="79" t="n"/>
      <c r="I18" s="79" t="n"/>
      <c r="L18" s="79" t="n"/>
    </row>
    <row r="19" spans="1:26">
      <c r="C19" s="79" t="n"/>
      <c r="F19" s="79" t="n"/>
      <c r="I19" s="79" t="n"/>
      <c r="L19" s="79" t="n"/>
    </row>
    <row r="21" spans="1:26">
      <c r="C21" s="79" t="n"/>
      <c r="F21" s="79" t="n"/>
      <c r="I21" s="79" t="n"/>
      <c r="L21" s="79" t="n"/>
    </row>
    <row r="22" spans="1:26">
      <c r="C22" s="79" t="n"/>
      <c r="F22" s="79" t="n"/>
      <c r="I22" s="79" t="n"/>
      <c r="L22" s="79" t="n"/>
    </row>
    <row r="24" spans="1:26">
      <c r="C24" s="79" t="n"/>
      <c r="F24" s="79" t="n"/>
      <c r="I24" s="79" t="n"/>
      <c r="L24" s="79" t="n"/>
    </row>
    <row r="25" spans="1:26">
      <c r="C25" s="79" t="n"/>
      <c r="F25" s="79" t="n"/>
      <c r="I25" s="79" t="n"/>
      <c r="L25" s="79" t="n"/>
    </row>
    <row r="27" spans="1:26">
      <c r="C27" s="79" t="n"/>
      <c r="F27" s="79" t="n"/>
      <c r="I27" s="79" t="n"/>
      <c r="L27" s="79" t="n"/>
    </row>
    <row r="34" spans="1:26">
      <c r="B34" s="101" t="n"/>
      <c r="E34" s="101" t="n"/>
      <c r="H34" s="101" t="n"/>
      <c r="K34" s="101" t="n"/>
    </row>
    <row r="35" spans="1:26">
      <c r="C35" s="79" t="n"/>
      <c r="F35" s="79" t="n"/>
    </row>
    <row r="37" spans="1:26">
      <c r="C37" s="79" t="n"/>
      <c r="F37" s="79" t="n"/>
    </row>
    <row r="38" spans="1:26">
      <c r="C38" s="79" t="n"/>
      <c r="F38" s="79" t="n"/>
      <c r="I38" s="79" t="n"/>
      <c r="L38" s="79" t="n"/>
    </row>
    <row r="40" spans="1:26">
      <c r="C40" s="79" t="n"/>
      <c r="F40" s="79" t="n"/>
      <c r="I40" s="79" t="n"/>
      <c r="L40" s="79" t="n"/>
    </row>
    <row r="41" spans="1:26">
      <c r="C41" s="79" t="n"/>
      <c r="F41" s="79" t="n"/>
      <c r="I41" s="79" t="n"/>
      <c r="L41" s="79" t="n"/>
    </row>
    <row r="43" spans="1:26">
      <c r="C43" s="79" t="n"/>
      <c r="F43" s="79" t="n"/>
      <c r="I43" s="79" t="n"/>
      <c r="L43" s="79" t="n"/>
    </row>
    <row r="44" spans="1:26">
      <c r="C44" s="79" t="n"/>
      <c r="F44" s="79" t="n"/>
      <c r="I44" s="79" t="n"/>
      <c r="L44" s="79" t="n"/>
    </row>
    <row r="46" spans="1:26">
      <c r="C46" s="79" t="n"/>
      <c r="F46" s="79" t="n"/>
      <c r="I46" s="79" t="n"/>
      <c r="L46" s="79" t="n"/>
    </row>
    <row r="53" spans="1:26">
      <c r="B53" s="101" t="n"/>
      <c r="E53" s="101" t="n"/>
      <c r="H53" s="101" t="n"/>
      <c r="K53" s="101" t="n"/>
    </row>
    <row r="54" spans="1:26">
      <c r="C54" s="79" t="n"/>
      <c r="F54" s="79" t="n"/>
      <c r="I54" s="79" t="n"/>
      <c r="L54" s="79" t="n"/>
    </row>
    <row r="56" spans="1:26">
      <c r="C56" s="79" t="n"/>
      <c r="F56" s="79" t="n"/>
      <c r="I56" s="79" t="n"/>
      <c r="L56" s="79" t="n"/>
    </row>
    <row r="57" spans="1:26">
      <c r="C57" s="79" t="n"/>
      <c r="F57" s="79" t="n"/>
      <c r="I57" s="79" t="n"/>
      <c r="L57" s="79" t="n"/>
    </row>
    <row r="59" spans="1:26">
      <c r="C59" s="79" t="n"/>
      <c r="F59" s="79" t="n"/>
      <c r="I59" s="79" t="n"/>
      <c r="L59" s="79" t="n"/>
    </row>
    <row r="60" spans="1:26">
      <c r="C60" s="79" t="n"/>
      <c r="F60" s="79" t="n"/>
      <c r="I60" s="79" t="n"/>
      <c r="L60" s="79" t="n"/>
    </row>
    <row r="61" spans="1:26">
      <c r="C61" s="79" t="n"/>
    </row>
    <row r="62" spans="1:26">
      <c r="C62" s="79" t="n"/>
      <c r="F62" s="79" t="n"/>
      <c r="I62" s="79" t="n"/>
      <c r="L62" s="79" t="n"/>
    </row>
    <row r="63" spans="1:26">
      <c r="C63" s="79" t="n"/>
      <c r="F63" s="79" t="n"/>
      <c r="I63" s="79" t="n"/>
      <c r="L63" s="79" t="n"/>
    </row>
    <row r="65" spans="1:26">
      <c r="C65" s="79" t="n"/>
      <c r="F65" s="79" t="n"/>
      <c r="I65" s="79" t="n"/>
      <c r="L65" s="79" t="n"/>
    </row>
  </sheetData>
  <mergeCells count="15">
    <mergeCell ref="B34:C34"/>
    <mergeCell ref="E34:F34"/>
    <mergeCell ref="H34:I34"/>
    <mergeCell ref="K34:L34"/>
    <mergeCell ref="B53:C53"/>
    <mergeCell ref="E53:F53"/>
    <mergeCell ref="H53:I53"/>
    <mergeCell ref="K53:L53"/>
    <mergeCell ref="A3:A6"/>
    <mergeCell ref="M3:O3"/>
    <mergeCell ref="A8:A11"/>
    <mergeCell ref="B15:C15"/>
    <mergeCell ref="E15:F15"/>
    <mergeCell ref="H15:I15"/>
    <mergeCell ref="K15:L15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60"/>
  <sheetViews>
    <sheetView workbookViewId="0" zoomScale="85" zoomScaleNormal="85">
      <selection activeCell="A39" sqref="A39"/>
    </sheetView>
  </sheetViews>
  <sheetFormatPr baseColWidth="8" defaultColWidth="9" defaultRowHeight="16.5" outlineLevelCol="0"/>
  <cols>
    <col customWidth="1" max="2" min="1" style="4" width="9"/>
    <col customWidth="1" max="3" min="3" style="4" width="9.25"/>
    <col customWidth="1" max="4" min="4" style="4" width="9"/>
    <col customWidth="1" max="5" min="5" style="4" width="10"/>
    <col customWidth="1" max="16384" min="6" style="4" width="9"/>
  </cols>
  <sheetData>
    <row r="2" spans="1:18">
      <c r="B2" s="27" t="s">
        <v>49</v>
      </c>
      <c r="C2" s="27">
        <f>0.09</f>
        <v/>
      </c>
      <c r="E2" s="27" t="s">
        <v>50</v>
      </c>
      <c r="F2" s="42" t="s">
        <v>51</v>
      </c>
      <c r="H2" s="50" t="s">
        <v>52</v>
      </c>
      <c r="I2" s="49" t="n"/>
      <c r="J2" s="49" t="n"/>
    </row>
    <row customHeight="1" ht="27" r="4" spans="1:18">
      <c r="B4" s="105" t="s">
        <v>53</v>
      </c>
      <c r="K4" s="106" t="s">
        <v>54</v>
      </c>
    </row>
    <row customFormat="1" r="5" s="43" spans="1:18">
      <c r="B5" s="104" t="s">
        <v>55</v>
      </c>
      <c r="E5" s="104" t="s">
        <v>56</v>
      </c>
      <c r="H5" s="104" t="s">
        <v>6</v>
      </c>
      <c r="K5" s="104" t="s">
        <v>55</v>
      </c>
      <c r="N5" s="104" t="s">
        <v>56</v>
      </c>
      <c r="Q5" s="104" t="s">
        <v>6</v>
      </c>
    </row>
    <row r="6" spans="1:18">
      <c r="B6" s="4" t="s">
        <v>57</v>
      </c>
      <c r="E6" s="4" t="s">
        <v>57</v>
      </c>
      <c r="F6" s="9" t="n"/>
      <c r="H6" s="4" t="s">
        <v>57</v>
      </c>
      <c r="K6" s="4" t="s">
        <v>57</v>
      </c>
      <c r="N6" s="4" t="s">
        <v>57</v>
      </c>
      <c r="Q6" s="4" t="s">
        <v>57</v>
      </c>
    </row>
    <row r="7" spans="1:18">
      <c r="B7" s="4" t="s">
        <v>58</v>
      </c>
      <c r="C7" s="9" t="n"/>
      <c r="E7" s="4" t="s">
        <v>58</v>
      </c>
      <c r="F7" s="9" t="n"/>
      <c r="H7" s="4" t="s">
        <v>58</v>
      </c>
      <c r="I7" s="9" t="n"/>
      <c r="K7" s="4" t="s">
        <v>58</v>
      </c>
      <c r="L7" s="9" t="n"/>
      <c r="N7" s="4" t="s">
        <v>58</v>
      </c>
      <c r="O7" s="9" t="n"/>
      <c r="Q7" s="4" t="s">
        <v>58</v>
      </c>
      <c r="R7" s="9" t="n"/>
    </row>
    <row r="8" spans="1:18">
      <c r="B8" s="4" t="s">
        <v>59</v>
      </c>
      <c r="C8" s="9" t="n"/>
      <c r="E8" s="4" t="s">
        <v>59</v>
      </c>
      <c r="F8" s="9" t="n"/>
      <c r="H8" s="4" t="s">
        <v>59</v>
      </c>
      <c r="I8" s="9" t="n"/>
      <c r="K8" s="4" t="s">
        <v>59</v>
      </c>
      <c r="L8" s="9" t="n"/>
      <c r="N8" s="4" t="s">
        <v>59</v>
      </c>
      <c r="O8" s="9" t="n"/>
      <c r="Q8" s="4" t="s">
        <v>59</v>
      </c>
      <c r="R8" s="9" t="n"/>
    </row>
    <row r="9" spans="1:18">
      <c r="B9" s="4" t="s">
        <v>60</v>
      </c>
      <c r="C9" s="9" t="n"/>
      <c r="E9" s="4" t="s">
        <v>60</v>
      </c>
      <c r="F9" s="9" t="n"/>
      <c r="H9" s="4" t="s">
        <v>60</v>
      </c>
      <c r="I9" s="9" t="n"/>
      <c r="K9" s="4" t="s">
        <v>60</v>
      </c>
      <c r="L9" s="9" t="n"/>
      <c r="N9" s="4" t="s">
        <v>60</v>
      </c>
      <c r="O9" s="9" t="n"/>
      <c r="Q9" s="4" t="s">
        <v>60</v>
      </c>
      <c r="R9" s="9" t="n"/>
    </row>
    <row r="10" spans="1:18">
      <c r="B10" s="4" t="s">
        <v>61</v>
      </c>
      <c r="C10" s="9" t="n"/>
      <c r="E10" s="4" t="s">
        <v>61</v>
      </c>
      <c r="F10" s="9" t="n"/>
      <c r="H10" s="4" t="s">
        <v>61</v>
      </c>
      <c r="I10" s="9" t="n"/>
      <c r="K10" s="4" t="s">
        <v>61</v>
      </c>
      <c r="L10" s="9" t="n"/>
      <c r="N10" s="4" t="s">
        <v>61</v>
      </c>
      <c r="O10" s="9" t="n"/>
      <c r="Q10" s="4" t="s">
        <v>61</v>
      </c>
      <c r="R10" s="9" t="n"/>
    </row>
    <row r="11" spans="1:18">
      <c r="B11" s="4" t="s">
        <v>62</v>
      </c>
      <c r="C11" s="9" t="n"/>
      <c r="E11" s="4" t="s">
        <v>62</v>
      </c>
      <c r="F11" s="9" t="n"/>
      <c r="H11" s="4" t="s">
        <v>62</v>
      </c>
      <c r="I11" s="9" t="n"/>
      <c r="K11" s="4" t="s">
        <v>62</v>
      </c>
      <c r="L11" s="9" t="n"/>
      <c r="N11" s="4" t="s">
        <v>62</v>
      </c>
      <c r="O11" s="9" t="n"/>
      <c r="Q11" s="4" t="s">
        <v>62</v>
      </c>
      <c r="R11" s="9" t="n"/>
    </row>
    <row r="12" spans="1:18">
      <c r="B12" s="4" t="s">
        <v>63</v>
      </c>
      <c r="C12" s="9" t="n"/>
      <c r="E12" s="4" t="s">
        <v>63</v>
      </c>
      <c r="F12" s="9" t="n"/>
      <c r="H12" s="4" t="s">
        <v>63</v>
      </c>
      <c r="I12" s="9" t="n"/>
      <c r="K12" s="4" t="s">
        <v>63</v>
      </c>
      <c r="N12" s="4" t="s">
        <v>63</v>
      </c>
      <c r="Q12" s="4" t="s">
        <v>63</v>
      </c>
    </row>
    <row r="13" spans="1:18">
      <c r="B13" s="4" t="s">
        <v>64</v>
      </c>
      <c r="C13" s="9" t="n"/>
      <c r="E13" s="4" t="s">
        <v>64</v>
      </c>
      <c r="F13" s="9" t="n"/>
      <c r="H13" s="4" t="s">
        <v>64</v>
      </c>
      <c r="I13" s="9" t="n"/>
      <c r="K13" s="4" t="s">
        <v>64</v>
      </c>
      <c r="L13" s="9" t="n"/>
      <c r="N13" s="4" t="s">
        <v>64</v>
      </c>
      <c r="O13" s="9" t="n"/>
      <c r="Q13" s="4" t="s">
        <v>64</v>
      </c>
      <c r="R13" s="9" t="n"/>
    </row>
    <row r="14" spans="1:18">
      <c r="B14" s="4" t="s">
        <v>65</v>
      </c>
      <c r="C14" s="9" t="n"/>
      <c r="E14" s="4" t="s">
        <v>65</v>
      </c>
      <c r="F14" s="9" t="n"/>
      <c r="H14" s="4" t="s">
        <v>65</v>
      </c>
      <c r="I14" s="9" t="n"/>
      <c r="K14" s="4" t="s">
        <v>65</v>
      </c>
      <c r="L14" s="9" t="n"/>
      <c r="N14" s="4" t="s">
        <v>65</v>
      </c>
      <c r="O14" s="9" t="n"/>
      <c r="Q14" s="4" t="s">
        <v>65</v>
      </c>
      <c r="R14" s="9" t="n"/>
    </row>
    <row r="15" spans="1:18">
      <c r="B15" s="4" t="s">
        <v>66</v>
      </c>
      <c r="C15" s="9" t="n"/>
      <c r="E15" s="4" t="s">
        <v>66</v>
      </c>
      <c r="F15" s="9" t="n"/>
      <c r="H15" s="4" t="s">
        <v>66</v>
      </c>
      <c r="I15" s="9" t="n"/>
      <c r="K15" s="4" t="s">
        <v>66</v>
      </c>
      <c r="L15" s="9" t="n"/>
      <c r="N15" s="4" t="s">
        <v>66</v>
      </c>
      <c r="O15" s="9" t="n"/>
      <c r="Q15" s="4" t="s">
        <v>66</v>
      </c>
      <c r="R15" s="9" t="n"/>
    </row>
    <row r="16" spans="1:18">
      <c r="B16" s="4" t="s">
        <v>67</v>
      </c>
      <c r="C16" s="9" t="n"/>
      <c r="E16" s="4" t="s">
        <v>67</v>
      </c>
      <c r="F16" s="9" t="n"/>
      <c r="H16" s="4" t="s">
        <v>67</v>
      </c>
      <c r="I16" s="9" t="n"/>
      <c r="K16" s="4" t="s">
        <v>67</v>
      </c>
      <c r="L16" s="9" t="n"/>
      <c r="N16" s="4" t="s">
        <v>67</v>
      </c>
      <c r="O16" s="9" t="n"/>
      <c r="Q16" s="4" t="s">
        <v>67</v>
      </c>
      <c r="R16" s="9" t="n"/>
    </row>
    <row customHeight="1" ht="17.25" r="17" spans="1:18" thickBot="1">
      <c r="F17" s="9" t="n"/>
    </row>
    <row r="18" spans="1:18">
      <c r="B18" s="15" t="s">
        <v>68</v>
      </c>
      <c r="C18" s="16">
        <f>C6*$C$2</f>
        <v/>
      </c>
      <c r="E18" s="15" t="s">
        <v>68</v>
      </c>
      <c r="F18" s="16">
        <f>F6*$C$2</f>
        <v/>
      </c>
      <c r="H18" s="15" t="s">
        <v>68</v>
      </c>
      <c r="I18" s="16">
        <f>I6*$C$2</f>
        <v/>
      </c>
      <c r="K18" s="15" t="s">
        <v>68</v>
      </c>
      <c r="L18" s="16">
        <f>L6*$C$2</f>
        <v/>
      </c>
      <c r="N18" s="15" t="s">
        <v>68</v>
      </c>
      <c r="O18" s="16">
        <f>O6*$C$2</f>
        <v/>
      </c>
      <c r="Q18" s="15" t="s">
        <v>68</v>
      </c>
      <c r="R18" s="16">
        <f>R6*$C$2</f>
        <v/>
      </c>
    </row>
    <row customHeight="1" ht="17.25" r="19" spans="1:18" thickBot="1">
      <c r="B19" s="17" t="s">
        <v>43</v>
      </c>
      <c r="C19" s="18">
        <f>SUM(C9,C12,C15)*$C$2</f>
        <v/>
      </c>
      <c r="E19" s="17" t="s">
        <v>43</v>
      </c>
      <c r="F19" s="18">
        <f>SUM(F9,F12,F15)*$C$2</f>
        <v/>
      </c>
      <c r="H19" s="17" t="s">
        <v>43</v>
      </c>
      <c r="I19" s="18">
        <f>SUM(I9,I12,I15)*$C$2</f>
        <v/>
      </c>
      <c r="K19" s="17" t="s">
        <v>43</v>
      </c>
      <c r="L19" s="18">
        <f>SUM(L9,L12,L15)*$C$2</f>
        <v/>
      </c>
      <c r="N19" s="17" t="s">
        <v>43</v>
      </c>
      <c r="O19" s="18">
        <f>SUM(O9,O12,O15)*$C$2</f>
        <v/>
      </c>
      <c r="Q19" s="17" t="s">
        <v>43</v>
      </c>
      <c r="R19" s="18">
        <f>SUM(R9,R12,R15)*$C$2</f>
        <v/>
      </c>
    </row>
    <row r="20" spans="1:18">
      <c r="B20" s="19" t="s">
        <v>69</v>
      </c>
      <c r="C20" s="20">
        <f>(C7*C9)^(1/C8)/C9</f>
        <v/>
      </c>
      <c r="E20" s="19" t="s">
        <v>69</v>
      </c>
      <c r="F20" s="20">
        <f>(F7*F9)^(1/F8)/F9</f>
        <v/>
      </c>
      <c r="H20" s="19" t="s">
        <v>69</v>
      </c>
      <c r="I20" s="20">
        <f>(I7*I9)^(1/I8)/I9</f>
        <v/>
      </c>
      <c r="K20" s="19" t="s">
        <v>69</v>
      </c>
      <c r="L20" s="20">
        <f>(L7*L9)^(1/L8)/L9</f>
        <v/>
      </c>
      <c r="N20" s="19" t="s">
        <v>69</v>
      </c>
      <c r="O20" s="20">
        <f>(O7*O9)^(1/O8)/O9</f>
        <v/>
      </c>
      <c r="Q20" s="19" t="s">
        <v>69</v>
      </c>
      <c r="R20" s="20">
        <f>(R7*R9)^(1/R8)/R9</f>
        <v/>
      </c>
    </row>
    <row r="21" spans="1:18">
      <c r="B21" s="21" t="s">
        <v>70</v>
      </c>
      <c r="C21" s="22">
        <f>C20/$C$2</f>
        <v/>
      </c>
      <c r="E21" s="21" t="s">
        <v>70</v>
      </c>
      <c r="F21" s="22">
        <f>F20/$C$2</f>
        <v/>
      </c>
      <c r="H21" s="21" t="s">
        <v>70</v>
      </c>
      <c r="I21" s="22">
        <f>I20/$C$2</f>
        <v/>
      </c>
      <c r="K21" s="21" t="s">
        <v>70</v>
      </c>
      <c r="L21" s="22">
        <f>L20/$C$2</f>
        <v/>
      </c>
      <c r="N21" s="21" t="s">
        <v>70</v>
      </c>
      <c r="O21" s="22">
        <f>O20/$C$2</f>
        <v/>
      </c>
      <c r="Q21" s="21" t="s">
        <v>70</v>
      </c>
      <c r="R21" s="22">
        <f>R20/$C$2</f>
        <v/>
      </c>
    </row>
    <row r="22" spans="1:18">
      <c r="B22" s="23" t="s">
        <v>71</v>
      </c>
      <c r="C22" s="26">
        <f>C9*$C$2</f>
        <v/>
      </c>
      <c r="E22" s="23" t="s">
        <v>71</v>
      </c>
      <c r="F22" s="26">
        <f>F9*$C$2</f>
        <v/>
      </c>
      <c r="H22" s="23" t="s">
        <v>71</v>
      </c>
      <c r="I22" s="26">
        <f>I9*$C$2</f>
        <v/>
      </c>
      <c r="K22" s="23" t="s">
        <v>71</v>
      </c>
      <c r="L22" s="26">
        <f>L9*$C$2</f>
        <v/>
      </c>
      <c r="N22" s="23" t="s">
        <v>71</v>
      </c>
      <c r="O22" s="26">
        <f>O9*$C$2</f>
        <v/>
      </c>
      <c r="Q22" s="23" t="s">
        <v>71</v>
      </c>
      <c r="R22" s="26">
        <f>R9*$C$2</f>
        <v/>
      </c>
    </row>
    <row customHeight="1" ht="17.25" r="23" spans="1:18" thickBot="1">
      <c r="B23" s="17" t="s">
        <v>72</v>
      </c>
      <c r="C23" s="111">
        <f>1/(C9*C20)/2/PI()</f>
        <v/>
      </c>
      <c r="E23" s="17" t="s">
        <v>72</v>
      </c>
      <c r="F23" s="112">
        <f>1/(F9*F20)/2/PI()</f>
        <v/>
      </c>
      <c r="H23" s="17" t="s">
        <v>72</v>
      </c>
      <c r="I23" s="111">
        <f>1/(I9*I20)/2/PI()</f>
        <v/>
      </c>
      <c r="K23" s="17" t="s">
        <v>72</v>
      </c>
      <c r="L23" s="111">
        <f>1/(L9*L20)/2/PI()</f>
        <v/>
      </c>
      <c r="N23" s="17" t="s">
        <v>72</v>
      </c>
      <c r="O23" s="111">
        <f>1/(O9*O20)/2/PI()</f>
        <v/>
      </c>
      <c r="Q23" s="17" t="s">
        <v>72</v>
      </c>
      <c r="R23" s="111">
        <f>1/(R9*R20)/2/PI()</f>
        <v/>
      </c>
    </row>
    <row r="24" spans="1:18">
      <c r="B24" s="19" t="s">
        <v>73</v>
      </c>
      <c r="C24" s="20">
        <f>(C10*C12)^(1/C11)/C12</f>
        <v/>
      </c>
      <c r="E24" s="19" t="s">
        <v>73</v>
      </c>
      <c r="F24" s="20">
        <f>(F10*F12)^(1/F11)/F12</f>
        <v/>
      </c>
      <c r="H24" s="19" t="s">
        <v>73</v>
      </c>
      <c r="I24" s="20">
        <f>(I10*I12)^(1/I11)/I12</f>
        <v/>
      </c>
      <c r="K24" s="19" t="s">
        <v>73</v>
      </c>
      <c r="L24" s="20">
        <f>(L10*L12)^(1/L11)/L12</f>
        <v/>
      </c>
      <c r="N24" s="19" t="s">
        <v>73</v>
      </c>
      <c r="O24" s="20">
        <f>(O10*O12)^(1/O11)/O12</f>
        <v/>
      </c>
      <c r="Q24" s="19" t="s">
        <v>73</v>
      </c>
      <c r="R24" s="20">
        <f>(R10*R12)^(1/R11)/R12</f>
        <v/>
      </c>
    </row>
    <row r="25" spans="1:18">
      <c r="B25" s="21" t="s">
        <v>74</v>
      </c>
      <c r="C25" s="22">
        <f>C24/$C$2</f>
        <v/>
      </c>
      <c r="E25" s="21" t="s">
        <v>74</v>
      </c>
      <c r="F25" s="22">
        <f>F24/$C$2</f>
        <v/>
      </c>
      <c r="H25" s="21" t="s">
        <v>74</v>
      </c>
      <c r="I25" s="22">
        <f>I24/$C$2</f>
        <v/>
      </c>
      <c r="K25" s="21" t="s">
        <v>74</v>
      </c>
      <c r="L25" s="22">
        <f>L24/$C$2</f>
        <v/>
      </c>
      <c r="N25" s="21" t="s">
        <v>74</v>
      </c>
      <c r="O25" s="22">
        <f>O24/$C$2</f>
        <v/>
      </c>
      <c r="Q25" s="21" t="s">
        <v>74</v>
      </c>
      <c r="R25" s="22">
        <f>R24/$C$2</f>
        <v/>
      </c>
    </row>
    <row r="26" spans="1:18">
      <c r="B26" s="23" t="s">
        <v>75</v>
      </c>
      <c r="C26" s="24">
        <f>C12*$C$2</f>
        <v/>
      </c>
      <c r="E26" s="23" t="s">
        <v>75</v>
      </c>
      <c r="F26" s="24">
        <f>F12*$C$2</f>
        <v/>
      </c>
      <c r="H26" s="23" t="s">
        <v>75</v>
      </c>
      <c r="I26" s="24">
        <f>I12*$C$2</f>
        <v/>
      </c>
      <c r="K26" s="23" t="s">
        <v>75</v>
      </c>
      <c r="L26" s="24">
        <f>L12*$C$2</f>
        <v/>
      </c>
      <c r="N26" s="23" t="s">
        <v>75</v>
      </c>
      <c r="O26" s="24">
        <f>O12*$C$2</f>
        <v/>
      </c>
      <c r="Q26" s="23" t="s">
        <v>75</v>
      </c>
      <c r="R26" s="24">
        <f>R12*$C$2</f>
        <v/>
      </c>
    </row>
    <row customHeight="1" ht="17.25" r="27" spans="1:18" thickBot="1">
      <c r="B27" s="17" t="s">
        <v>76</v>
      </c>
      <c r="C27" s="112">
        <f>1/(C12*C24)/2/PI()</f>
        <v/>
      </c>
      <c r="E27" s="17" t="s">
        <v>76</v>
      </c>
      <c r="F27" s="112">
        <f>1/(F12*F24)/2/PI()</f>
        <v/>
      </c>
      <c r="H27" s="17" t="s">
        <v>76</v>
      </c>
      <c r="I27" s="111">
        <f>1/(I12*I24)/2/PI()</f>
        <v/>
      </c>
      <c r="K27" s="17" t="s">
        <v>76</v>
      </c>
      <c r="L27" s="111">
        <f>1/(L12*L24)/2/PI()</f>
        <v/>
      </c>
      <c r="N27" s="17" t="s">
        <v>76</v>
      </c>
      <c r="O27" s="111">
        <f>1/(O12*O24)/2/PI()</f>
        <v/>
      </c>
      <c r="Q27" s="17" t="s">
        <v>76</v>
      </c>
      <c r="R27" s="111">
        <f>1/(R12*R24)/2/PI()</f>
        <v/>
      </c>
    </row>
    <row r="28" spans="1:18">
      <c r="B28" s="19" t="s">
        <v>77</v>
      </c>
      <c r="C28" s="20">
        <f>(C13*C15)^(1/C14)/C15</f>
        <v/>
      </c>
      <c r="E28" s="19" t="s">
        <v>77</v>
      </c>
      <c r="F28" s="20">
        <f>(F13*F15)^(1/F14)/F15</f>
        <v/>
      </c>
      <c r="H28" s="19" t="s">
        <v>77</v>
      </c>
      <c r="I28" s="20">
        <f>(I13*I15)^(1/I14)/I15</f>
        <v/>
      </c>
      <c r="K28" s="19" t="s">
        <v>77</v>
      </c>
      <c r="L28" s="20">
        <f>(L13*L15)^(1/L14)/L15</f>
        <v/>
      </c>
      <c r="N28" s="19" t="s">
        <v>77</v>
      </c>
      <c r="O28" s="20">
        <f>(O13*O15)^(1/O14)/O15</f>
        <v/>
      </c>
      <c r="Q28" s="19" t="s">
        <v>77</v>
      </c>
      <c r="R28" s="20">
        <f>(R13*R15)^(1/R14)/R15</f>
        <v/>
      </c>
    </row>
    <row r="29" spans="1:18">
      <c r="B29" s="21" t="s">
        <v>78</v>
      </c>
      <c r="C29" s="22">
        <f>C28/$C$2</f>
        <v/>
      </c>
      <c r="E29" s="21" t="s">
        <v>78</v>
      </c>
      <c r="F29" s="22">
        <f>F28/$C$2</f>
        <v/>
      </c>
      <c r="H29" s="21" t="s">
        <v>78</v>
      </c>
      <c r="I29" s="22">
        <f>I28/$C$2</f>
        <v/>
      </c>
      <c r="K29" s="21" t="s">
        <v>78</v>
      </c>
      <c r="L29" s="22">
        <f>L28/$C$2</f>
        <v/>
      </c>
      <c r="N29" s="21" t="s">
        <v>78</v>
      </c>
      <c r="O29" s="22">
        <f>O28/$C$2</f>
        <v/>
      </c>
      <c r="Q29" s="21" t="s">
        <v>78</v>
      </c>
      <c r="R29" s="22">
        <f>R28/$C$2</f>
        <v/>
      </c>
    </row>
    <row r="30" spans="1:18">
      <c r="B30" s="23" t="s">
        <v>79</v>
      </c>
      <c r="C30" s="26">
        <f>C15*$C$2</f>
        <v/>
      </c>
      <c r="E30" s="23" t="s">
        <v>79</v>
      </c>
      <c r="F30" s="26">
        <f>F15*$C$2</f>
        <v/>
      </c>
      <c r="H30" s="23" t="s">
        <v>79</v>
      </c>
      <c r="I30" s="26">
        <f>I15*$C$2</f>
        <v/>
      </c>
      <c r="K30" s="23" t="s">
        <v>79</v>
      </c>
      <c r="L30" s="26">
        <f>L15*$C$2</f>
        <v/>
      </c>
      <c r="N30" s="23" t="s">
        <v>79</v>
      </c>
      <c r="O30" s="26">
        <f>O15*$C$2</f>
        <v/>
      </c>
      <c r="Q30" s="23" t="s">
        <v>79</v>
      </c>
      <c r="R30" s="26">
        <f>R15*$C$2</f>
        <v/>
      </c>
    </row>
    <row customHeight="1" ht="17.25" r="31" spans="1:18" thickBot="1">
      <c r="B31" s="17" t="s">
        <v>80</v>
      </c>
      <c r="C31" s="111">
        <f>1/(C15*C28)/2/PI()</f>
        <v/>
      </c>
      <c r="E31" s="17" t="s">
        <v>80</v>
      </c>
      <c r="F31" s="111">
        <f>1/(F15*F28)/2/PI()</f>
        <v/>
      </c>
      <c r="H31" s="17" t="s">
        <v>80</v>
      </c>
      <c r="I31" s="111">
        <f>1/(I15*I28)/2/PI()</f>
        <v/>
      </c>
      <c r="K31" s="17" t="s">
        <v>80</v>
      </c>
      <c r="L31" s="111">
        <f>1/(L15*L28)/2/PI()</f>
        <v/>
      </c>
      <c r="N31" s="17" t="s">
        <v>80</v>
      </c>
      <c r="O31" s="111">
        <f>1/(O15*O28)/2/PI()</f>
        <v/>
      </c>
      <c r="Q31" s="17" t="s">
        <v>80</v>
      </c>
      <c r="R31" s="111">
        <f>1/(R15*R28)/2/PI()</f>
        <v/>
      </c>
    </row>
    <row customHeight="1" ht="27" r="33" spans="1:18">
      <c r="B33" s="102" t="s">
        <v>81</v>
      </c>
      <c r="K33" s="103" t="s">
        <v>82</v>
      </c>
    </row>
    <row customFormat="1" r="34" s="43" spans="1:18">
      <c r="B34" s="104" t="s">
        <v>55</v>
      </c>
      <c r="E34" s="104" t="s">
        <v>56</v>
      </c>
      <c r="H34" s="104" t="s">
        <v>6</v>
      </c>
      <c r="K34" s="104" t="s">
        <v>55</v>
      </c>
      <c r="N34" s="104" t="s">
        <v>56</v>
      </c>
      <c r="Q34" s="104" t="s">
        <v>6</v>
      </c>
    </row>
    <row r="35" spans="1:18">
      <c r="B35" s="4" t="s">
        <v>57</v>
      </c>
      <c r="E35" s="4" t="s">
        <v>57</v>
      </c>
      <c r="H35" s="4" t="s">
        <v>57</v>
      </c>
      <c r="K35" s="4" t="s">
        <v>57</v>
      </c>
      <c r="N35" s="4" t="s">
        <v>57</v>
      </c>
      <c r="Q35" s="4" t="s">
        <v>57</v>
      </c>
    </row>
    <row r="36" spans="1:18">
      <c r="B36" s="4" t="s">
        <v>58</v>
      </c>
      <c r="C36" s="9" t="n"/>
      <c r="E36" s="4" t="s">
        <v>58</v>
      </c>
      <c r="F36" s="9" t="n"/>
      <c r="H36" s="4" t="s">
        <v>58</v>
      </c>
      <c r="I36" s="9" t="n"/>
      <c r="K36" s="4" t="s">
        <v>58</v>
      </c>
      <c r="L36" s="9" t="n"/>
      <c r="N36" s="4" t="s">
        <v>58</v>
      </c>
      <c r="O36" s="9" t="n"/>
      <c r="Q36" s="4" t="s">
        <v>58</v>
      </c>
      <c r="R36" s="9" t="n"/>
    </row>
    <row r="37" spans="1:18">
      <c r="B37" s="4" t="s">
        <v>59</v>
      </c>
      <c r="C37" s="9" t="n"/>
      <c r="E37" s="4" t="s">
        <v>59</v>
      </c>
      <c r="F37" s="9" t="n"/>
      <c r="H37" s="4" t="s">
        <v>59</v>
      </c>
      <c r="I37" s="9" t="n"/>
      <c r="K37" s="4" t="s">
        <v>59</v>
      </c>
      <c r="L37" s="113" t="n"/>
      <c r="N37" s="4" t="s">
        <v>59</v>
      </c>
      <c r="O37" s="9" t="n"/>
      <c r="Q37" s="4" t="s">
        <v>59</v>
      </c>
      <c r="R37" s="9" t="n"/>
    </row>
    <row r="38" spans="1:18">
      <c r="B38" s="4" t="s">
        <v>60</v>
      </c>
      <c r="C38" s="9" t="n"/>
      <c r="E38" s="4" t="s">
        <v>60</v>
      </c>
      <c r="F38" s="9" t="n"/>
      <c r="H38" s="4" t="s">
        <v>60</v>
      </c>
      <c r="I38" s="9" t="n"/>
      <c r="K38" s="4" t="s">
        <v>60</v>
      </c>
      <c r="L38" s="9" t="n"/>
      <c r="N38" s="4" t="s">
        <v>60</v>
      </c>
      <c r="O38" s="9" t="n"/>
      <c r="Q38" s="4" t="s">
        <v>60</v>
      </c>
      <c r="R38" s="9" t="n"/>
    </row>
    <row r="39" spans="1:18">
      <c r="B39" s="4" t="s">
        <v>61</v>
      </c>
      <c r="C39" s="9" t="n"/>
      <c r="E39" s="4" t="s">
        <v>61</v>
      </c>
      <c r="F39" s="9" t="n"/>
      <c r="H39" s="4" t="s">
        <v>61</v>
      </c>
      <c r="I39" s="9" t="n"/>
      <c r="K39" s="4" t="s">
        <v>61</v>
      </c>
      <c r="L39" s="9" t="n"/>
      <c r="N39" s="4" t="s">
        <v>61</v>
      </c>
      <c r="O39" s="9" t="n"/>
      <c r="Q39" s="4" t="s">
        <v>61</v>
      </c>
      <c r="R39" s="9" t="n"/>
    </row>
    <row r="40" spans="1:18">
      <c r="B40" s="4" t="s">
        <v>62</v>
      </c>
      <c r="C40" s="9" t="n"/>
      <c r="E40" s="4" t="s">
        <v>62</v>
      </c>
      <c r="F40" s="9" t="n"/>
      <c r="H40" s="4" t="s">
        <v>62</v>
      </c>
      <c r="I40" s="9" t="n"/>
      <c r="K40" s="4" t="s">
        <v>62</v>
      </c>
      <c r="L40" s="9" t="n"/>
      <c r="N40" s="4" t="s">
        <v>62</v>
      </c>
      <c r="O40" s="9" t="n"/>
      <c r="Q40" s="4" t="s">
        <v>62</v>
      </c>
      <c r="R40" s="9" t="n"/>
    </row>
    <row r="41" spans="1:18">
      <c r="B41" s="4" t="s">
        <v>63</v>
      </c>
      <c r="C41" s="9" t="n"/>
      <c r="E41" s="4" t="s">
        <v>63</v>
      </c>
      <c r="H41" s="4" t="s">
        <v>63</v>
      </c>
      <c r="K41" s="4" t="s">
        <v>63</v>
      </c>
      <c r="N41" s="4" t="s">
        <v>63</v>
      </c>
      <c r="Q41" s="4" t="s">
        <v>63</v>
      </c>
      <c r="R41" s="9" t="n"/>
    </row>
    <row r="42" spans="1:18">
      <c r="B42" s="4" t="s">
        <v>64</v>
      </c>
      <c r="C42" s="9" t="n"/>
      <c r="E42" s="4" t="s">
        <v>64</v>
      </c>
      <c r="F42" s="9" t="n"/>
      <c r="H42" s="4" t="s">
        <v>64</v>
      </c>
      <c r="I42" s="9" t="n"/>
      <c r="K42" s="4" t="s">
        <v>64</v>
      </c>
      <c r="L42" s="9" t="n"/>
      <c r="N42" s="4" t="s">
        <v>64</v>
      </c>
      <c r="O42" s="9" t="n"/>
      <c r="Q42" s="4" t="s">
        <v>64</v>
      </c>
      <c r="R42" s="9" t="n"/>
    </row>
    <row r="43" spans="1:18">
      <c r="B43" s="4" t="s">
        <v>65</v>
      </c>
      <c r="C43" s="9" t="n"/>
      <c r="E43" s="4" t="s">
        <v>65</v>
      </c>
      <c r="F43" s="9" t="n"/>
      <c r="H43" s="4" t="s">
        <v>65</v>
      </c>
      <c r="I43" s="9" t="n"/>
      <c r="K43" s="4" t="s">
        <v>65</v>
      </c>
      <c r="L43" s="9" t="n"/>
      <c r="N43" s="4" t="s">
        <v>65</v>
      </c>
      <c r="O43" s="9" t="n"/>
      <c r="Q43" s="4" t="s">
        <v>65</v>
      </c>
      <c r="R43" s="9" t="n"/>
    </row>
    <row r="44" spans="1:18">
      <c r="B44" s="4" t="s">
        <v>66</v>
      </c>
      <c r="C44" s="9" t="n"/>
      <c r="E44" s="4" t="s">
        <v>66</v>
      </c>
      <c r="F44" s="9" t="n"/>
      <c r="H44" s="4" t="s">
        <v>66</v>
      </c>
      <c r="I44" s="9" t="n"/>
      <c r="K44" s="4" t="s">
        <v>66</v>
      </c>
      <c r="L44" s="9" t="n"/>
      <c r="N44" s="4" t="s">
        <v>66</v>
      </c>
      <c r="O44" s="9" t="n"/>
      <c r="Q44" s="4" t="s">
        <v>66</v>
      </c>
      <c r="R44" s="9" t="n"/>
    </row>
    <row r="45" spans="1:18">
      <c r="B45" s="4" t="s">
        <v>67</v>
      </c>
      <c r="C45" s="9" t="n"/>
      <c r="E45" s="4" t="s">
        <v>67</v>
      </c>
      <c r="F45" s="9" t="n"/>
      <c r="H45" s="4" t="s">
        <v>67</v>
      </c>
      <c r="I45" s="9" t="n"/>
      <c r="K45" s="4" t="s">
        <v>67</v>
      </c>
      <c r="L45" s="9" t="n"/>
      <c r="N45" s="4" t="s">
        <v>67</v>
      </c>
      <c r="O45" s="9" t="n"/>
      <c r="Q45" s="4" t="s">
        <v>67</v>
      </c>
      <c r="R45" s="9" t="n"/>
    </row>
    <row customHeight="1" ht="17.25" r="46" spans="1:18" thickBot="1"/>
    <row r="47" spans="1:18">
      <c r="B47" s="15" t="s">
        <v>68</v>
      </c>
      <c r="C47" s="16">
        <f>C35*$C$2</f>
        <v/>
      </c>
      <c r="E47" s="15" t="s">
        <v>68</v>
      </c>
      <c r="F47" s="16">
        <f>F35*$C$2</f>
        <v/>
      </c>
      <c r="H47" s="15" t="s">
        <v>68</v>
      </c>
      <c r="I47" s="16">
        <f>I35*$C$2</f>
        <v/>
      </c>
      <c r="K47" s="15" t="s">
        <v>68</v>
      </c>
      <c r="L47" s="16">
        <f>L35*$C$2</f>
        <v/>
      </c>
      <c r="N47" s="15" t="s">
        <v>68</v>
      </c>
      <c r="O47" s="16">
        <f>O35*$C$2</f>
        <v/>
      </c>
      <c r="Q47" s="15" t="s">
        <v>68</v>
      </c>
      <c r="R47" s="16">
        <f>R35*$C$2</f>
        <v/>
      </c>
    </row>
    <row customHeight="1" ht="17.25" r="48" spans="1:18" thickBot="1">
      <c r="B48" s="17" t="s">
        <v>43</v>
      </c>
      <c r="C48" s="18">
        <f>SUM(C38,C41,C44)*$C$2</f>
        <v/>
      </c>
      <c r="E48" s="17" t="s">
        <v>43</v>
      </c>
      <c r="F48" s="18">
        <f>SUM(F38,F41,F44)*$C$2</f>
        <v/>
      </c>
      <c r="H48" s="17" t="s">
        <v>43</v>
      </c>
      <c r="I48" s="18">
        <f>SUM(I38,I41,I44)*$C$2</f>
        <v/>
      </c>
      <c r="K48" s="17" t="s">
        <v>43</v>
      </c>
      <c r="L48" s="18">
        <f>SUM(L38,L41,L44)*$C$2</f>
        <v/>
      </c>
      <c r="N48" s="17" t="s">
        <v>43</v>
      </c>
      <c r="O48" s="18">
        <f>SUM(O38,O41,O44)*$C$2</f>
        <v/>
      </c>
      <c r="Q48" s="17" t="s">
        <v>43</v>
      </c>
      <c r="R48" s="18">
        <f>SUM(R38,R41,R44)*$C$2</f>
        <v/>
      </c>
    </row>
    <row r="49" spans="1:18">
      <c r="B49" s="19" t="s">
        <v>69</v>
      </c>
      <c r="C49" s="20">
        <f>(C36*C38)^(1/C37)/C38</f>
        <v/>
      </c>
      <c r="E49" s="19" t="s">
        <v>69</v>
      </c>
      <c r="F49" s="20">
        <f>(F36*F38)^(1/F37)/F38</f>
        <v/>
      </c>
      <c r="H49" s="19" t="s">
        <v>69</v>
      </c>
      <c r="I49" s="20">
        <f>(I36*I38)^(1/I37)/I38</f>
        <v/>
      </c>
      <c r="K49" s="19" t="s">
        <v>69</v>
      </c>
      <c r="L49" s="20">
        <f>(L36*L38)^(1/L37)/L38</f>
        <v/>
      </c>
      <c r="N49" s="19" t="s">
        <v>69</v>
      </c>
      <c r="O49" s="20">
        <f>(O36*O38)^(1/O37)/O38</f>
        <v/>
      </c>
      <c r="Q49" s="19" t="s">
        <v>69</v>
      </c>
      <c r="R49" s="20">
        <f>(R36*R38)^(1/R37)/R38</f>
        <v/>
      </c>
    </row>
    <row r="50" spans="1:18">
      <c r="B50" s="21" t="s">
        <v>70</v>
      </c>
      <c r="C50" s="22">
        <f>C49/$C$2</f>
        <v/>
      </c>
      <c r="E50" s="21" t="s">
        <v>70</v>
      </c>
      <c r="F50" s="22">
        <f>F49/$C$2</f>
        <v/>
      </c>
      <c r="H50" s="21" t="s">
        <v>70</v>
      </c>
      <c r="I50" s="22">
        <f>I49/$C$2</f>
        <v/>
      </c>
      <c r="K50" s="21" t="s">
        <v>70</v>
      </c>
      <c r="L50" s="22">
        <f>L49/$C$2</f>
        <v/>
      </c>
      <c r="N50" s="21" t="s">
        <v>70</v>
      </c>
      <c r="O50" s="22">
        <f>O49/$C$2</f>
        <v/>
      </c>
      <c r="Q50" s="21" t="s">
        <v>70</v>
      </c>
      <c r="R50" s="22">
        <f>R49/$C$2</f>
        <v/>
      </c>
    </row>
    <row r="51" spans="1:18">
      <c r="B51" s="23" t="s">
        <v>71</v>
      </c>
      <c r="C51" s="26">
        <f>C38*$C$2</f>
        <v/>
      </c>
      <c r="E51" s="23" t="s">
        <v>71</v>
      </c>
      <c r="F51" s="26">
        <f>F38*$C$2</f>
        <v/>
      </c>
      <c r="H51" s="23" t="s">
        <v>71</v>
      </c>
      <c r="I51" s="26">
        <f>I38*$C$2</f>
        <v/>
      </c>
      <c r="K51" s="23" t="s">
        <v>71</v>
      </c>
      <c r="L51" s="26">
        <f>L38*$C$2</f>
        <v/>
      </c>
      <c r="N51" s="23" t="s">
        <v>71</v>
      </c>
      <c r="O51" s="26">
        <f>O38*$C$2</f>
        <v/>
      </c>
      <c r="Q51" s="23" t="s">
        <v>71</v>
      </c>
      <c r="R51" s="26">
        <f>R38*$C$2</f>
        <v/>
      </c>
    </row>
    <row customHeight="1" ht="17.25" r="52" spans="1:18" thickBot="1">
      <c r="B52" s="17" t="s">
        <v>72</v>
      </c>
      <c r="C52" s="111">
        <f>1/(C38*C49)/2/PI()</f>
        <v/>
      </c>
      <c r="E52" s="17" t="s">
        <v>72</v>
      </c>
      <c r="F52" s="111">
        <f>1/(F38*F49)/2/PI()</f>
        <v/>
      </c>
      <c r="H52" s="17" t="s">
        <v>72</v>
      </c>
      <c r="I52" s="111">
        <f>1/(I38*I49)/2/PI()</f>
        <v/>
      </c>
      <c r="K52" s="17" t="s">
        <v>72</v>
      </c>
      <c r="L52" s="111">
        <f>1/(L38*L49)/2/PI()</f>
        <v/>
      </c>
      <c r="N52" s="17" t="s">
        <v>72</v>
      </c>
      <c r="O52" s="111">
        <f>1/(O38*O49)/2/PI()</f>
        <v/>
      </c>
      <c r="Q52" s="17" t="s">
        <v>72</v>
      </c>
      <c r="R52" s="111">
        <f>1/(R38*R49)/2/PI()</f>
        <v/>
      </c>
    </row>
    <row r="53" spans="1:18">
      <c r="B53" s="19" t="s">
        <v>73</v>
      </c>
      <c r="C53" s="20">
        <f>(C39*C41)^(1/C40)/C41</f>
        <v/>
      </c>
      <c r="E53" s="19" t="s">
        <v>73</v>
      </c>
      <c r="F53" s="20">
        <f>(F39*F41)^(1/F40)/F41</f>
        <v/>
      </c>
      <c r="H53" s="19" t="s">
        <v>73</v>
      </c>
      <c r="I53" s="20">
        <f>(I39*I41)^(1/I40)/I41</f>
        <v/>
      </c>
      <c r="K53" s="19" t="s">
        <v>73</v>
      </c>
      <c r="L53" s="20">
        <f>(L39*L41)^(1/L40)/L41</f>
        <v/>
      </c>
      <c r="N53" s="19" t="s">
        <v>73</v>
      </c>
      <c r="O53" s="20">
        <f>(O39*O41)^(1/O40)/O41</f>
        <v/>
      </c>
      <c r="Q53" s="19" t="s">
        <v>73</v>
      </c>
      <c r="R53" s="20">
        <f>(R39*R41)^(1/R40)/R41</f>
        <v/>
      </c>
    </row>
    <row r="54" spans="1:18">
      <c r="B54" s="21" t="s">
        <v>74</v>
      </c>
      <c r="C54" s="22">
        <f>C53/$C$2</f>
        <v/>
      </c>
      <c r="E54" s="21" t="s">
        <v>74</v>
      </c>
      <c r="F54" s="22">
        <f>F53/$C$2</f>
        <v/>
      </c>
      <c r="H54" s="21" t="s">
        <v>74</v>
      </c>
      <c r="I54" s="22">
        <f>I53/$C$2</f>
        <v/>
      </c>
      <c r="K54" s="21" t="s">
        <v>74</v>
      </c>
      <c r="L54" s="22">
        <f>L53/$C$2</f>
        <v/>
      </c>
      <c r="N54" s="21" t="s">
        <v>74</v>
      </c>
      <c r="O54" s="22">
        <f>O53/$C$2</f>
        <v/>
      </c>
      <c r="Q54" s="21" t="s">
        <v>74</v>
      </c>
      <c r="R54" s="22">
        <f>R53/$C$2</f>
        <v/>
      </c>
    </row>
    <row r="55" spans="1:18">
      <c r="B55" s="23" t="s">
        <v>75</v>
      </c>
      <c r="C55" s="24">
        <f>C41*$C$2</f>
        <v/>
      </c>
      <c r="E55" s="23" t="s">
        <v>75</v>
      </c>
      <c r="F55" s="24">
        <f>F41*$C$2</f>
        <v/>
      </c>
      <c r="H55" s="23" t="s">
        <v>75</v>
      </c>
      <c r="I55" s="24">
        <f>I41*$C$2</f>
        <v/>
      </c>
      <c r="K55" s="23" t="s">
        <v>75</v>
      </c>
      <c r="L55" s="24">
        <f>L41*$C$2</f>
        <v/>
      </c>
      <c r="N55" s="23" t="s">
        <v>75</v>
      </c>
      <c r="O55" s="24">
        <f>O41*$C$2</f>
        <v/>
      </c>
      <c r="Q55" s="23" t="s">
        <v>75</v>
      </c>
      <c r="R55" s="24">
        <f>R41*$C$2</f>
        <v/>
      </c>
    </row>
    <row customHeight="1" ht="17.25" r="56" spans="1:18" thickBot="1">
      <c r="B56" s="17" t="s">
        <v>76</v>
      </c>
      <c r="C56" s="111">
        <f>1/(C41*C53)/2/PI()</f>
        <v/>
      </c>
      <c r="E56" s="17" t="s">
        <v>76</v>
      </c>
      <c r="F56" s="111">
        <f>1/(F41*F53)/2/PI()</f>
        <v/>
      </c>
      <c r="H56" s="17" t="s">
        <v>76</v>
      </c>
      <c r="I56" s="111">
        <f>1/(I41*I53)/2/PI()</f>
        <v/>
      </c>
      <c r="K56" s="17" t="s">
        <v>76</v>
      </c>
      <c r="L56" s="111">
        <f>1/(L41*L53)/2/PI()</f>
        <v/>
      </c>
      <c r="N56" s="17" t="s">
        <v>76</v>
      </c>
      <c r="O56" s="111">
        <f>1/(O41*O53)/2/PI()</f>
        <v/>
      </c>
      <c r="Q56" s="17" t="s">
        <v>76</v>
      </c>
      <c r="R56" s="111">
        <f>1/(R41*R53)/2/PI()</f>
        <v/>
      </c>
    </row>
    <row r="57" spans="1:18">
      <c r="B57" s="19" t="s">
        <v>77</v>
      </c>
      <c r="C57" s="20">
        <f>(C42*C44)^(1/C43)/C44</f>
        <v/>
      </c>
      <c r="E57" s="19" t="s">
        <v>77</v>
      </c>
      <c r="F57" s="20">
        <f>(F42*F44)^(1/F43)/F44</f>
        <v/>
      </c>
      <c r="H57" s="19" t="s">
        <v>77</v>
      </c>
      <c r="I57" s="20">
        <f>(I42*I44)^(1/I43)/I44</f>
        <v/>
      </c>
      <c r="K57" s="19" t="s">
        <v>77</v>
      </c>
      <c r="L57" s="20">
        <f>(L42*L44)^(1/L43)/L44</f>
        <v/>
      </c>
      <c r="N57" s="19" t="s">
        <v>77</v>
      </c>
      <c r="O57" s="20">
        <f>(O42*O44)^(1/O43)/O44</f>
        <v/>
      </c>
      <c r="Q57" s="19" t="s">
        <v>77</v>
      </c>
      <c r="R57" s="20">
        <f>(R42*R44)^(1/R43)/R44</f>
        <v/>
      </c>
    </row>
    <row r="58" spans="1:18">
      <c r="B58" s="21" t="s">
        <v>78</v>
      </c>
      <c r="C58" s="22">
        <f>C57/$C$2</f>
        <v/>
      </c>
      <c r="E58" s="21" t="s">
        <v>78</v>
      </c>
      <c r="F58" s="22">
        <f>F57/$C$2</f>
        <v/>
      </c>
      <c r="H58" s="21" t="s">
        <v>78</v>
      </c>
      <c r="I58" s="22">
        <f>I57/$C$2</f>
        <v/>
      </c>
      <c r="K58" s="21" t="s">
        <v>78</v>
      </c>
      <c r="L58" s="22">
        <f>L57/$C$2</f>
        <v/>
      </c>
      <c r="N58" s="21" t="s">
        <v>78</v>
      </c>
      <c r="O58" s="22">
        <f>O57/$C$2</f>
        <v/>
      </c>
      <c r="Q58" s="21" t="s">
        <v>78</v>
      </c>
      <c r="R58" s="22">
        <f>R57/$C$2</f>
        <v/>
      </c>
    </row>
    <row r="59" spans="1:18">
      <c r="B59" s="23" t="s">
        <v>79</v>
      </c>
      <c r="C59" s="26">
        <f>C44*$C$2</f>
        <v/>
      </c>
      <c r="E59" s="23" t="s">
        <v>79</v>
      </c>
      <c r="F59" s="26">
        <f>F44*$C$2</f>
        <v/>
      </c>
      <c r="H59" s="23" t="s">
        <v>79</v>
      </c>
      <c r="I59" s="26">
        <f>I44*$C$2</f>
        <v/>
      </c>
      <c r="K59" s="23" t="s">
        <v>79</v>
      </c>
      <c r="L59" s="26">
        <f>L44*$C$2</f>
        <v/>
      </c>
      <c r="N59" s="23" t="s">
        <v>79</v>
      </c>
      <c r="O59" s="26">
        <f>O44*$C$2</f>
        <v/>
      </c>
      <c r="Q59" s="23" t="s">
        <v>79</v>
      </c>
      <c r="R59" s="26">
        <f>R44*$C$2</f>
        <v/>
      </c>
    </row>
    <row customHeight="1" ht="17.25" r="60" spans="1:18" thickBot="1">
      <c r="B60" s="17" t="s">
        <v>80</v>
      </c>
      <c r="C60" s="111">
        <f>1/(C44*C57)/2/PI()</f>
        <v/>
      </c>
      <c r="E60" s="17" t="s">
        <v>80</v>
      </c>
      <c r="F60" s="111">
        <f>1/(F44*F57)/2/PI()</f>
        <v/>
      </c>
      <c r="H60" s="17" t="s">
        <v>80</v>
      </c>
      <c r="I60" s="111">
        <f>1/(I44*I57)/2/PI()</f>
        <v/>
      </c>
      <c r="K60" s="17" t="s">
        <v>80</v>
      </c>
      <c r="L60" s="111">
        <f>1/(L44*L57)/2/PI()</f>
        <v/>
      </c>
      <c r="N60" s="17" t="s">
        <v>80</v>
      </c>
      <c r="O60" s="111">
        <f>1/(O44*O57)/2/PI()</f>
        <v/>
      </c>
      <c r="Q60" s="17" t="s">
        <v>80</v>
      </c>
      <c r="R60" s="111">
        <f>1/(R44*R57)/2/PI()</f>
        <v/>
      </c>
    </row>
  </sheetData>
  <mergeCells count="16">
    <mergeCell ref="B5:C5"/>
    <mergeCell ref="E5:F5"/>
    <mergeCell ref="H5:I5"/>
    <mergeCell ref="B4:I4"/>
    <mergeCell ref="K4:R4"/>
    <mergeCell ref="K5:L5"/>
    <mergeCell ref="N5:O5"/>
    <mergeCell ref="Q5:R5"/>
    <mergeCell ref="B33:I33"/>
    <mergeCell ref="K33:R33"/>
    <mergeCell ref="B34:C34"/>
    <mergeCell ref="E34:F34"/>
    <mergeCell ref="H34:I34"/>
    <mergeCell ref="K34:L34"/>
    <mergeCell ref="N34:O34"/>
    <mergeCell ref="Q34:R34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1005"/>
  <sheetViews>
    <sheetView tabSelected="1" workbookViewId="0" zoomScale="70" zoomScaleNormal="70">
      <pane activePane="bottomLeft" state="frozen" topLeftCell="A3" ySplit="2"/>
      <selection activeCell="C5" pane="bottomLeft" sqref="C5"/>
      <selection activeCell="T1" sqref="T1"/>
    </sheetView>
  </sheetViews>
  <sheetFormatPr baseColWidth="8" defaultColWidth="8.625" defaultRowHeight="16.5" outlineLevelCol="0"/>
  <cols>
    <col customWidth="1" max="1" min="1" style="4" width="8.625"/>
    <col customWidth="1" max="3" min="2" style="4" width="9.5"/>
    <col customWidth="1" max="4" min="4" style="4" width="15.375"/>
    <col customWidth="1" max="5" min="5" style="4" width="10"/>
    <col customWidth="1" max="7" min="6" style="4" width="10.875"/>
    <col customWidth="1" max="8" min="8" style="4" width="8.625"/>
    <col customWidth="1" max="9" min="9" style="4" width="10"/>
    <col customWidth="1" max="11" min="10" style="4" width="10.125"/>
    <col customWidth="1" max="12" min="12" style="4" width="10"/>
    <col customWidth="1" max="13" min="13" style="4" width="10.875"/>
    <col customWidth="1" max="14" min="14" style="4" width="10"/>
    <col customWidth="1" max="15" min="15" style="4" width="8.625"/>
    <col customWidth="1" max="16" min="16" style="4" width="10"/>
    <col customWidth="1" max="18" min="17" style="4" width="10.125"/>
    <col customWidth="1" max="19" min="19" style="4" width="10"/>
    <col customWidth="1" max="20" min="20" style="4" width="10.875"/>
    <col customWidth="1" max="21" min="21" style="4" width="10.375"/>
    <col customWidth="1" max="22" min="22" style="4" width="8.625"/>
    <col customWidth="1" max="23" min="23" style="4" width="10"/>
    <col customWidth="1" max="25" min="24" style="4" width="10.125"/>
    <col customWidth="1" max="26" min="26" style="4" width="10"/>
    <col customWidth="1" max="28" min="27" style="4" width="10.875"/>
    <col customWidth="1" max="29" min="29" style="4" width="8.625"/>
    <col customWidth="1" max="30" min="30" style="4" width="10"/>
    <col customWidth="1" max="32" min="31" style="4" width="10.125"/>
    <col customWidth="1" max="33" min="33" style="4" width="10"/>
    <col customWidth="1" max="35" min="34" style="4" width="10.875"/>
    <col customWidth="1" max="16384" min="36" style="4" width="8.625"/>
  </cols>
  <sheetData>
    <row r="1" spans="1:35">
      <c r="B1" s="45" t="s">
        <v>83</v>
      </c>
      <c r="C1" s="46" t="n">
        <v>0.1256</v>
      </c>
      <c r="D1" s="45" t="s">
        <v>84</v>
      </c>
    </row>
    <row customFormat="1" customHeight="1" ht="41.1" r="2" s="5" spans="1:35">
      <c r="B2" s="108" t="n"/>
      <c r="I2" s="109" t="s">
        <v>27</v>
      </c>
      <c r="P2" s="108" t="s">
        <v>2</v>
      </c>
      <c r="W2" s="110" t="s">
        <v>28</v>
      </c>
      <c r="AD2" s="107" t="s">
        <v>29</v>
      </c>
    </row>
    <row customHeight="1" ht="33" r="3" spans="1:35">
      <c r="A3" s="6" t="s">
        <v>8</v>
      </c>
      <c r="B3" s="6" t="s">
        <v>85</v>
      </c>
      <c r="C3" s="6" t="s">
        <v>86</v>
      </c>
      <c r="D3" s="7" t="s">
        <v>87</v>
      </c>
      <c r="E3" s="7" t="s">
        <v>88</v>
      </c>
      <c r="F3" s="7" t="s">
        <v>89</v>
      </c>
      <c r="G3" s="6" t="s">
        <v>90</v>
      </c>
      <c r="H3" s="6" t="n"/>
      <c r="I3" s="6" t="s">
        <v>10</v>
      </c>
      <c r="J3" s="6" t="n"/>
      <c r="K3" s="7" t="s">
        <v>87</v>
      </c>
      <c r="L3" s="7" t="s">
        <v>88</v>
      </c>
      <c r="M3" s="7" t="s">
        <v>89</v>
      </c>
      <c r="N3" s="6" t="s">
        <v>90</v>
      </c>
      <c r="P3" s="6" t="s">
        <v>10</v>
      </c>
      <c r="Q3" s="6" t="n"/>
      <c r="R3" s="7" t="s">
        <v>87</v>
      </c>
      <c r="S3" s="7" t="s">
        <v>88</v>
      </c>
      <c r="T3" s="7" t="s">
        <v>89</v>
      </c>
      <c r="U3" s="6" t="s">
        <v>90</v>
      </c>
      <c r="W3" s="6" t="s">
        <v>85</v>
      </c>
      <c r="X3" s="6" t="s">
        <v>86</v>
      </c>
      <c r="Y3" s="7" t="s">
        <v>87</v>
      </c>
      <c r="Z3" s="7" t="s">
        <v>88</v>
      </c>
      <c r="AA3" s="7" t="s">
        <v>89</v>
      </c>
      <c r="AB3" s="6" t="s">
        <v>90</v>
      </c>
      <c r="AD3" s="6" t="s">
        <v>10</v>
      </c>
      <c r="AE3" s="6" t="n"/>
      <c r="AF3" s="7" t="s">
        <v>87</v>
      </c>
      <c r="AG3" s="7" t="s">
        <v>88</v>
      </c>
      <c r="AH3" s="7" t="s">
        <v>89</v>
      </c>
      <c r="AI3" s="6" t="s">
        <v>90</v>
      </c>
    </row>
    <row r="4" spans="1:35">
      <c r="A4" s="6" t="n"/>
      <c r="B4" s="6" t="s">
        <v>91</v>
      </c>
      <c r="C4" s="6" t="s">
        <v>92</v>
      </c>
      <c r="D4" s="4" t="s">
        <v>93</v>
      </c>
      <c r="E4" s="4" t="s">
        <v>94</v>
      </c>
      <c r="F4" s="4" t="s">
        <v>95</v>
      </c>
      <c r="G4" s="4" t="s">
        <v>95</v>
      </c>
      <c r="I4" s="6" t="s">
        <v>91</v>
      </c>
      <c r="J4" s="6" t="s">
        <v>92</v>
      </c>
      <c r="K4" s="4" t="s">
        <v>93</v>
      </c>
      <c r="L4" s="4" t="s">
        <v>94</v>
      </c>
      <c r="M4" s="4" t="s">
        <v>95</v>
      </c>
      <c r="N4" s="4" t="s">
        <v>95</v>
      </c>
      <c r="P4" s="6" t="s">
        <v>91</v>
      </c>
      <c r="Q4" s="6" t="s">
        <v>92</v>
      </c>
      <c r="R4" s="4" t="s">
        <v>93</v>
      </c>
      <c r="S4" s="4" t="s">
        <v>94</v>
      </c>
      <c r="T4" s="4" t="s">
        <v>95</v>
      </c>
      <c r="U4" s="4" t="s">
        <v>95</v>
      </c>
      <c r="W4" s="6" t="s">
        <v>91</v>
      </c>
      <c r="X4" s="6" t="s">
        <v>92</v>
      </c>
      <c r="Y4" s="4" t="s">
        <v>93</v>
      </c>
      <c r="Z4" s="4" t="s">
        <v>94</v>
      </c>
      <c r="AA4" s="4" t="s">
        <v>95</v>
      </c>
      <c r="AB4" s="4" t="s">
        <v>95</v>
      </c>
      <c r="AD4" s="6" t="n"/>
      <c r="AE4" s="6" t="s">
        <v>96</v>
      </c>
      <c r="AF4" s="4" t="s">
        <v>93</v>
      </c>
      <c r="AG4" s="4" t="s">
        <v>94</v>
      </c>
      <c r="AH4" s="4" t="s">
        <v>95</v>
      </c>
      <c r="AI4" s="4" t="s">
        <v>95</v>
      </c>
    </row>
    <row r="5" spans="1:35">
      <c r="A5" s="6">
        <f>IF(MOD(ROW(A5),12)=4,1,0)</f>
        <v/>
      </c>
      <c r="B5" s="1" t="n"/>
      <c r="C5" s="1" t="n"/>
      <c r="D5" s="9" t="n"/>
      <c r="E5" s="9">
        <f>B5</f>
        <v/>
      </c>
      <c r="F5" s="9">
        <f>D5*E5*1000</f>
        <v/>
      </c>
      <c r="G5" s="9">
        <f>MAX(F5:F1000)</f>
        <v/>
      </c>
      <c r="I5" s="3" t="n"/>
      <c r="J5" s="3" t="n"/>
      <c r="K5" s="9">
        <f>J5/$C$1*-1</f>
        <v/>
      </c>
      <c r="L5" s="9">
        <f>I5</f>
        <v/>
      </c>
      <c r="M5" s="9">
        <f>K5*L5*1000</f>
        <v/>
      </c>
      <c r="N5" s="9">
        <f>MAX(M5:M828)</f>
        <v/>
      </c>
      <c r="P5" s="3" t="n"/>
      <c r="Q5" s="3" t="n"/>
      <c r="R5" s="9">
        <f>Q5/$C$1*-1</f>
        <v/>
      </c>
      <c r="S5" s="9">
        <f>P5</f>
        <v/>
      </c>
      <c r="T5" s="9">
        <f>R5*S5*1000</f>
        <v/>
      </c>
      <c r="U5" s="9">
        <f>MAX(T5:T870)</f>
        <v/>
      </c>
      <c r="W5" s="3" t="n"/>
      <c r="X5" s="3" t="n"/>
      <c r="Y5" s="9">
        <f>X5/$C$1*-1</f>
        <v/>
      </c>
      <c r="Z5" s="9">
        <f>W5</f>
        <v/>
      </c>
      <c r="AA5" s="9">
        <f>Y5*Z5*1000</f>
        <v/>
      </c>
      <c r="AB5" s="9">
        <f>MAX(AA5:AA908)</f>
        <v/>
      </c>
      <c r="AD5" s="1" t="n"/>
      <c r="AE5" s="1" t="n"/>
      <c r="AF5" s="9">
        <f>AE5/$C$1*-1</f>
        <v/>
      </c>
      <c r="AG5" s="9">
        <f>AD5</f>
        <v/>
      </c>
      <c r="AH5" s="9">
        <f>AF5*AG5*1000</f>
        <v/>
      </c>
      <c r="AI5" s="9">
        <f>MAX(AH5:AH942)</f>
        <v/>
      </c>
    </row>
    <row r="6" spans="1:35">
      <c r="A6" s="6">
        <f>IF(MOD(ROW(A6),12)=4,1,0)</f>
        <v/>
      </c>
      <c r="B6" s="1" t="n"/>
      <c r="C6" s="1" t="n"/>
      <c r="D6" s="9" t="n"/>
      <c r="E6" s="9">
        <f>B6</f>
        <v/>
      </c>
      <c r="F6" s="9">
        <f>D6*E6*1000</f>
        <v/>
      </c>
      <c r="I6" s="3" t="n"/>
      <c r="J6" s="3" t="n"/>
      <c r="K6" s="9">
        <f>J6/$C$1*-1</f>
        <v/>
      </c>
      <c r="L6" s="9">
        <f>I6</f>
        <v/>
      </c>
      <c r="M6" s="9">
        <f>K6*L6*1000</f>
        <v/>
      </c>
      <c r="P6" s="3" t="n"/>
      <c r="Q6" s="3" t="n"/>
      <c r="R6" s="9">
        <f>Q6/$C$1*-1</f>
        <v/>
      </c>
      <c r="S6" s="9">
        <f>P6</f>
        <v/>
      </c>
      <c r="T6" s="9">
        <f>R6*S6*1000</f>
        <v/>
      </c>
      <c r="W6" s="3" t="n"/>
      <c r="X6" s="3" t="n"/>
      <c r="Y6" s="9">
        <f>X6/$C$1*-1</f>
        <v/>
      </c>
      <c r="Z6" s="9">
        <f>W6</f>
        <v/>
      </c>
      <c r="AA6" s="9">
        <f>Y6*Z6*1000</f>
        <v/>
      </c>
      <c r="AD6" s="1" t="n"/>
      <c r="AE6" s="1" t="n"/>
      <c r="AF6" s="9">
        <f>AE6/$C$1*-1</f>
        <v/>
      </c>
      <c r="AG6" s="9">
        <f>AD6</f>
        <v/>
      </c>
      <c r="AH6" s="9">
        <f>AF6*AG6*1000</f>
        <v/>
      </c>
    </row>
    <row r="7" spans="1:35">
      <c r="A7" s="6">
        <f>IF(MOD(ROW(A7),12)=4,1,0)</f>
        <v/>
      </c>
      <c r="B7" s="1" t="n"/>
      <c r="C7" s="1" t="n"/>
      <c r="D7" s="9" t="n"/>
      <c r="E7" s="9">
        <f>B7</f>
        <v/>
      </c>
      <c r="F7" s="9">
        <f>D7*E7*1000</f>
        <v/>
      </c>
      <c r="I7" s="3" t="n"/>
      <c r="J7" s="3" t="n"/>
      <c r="K7" s="9">
        <f>J7/$C$1*-1</f>
        <v/>
      </c>
      <c r="L7" s="9">
        <f>I7</f>
        <v/>
      </c>
      <c r="M7" s="9">
        <f>K7*L7*1000</f>
        <v/>
      </c>
      <c r="P7" s="3" t="n"/>
      <c r="Q7" s="3" t="n"/>
      <c r="R7" s="9">
        <f>Q7/$C$1*-1</f>
        <v/>
      </c>
      <c r="S7" s="9">
        <f>P7</f>
        <v/>
      </c>
      <c r="T7" s="9">
        <f>R7*S7*1000</f>
        <v/>
      </c>
      <c r="W7" s="3" t="n"/>
      <c r="X7" s="3" t="n"/>
      <c r="Y7" s="9">
        <f>X7/$C$1*-1</f>
        <v/>
      </c>
      <c r="Z7" s="9">
        <f>W7</f>
        <v/>
      </c>
      <c r="AA7" s="9">
        <f>Y7*Z7*1000</f>
        <v/>
      </c>
      <c r="AD7" s="1" t="n"/>
      <c r="AE7" s="1" t="n"/>
      <c r="AF7" s="9">
        <f>AE7/$C$1*-1</f>
        <v/>
      </c>
      <c r="AG7" s="9">
        <f>AD7</f>
        <v/>
      </c>
      <c r="AH7" s="9">
        <f>AF7*AG7*1000</f>
        <v/>
      </c>
    </row>
    <row r="8" spans="1:35">
      <c r="A8" s="6">
        <f>IF(MOD(ROW(A8),12)=4,1,0)</f>
        <v/>
      </c>
      <c r="B8" s="1" t="n"/>
      <c r="C8" s="1" t="n"/>
      <c r="D8" s="9" t="n"/>
      <c r="E8" s="9">
        <f>B8</f>
        <v/>
      </c>
      <c r="F8" s="9">
        <f>D8*E8*1000</f>
        <v/>
      </c>
      <c r="I8" s="3" t="n"/>
      <c r="J8" s="3" t="n"/>
      <c r="K8" s="9">
        <f>J8/$C$1*-1</f>
        <v/>
      </c>
      <c r="L8" s="9">
        <f>I8</f>
        <v/>
      </c>
      <c r="M8" s="9">
        <f>K8*L8*1000</f>
        <v/>
      </c>
      <c r="P8" s="3" t="n"/>
      <c r="Q8" s="3" t="n"/>
      <c r="R8" s="9">
        <f>Q8/$C$1*-1</f>
        <v/>
      </c>
      <c r="S8" s="9">
        <f>P8</f>
        <v/>
      </c>
      <c r="T8" s="9">
        <f>R8*S8*1000</f>
        <v/>
      </c>
      <c r="W8" s="3" t="n"/>
      <c r="X8" s="3" t="n"/>
      <c r="Y8" s="9">
        <f>X8/$C$1*-1</f>
        <v/>
      </c>
      <c r="Z8" s="9">
        <f>W8</f>
        <v/>
      </c>
      <c r="AA8" s="9">
        <f>Y8*Z8*1000</f>
        <v/>
      </c>
      <c r="AD8" s="1" t="n"/>
      <c r="AE8" s="1" t="n"/>
      <c r="AF8" s="9">
        <f>AE8/$C$1*-1</f>
        <v/>
      </c>
      <c r="AG8" s="9">
        <f>AD8</f>
        <v/>
      </c>
      <c r="AH8" s="9">
        <f>AF8*AG8*1000</f>
        <v/>
      </c>
    </row>
    <row r="9" spans="1:35">
      <c r="A9" s="6">
        <f>IF(MOD(ROW(A9),12)=4,1,0)</f>
        <v/>
      </c>
      <c r="B9" s="1" t="n"/>
      <c r="C9" s="1" t="n"/>
      <c r="D9" s="9" t="n"/>
      <c r="E9" s="9">
        <f>B9</f>
        <v/>
      </c>
      <c r="F9" s="9">
        <f>D9*E9*1000</f>
        <v/>
      </c>
      <c r="I9" s="3" t="n"/>
      <c r="J9" s="3" t="n"/>
      <c r="K9" s="9">
        <f>J9/$C$1*-1</f>
        <v/>
      </c>
      <c r="L9" s="9">
        <f>I9</f>
        <v/>
      </c>
      <c r="M9" s="9">
        <f>K9*L9*1000</f>
        <v/>
      </c>
      <c r="P9" s="3" t="n"/>
      <c r="Q9" s="3" t="n"/>
      <c r="R9" s="9">
        <f>Q9/$C$1*-1</f>
        <v/>
      </c>
      <c r="S9" s="9">
        <f>P9</f>
        <v/>
      </c>
      <c r="T9" s="9">
        <f>R9*S9*1000</f>
        <v/>
      </c>
      <c r="W9" s="3" t="n"/>
      <c r="X9" s="3" t="n"/>
      <c r="Y9" s="9">
        <f>X9/$C$1*-1</f>
        <v/>
      </c>
      <c r="Z9" s="9">
        <f>W9</f>
        <v/>
      </c>
      <c r="AA9" s="9">
        <f>Y9*Z9*1000</f>
        <v/>
      </c>
      <c r="AD9" s="1" t="n"/>
      <c r="AE9" s="1" t="n"/>
      <c r="AF9" s="9">
        <f>AE9/$C$1*-1</f>
        <v/>
      </c>
      <c r="AG9" s="9">
        <f>AD9</f>
        <v/>
      </c>
      <c r="AH9" s="9">
        <f>AF9*AG9*1000</f>
        <v/>
      </c>
    </row>
    <row r="10" spans="1:35">
      <c r="A10" s="6">
        <f>IF(MOD(ROW(A10),12)=4,1,0)</f>
        <v/>
      </c>
      <c r="B10" s="1" t="n"/>
      <c r="C10" s="1" t="n"/>
      <c r="D10" s="9" t="n"/>
      <c r="E10" s="9">
        <f>B10</f>
        <v/>
      </c>
      <c r="F10" s="9">
        <f>D10*E10*1000</f>
        <v/>
      </c>
      <c r="I10" s="3" t="n"/>
      <c r="J10" s="3" t="n"/>
      <c r="K10" s="9">
        <f>J10/$C$1*-1</f>
        <v/>
      </c>
      <c r="L10" s="9">
        <f>I10</f>
        <v/>
      </c>
      <c r="M10" s="9">
        <f>K10*L10*1000</f>
        <v/>
      </c>
      <c r="P10" s="3" t="n"/>
      <c r="Q10" s="3" t="n"/>
      <c r="R10" s="9">
        <f>Q10/$C$1*-1</f>
        <v/>
      </c>
      <c r="S10" s="9">
        <f>P10</f>
        <v/>
      </c>
      <c r="T10" s="9">
        <f>R10*S10*1000</f>
        <v/>
      </c>
      <c r="W10" s="3" t="n"/>
      <c r="X10" s="3" t="n"/>
      <c r="Y10" s="9">
        <f>X10/$C$1*-1</f>
        <v/>
      </c>
      <c r="Z10" s="9">
        <f>W10</f>
        <v/>
      </c>
      <c r="AA10" s="9">
        <f>Y10*Z10*1000</f>
        <v/>
      </c>
      <c r="AD10" s="1" t="n"/>
      <c r="AE10" s="1" t="n"/>
      <c r="AF10" s="9">
        <f>AE10/$C$1*-1</f>
        <v/>
      </c>
      <c r="AG10" s="9">
        <f>AD10</f>
        <v/>
      </c>
      <c r="AH10" s="9">
        <f>AF10*AG10*1000</f>
        <v/>
      </c>
    </row>
    <row r="11" spans="1:35">
      <c r="A11" s="6">
        <f>IF(MOD(ROW(A11),12)=4,1,0)</f>
        <v/>
      </c>
      <c r="B11" s="1" t="n"/>
      <c r="C11" s="1" t="n"/>
      <c r="D11" s="9" t="n"/>
      <c r="E11" s="9">
        <f>B11</f>
        <v/>
      </c>
      <c r="F11" s="9">
        <f>D11*E11*1000</f>
        <v/>
      </c>
      <c r="I11" s="3" t="n"/>
      <c r="J11" s="3" t="n"/>
      <c r="K11" s="9">
        <f>J11/$C$1*-1</f>
        <v/>
      </c>
      <c r="L11" s="9">
        <f>I11</f>
        <v/>
      </c>
      <c r="M11" s="9">
        <f>K11*L11*1000</f>
        <v/>
      </c>
      <c r="P11" s="3" t="n"/>
      <c r="Q11" s="3" t="n"/>
      <c r="R11" s="9">
        <f>Q11/$C$1*-1</f>
        <v/>
      </c>
      <c r="S11" s="9">
        <f>P11</f>
        <v/>
      </c>
      <c r="T11" s="9">
        <f>R11*S11*1000</f>
        <v/>
      </c>
      <c r="W11" s="3" t="n"/>
      <c r="X11" s="3" t="n"/>
      <c r="Y11" s="9">
        <f>X11/$C$1*-1</f>
        <v/>
      </c>
      <c r="Z11" s="9">
        <f>W11</f>
        <v/>
      </c>
      <c r="AA11" s="9">
        <f>Y11*Z11*1000</f>
        <v/>
      </c>
      <c r="AD11" s="1" t="n"/>
      <c r="AE11" s="1" t="n"/>
      <c r="AF11" s="9">
        <f>AE11/$C$1*-1</f>
        <v/>
      </c>
      <c r="AG11" s="9">
        <f>AD11</f>
        <v/>
      </c>
      <c r="AH11" s="9">
        <f>AF11*AG11*1000</f>
        <v/>
      </c>
    </row>
    <row r="12" spans="1:35">
      <c r="A12" s="6">
        <f>IF(MOD(ROW(A12),12)=4,1,0)</f>
        <v/>
      </c>
      <c r="B12" s="1" t="n"/>
      <c r="C12" s="1" t="n"/>
      <c r="D12" s="9" t="n"/>
      <c r="E12" s="9">
        <f>B12</f>
        <v/>
      </c>
      <c r="F12" s="9">
        <f>D12*E12*1000</f>
        <v/>
      </c>
      <c r="I12" s="3" t="n"/>
      <c r="J12" s="3" t="n"/>
      <c r="K12" s="9">
        <f>J12/$C$1*-1</f>
        <v/>
      </c>
      <c r="L12" s="9">
        <f>I12</f>
        <v/>
      </c>
      <c r="M12" s="9">
        <f>K12*L12*1000</f>
        <v/>
      </c>
      <c r="P12" s="3" t="n"/>
      <c r="Q12" s="3" t="n"/>
      <c r="R12" s="9">
        <f>Q12/$C$1*-1</f>
        <v/>
      </c>
      <c r="S12" s="9">
        <f>P12</f>
        <v/>
      </c>
      <c r="T12" s="9">
        <f>R12*S12*1000</f>
        <v/>
      </c>
      <c r="W12" s="3" t="n"/>
      <c r="X12" s="3" t="n"/>
      <c r="Y12" s="9">
        <f>X12/$C$1*-1</f>
        <v/>
      </c>
      <c r="Z12" s="9">
        <f>W12</f>
        <v/>
      </c>
      <c r="AA12" s="9">
        <f>Y12*Z12*1000</f>
        <v/>
      </c>
      <c r="AD12" s="1" t="n"/>
      <c r="AE12" s="1" t="n"/>
      <c r="AF12" s="9">
        <f>AE12/$C$1*-1</f>
        <v/>
      </c>
      <c r="AG12" s="9">
        <f>AD12</f>
        <v/>
      </c>
      <c r="AH12" s="9">
        <f>AF12*AG12*1000</f>
        <v/>
      </c>
    </row>
    <row r="13" spans="1:35">
      <c r="A13" s="6">
        <f>IF(MOD(ROW(A13),12)=4,1,0)</f>
        <v/>
      </c>
      <c r="B13" s="1" t="n"/>
      <c r="C13" s="1" t="n"/>
      <c r="D13" s="9" t="n"/>
      <c r="E13" s="9">
        <f>B13</f>
        <v/>
      </c>
      <c r="F13" s="9">
        <f>D13*E13*1000</f>
        <v/>
      </c>
      <c r="I13" s="3" t="n"/>
      <c r="J13" s="3" t="n"/>
      <c r="K13" s="9">
        <f>J13/$C$1*-1</f>
        <v/>
      </c>
      <c r="L13" s="9">
        <f>I13</f>
        <v/>
      </c>
      <c r="M13" s="9">
        <f>K13*L13*1000</f>
        <v/>
      </c>
      <c r="P13" s="3" t="n"/>
      <c r="Q13" s="3" t="n"/>
      <c r="R13" s="9">
        <f>Q13/$C$1*-1</f>
        <v/>
      </c>
      <c r="S13" s="9">
        <f>P13</f>
        <v/>
      </c>
      <c r="T13" s="9">
        <f>R13*S13*1000</f>
        <v/>
      </c>
      <c r="W13" s="3" t="n"/>
      <c r="X13" s="3" t="n"/>
      <c r="Y13" s="9">
        <f>X13/$C$1*-1</f>
        <v/>
      </c>
      <c r="Z13" s="9">
        <f>W13</f>
        <v/>
      </c>
      <c r="AA13" s="9">
        <f>Y13*Z13*1000</f>
        <v/>
      </c>
      <c r="AD13" s="1" t="n"/>
      <c r="AE13" s="1" t="n"/>
      <c r="AF13" s="9">
        <f>AE13/$C$1*-1</f>
        <v/>
      </c>
      <c r="AG13" s="9">
        <f>AD13</f>
        <v/>
      </c>
      <c r="AH13" s="9">
        <f>AF13*AG13*1000</f>
        <v/>
      </c>
    </row>
    <row r="14" spans="1:35">
      <c r="A14" s="6">
        <f>IF(MOD(ROW(A14),12)=4,1,0)</f>
        <v/>
      </c>
      <c r="B14" s="1" t="n"/>
      <c r="C14" s="1" t="n"/>
      <c r="D14" s="9" t="n"/>
      <c r="E14" s="9">
        <f>B14</f>
        <v/>
      </c>
      <c r="F14" s="9">
        <f>D14*E14*1000</f>
        <v/>
      </c>
      <c r="I14" s="3" t="n"/>
      <c r="J14" s="3" t="n"/>
      <c r="K14" s="9">
        <f>J14/$C$1*-1</f>
        <v/>
      </c>
      <c r="L14" s="9">
        <f>I14</f>
        <v/>
      </c>
      <c r="M14" s="9">
        <f>K14*L14*1000</f>
        <v/>
      </c>
      <c r="P14" s="3" t="n"/>
      <c r="Q14" s="3" t="n"/>
      <c r="R14" s="9">
        <f>Q14/$C$1*-1</f>
        <v/>
      </c>
      <c r="S14" s="9">
        <f>P14</f>
        <v/>
      </c>
      <c r="T14" s="9">
        <f>R14*S14*1000</f>
        <v/>
      </c>
      <c r="W14" s="3" t="n"/>
      <c r="X14" s="3" t="n"/>
      <c r="Y14" s="9">
        <f>X14/$C$1*-1</f>
        <v/>
      </c>
      <c r="Z14" s="9">
        <f>W14</f>
        <v/>
      </c>
      <c r="AA14" s="9">
        <f>Y14*Z14*1000</f>
        <v/>
      </c>
      <c r="AD14" s="1" t="n"/>
      <c r="AE14" s="1" t="n"/>
      <c r="AF14" s="9">
        <f>AE14/$C$1*-1</f>
        <v/>
      </c>
      <c r="AG14" s="9">
        <f>AD14</f>
        <v/>
      </c>
      <c r="AH14" s="9">
        <f>AF14*AG14*1000</f>
        <v/>
      </c>
    </row>
    <row r="15" spans="1:35">
      <c r="A15" s="6">
        <f>IF(MOD(ROW(A15),12)=4,1,0)</f>
        <v/>
      </c>
      <c r="B15" s="1" t="n"/>
      <c r="C15" s="1" t="n"/>
      <c r="D15" s="9" t="n"/>
      <c r="E15" s="9">
        <f>B15</f>
        <v/>
      </c>
      <c r="F15" s="9">
        <f>D15*E15*1000</f>
        <v/>
      </c>
      <c r="I15" s="3" t="n"/>
      <c r="J15" s="3" t="n"/>
      <c r="K15" s="9">
        <f>J15/$C$1*-1</f>
        <v/>
      </c>
      <c r="L15" s="9">
        <f>I15</f>
        <v/>
      </c>
      <c r="M15" s="9">
        <f>K15*L15*1000</f>
        <v/>
      </c>
      <c r="P15" s="3" t="n"/>
      <c r="Q15" s="3" t="n"/>
      <c r="R15" s="9">
        <f>Q15/$C$1*-1</f>
        <v/>
      </c>
      <c r="S15" s="9">
        <f>P15</f>
        <v/>
      </c>
      <c r="T15" s="9">
        <f>R15*S15*1000</f>
        <v/>
      </c>
      <c r="W15" s="3" t="n"/>
      <c r="X15" s="3" t="n"/>
      <c r="Y15" s="9">
        <f>X15/$C$1*-1</f>
        <v/>
      </c>
      <c r="Z15" s="9">
        <f>W15</f>
        <v/>
      </c>
      <c r="AA15" s="9">
        <f>Y15*Z15*1000</f>
        <v/>
      </c>
      <c r="AD15" s="1" t="n"/>
      <c r="AE15" s="1" t="n"/>
      <c r="AF15" s="9">
        <f>AE15/$C$1*-1</f>
        <v/>
      </c>
      <c r="AG15" s="9">
        <f>AD15</f>
        <v/>
      </c>
      <c r="AH15" s="9">
        <f>AF15*AG15*1000</f>
        <v/>
      </c>
    </row>
    <row r="16" spans="1:35">
      <c r="A16" s="6">
        <f>IF(MOD(ROW(A16),12)=4,1,0)</f>
        <v/>
      </c>
      <c r="B16" s="1" t="n"/>
      <c r="C16" s="1" t="n"/>
      <c r="D16" s="9" t="n"/>
      <c r="E16" s="9">
        <f>B16</f>
        <v/>
      </c>
      <c r="F16" s="9">
        <f>D16*E16*1000</f>
        <v/>
      </c>
      <c r="I16" s="3" t="n"/>
      <c r="J16" s="3" t="n"/>
      <c r="K16" s="9">
        <f>J16/$C$1*-1</f>
        <v/>
      </c>
      <c r="L16" s="9">
        <f>I16</f>
        <v/>
      </c>
      <c r="M16" s="9">
        <f>K16*L16*1000</f>
        <v/>
      </c>
      <c r="P16" s="3" t="n"/>
      <c r="Q16" s="3" t="n"/>
      <c r="R16" s="9">
        <f>Q16/$C$1*-1</f>
        <v/>
      </c>
      <c r="S16" s="9">
        <f>P16</f>
        <v/>
      </c>
      <c r="T16" s="9">
        <f>R16*S16*1000</f>
        <v/>
      </c>
      <c r="W16" s="3" t="n"/>
      <c r="X16" s="3" t="n"/>
      <c r="Y16" s="9">
        <f>X16/$C$1*-1</f>
        <v/>
      </c>
      <c r="Z16" s="9">
        <f>W16</f>
        <v/>
      </c>
      <c r="AA16" s="9">
        <f>Y16*Z16*1000</f>
        <v/>
      </c>
      <c r="AD16" s="1" t="n"/>
      <c r="AE16" s="1" t="n"/>
      <c r="AF16" s="9">
        <f>AE16/$C$1*-1</f>
        <v/>
      </c>
      <c r="AG16" s="9">
        <f>AD16</f>
        <v/>
      </c>
      <c r="AH16" s="9">
        <f>AF16*AG16*1000</f>
        <v/>
      </c>
    </row>
    <row r="17" spans="1:35">
      <c r="A17" s="6">
        <f>IF(MOD(ROW(A17),12)=4,1,0)</f>
        <v/>
      </c>
      <c r="B17" s="1" t="n"/>
      <c r="C17" s="1" t="n"/>
      <c r="D17" s="9" t="n"/>
      <c r="E17" s="9">
        <f>B17</f>
        <v/>
      </c>
      <c r="F17" s="9">
        <f>D17*E17*1000</f>
        <v/>
      </c>
      <c r="I17" s="3" t="n"/>
      <c r="J17" s="3" t="n"/>
      <c r="K17" s="9">
        <f>J17/$C$1*-1</f>
        <v/>
      </c>
      <c r="L17" s="9">
        <f>I17</f>
        <v/>
      </c>
      <c r="M17" s="9">
        <f>K17*L17*1000</f>
        <v/>
      </c>
      <c r="P17" s="3" t="n"/>
      <c r="Q17" s="3" t="n"/>
      <c r="R17" s="9">
        <f>Q17/$C$1*-1</f>
        <v/>
      </c>
      <c r="S17" s="9">
        <f>P17</f>
        <v/>
      </c>
      <c r="T17" s="9">
        <f>R17*S17*1000</f>
        <v/>
      </c>
      <c r="W17" s="3" t="n"/>
      <c r="X17" s="3" t="n"/>
      <c r="Y17" s="9">
        <f>X17/$C$1*-1</f>
        <v/>
      </c>
      <c r="Z17" s="9">
        <f>W17</f>
        <v/>
      </c>
      <c r="AA17" s="9">
        <f>Y17*Z17*1000</f>
        <v/>
      </c>
      <c r="AD17" s="1" t="n"/>
      <c r="AE17" s="1" t="n"/>
      <c r="AF17" s="9">
        <f>AE17/$C$1*-1</f>
        <v/>
      </c>
      <c r="AG17" s="9">
        <f>AD17</f>
        <v/>
      </c>
      <c r="AH17" s="9">
        <f>AF17*AG17*1000</f>
        <v/>
      </c>
    </row>
    <row r="18" spans="1:35">
      <c r="A18" s="6">
        <f>IF(MOD(ROW(A18),12)=4,1,0)</f>
        <v/>
      </c>
      <c r="B18" s="1" t="n"/>
      <c r="C18" s="1" t="n"/>
      <c r="D18" s="9" t="n"/>
      <c r="E18" s="9">
        <f>B18</f>
        <v/>
      </c>
      <c r="F18" s="9">
        <f>D18*E18*1000</f>
        <v/>
      </c>
      <c r="I18" s="3" t="n"/>
      <c r="J18" s="3" t="n"/>
      <c r="K18" s="9">
        <f>J18/$C$1*-1</f>
        <v/>
      </c>
      <c r="L18" s="9">
        <f>I18</f>
        <v/>
      </c>
      <c r="M18" s="9">
        <f>K18*L18*1000</f>
        <v/>
      </c>
      <c r="P18" s="3" t="n"/>
      <c r="Q18" s="3" t="n"/>
      <c r="R18" s="9">
        <f>Q18/$C$1*-1</f>
        <v/>
      </c>
      <c r="S18" s="9">
        <f>P18</f>
        <v/>
      </c>
      <c r="T18" s="9">
        <f>R18*S18*1000</f>
        <v/>
      </c>
      <c r="W18" s="3" t="n"/>
      <c r="X18" s="3" t="n"/>
      <c r="Y18" s="9">
        <f>X18/$C$1*-1</f>
        <v/>
      </c>
      <c r="Z18" s="9">
        <f>W18</f>
        <v/>
      </c>
      <c r="AA18" s="9">
        <f>Y18*Z18*1000</f>
        <v/>
      </c>
      <c r="AD18" s="1" t="n"/>
      <c r="AE18" s="1" t="n"/>
      <c r="AF18" s="9">
        <f>AE18/$C$1*-1</f>
        <v/>
      </c>
      <c r="AG18" s="9">
        <f>AD18</f>
        <v/>
      </c>
      <c r="AH18" s="9">
        <f>AF18*AG18*1000</f>
        <v/>
      </c>
    </row>
    <row r="19" spans="1:35">
      <c r="A19" s="6">
        <f>IF(MOD(ROW(A19),12)=4,1,0)</f>
        <v/>
      </c>
      <c r="B19" s="1" t="n"/>
      <c r="C19" s="1" t="n"/>
      <c r="D19" s="9" t="n"/>
      <c r="E19" s="9">
        <f>B19</f>
        <v/>
      </c>
      <c r="F19" s="9">
        <f>D19*E19*1000</f>
        <v/>
      </c>
      <c r="I19" s="3" t="n"/>
      <c r="J19" s="3" t="n"/>
      <c r="K19" s="9">
        <f>J19/$C$1*-1</f>
        <v/>
      </c>
      <c r="L19" s="9">
        <f>I19</f>
        <v/>
      </c>
      <c r="M19" s="9">
        <f>K19*L19*1000</f>
        <v/>
      </c>
      <c r="P19" s="3" t="n"/>
      <c r="Q19" s="3" t="n"/>
      <c r="R19" s="9">
        <f>Q19/$C$1*-1</f>
        <v/>
      </c>
      <c r="S19" s="9">
        <f>P19</f>
        <v/>
      </c>
      <c r="T19" s="9">
        <f>R19*S19*1000</f>
        <v/>
      </c>
      <c r="W19" s="3" t="n"/>
      <c r="X19" s="3" t="n"/>
      <c r="Y19" s="9">
        <f>X19/$C$1*-1</f>
        <v/>
      </c>
      <c r="Z19" s="9">
        <f>W19</f>
        <v/>
      </c>
      <c r="AA19" s="9">
        <f>Y19*Z19*1000</f>
        <v/>
      </c>
      <c r="AD19" s="1" t="n"/>
      <c r="AE19" s="1" t="n"/>
      <c r="AF19" s="9">
        <f>AE19/$C$1*-1</f>
        <v/>
      </c>
      <c r="AG19" s="9">
        <f>AD19</f>
        <v/>
      </c>
      <c r="AH19" s="9">
        <f>AF19*AG19*1000</f>
        <v/>
      </c>
    </row>
    <row r="20" spans="1:35">
      <c r="A20" s="6">
        <f>IF(MOD(ROW(A20),12)=4,1,0)</f>
        <v/>
      </c>
      <c r="B20" s="1" t="n"/>
      <c r="C20" s="1" t="n"/>
      <c r="D20" s="9" t="n"/>
      <c r="E20" s="9">
        <f>B20</f>
        <v/>
      </c>
      <c r="F20" s="9">
        <f>D20*E20*1000</f>
        <v/>
      </c>
      <c r="I20" s="3" t="n"/>
      <c r="J20" s="3" t="n"/>
      <c r="K20" s="9">
        <f>J20/$C$1*-1</f>
        <v/>
      </c>
      <c r="L20" s="9">
        <f>I20</f>
        <v/>
      </c>
      <c r="M20" s="9">
        <f>K20*L20*1000</f>
        <v/>
      </c>
      <c r="P20" s="3" t="n"/>
      <c r="Q20" s="3" t="n"/>
      <c r="R20" s="9">
        <f>Q20/$C$1*-1</f>
        <v/>
      </c>
      <c r="S20" s="9">
        <f>P20</f>
        <v/>
      </c>
      <c r="T20" s="9">
        <f>R20*S20*1000</f>
        <v/>
      </c>
      <c r="W20" s="3" t="n"/>
      <c r="X20" s="3" t="n"/>
      <c r="Y20" s="9">
        <f>X20/$C$1*-1</f>
        <v/>
      </c>
      <c r="Z20" s="9">
        <f>W20</f>
        <v/>
      </c>
      <c r="AA20" s="9">
        <f>Y20*Z20*1000</f>
        <v/>
      </c>
      <c r="AD20" s="1" t="n"/>
      <c r="AE20" s="1" t="n"/>
      <c r="AF20" s="9">
        <f>AE20/$C$1*-1</f>
        <v/>
      </c>
      <c r="AG20" s="9">
        <f>AD20</f>
        <v/>
      </c>
      <c r="AH20" s="9">
        <f>AF20*AG20*1000</f>
        <v/>
      </c>
    </row>
    <row r="21" spans="1:35">
      <c r="A21" s="6">
        <f>IF(MOD(ROW(A21),12)=4,1,0)</f>
        <v/>
      </c>
      <c r="B21" s="1" t="n"/>
      <c r="C21" s="1" t="n"/>
      <c r="D21" s="9" t="n"/>
      <c r="E21" s="9">
        <f>B21</f>
        <v/>
      </c>
      <c r="F21" s="9">
        <f>D21*E21*1000</f>
        <v/>
      </c>
      <c r="I21" s="3" t="n"/>
      <c r="J21" s="3" t="n"/>
      <c r="K21" s="9">
        <f>J21/$C$1*-1</f>
        <v/>
      </c>
      <c r="L21" s="9">
        <f>I21</f>
        <v/>
      </c>
      <c r="M21" s="9">
        <f>K21*L21*1000</f>
        <v/>
      </c>
      <c r="P21" s="3" t="n"/>
      <c r="Q21" s="3" t="n"/>
      <c r="R21" s="9">
        <f>Q21/$C$1*-1</f>
        <v/>
      </c>
      <c r="S21" s="9">
        <f>P21</f>
        <v/>
      </c>
      <c r="T21" s="9">
        <f>R21*S21*1000</f>
        <v/>
      </c>
      <c r="W21" s="3" t="n"/>
      <c r="X21" s="3" t="n"/>
      <c r="Y21" s="9">
        <f>X21/$C$1*-1</f>
        <v/>
      </c>
      <c r="Z21" s="9">
        <f>W21</f>
        <v/>
      </c>
      <c r="AA21" s="9">
        <f>Y21*Z21*1000</f>
        <v/>
      </c>
      <c r="AD21" s="1" t="n"/>
      <c r="AE21" s="1" t="n"/>
      <c r="AF21" s="9">
        <f>AE21/$C$1*-1</f>
        <v/>
      </c>
      <c r="AG21" s="9">
        <f>AD21</f>
        <v/>
      </c>
      <c r="AH21" s="9">
        <f>AF21*AG21*1000</f>
        <v/>
      </c>
    </row>
    <row r="22" spans="1:35">
      <c r="A22" s="6">
        <f>IF(MOD(ROW(A22),12)=4,1,0)</f>
        <v/>
      </c>
      <c r="B22" s="1" t="n"/>
      <c r="C22" s="1" t="n"/>
      <c r="D22" s="9" t="n"/>
      <c r="E22" s="9">
        <f>B22</f>
        <v/>
      </c>
      <c r="F22" s="9">
        <f>D22*E22*1000</f>
        <v/>
      </c>
      <c r="I22" s="3" t="n"/>
      <c r="J22" s="3" t="n"/>
      <c r="K22" s="9">
        <f>J22/$C$1*-1</f>
        <v/>
      </c>
      <c r="L22" s="9">
        <f>I22</f>
        <v/>
      </c>
      <c r="M22" s="9">
        <f>K22*L22*1000</f>
        <v/>
      </c>
      <c r="P22" s="3" t="n"/>
      <c r="Q22" s="3" t="n"/>
      <c r="R22" s="9">
        <f>Q22/$C$1*-1</f>
        <v/>
      </c>
      <c r="S22" s="9">
        <f>P22</f>
        <v/>
      </c>
      <c r="T22" s="9">
        <f>R22*S22*1000</f>
        <v/>
      </c>
      <c r="W22" s="3" t="n"/>
      <c r="X22" s="3" t="n"/>
      <c r="Y22" s="9">
        <f>X22/$C$1*-1</f>
        <v/>
      </c>
      <c r="Z22" s="9">
        <f>W22</f>
        <v/>
      </c>
      <c r="AA22" s="9">
        <f>Y22*Z22*1000</f>
        <v/>
      </c>
      <c r="AD22" s="1" t="n"/>
      <c r="AE22" s="1" t="n"/>
      <c r="AF22" s="9">
        <f>AE22/$C$1*-1</f>
        <v/>
      </c>
      <c r="AG22" s="9">
        <f>AD22</f>
        <v/>
      </c>
      <c r="AH22" s="9">
        <f>AF22*AG22*1000</f>
        <v/>
      </c>
    </row>
    <row r="23" spans="1:35">
      <c r="A23" s="6">
        <f>IF(MOD(ROW(A23),12)=4,1,0)</f>
        <v/>
      </c>
      <c r="B23" s="1" t="n"/>
      <c r="C23" s="1" t="n"/>
      <c r="D23" s="9" t="n"/>
      <c r="E23" s="9">
        <f>B23</f>
        <v/>
      </c>
      <c r="F23" s="9">
        <f>D23*E23*1000</f>
        <v/>
      </c>
      <c r="I23" s="3" t="n"/>
      <c r="J23" s="3" t="n"/>
      <c r="K23" s="9">
        <f>J23/$C$1*-1</f>
        <v/>
      </c>
      <c r="L23" s="9">
        <f>I23</f>
        <v/>
      </c>
      <c r="M23" s="9">
        <f>K23*L23*1000</f>
        <v/>
      </c>
      <c r="P23" s="3" t="n"/>
      <c r="Q23" s="3" t="n"/>
      <c r="R23" s="9">
        <f>Q23/$C$1*-1</f>
        <v/>
      </c>
      <c r="S23" s="9">
        <f>P23</f>
        <v/>
      </c>
      <c r="T23" s="9">
        <f>R23*S23*1000</f>
        <v/>
      </c>
      <c r="W23" s="3" t="n"/>
      <c r="X23" s="3" t="n"/>
      <c r="Y23" s="9">
        <f>X23/$C$1*-1</f>
        <v/>
      </c>
      <c r="Z23" s="9">
        <f>W23</f>
        <v/>
      </c>
      <c r="AA23" s="9">
        <f>Y23*Z23*1000</f>
        <v/>
      </c>
      <c r="AD23" s="1" t="n"/>
      <c r="AE23" s="1" t="n"/>
      <c r="AF23" s="9">
        <f>AE23/$C$1*-1</f>
        <v/>
      </c>
      <c r="AG23" s="9">
        <f>AD23</f>
        <v/>
      </c>
      <c r="AH23" s="9">
        <f>AF23*AG23*1000</f>
        <v/>
      </c>
    </row>
    <row r="24" spans="1:35">
      <c r="A24" s="6">
        <f>IF(MOD(ROW(A24),12)=4,1,0)</f>
        <v/>
      </c>
      <c r="B24" s="1" t="n"/>
      <c r="C24" s="1" t="n"/>
      <c r="D24" s="9" t="n"/>
      <c r="E24" s="9">
        <f>B24</f>
        <v/>
      </c>
      <c r="F24" s="9">
        <f>D24*E24*1000</f>
        <v/>
      </c>
      <c r="I24" s="3" t="n"/>
      <c r="J24" s="3" t="n"/>
      <c r="K24" s="9">
        <f>J24/$C$1*-1</f>
        <v/>
      </c>
      <c r="L24" s="9">
        <f>I24</f>
        <v/>
      </c>
      <c r="M24" s="9">
        <f>K24*L24*1000</f>
        <v/>
      </c>
      <c r="P24" s="3" t="n"/>
      <c r="Q24" s="3" t="n"/>
      <c r="R24" s="9">
        <f>Q24/$C$1*-1</f>
        <v/>
      </c>
      <c r="S24" s="9">
        <f>P24</f>
        <v/>
      </c>
      <c r="T24" s="9">
        <f>R24*S24*1000</f>
        <v/>
      </c>
      <c r="W24" s="3" t="n"/>
      <c r="X24" s="3" t="n"/>
      <c r="Y24" s="9">
        <f>X24/$C$1*-1</f>
        <v/>
      </c>
      <c r="Z24" s="9">
        <f>W24</f>
        <v/>
      </c>
      <c r="AA24" s="9">
        <f>Y24*Z24*1000</f>
        <v/>
      </c>
      <c r="AD24" s="1" t="n"/>
      <c r="AE24" s="1" t="n"/>
      <c r="AF24" s="9">
        <f>AE24/$C$1*-1</f>
        <v/>
      </c>
      <c r="AG24" s="9">
        <f>AD24</f>
        <v/>
      </c>
      <c r="AH24" s="9">
        <f>AF24*AG24*1000</f>
        <v/>
      </c>
    </row>
    <row r="25" spans="1:35">
      <c r="A25" s="6">
        <f>IF(MOD(ROW(A25),12)=4,1,0)</f>
        <v/>
      </c>
      <c r="B25" s="1" t="n"/>
      <c r="C25" s="1" t="n"/>
      <c r="D25" s="9" t="n"/>
      <c r="E25" s="9">
        <f>B25</f>
        <v/>
      </c>
      <c r="F25" s="9">
        <f>D25*E25*1000</f>
        <v/>
      </c>
      <c r="I25" s="3" t="n"/>
      <c r="J25" s="3" t="n"/>
      <c r="K25" s="9">
        <f>J25/$C$1*-1</f>
        <v/>
      </c>
      <c r="L25" s="9">
        <f>I25</f>
        <v/>
      </c>
      <c r="M25" s="9">
        <f>K25*L25*1000</f>
        <v/>
      </c>
      <c r="P25" s="3" t="n"/>
      <c r="Q25" s="3" t="n"/>
      <c r="R25" s="9">
        <f>Q25/$C$1*-1</f>
        <v/>
      </c>
      <c r="S25" s="9">
        <f>P25</f>
        <v/>
      </c>
      <c r="T25" s="9">
        <f>R25*S25*1000</f>
        <v/>
      </c>
      <c r="W25" s="3" t="n"/>
      <c r="X25" s="3" t="n"/>
      <c r="Y25" s="9">
        <f>X25/$C$1*-1</f>
        <v/>
      </c>
      <c r="Z25" s="9">
        <f>W25</f>
        <v/>
      </c>
      <c r="AA25" s="9">
        <f>Y25*Z25*1000</f>
        <v/>
      </c>
      <c r="AD25" s="1" t="n"/>
      <c r="AE25" s="1" t="n"/>
      <c r="AF25" s="9">
        <f>AE25/$C$1*-1</f>
        <v/>
      </c>
      <c r="AG25" s="9">
        <f>AD25</f>
        <v/>
      </c>
      <c r="AH25" s="9">
        <f>AF25*AG25*1000</f>
        <v/>
      </c>
    </row>
    <row r="26" spans="1:35">
      <c r="A26" s="6">
        <f>IF(MOD(ROW(A26),12)=4,1,0)</f>
        <v/>
      </c>
      <c r="B26" s="1" t="n"/>
      <c r="C26" s="1" t="n"/>
      <c r="D26" s="9" t="n"/>
      <c r="E26" s="9">
        <f>B26</f>
        <v/>
      </c>
      <c r="F26" s="9">
        <f>D26*E26*1000</f>
        <v/>
      </c>
      <c r="I26" s="3" t="n"/>
      <c r="J26" s="3" t="n"/>
      <c r="K26" s="9">
        <f>J26/$C$1*-1</f>
        <v/>
      </c>
      <c r="L26" s="9">
        <f>I26</f>
        <v/>
      </c>
      <c r="M26" s="9">
        <f>K26*L26*1000</f>
        <v/>
      </c>
      <c r="P26" s="3" t="n"/>
      <c r="Q26" s="3" t="n"/>
      <c r="R26" s="9">
        <f>Q26/$C$1*-1</f>
        <v/>
      </c>
      <c r="S26" s="9">
        <f>P26</f>
        <v/>
      </c>
      <c r="T26" s="9">
        <f>R26*S26*1000</f>
        <v/>
      </c>
      <c r="W26" s="3" t="n"/>
      <c r="X26" s="3" t="n"/>
      <c r="Y26" s="9">
        <f>X26/$C$1*-1</f>
        <v/>
      </c>
      <c r="Z26" s="9">
        <f>W26</f>
        <v/>
      </c>
      <c r="AA26" s="9">
        <f>Y26*Z26*1000</f>
        <v/>
      </c>
      <c r="AD26" s="1" t="n"/>
      <c r="AE26" s="1" t="n"/>
      <c r="AF26" s="9">
        <f>AE26/$C$1*-1</f>
        <v/>
      </c>
      <c r="AG26" s="9">
        <f>AD26</f>
        <v/>
      </c>
      <c r="AH26" s="9">
        <f>AF26*AG26*1000</f>
        <v/>
      </c>
    </row>
    <row r="27" spans="1:35">
      <c r="A27" s="6">
        <f>IF(MOD(ROW(A27),12)=4,1,0)</f>
        <v/>
      </c>
      <c r="B27" s="1" t="n"/>
      <c r="C27" s="1" t="n"/>
      <c r="D27" s="9" t="n"/>
      <c r="E27" s="9">
        <f>B27</f>
        <v/>
      </c>
      <c r="F27" s="9">
        <f>D27*E27*1000</f>
        <v/>
      </c>
      <c r="I27" s="3" t="n"/>
      <c r="J27" s="3" t="n"/>
      <c r="K27" s="9">
        <f>J27/$C$1*-1</f>
        <v/>
      </c>
      <c r="L27" s="9">
        <f>I27</f>
        <v/>
      </c>
      <c r="M27" s="9">
        <f>K27*L27*1000</f>
        <v/>
      </c>
      <c r="P27" s="3" t="n"/>
      <c r="Q27" s="3" t="n"/>
      <c r="R27" s="9">
        <f>Q27/$C$1*-1</f>
        <v/>
      </c>
      <c r="S27" s="9">
        <f>P27</f>
        <v/>
      </c>
      <c r="T27" s="9">
        <f>R27*S27*1000</f>
        <v/>
      </c>
      <c r="W27" s="3" t="n"/>
      <c r="X27" s="3" t="n"/>
      <c r="Y27" s="9">
        <f>X27/$C$1*-1</f>
        <v/>
      </c>
      <c r="Z27" s="9">
        <f>W27</f>
        <v/>
      </c>
      <c r="AA27" s="9">
        <f>Y27*Z27*1000</f>
        <v/>
      </c>
      <c r="AD27" s="1" t="n"/>
      <c r="AE27" s="1" t="n"/>
      <c r="AF27" s="9">
        <f>AE27/$C$1*-1</f>
        <v/>
      </c>
      <c r="AG27" s="9">
        <f>AD27</f>
        <v/>
      </c>
      <c r="AH27" s="9">
        <f>AF27*AG27*1000</f>
        <v/>
      </c>
    </row>
    <row r="28" spans="1:35">
      <c r="A28" s="6">
        <f>IF(MOD(ROW(A28),12)=4,1,0)</f>
        <v/>
      </c>
      <c r="B28" s="1" t="n"/>
      <c r="C28" s="1" t="n"/>
      <c r="D28" s="9" t="n"/>
      <c r="E28" s="9">
        <f>B28</f>
        <v/>
      </c>
      <c r="F28" s="9">
        <f>D28*E28*1000</f>
        <v/>
      </c>
      <c r="I28" s="3" t="n"/>
      <c r="J28" s="3" t="n"/>
      <c r="K28" s="9">
        <f>J28/$C$1*-1</f>
        <v/>
      </c>
      <c r="L28" s="9">
        <f>I28</f>
        <v/>
      </c>
      <c r="M28" s="9">
        <f>K28*L28*1000</f>
        <v/>
      </c>
      <c r="P28" s="3" t="n"/>
      <c r="Q28" s="3" t="n"/>
      <c r="R28" s="9">
        <f>Q28/$C$1*-1</f>
        <v/>
      </c>
      <c r="S28" s="9">
        <f>P28</f>
        <v/>
      </c>
      <c r="T28" s="9">
        <f>R28*S28*1000</f>
        <v/>
      </c>
      <c r="W28" s="3" t="n"/>
      <c r="X28" s="3" t="n"/>
      <c r="Y28" s="9">
        <f>X28/$C$1*-1</f>
        <v/>
      </c>
      <c r="Z28" s="9">
        <f>W28</f>
        <v/>
      </c>
      <c r="AA28" s="9">
        <f>Y28*Z28*1000</f>
        <v/>
      </c>
      <c r="AD28" s="1" t="n"/>
      <c r="AE28" s="1" t="n"/>
      <c r="AF28" s="9">
        <f>AE28/$C$1*-1</f>
        <v/>
      </c>
      <c r="AG28" s="9">
        <f>AD28</f>
        <v/>
      </c>
      <c r="AH28" s="9">
        <f>AF28*AG28*1000</f>
        <v/>
      </c>
    </row>
    <row r="29" spans="1:35">
      <c r="A29" s="6">
        <f>IF(MOD(ROW(A29),12)=4,1,0)</f>
        <v/>
      </c>
      <c r="B29" s="1" t="n"/>
      <c r="C29" s="1" t="n"/>
      <c r="D29" s="9" t="n"/>
      <c r="E29" s="9">
        <f>B29</f>
        <v/>
      </c>
      <c r="F29" s="9">
        <f>D29*E29*1000</f>
        <v/>
      </c>
      <c r="I29" s="3" t="n"/>
      <c r="J29" s="3" t="n"/>
      <c r="K29" s="9">
        <f>J29/$C$1*-1</f>
        <v/>
      </c>
      <c r="L29" s="9">
        <f>I29</f>
        <v/>
      </c>
      <c r="M29" s="9">
        <f>K29*L29*1000</f>
        <v/>
      </c>
      <c r="P29" s="3" t="n"/>
      <c r="Q29" s="3" t="n"/>
      <c r="R29" s="9">
        <f>Q29/$C$1*-1</f>
        <v/>
      </c>
      <c r="S29" s="9">
        <f>P29</f>
        <v/>
      </c>
      <c r="T29" s="9">
        <f>R29*S29*1000</f>
        <v/>
      </c>
      <c r="W29" s="3" t="n"/>
      <c r="X29" s="3" t="n"/>
      <c r="Y29" s="9">
        <f>X29/$C$1*-1</f>
        <v/>
      </c>
      <c r="Z29" s="9">
        <f>W29</f>
        <v/>
      </c>
      <c r="AA29" s="9">
        <f>Y29*Z29*1000</f>
        <v/>
      </c>
      <c r="AD29" s="1" t="n"/>
      <c r="AE29" s="1" t="n"/>
      <c r="AF29" s="9">
        <f>AE29/$C$1*-1</f>
        <v/>
      </c>
      <c r="AG29" s="9">
        <f>AD29</f>
        <v/>
      </c>
      <c r="AH29" s="9">
        <f>AF29*AG29*1000</f>
        <v/>
      </c>
    </row>
    <row r="30" spans="1:35">
      <c r="A30" s="6">
        <f>IF(MOD(ROW(A30),12)=4,1,0)</f>
        <v/>
      </c>
      <c r="B30" s="1" t="n"/>
      <c r="C30" s="1" t="n"/>
      <c r="D30" s="9" t="n"/>
      <c r="E30" s="9">
        <f>B30</f>
        <v/>
      </c>
      <c r="F30" s="9">
        <f>D30*E30*1000</f>
        <v/>
      </c>
      <c r="I30" s="3" t="n"/>
      <c r="J30" s="3" t="n"/>
      <c r="K30" s="9">
        <f>J30/$C$1*-1</f>
        <v/>
      </c>
      <c r="L30" s="9">
        <f>I30</f>
        <v/>
      </c>
      <c r="M30" s="9">
        <f>K30*L30*1000</f>
        <v/>
      </c>
      <c r="P30" s="3" t="n"/>
      <c r="Q30" s="3" t="n"/>
      <c r="R30" s="9">
        <f>Q30/$C$1*-1</f>
        <v/>
      </c>
      <c r="S30" s="9">
        <f>P30</f>
        <v/>
      </c>
      <c r="T30" s="9">
        <f>R30*S30*1000</f>
        <v/>
      </c>
      <c r="W30" s="3" t="n"/>
      <c r="X30" s="3" t="n"/>
      <c r="Y30" s="9">
        <f>X30/$C$1*-1</f>
        <v/>
      </c>
      <c r="Z30" s="9">
        <f>W30</f>
        <v/>
      </c>
      <c r="AA30" s="9">
        <f>Y30*Z30*1000</f>
        <v/>
      </c>
      <c r="AD30" s="1" t="n"/>
      <c r="AE30" s="1" t="n"/>
      <c r="AF30" s="9">
        <f>AE30/$C$1*-1</f>
        <v/>
      </c>
      <c r="AG30" s="9">
        <f>AD30</f>
        <v/>
      </c>
      <c r="AH30" s="9">
        <f>AF30*AG30*1000</f>
        <v/>
      </c>
    </row>
    <row r="31" spans="1:35">
      <c r="A31" s="6">
        <f>IF(MOD(ROW(A31),12)=4,1,0)</f>
        <v/>
      </c>
      <c r="B31" s="1" t="n"/>
      <c r="C31" s="1" t="n"/>
      <c r="D31" s="9" t="n"/>
      <c r="E31" s="9">
        <f>B31</f>
        <v/>
      </c>
      <c r="F31" s="9">
        <f>D31*E31*1000</f>
        <v/>
      </c>
      <c r="I31" s="3" t="n"/>
      <c r="J31" s="3" t="n"/>
      <c r="K31" s="9">
        <f>J31/$C$1*-1</f>
        <v/>
      </c>
      <c r="L31" s="9">
        <f>I31</f>
        <v/>
      </c>
      <c r="M31" s="9">
        <f>K31*L31*1000</f>
        <v/>
      </c>
      <c r="P31" s="3" t="n"/>
      <c r="Q31" s="3" t="n"/>
      <c r="R31" s="9">
        <f>Q31/$C$1*-1</f>
        <v/>
      </c>
      <c r="S31" s="9">
        <f>P31</f>
        <v/>
      </c>
      <c r="T31" s="9">
        <f>R31*S31*1000</f>
        <v/>
      </c>
      <c r="W31" s="3" t="n"/>
      <c r="X31" s="3" t="n"/>
      <c r="Y31" s="9">
        <f>X31/$C$1*-1</f>
        <v/>
      </c>
      <c r="Z31" s="9">
        <f>W31</f>
        <v/>
      </c>
      <c r="AA31" s="9">
        <f>Y31*Z31*1000</f>
        <v/>
      </c>
      <c r="AD31" s="1" t="n"/>
      <c r="AE31" s="1" t="n"/>
      <c r="AF31" s="9">
        <f>AE31/$C$1*-1</f>
        <v/>
      </c>
      <c r="AG31" s="9">
        <f>AD31</f>
        <v/>
      </c>
      <c r="AH31" s="9">
        <f>AF31*AG31*1000</f>
        <v/>
      </c>
    </row>
    <row r="32" spans="1:35">
      <c r="A32" s="6">
        <f>IF(MOD(ROW(A32),12)=4,1,0)</f>
        <v/>
      </c>
      <c r="B32" s="1" t="n"/>
      <c r="C32" s="1" t="n"/>
      <c r="D32" s="9" t="n"/>
      <c r="E32" s="9">
        <f>B32</f>
        <v/>
      </c>
      <c r="F32" s="9">
        <f>D32*E32*1000</f>
        <v/>
      </c>
      <c r="I32" s="3" t="n"/>
      <c r="J32" s="3" t="n"/>
      <c r="K32" s="9">
        <f>J32/$C$1*-1</f>
        <v/>
      </c>
      <c r="L32" s="9">
        <f>I32</f>
        <v/>
      </c>
      <c r="M32" s="9">
        <f>K32*L32*1000</f>
        <v/>
      </c>
      <c r="P32" s="3" t="n"/>
      <c r="Q32" s="3" t="n"/>
      <c r="R32" s="9">
        <f>Q32/$C$1*-1</f>
        <v/>
      </c>
      <c r="S32" s="9">
        <f>P32</f>
        <v/>
      </c>
      <c r="T32" s="9">
        <f>R32*S32*1000</f>
        <v/>
      </c>
      <c r="W32" s="3" t="n"/>
      <c r="X32" s="3" t="n"/>
      <c r="Y32" s="9">
        <f>X32/$C$1*-1</f>
        <v/>
      </c>
      <c r="Z32" s="9">
        <f>W32</f>
        <v/>
      </c>
      <c r="AA32" s="9">
        <f>Y32*Z32*1000</f>
        <v/>
      </c>
      <c r="AD32" s="1" t="n"/>
      <c r="AE32" s="1" t="n"/>
      <c r="AF32" s="9">
        <f>AE32/$C$1*-1</f>
        <v/>
      </c>
      <c r="AG32" s="9">
        <f>AD32</f>
        <v/>
      </c>
      <c r="AH32" s="9">
        <f>AF32*AG32*1000</f>
        <v/>
      </c>
    </row>
    <row r="33" spans="1:35">
      <c r="A33" s="6">
        <f>IF(MOD(ROW(A33),12)=4,1,0)</f>
        <v/>
      </c>
      <c r="B33" s="1" t="n"/>
      <c r="C33" s="1" t="n"/>
      <c r="D33" s="9" t="n"/>
      <c r="E33" s="9">
        <f>B33</f>
        <v/>
      </c>
      <c r="F33" s="9">
        <f>D33*E33*1000</f>
        <v/>
      </c>
      <c r="I33" s="3" t="n"/>
      <c r="J33" s="3" t="n"/>
      <c r="K33" s="9">
        <f>J33/$C$1*-1</f>
        <v/>
      </c>
      <c r="L33" s="9">
        <f>I33</f>
        <v/>
      </c>
      <c r="M33" s="9">
        <f>K33*L33*1000</f>
        <v/>
      </c>
      <c r="P33" s="3" t="n"/>
      <c r="Q33" s="3" t="n"/>
      <c r="R33" s="9">
        <f>Q33/$C$1*-1</f>
        <v/>
      </c>
      <c r="S33" s="9">
        <f>P33</f>
        <v/>
      </c>
      <c r="T33" s="9">
        <f>R33*S33*1000</f>
        <v/>
      </c>
      <c r="W33" s="3" t="n"/>
      <c r="X33" s="3" t="n"/>
      <c r="Y33" s="9">
        <f>X33/$C$1*-1</f>
        <v/>
      </c>
      <c r="Z33" s="9">
        <f>W33</f>
        <v/>
      </c>
      <c r="AA33" s="9">
        <f>Y33*Z33*1000</f>
        <v/>
      </c>
      <c r="AD33" s="1" t="n"/>
      <c r="AE33" s="1" t="n"/>
      <c r="AF33" s="9">
        <f>AE33/$C$1*-1</f>
        <v/>
      </c>
      <c r="AG33" s="9">
        <f>AD33</f>
        <v/>
      </c>
      <c r="AH33" s="9">
        <f>AF33*AG33*1000</f>
        <v/>
      </c>
    </row>
    <row r="34" spans="1:35">
      <c r="A34" s="6">
        <f>IF(MOD(ROW(A34),12)=4,1,0)</f>
        <v/>
      </c>
      <c r="B34" s="1" t="n"/>
      <c r="C34" s="1" t="n"/>
      <c r="D34" s="9" t="n"/>
      <c r="E34" s="9">
        <f>B34</f>
        <v/>
      </c>
      <c r="F34" s="9">
        <f>D34*E34*1000</f>
        <v/>
      </c>
      <c r="I34" s="3" t="n"/>
      <c r="J34" s="3" t="n"/>
      <c r="K34" s="9">
        <f>J34/$C$1*-1</f>
        <v/>
      </c>
      <c r="L34" s="9">
        <f>I34</f>
        <v/>
      </c>
      <c r="M34" s="9">
        <f>K34*L34*1000</f>
        <v/>
      </c>
      <c r="P34" s="3" t="n"/>
      <c r="Q34" s="3" t="n"/>
      <c r="R34" s="9">
        <f>Q34/$C$1*-1</f>
        <v/>
      </c>
      <c r="S34" s="9">
        <f>P34</f>
        <v/>
      </c>
      <c r="T34" s="9">
        <f>R34*S34*1000</f>
        <v/>
      </c>
      <c r="W34" s="3" t="n"/>
      <c r="X34" s="3" t="n"/>
      <c r="Y34" s="9">
        <f>X34/$C$1*-1</f>
        <v/>
      </c>
      <c r="Z34" s="9">
        <f>W34</f>
        <v/>
      </c>
      <c r="AA34" s="9">
        <f>Y34*Z34*1000</f>
        <v/>
      </c>
      <c r="AD34" s="1" t="n"/>
      <c r="AE34" s="1" t="n"/>
      <c r="AF34" s="9">
        <f>AE34/$C$1*-1</f>
        <v/>
      </c>
      <c r="AG34" s="9">
        <f>AD34</f>
        <v/>
      </c>
      <c r="AH34" s="9">
        <f>AF34*AG34*1000</f>
        <v/>
      </c>
    </row>
    <row r="35" spans="1:35">
      <c r="A35" s="6">
        <f>IF(MOD(ROW(A35),12)=4,1,0)</f>
        <v/>
      </c>
      <c r="B35" s="1" t="n"/>
      <c r="C35" s="1" t="n"/>
      <c r="D35" s="9" t="n"/>
      <c r="E35" s="9">
        <f>B35</f>
        <v/>
      </c>
      <c r="F35" s="9">
        <f>D35*E35*1000</f>
        <v/>
      </c>
      <c r="I35" s="3" t="n"/>
      <c r="J35" s="3" t="n"/>
      <c r="K35" s="9">
        <f>J35/$C$1*-1</f>
        <v/>
      </c>
      <c r="L35" s="9">
        <f>I35</f>
        <v/>
      </c>
      <c r="M35" s="9">
        <f>K35*L35*1000</f>
        <v/>
      </c>
      <c r="P35" s="3" t="n"/>
      <c r="Q35" s="3" t="n"/>
      <c r="R35" s="9">
        <f>Q35/$C$1*-1</f>
        <v/>
      </c>
      <c r="S35" s="9">
        <f>P35</f>
        <v/>
      </c>
      <c r="T35" s="9">
        <f>R35*S35*1000</f>
        <v/>
      </c>
      <c r="W35" s="3" t="n"/>
      <c r="X35" s="3" t="n"/>
      <c r="Y35" s="9">
        <f>X35/$C$1*-1</f>
        <v/>
      </c>
      <c r="Z35" s="9">
        <f>W35</f>
        <v/>
      </c>
      <c r="AA35" s="9">
        <f>Y35*Z35*1000</f>
        <v/>
      </c>
      <c r="AD35" s="1" t="n"/>
      <c r="AE35" s="1" t="n"/>
      <c r="AF35" s="9">
        <f>AE35/$C$1*-1</f>
        <v/>
      </c>
      <c r="AG35" s="9">
        <f>AD35</f>
        <v/>
      </c>
      <c r="AH35" s="9">
        <f>AF35*AG35*1000</f>
        <v/>
      </c>
    </row>
    <row r="36" spans="1:35">
      <c r="A36" s="6">
        <f>IF(MOD(ROW(A36),12)=4,1,0)</f>
        <v/>
      </c>
      <c r="B36" s="1" t="n"/>
      <c r="C36" s="1" t="n"/>
      <c r="D36" s="9" t="n"/>
      <c r="E36" s="9">
        <f>B36</f>
        <v/>
      </c>
      <c r="F36" s="9">
        <f>D36*E36*1000</f>
        <v/>
      </c>
      <c r="I36" s="3" t="n"/>
      <c r="J36" s="3" t="n"/>
      <c r="K36" s="9">
        <f>J36/$C$1*-1</f>
        <v/>
      </c>
      <c r="L36" s="9">
        <f>I36</f>
        <v/>
      </c>
      <c r="M36" s="9">
        <f>K36*L36*1000</f>
        <v/>
      </c>
      <c r="P36" s="3" t="n"/>
      <c r="Q36" s="3" t="n"/>
      <c r="R36" s="9">
        <f>Q36/$C$1*-1</f>
        <v/>
      </c>
      <c r="S36" s="9">
        <f>P36</f>
        <v/>
      </c>
      <c r="T36" s="9">
        <f>R36*S36*1000</f>
        <v/>
      </c>
      <c r="W36" s="3" t="n"/>
      <c r="X36" s="3" t="n"/>
      <c r="Y36" s="9">
        <f>X36/$C$1*-1</f>
        <v/>
      </c>
      <c r="Z36" s="9">
        <f>W36</f>
        <v/>
      </c>
      <c r="AA36" s="9">
        <f>Y36*Z36*1000</f>
        <v/>
      </c>
      <c r="AD36" s="1" t="n"/>
      <c r="AE36" s="1" t="n"/>
      <c r="AF36" s="9">
        <f>AE36/$C$1*-1</f>
        <v/>
      </c>
      <c r="AG36" s="9">
        <f>AD36</f>
        <v/>
      </c>
      <c r="AH36" s="9">
        <f>AF36*AG36*1000</f>
        <v/>
      </c>
    </row>
    <row r="37" spans="1:35">
      <c r="A37" s="6">
        <f>IF(MOD(ROW(A37),12)=4,1,0)</f>
        <v/>
      </c>
      <c r="B37" s="1" t="n"/>
      <c r="C37" s="1" t="n"/>
      <c r="D37" s="9" t="n"/>
      <c r="E37" s="9">
        <f>B37</f>
        <v/>
      </c>
      <c r="F37" s="9">
        <f>D37*E37*1000</f>
        <v/>
      </c>
      <c r="I37" s="3" t="n"/>
      <c r="J37" s="3" t="n"/>
      <c r="K37" s="9">
        <f>J37/$C$1*-1</f>
        <v/>
      </c>
      <c r="L37" s="9">
        <f>I37</f>
        <v/>
      </c>
      <c r="M37" s="9">
        <f>K37*L37*1000</f>
        <v/>
      </c>
      <c r="P37" s="3" t="n"/>
      <c r="Q37" s="3" t="n"/>
      <c r="R37" s="9">
        <f>Q37/$C$1*-1</f>
        <v/>
      </c>
      <c r="S37" s="9">
        <f>P37</f>
        <v/>
      </c>
      <c r="T37" s="9">
        <f>R37*S37*1000</f>
        <v/>
      </c>
      <c r="W37" s="3" t="n"/>
      <c r="X37" s="3" t="n"/>
      <c r="Y37" s="9">
        <f>X37/$C$1*-1</f>
        <v/>
      </c>
      <c r="Z37" s="9">
        <f>W37</f>
        <v/>
      </c>
      <c r="AA37" s="9">
        <f>Y37*Z37*1000</f>
        <v/>
      </c>
      <c r="AD37" s="1" t="n"/>
      <c r="AE37" s="1" t="n"/>
      <c r="AF37" s="9">
        <f>AE37/$C$1*-1</f>
        <v/>
      </c>
      <c r="AG37" s="9">
        <f>AD37</f>
        <v/>
      </c>
      <c r="AH37" s="9">
        <f>AF37*AG37*1000</f>
        <v/>
      </c>
    </row>
    <row r="38" spans="1:35">
      <c r="A38" s="6">
        <f>IF(MOD(ROW(A38),12)=4,1,0)</f>
        <v/>
      </c>
      <c r="B38" s="1" t="n"/>
      <c r="C38" s="1" t="n"/>
      <c r="D38" s="9" t="n"/>
      <c r="E38" s="9">
        <f>B38</f>
        <v/>
      </c>
      <c r="F38" s="9">
        <f>D38*E38*1000</f>
        <v/>
      </c>
      <c r="I38" s="3" t="n"/>
      <c r="J38" s="3" t="n"/>
      <c r="K38" s="9">
        <f>J38/$C$1*-1</f>
        <v/>
      </c>
      <c r="L38" s="9">
        <f>I38</f>
        <v/>
      </c>
      <c r="M38" s="9">
        <f>K38*L38*1000</f>
        <v/>
      </c>
      <c r="P38" s="3" t="n"/>
      <c r="Q38" s="3" t="n"/>
      <c r="R38" s="9">
        <f>Q38/$C$1*-1</f>
        <v/>
      </c>
      <c r="S38" s="9">
        <f>P38</f>
        <v/>
      </c>
      <c r="T38" s="9">
        <f>R38*S38*1000</f>
        <v/>
      </c>
      <c r="W38" s="3" t="n"/>
      <c r="X38" s="3" t="n"/>
      <c r="Y38" s="9">
        <f>X38/$C$1*-1</f>
        <v/>
      </c>
      <c r="Z38" s="9">
        <f>W38</f>
        <v/>
      </c>
      <c r="AA38" s="9">
        <f>Y38*Z38*1000</f>
        <v/>
      </c>
      <c r="AD38" s="1" t="n"/>
      <c r="AE38" s="1" t="n"/>
      <c r="AF38" s="9">
        <f>AE38/$C$1*-1</f>
        <v/>
      </c>
      <c r="AG38" s="9">
        <f>AD38</f>
        <v/>
      </c>
      <c r="AH38" s="9">
        <f>AF38*AG38*1000</f>
        <v/>
      </c>
    </row>
    <row r="39" spans="1:35">
      <c r="A39" s="6">
        <f>IF(MOD(ROW(A39),12)=4,1,0)</f>
        <v/>
      </c>
      <c r="B39" s="1" t="n"/>
      <c r="C39" s="1" t="n"/>
      <c r="D39" s="9" t="n"/>
      <c r="E39" s="9">
        <f>B39</f>
        <v/>
      </c>
      <c r="F39" s="9">
        <f>D39*E39*1000</f>
        <v/>
      </c>
      <c r="I39" s="3" t="n"/>
      <c r="J39" s="3" t="n"/>
      <c r="K39" s="9">
        <f>J39/$C$1*-1</f>
        <v/>
      </c>
      <c r="L39" s="9">
        <f>I39</f>
        <v/>
      </c>
      <c r="M39" s="9">
        <f>K39*L39*1000</f>
        <v/>
      </c>
      <c r="P39" s="3" t="n"/>
      <c r="Q39" s="3" t="n"/>
      <c r="R39" s="9">
        <f>Q39/$C$1*-1</f>
        <v/>
      </c>
      <c r="S39" s="9">
        <f>P39</f>
        <v/>
      </c>
      <c r="T39" s="9">
        <f>R39*S39*1000</f>
        <v/>
      </c>
      <c r="W39" s="3" t="n"/>
      <c r="X39" s="3" t="n"/>
      <c r="Y39" s="9">
        <f>X39/$C$1*-1</f>
        <v/>
      </c>
      <c r="Z39" s="9">
        <f>W39</f>
        <v/>
      </c>
      <c r="AA39" s="9">
        <f>Y39*Z39*1000</f>
        <v/>
      </c>
      <c r="AD39" s="1" t="n"/>
      <c r="AE39" s="1" t="n"/>
      <c r="AF39" s="9">
        <f>AE39/$C$1*-1</f>
        <v/>
      </c>
      <c r="AG39" s="9">
        <f>AD39</f>
        <v/>
      </c>
      <c r="AH39" s="9">
        <f>AF39*AG39*1000</f>
        <v/>
      </c>
    </row>
    <row r="40" spans="1:35">
      <c r="A40" s="6">
        <f>IF(MOD(ROW(A40),12)=4,1,0)</f>
        <v/>
      </c>
      <c r="B40" s="1" t="n"/>
      <c r="C40" s="1" t="n"/>
      <c r="D40" s="9" t="n"/>
      <c r="E40" s="9">
        <f>B40</f>
        <v/>
      </c>
      <c r="F40" s="9">
        <f>D40*E40*1000</f>
        <v/>
      </c>
      <c r="I40" s="3" t="n"/>
      <c r="J40" s="3" t="n"/>
      <c r="K40" s="9">
        <f>J40/$C$1*-1</f>
        <v/>
      </c>
      <c r="L40" s="9">
        <f>I40</f>
        <v/>
      </c>
      <c r="M40" s="9">
        <f>K40*L40*1000</f>
        <v/>
      </c>
      <c r="P40" s="3" t="n"/>
      <c r="Q40" s="3" t="n"/>
      <c r="R40" s="9">
        <f>Q40/$C$1*-1</f>
        <v/>
      </c>
      <c r="S40" s="9">
        <f>P40</f>
        <v/>
      </c>
      <c r="T40" s="9">
        <f>R40*S40*1000</f>
        <v/>
      </c>
      <c r="W40" s="3" t="n"/>
      <c r="X40" s="3" t="n"/>
      <c r="Y40" s="9">
        <f>X40/$C$1*-1</f>
        <v/>
      </c>
      <c r="Z40" s="9">
        <f>W40</f>
        <v/>
      </c>
      <c r="AA40" s="9">
        <f>Y40*Z40*1000</f>
        <v/>
      </c>
      <c r="AD40" s="1" t="n"/>
      <c r="AE40" s="1" t="n"/>
      <c r="AF40" s="9">
        <f>AE40/$C$1*-1</f>
        <v/>
      </c>
      <c r="AG40" s="9">
        <f>AD40</f>
        <v/>
      </c>
      <c r="AH40" s="9">
        <f>AF40*AG40*1000</f>
        <v/>
      </c>
    </row>
    <row r="41" spans="1:35">
      <c r="A41" s="6">
        <f>IF(MOD(ROW(A41),12)=4,1,0)</f>
        <v/>
      </c>
      <c r="B41" s="1" t="n"/>
      <c r="C41" s="1" t="n"/>
      <c r="D41" s="9" t="n"/>
      <c r="E41" s="9">
        <f>B41</f>
        <v/>
      </c>
      <c r="F41" s="9">
        <f>D41*E41*1000</f>
        <v/>
      </c>
      <c r="I41" s="3" t="n"/>
      <c r="J41" s="3" t="n"/>
      <c r="K41" s="9">
        <f>J41/$C$1*-1</f>
        <v/>
      </c>
      <c r="L41" s="9">
        <f>I41</f>
        <v/>
      </c>
      <c r="M41" s="9">
        <f>K41*L41*1000</f>
        <v/>
      </c>
      <c r="P41" s="3" t="n"/>
      <c r="Q41" s="3" t="n"/>
      <c r="R41" s="9">
        <f>Q41/$C$1*-1</f>
        <v/>
      </c>
      <c r="S41" s="9">
        <f>P41</f>
        <v/>
      </c>
      <c r="T41" s="9">
        <f>R41*S41*1000</f>
        <v/>
      </c>
      <c r="W41" s="3" t="n"/>
      <c r="X41" s="3" t="n"/>
      <c r="Y41" s="9">
        <f>X41/$C$1*-1</f>
        <v/>
      </c>
      <c r="Z41" s="9">
        <f>W41</f>
        <v/>
      </c>
      <c r="AA41" s="9">
        <f>Y41*Z41*1000</f>
        <v/>
      </c>
      <c r="AD41" s="1" t="n"/>
      <c r="AE41" s="1" t="n"/>
      <c r="AF41" s="9">
        <f>AE41/$C$1*-1</f>
        <v/>
      </c>
      <c r="AG41" s="9">
        <f>AD41</f>
        <v/>
      </c>
      <c r="AH41" s="9">
        <f>AF41*AG41*1000</f>
        <v/>
      </c>
    </row>
    <row r="42" spans="1:35">
      <c r="A42" s="6">
        <f>IF(MOD(ROW(A42),12)=4,1,0)</f>
        <v/>
      </c>
      <c r="B42" s="1" t="n"/>
      <c r="C42" s="1" t="n"/>
      <c r="D42" s="9" t="n"/>
      <c r="E42" s="9">
        <f>B42</f>
        <v/>
      </c>
      <c r="F42" s="9">
        <f>D42*E42*1000</f>
        <v/>
      </c>
      <c r="I42" s="3" t="n"/>
      <c r="J42" s="3" t="n"/>
      <c r="K42" s="9">
        <f>J42/$C$1*-1</f>
        <v/>
      </c>
      <c r="L42" s="9">
        <f>I42</f>
        <v/>
      </c>
      <c r="M42" s="9">
        <f>K42*L42*1000</f>
        <v/>
      </c>
      <c r="P42" s="3" t="n"/>
      <c r="Q42" s="3" t="n"/>
      <c r="R42" s="9">
        <f>Q42/$C$1*-1</f>
        <v/>
      </c>
      <c r="S42" s="9">
        <f>P42</f>
        <v/>
      </c>
      <c r="T42" s="9">
        <f>R42*S42*1000</f>
        <v/>
      </c>
      <c r="W42" s="3" t="n"/>
      <c r="X42" s="3" t="n"/>
      <c r="Y42" s="9">
        <f>X42/$C$1*-1</f>
        <v/>
      </c>
      <c r="Z42" s="9">
        <f>W42</f>
        <v/>
      </c>
      <c r="AA42" s="9">
        <f>Y42*Z42*1000</f>
        <v/>
      </c>
      <c r="AD42" s="1" t="n"/>
      <c r="AE42" s="1" t="n"/>
      <c r="AF42" s="9">
        <f>AE42/$C$1*-1</f>
        <v/>
      </c>
      <c r="AG42" s="9">
        <f>AD42</f>
        <v/>
      </c>
      <c r="AH42" s="9">
        <f>AF42*AG42*1000</f>
        <v/>
      </c>
    </row>
    <row r="43" spans="1:35">
      <c r="A43" s="6">
        <f>IF(MOD(ROW(A43),12)=4,1,0)</f>
        <v/>
      </c>
      <c r="B43" s="1" t="n"/>
      <c r="C43" s="1" t="n"/>
      <c r="D43" s="9" t="n"/>
      <c r="E43" s="9">
        <f>B43</f>
        <v/>
      </c>
      <c r="F43" s="9">
        <f>D43*E43*1000</f>
        <v/>
      </c>
      <c r="I43" s="3" t="n"/>
      <c r="J43" s="3" t="n"/>
      <c r="K43" s="9">
        <f>J43/$C$1*-1</f>
        <v/>
      </c>
      <c r="L43" s="9">
        <f>I43</f>
        <v/>
      </c>
      <c r="M43" s="9">
        <f>K43*L43*1000</f>
        <v/>
      </c>
      <c r="P43" s="3" t="n"/>
      <c r="Q43" s="3" t="n"/>
      <c r="R43" s="9">
        <f>Q43/$C$1*-1</f>
        <v/>
      </c>
      <c r="S43" s="9">
        <f>P43</f>
        <v/>
      </c>
      <c r="T43" s="9">
        <f>R43*S43*1000</f>
        <v/>
      </c>
      <c r="W43" s="3" t="n"/>
      <c r="X43" s="3" t="n"/>
      <c r="Y43" s="9">
        <f>X43/$C$1*-1</f>
        <v/>
      </c>
      <c r="Z43" s="9">
        <f>W43</f>
        <v/>
      </c>
      <c r="AA43" s="9">
        <f>Y43*Z43*1000</f>
        <v/>
      </c>
      <c r="AD43" s="1" t="n"/>
      <c r="AE43" s="1" t="n"/>
      <c r="AF43" s="9">
        <f>AE43/$C$1*-1</f>
        <v/>
      </c>
      <c r="AG43" s="9">
        <f>AD43</f>
        <v/>
      </c>
      <c r="AH43" s="9">
        <f>AF43*AG43*1000</f>
        <v/>
      </c>
    </row>
    <row r="44" spans="1:35">
      <c r="A44" s="6">
        <f>IF(MOD(ROW(A44),12)=4,1,0)</f>
        <v/>
      </c>
      <c r="B44" s="1" t="n"/>
      <c r="C44" s="1" t="n"/>
      <c r="D44" s="9" t="n"/>
      <c r="E44" s="9">
        <f>B44</f>
        <v/>
      </c>
      <c r="F44" s="9">
        <f>D44*E44*1000</f>
        <v/>
      </c>
      <c r="I44" s="3" t="n"/>
      <c r="J44" s="3" t="n"/>
      <c r="K44" s="9">
        <f>J44/$C$1*-1</f>
        <v/>
      </c>
      <c r="L44" s="9">
        <f>I44</f>
        <v/>
      </c>
      <c r="M44" s="9">
        <f>K44*L44*1000</f>
        <v/>
      </c>
      <c r="P44" s="3" t="n"/>
      <c r="Q44" s="3" t="n"/>
      <c r="R44" s="9">
        <f>Q44/$C$1*-1</f>
        <v/>
      </c>
      <c r="S44" s="9">
        <f>P44</f>
        <v/>
      </c>
      <c r="T44" s="9">
        <f>R44*S44*1000</f>
        <v/>
      </c>
      <c r="W44" s="3" t="n"/>
      <c r="X44" s="3" t="n"/>
      <c r="Y44" s="9">
        <f>X44/$C$1*-1</f>
        <v/>
      </c>
      <c r="Z44" s="9">
        <f>W44</f>
        <v/>
      </c>
      <c r="AA44" s="9">
        <f>Y44*Z44*1000</f>
        <v/>
      </c>
      <c r="AD44" s="1" t="n"/>
      <c r="AE44" s="1" t="n"/>
      <c r="AF44" s="9">
        <f>AE44/$C$1*-1</f>
        <v/>
      </c>
      <c r="AG44" s="9">
        <f>AD44</f>
        <v/>
      </c>
      <c r="AH44" s="9">
        <f>AF44*AG44*1000</f>
        <v/>
      </c>
    </row>
    <row r="45" spans="1:35">
      <c r="A45" s="6">
        <f>IF(MOD(ROW(A45),12)=4,1,0)</f>
        <v/>
      </c>
      <c r="B45" s="1" t="n"/>
      <c r="C45" s="1" t="n"/>
      <c r="D45" s="9" t="n"/>
      <c r="E45" s="9">
        <f>B45</f>
        <v/>
      </c>
      <c r="F45" s="9">
        <f>D45*E45*1000</f>
        <v/>
      </c>
      <c r="I45" s="3" t="n"/>
      <c r="J45" s="3" t="n"/>
      <c r="K45" s="9">
        <f>J45/$C$1*-1</f>
        <v/>
      </c>
      <c r="L45" s="9">
        <f>I45</f>
        <v/>
      </c>
      <c r="M45" s="9">
        <f>K45*L45*1000</f>
        <v/>
      </c>
      <c r="P45" s="3" t="n"/>
      <c r="Q45" s="3" t="n"/>
      <c r="R45" s="9">
        <f>Q45/$C$1*-1</f>
        <v/>
      </c>
      <c r="S45" s="9">
        <f>P45</f>
        <v/>
      </c>
      <c r="T45" s="9">
        <f>R45*S45*1000</f>
        <v/>
      </c>
      <c r="W45" s="3" t="n"/>
      <c r="X45" s="3" t="n"/>
      <c r="Y45" s="9">
        <f>X45/$C$1*-1</f>
        <v/>
      </c>
      <c r="Z45" s="9">
        <f>W45</f>
        <v/>
      </c>
      <c r="AA45" s="9">
        <f>Y45*Z45*1000</f>
        <v/>
      </c>
      <c r="AD45" s="1" t="n"/>
      <c r="AE45" s="1" t="n"/>
      <c r="AF45" s="9">
        <f>AE45/$C$1*-1</f>
        <v/>
      </c>
      <c r="AG45" s="9">
        <f>AD45</f>
        <v/>
      </c>
      <c r="AH45" s="9">
        <f>AF45*AG45*1000</f>
        <v/>
      </c>
    </row>
    <row r="46" spans="1:35">
      <c r="A46" s="6">
        <f>IF(MOD(ROW(A46),12)=4,1,0)</f>
        <v/>
      </c>
      <c r="B46" s="1" t="n"/>
      <c r="C46" s="1" t="n"/>
      <c r="D46" s="9" t="n"/>
      <c r="E46" s="9">
        <f>B46</f>
        <v/>
      </c>
      <c r="F46" s="9">
        <f>D46*E46*1000</f>
        <v/>
      </c>
      <c r="I46" s="3" t="n"/>
      <c r="J46" s="3" t="n"/>
      <c r="K46" s="9">
        <f>J46/$C$1*-1</f>
        <v/>
      </c>
      <c r="L46" s="9">
        <f>I46</f>
        <v/>
      </c>
      <c r="M46" s="9">
        <f>K46*L46*1000</f>
        <v/>
      </c>
      <c r="P46" s="3" t="n"/>
      <c r="Q46" s="3" t="n"/>
      <c r="R46" s="9">
        <f>Q46/$C$1*-1</f>
        <v/>
      </c>
      <c r="S46" s="9">
        <f>P46</f>
        <v/>
      </c>
      <c r="T46" s="9">
        <f>R46*S46*1000</f>
        <v/>
      </c>
      <c r="W46" s="3" t="n"/>
      <c r="X46" s="3" t="n"/>
      <c r="Y46" s="9">
        <f>X46/$C$1*-1</f>
        <v/>
      </c>
      <c r="Z46" s="9">
        <f>W46</f>
        <v/>
      </c>
      <c r="AA46" s="9">
        <f>Y46*Z46*1000</f>
        <v/>
      </c>
      <c r="AD46" s="1" t="n"/>
      <c r="AE46" s="1" t="n"/>
      <c r="AF46" s="9">
        <f>AE46/$C$1*-1</f>
        <v/>
      </c>
      <c r="AG46" s="9">
        <f>AD46</f>
        <v/>
      </c>
      <c r="AH46" s="9">
        <f>AF46*AG46*1000</f>
        <v/>
      </c>
    </row>
    <row r="47" spans="1:35">
      <c r="A47" s="6">
        <f>IF(MOD(ROW(A47),12)=4,1,0)</f>
        <v/>
      </c>
      <c r="B47" s="1" t="n"/>
      <c r="C47" s="1" t="n"/>
      <c r="D47" s="9" t="n"/>
      <c r="E47" s="9">
        <f>B47</f>
        <v/>
      </c>
      <c r="F47" s="9">
        <f>D47*E47*1000</f>
        <v/>
      </c>
      <c r="I47" s="3" t="n"/>
      <c r="J47" s="3" t="n"/>
      <c r="K47" s="9">
        <f>J47/$C$1*-1</f>
        <v/>
      </c>
      <c r="L47" s="9">
        <f>I47</f>
        <v/>
      </c>
      <c r="M47" s="9">
        <f>K47*L47*1000</f>
        <v/>
      </c>
      <c r="P47" s="3" t="n"/>
      <c r="Q47" s="3" t="n"/>
      <c r="R47" s="9">
        <f>Q47/$C$1*-1</f>
        <v/>
      </c>
      <c r="S47" s="9">
        <f>P47</f>
        <v/>
      </c>
      <c r="T47" s="9">
        <f>R47*S47*1000</f>
        <v/>
      </c>
      <c r="W47" s="3" t="n"/>
      <c r="X47" s="3" t="n"/>
      <c r="Y47" s="9">
        <f>X47/$C$1*-1</f>
        <v/>
      </c>
      <c r="Z47" s="9">
        <f>W47</f>
        <v/>
      </c>
      <c r="AA47" s="9">
        <f>Y47*Z47*1000</f>
        <v/>
      </c>
      <c r="AD47" s="1" t="n"/>
      <c r="AE47" s="1" t="n"/>
      <c r="AF47" s="9">
        <f>AE47/$C$1*-1</f>
        <v/>
      </c>
      <c r="AG47" s="9">
        <f>AD47</f>
        <v/>
      </c>
      <c r="AH47" s="9">
        <f>AF47*AG47*1000</f>
        <v/>
      </c>
    </row>
    <row r="48" spans="1:35">
      <c r="A48" s="6">
        <f>IF(MOD(ROW(A48),12)=4,1,0)</f>
        <v/>
      </c>
      <c r="B48" s="1" t="n"/>
      <c r="C48" s="1" t="n"/>
      <c r="D48" s="9" t="n"/>
      <c r="E48" s="9">
        <f>B48</f>
        <v/>
      </c>
      <c r="F48" s="9">
        <f>D48*E48*1000</f>
        <v/>
      </c>
      <c r="I48" s="3" t="n"/>
      <c r="J48" s="3" t="n"/>
      <c r="K48" s="9">
        <f>J48/$C$1*-1</f>
        <v/>
      </c>
      <c r="L48" s="9">
        <f>I48</f>
        <v/>
      </c>
      <c r="M48" s="9">
        <f>K48*L48*1000</f>
        <v/>
      </c>
      <c r="P48" s="3" t="n"/>
      <c r="Q48" s="3" t="n"/>
      <c r="R48" s="9">
        <f>Q48/$C$1*-1</f>
        <v/>
      </c>
      <c r="S48" s="9">
        <f>P48</f>
        <v/>
      </c>
      <c r="T48" s="9">
        <f>R48*S48*1000</f>
        <v/>
      </c>
      <c r="W48" s="3" t="n"/>
      <c r="X48" s="3" t="n"/>
      <c r="Y48" s="9">
        <f>X48/$C$1*-1</f>
        <v/>
      </c>
      <c r="Z48" s="9">
        <f>W48</f>
        <v/>
      </c>
      <c r="AA48" s="9">
        <f>Y48*Z48*1000</f>
        <v/>
      </c>
      <c r="AD48" s="1" t="n"/>
      <c r="AE48" s="1" t="n"/>
      <c r="AF48" s="9">
        <f>AE48/$C$1*-1</f>
        <v/>
      </c>
      <c r="AG48" s="9">
        <f>AD48</f>
        <v/>
      </c>
      <c r="AH48" s="9">
        <f>AF48*AG48*1000</f>
        <v/>
      </c>
    </row>
    <row r="49" spans="1:35">
      <c r="A49" s="6">
        <f>IF(MOD(ROW(A49),12)=4,1,0)</f>
        <v/>
      </c>
      <c r="B49" s="1" t="n"/>
      <c r="C49" s="1" t="n"/>
      <c r="D49" s="9" t="n"/>
      <c r="E49" s="9">
        <f>B49</f>
        <v/>
      </c>
      <c r="F49" s="9">
        <f>D49*E49*1000</f>
        <v/>
      </c>
      <c r="I49" s="3" t="n"/>
      <c r="J49" s="3" t="n"/>
      <c r="K49" s="9">
        <f>J49/$C$1*-1</f>
        <v/>
      </c>
      <c r="L49" s="9">
        <f>I49</f>
        <v/>
      </c>
      <c r="M49" s="9">
        <f>K49*L49*1000</f>
        <v/>
      </c>
      <c r="P49" s="3" t="n"/>
      <c r="Q49" s="3" t="n"/>
      <c r="R49" s="9">
        <f>Q49/$C$1*-1</f>
        <v/>
      </c>
      <c r="S49" s="9">
        <f>P49</f>
        <v/>
      </c>
      <c r="T49" s="9">
        <f>R49*S49*1000</f>
        <v/>
      </c>
      <c r="W49" s="3" t="n"/>
      <c r="X49" s="3" t="n"/>
      <c r="Y49" s="9">
        <f>X49/$C$1*-1</f>
        <v/>
      </c>
      <c r="Z49" s="9">
        <f>W49</f>
        <v/>
      </c>
      <c r="AA49" s="9">
        <f>Y49*Z49*1000</f>
        <v/>
      </c>
      <c r="AD49" s="1" t="n"/>
      <c r="AE49" s="1" t="n"/>
      <c r="AF49" s="9">
        <f>AE49/$C$1*-1</f>
        <v/>
      </c>
      <c r="AG49" s="9">
        <f>AD49</f>
        <v/>
      </c>
      <c r="AH49" s="9">
        <f>AF49*AG49*1000</f>
        <v/>
      </c>
    </row>
    <row r="50" spans="1:35">
      <c r="A50" s="6">
        <f>IF(MOD(ROW(A50),12)=4,1,0)</f>
        <v/>
      </c>
      <c r="B50" s="1" t="n"/>
      <c r="C50" s="1" t="n"/>
      <c r="D50" s="9" t="n"/>
      <c r="E50" s="9">
        <f>B50</f>
        <v/>
      </c>
      <c r="F50" s="9">
        <f>D50*E50*1000</f>
        <v/>
      </c>
      <c r="I50" s="3" t="n"/>
      <c r="J50" s="3" t="n"/>
      <c r="K50" s="9">
        <f>J50/$C$1*-1</f>
        <v/>
      </c>
      <c r="L50" s="9">
        <f>I50</f>
        <v/>
      </c>
      <c r="M50" s="9">
        <f>K50*L50*1000</f>
        <v/>
      </c>
      <c r="P50" s="3" t="n"/>
      <c r="Q50" s="3" t="n"/>
      <c r="R50" s="9">
        <f>Q50/$C$1*-1</f>
        <v/>
      </c>
      <c r="S50" s="9">
        <f>P50</f>
        <v/>
      </c>
      <c r="T50" s="9">
        <f>R50*S50*1000</f>
        <v/>
      </c>
      <c r="W50" s="3" t="n"/>
      <c r="X50" s="3" t="n"/>
      <c r="Y50" s="9">
        <f>X50/$C$1*-1</f>
        <v/>
      </c>
      <c r="Z50" s="9">
        <f>W50</f>
        <v/>
      </c>
      <c r="AA50" s="9">
        <f>Y50*Z50*1000</f>
        <v/>
      </c>
      <c r="AD50" s="1" t="n"/>
      <c r="AE50" s="1" t="n"/>
      <c r="AF50" s="9">
        <f>AE50/$C$1*-1</f>
        <v/>
      </c>
      <c r="AG50" s="9">
        <f>AD50</f>
        <v/>
      </c>
      <c r="AH50" s="9">
        <f>AF50*AG50*1000</f>
        <v/>
      </c>
    </row>
    <row r="51" spans="1:35">
      <c r="A51" s="6">
        <f>IF(MOD(ROW(A51),12)=4,1,0)</f>
        <v/>
      </c>
      <c r="B51" s="1" t="n"/>
      <c r="C51" s="1" t="n"/>
      <c r="D51" s="9" t="n"/>
      <c r="E51" s="9">
        <f>B51</f>
        <v/>
      </c>
      <c r="F51" s="9">
        <f>D51*E51*1000</f>
        <v/>
      </c>
      <c r="I51" s="3" t="n"/>
      <c r="J51" s="3" t="n"/>
      <c r="K51" s="9">
        <f>J51/$C$1*-1</f>
        <v/>
      </c>
      <c r="L51" s="9">
        <f>I51</f>
        <v/>
      </c>
      <c r="M51" s="9">
        <f>K51*L51*1000</f>
        <v/>
      </c>
      <c r="P51" s="3" t="n"/>
      <c r="Q51" s="3" t="n"/>
      <c r="R51" s="9">
        <f>Q51/$C$1*-1</f>
        <v/>
      </c>
      <c r="S51" s="9">
        <f>P51</f>
        <v/>
      </c>
      <c r="T51" s="9">
        <f>R51*S51*1000</f>
        <v/>
      </c>
      <c r="W51" s="3" t="n"/>
      <c r="X51" s="3" t="n"/>
      <c r="Y51" s="9">
        <f>X51/$C$1*-1</f>
        <v/>
      </c>
      <c r="Z51" s="9">
        <f>W51</f>
        <v/>
      </c>
      <c r="AA51" s="9">
        <f>Y51*Z51*1000</f>
        <v/>
      </c>
      <c r="AD51" s="1" t="n"/>
      <c r="AE51" s="1" t="n"/>
      <c r="AF51" s="9">
        <f>AE51/$C$1*-1</f>
        <v/>
      </c>
      <c r="AG51" s="9">
        <f>AD51</f>
        <v/>
      </c>
      <c r="AH51" s="9">
        <f>AF51*AG51*1000</f>
        <v/>
      </c>
    </row>
    <row r="52" spans="1:35">
      <c r="A52" s="6">
        <f>IF(MOD(ROW(A52),12)=4,1,0)</f>
        <v/>
      </c>
      <c r="B52" s="1" t="n"/>
      <c r="C52" s="1" t="n"/>
      <c r="D52" s="9" t="n"/>
      <c r="E52" s="9">
        <f>B52</f>
        <v/>
      </c>
      <c r="F52" s="9">
        <f>D52*E52*1000</f>
        <v/>
      </c>
      <c r="I52" s="3" t="n"/>
      <c r="J52" s="3" t="n"/>
      <c r="K52" s="9">
        <f>J52/$C$1*-1</f>
        <v/>
      </c>
      <c r="L52" s="9">
        <f>I52</f>
        <v/>
      </c>
      <c r="M52" s="9">
        <f>K52*L52*1000</f>
        <v/>
      </c>
      <c r="P52" s="3" t="n"/>
      <c r="Q52" s="3" t="n"/>
      <c r="R52" s="9">
        <f>Q52/$C$1*-1</f>
        <v/>
      </c>
      <c r="S52" s="9">
        <f>P52</f>
        <v/>
      </c>
      <c r="T52" s="9">
        <f>R52*S52*1000</f>
        <v/>
      </c>
      <c r="W52" s="3" t="n"/>
      <c r="X52" s="3" t="n"/>
      <c r="Y52" s="9">
        <f>X52/$C$1*-1</f>
        <v/>
      </c>
      <c r="Z52" s="9">
        <f>W52</f>
        <v/>
      </c>
      <c r="AA52" s="9">
        <f>Y52*Z52*1000</f>
        <v/>
      </c>
      <c r="AD52" s="1" t="n"/>
      <c r="AE52" s="1" t="n"/>
      <c r="AF52" s="9">
        <f>AE52/$C$1*-1</f>
        <v/>
      </c>
      <c r="AG52" s="9">
        <f>AD52</f>
        <v/>
      </c>
      <c r="AH52" s="9">
        <f>AF52*AG52*1000</f>
        <v/>
      </c>
    </row>
    <row r="53" spans="1:35">
      <c r="A53" s="6">
        <f>IF(MOD(ROW(A53),12)=4,1,0)</f>
        <v/>
      </c>
      <c r="B53" s="1" t="n"/>
      <c r="C53" s="1" t="n"/>
      <c r="D53" s="9" t="n"/>
      <c r="E53" s="9">
        <f>B53</f>
        <v/>
      </c>
      <c r="F53" s="9">
        <f>D53*E53*1000</f>
        <v/>
      </c>
      <c r="I53" s="3" t="n"/>
      <c r="J53" s="3" t="n"/>
      <c r="K53" s="9">
        <f>J53/$C$1*-1</f>
        <v/>
      </c>
      <c r="L53" s="9">
        <f>I53</f>
        <v/>
      </c>
      <c r="M53" s="9">
        <f>K53*L53*1000</f>
        <v/>
      </c>
      <c r="P53" s="3" t="n"/>
      <c r="Q53" s="3" t="n"/>
      <c r="R53" s="9">
        <f>Q53/$C$1*-1</f>
        <v/>
      </c>
      <c r="S53" s="9">
        <f>P53</f>
        <v/>
      </c>
      <c r="T53" s="9">
        <f>R53*S53*1000</f>
        <v/>
      </c>
      <c r="W53" s="3" t="n"/>
      <c r="X53" s="3" t="n"/>
      <c r="Y53" s="9">
        <f>X53/$C$1*-1</f>
        <v/>
      </c>
      <c r="Z53" s="9">
        <f>W53</f>
        <v/>
      </c>
      <c r="AA53" s="9">
        <f>Y53*Z53*1000</f>
        <v/>
      </c>
      <c r="AD53" s="1" t="n"/>
      <c r="AE53" s="1" t="n"/>
      <c r="AF53" s="9">
        <f>AE53/$C$1*-1</f>
        <v/>
      </c>
      <c r="AG53" s="9">
        <f>AD53</f>
        <v/>
      </c>
      <c r="AH53" s="9">
        <f>AF53*AG53*1000</f>
        <v/>
      </c>
    </row>
    <row r="54" spans="1:35">
      <c r="A54" s="6">
        <f>IF(MOD(ROW(A54),12)=4,1,0)</f>
        <v/>
      </c>
      <c r="B54" s="1" t="n"/>
      <c r="C54" s="1" t="n"/>
      <c r="D54" s="9" t="n"/>
      <c r="E54" s="9">
        <f>B54</f>
        <v/>
      </c>
      <c r="F54" s="9">
        <f>D54*E54*1000</f>
        <v/>
      </c>
      <c r="I54" s="3" t="n"/>
      <c r="J54" s="3" t="n"/>
      <c r="K54" s="9">
        <f>J54/$C$1*-1</f>
        <v/>
      </c>
      <c r="L54" s="9">
        <f>I54</f>
        <v/>
      </c>
      <c r="M54" s="9">
        <f>K54*L54*1000</f>
        <v/>
      </c>
      <c r="P54" s="3" t="n"/>
      <c r="Q54" s="3" t="n"/>
      <c r="R54" s="9">
        <f>Q54/$C$1*-1</f>
        <v/>
      </c>
      <c r="S54" s="9">
        <f>P54</f>
        <v/>
      </c>
      <c r="T54" s="9">
        <f>R54*S54*1000</f>
        <v/>
      </c>
      <c r="W54" s="3" t="n"/>
      <c r="X54" s="3" t="n"/>
      <c r="Y54" s="9">
        <f>X54/$C$1*-1</f>
        <v/>
      </c>
      <c r="Z54" s="9">
        <f>W54</f>
        <v/>
      </c>
      <c r="AA54" s="9">
        <f>Y54*Z54*1000</f>
        <v/>
      </c>
      <c r="AD54" s="1" t="n"/>
      <c r="AE54" s="1" t="n"/>
      <c r="AF54" s="9">
        <f>AE54/$C$1*-1</f>
        <v/>
      </c>
      <c r="AG54" s="9">
        <f>AD54</f>
        <v/>
      </c>
      <c r="AH54" s="9">
        <f>AF54*AG54*1000</f>
        <v/>
      </c>
    </row>
    <row r="55" spans="1:35">
      <c r="A55" s="6">
        <f>IF(MOD(ROW(A55),12)=4,1,0)</f>
        <v/>
      </c>
      <c r="B55" s="1" t="n"/>
      <c r="C55" s="1" t="n"/>
      <c r="D55" s="9" t="n"/>
      <c r="E55" s="9">
        <f>B55</f>
        <v/>
      </c>
      <c r="F55" s="9">
        <f>D55*E55*1000</f>
        <v/>
      </c>
      <c r="I55" s="3" t="n"/>
      <c r="J55" s="3" t="n"/>
      <c r="K55" s="9">
        <f>J55/$C$1*-1</f>
        <v/>
      </c>
      <c r="L55" s="9">
        <f>I55</f>
        <v/>
      </c>
      <c r="M55" s="9">
        <f>K55*L55*1000</f>
        <v/>
      </c>
      <c r="P55" s="3" t="n"/>
      <c r="Q55" s="3" t="n"/>
      <c r="R55" s="9">
        <f>Q55/$C$1*-1</f>
        <v/>
      </c>
      <c r="S55" s="9">
        <f>P55</f>
        <v/>
      </c>
      <c r="T55" s="9">
        <f>R55*S55*1000</f>
        <v/>
      </c>
      <c r="W55" s="3" t="n"/>
      <c r="X55" s="3" t="n"/>
      <c r="Y55" s="9">
        <f>X55/$C$1*-1</f>
        <v/>
      </c>
      <c r="Z55" s="9">
        <f>W55</f>
        <v/>
      </c>
      <c r="AA55" s="9">
        <f>Y55*Z55*1000</f>
        <v/>
      </c>
      <c r="AD55" s="1" t="n"/>
      <c r="AE55" s="1" t="n"/>
      <c r="AF55" s="9">
        <f>AE55/$C$1*-1</f>
        <v/>
      </c>
      <c r="AG55" s="9">
        <f>AD55</f>
        <v/>
      </c>
      <c r="AH55" s="9">
        <f>AF55*AG55*1000</f>
        <v/>
      </c>
    </row>
    <row r="56" spans="1:35">
      <c r="A56" s="6">
        <f>IF(MOD(ROW(A56),12)=4,1,0)</f>
        <v/>
      </c>
      <c r="B56" s="1" t="n"/>
      <c r="C56" s="1" t="n"/>
      <c r="D56" s="9" t="n"/>
      <c r="E56" s="9">
        <f>B56</f>
        <v/>
      </c>
      <c r="F56" s="9">
        <f>D56*E56*1000</f>
        <v/>
      </c>
      <c r="I56" s="3" t="n"/>
      <c r="J56" s="3" t="n"/>
      <c r="K56" s="9">
        <f>J56/$C$1*-1</f>
        <v/>
      </c>
      <c r="L56" s="9">
        <f>I56</f>
        <v/>
      </c>
      <c r="M56" s="9">
        <f>K56*L56*1000</f>
        <v/>
      </c>
      <c r="P56" s="3" t="n"/>
      <c r="Q56" s="3" t="n"/>
      <c r="R56" s="9">
        <f>Q56/$C$1*-1</f>
        <v/>
      </c>
      <c r="S56" s="9">
        <f>P56</f>
        <v/>
      </c>
      <c r="T56" s="9">
        <f>R56*S56*1000</f>
        <v/>
      </c>
      <c r="W56" s="3" t="n"/>
      <c r="X56" s="3" t="n"/>
      <c r="Y56" s="9">
        <f>X56/$C$1*-1</f>
        <v/>
      </c>
      <c r="Z56" s="9">
        <f>W56</f>
        <v/>
      </c>
      <c r="AA56" s="9">
        <f>Y56*Z56*1000</f>
        <v/>
      </c>
      <c r="AD56" s="1" t="n"/>
      <c r="AE56" s="1" t="n"/>
      <c r="AF56" s="9">
        <f>AE56/$C$1*-1</f>
        <v/>
      </c>
      <c r="AG56" s="9">
        <f>AD56</f>
        <v/>
      </c>
      <c r="AH56" s="9">
        <f>AF56*AG56*1000</f>
        <v/>
      </c>
    </row>
    <row r="57" spans="1:35">
      <c r="A57" s="6">
        <f>IF(MOD(ROW(A57),12)=4,1,0)</f>
        <v/>
      </c>
      <c r="B57" s="1" t="n"/>
      <c r="C57" s="1" t="n"/>
      <c r="D57" s="9" t="n"/>
      <c r="E57" s="9">
        <f>B57</f>
        <v/>
      </c>
      <c r="F57" s="9">
        <f>D57*E57*1000</f>
        <v/>
      </c>
      <c r="I57" s="3" t="n"/>
      <c r="J57" s="3" t="n"/>
      <c r="K57" s="9">
        <f>J57/$C$1*-1</f>
        <v/>
      </c>
      <c r="L57" s="9">
        <f>I57</f>
        <v/>
      </c>
      <c r="M57" s="9">
        <f>K57*L57*1000</f>
        <v/>
      </c>
      <c r="P57" s="3" t="n"/>
      <c r="Q57" s="3" t="n"/>
      <c r="R57" s="9">
        <f>Q57/$C$1*-1</f>
        <v/>
      </c>
      <c r="S57" s="9">
        <f>P57</f>
        <v/>
      </c>
      <c r="T57" s="9">
        <f>R57*S57*1000</f>
        <v/>
      </c>
      <c r="W57" s="3" t="n"/>
      <c r="X57" s="3" t="n"/>
      <c r="Y57" s="9">
        <f>X57/$C$1*-1</f>
        <v/>
      </c>
      <c r="Z57" s="9">
        <f>W57</f>
        <v/>
      </c>
      <c r="AA57" s="9">
        <f>Y57*Z57*1000</f>
        <v/>
      </c>
      <c r="AD57" s="1" t="n"/>
      <c r="AE57" s="1" t="n"/>
      <c r="AF57" s="9">
        <f>AE57/$C$1*-1</f>
        <v/>
      </c>
      <c r="AG57" s="9">
        <f>AD57</f>
        <v/>
      </c>
      <c r="AH57" s="9">
        <f>AF57*AG57*1000</f>
        <v/>
      </c>
    </row>
    <row r="58" spans="1:35">
      <c r="A58" s="6">
        <f>IF(MOD(ROW(A58),12)=4,1,0)</f>
        <v/>
      </c>
      <c r="B58" s="1" t="n"/>
      <c r="C58" s="1" t="n"/>
      <c r="D58" s="9" t="n"/>
      <c r="E58" s="9">
        <f>B58</f>
        <v/>
      </c>
      <c r="F58" s="9">
        <f>D58*E58*1000</f>
        <v/>
      </c>
      <c r="I58" s="3" t="n"/>
      <c r="J58" s="3" t="n"/>
      <c r="K58" s="9">
        <f>J58/$C$1*-1</f>
        <v/>
      </c>
      <c r="L58" s="9">
        <f>I58</f>
        <v/>
      </c>
      <c r="M58" s="9">
        <f>K58*L58*1000</f>
        <v/>
      </c>
      <c r="P58" s="3" t="n"/>
      <c r="Q58" s="3" t="n"/>
      <c r="R58" s="9">
        <f>Q58/$C$1*-1</f>
        <v/>
      </c>
      <c r="S58" s="9">
        <f>P58</f>
        <v/>
      </c>
      <c r="T58" s="9">
        <f>R58*S58*1000</f>
        <v/>
      </c>
      <c r="W58" s="3" t="n"/>
      <c r="X58" s="3" t="n"/>
      <c r="Y58" s="9">
        <f>X58/$C$1*-1</f>
        <v/>
      </c>
      <c r="Z58" s="9">
        <f>W58</f>
        <v/>
      </c>
      <c r="AA58" s="9">
        <f>Y58*Z58*1000</f>
        <v/>
      </c>
      <c r="AD58" s="1" t="n"/>
      <c r="AE58" s="1" t="n"/>
      <c r="AF58" s="9">
        <f>AE58/$C$1*-1</f>
        <v/>
      </c>
      <c r="AG58" s="9">
        <f>AD58</f>
        <v/>
      </c>
      <c r="AH58" s="9">
        <f>AF58*AG58*1000</f>
        <v/>
      </c>
    </row>
    <row r="59" spans="1:35">
      <c r="A59" s="6">
        <f>IF(MOD(ROW(A59),12)=4,1,0)</f>
        <v/>
      </c>
      <c r="B59" s="1" t="n"/>
      <c r="C59" s="1" t="n"/>
      <c r="D59" s="9" t="n"/>
      <c r="E59" s="9">
        <f>B59</f>
        <v/>
      </c>
      <c r="F59" s="9">
        <f>D59*E59*1000</f>
        <v/>
      </c>
      <c r="I59" s="3" t="n"/>
      <c r="J59" s="3" t="n"/>
      <c r="K59" s="9">
        <f>J59/$C$1*-1</f>
        <v/>
      </c>
      <c r="L59" s="9">
        <f>I59</f>
        <v/>
      </c>
      <c r="M59" s="9">
        <f>K59*L59*1000</f>
        <v/>
      </c>
      <c r="P59" s="3" t="n"/>
      <c r="Q59" s="3" t="n"/>
      <c r="R59" s="9">
        <f>Q59/$C$1*-1</f>
        <v/>
      </c>
      <c r="S59" s="9">
        <f>P59</f>
        <v/>
      </c>
      <c r="T59" s="9">
        <f>R59*S59*1000</f>
        <v/>
      </c>
      <c r="W59" s="3" t="n"/>
      <c r="X59" s="3" t="n"/>
      <c r="Y59" s="9">
        <f>X59/$C$1*-1</f>
        <v/>
      </c>
      <c r="Z59" s="9">
        <f>W59</f>
        <v/>
      </c>
      <c r="AA59" s="9">
        <f>Y59*Z59*1000</f>
        <v/>
      </c>
      <c r="AD59" s="1" t="n"/>
      <c r="AE59" s="1" t="n"/>
      <c r="AF59" s="9">
        <f>AE59/$C$1*-1</f>
        <v/>
      </c>
      <c r="AG59" s="9">
        <f>AD59</f>
        <v/>
      </c>
      <c r="AH59" s="9">
        <f>AF59*AG59*1000</f>
        <v/>
      </c>
    </row>
    <row r="60" spans="1:35">
      <c r="A60" s="6">
        <f>IF(MOD(ROW(A60),12)=4,1,0)</f>
        <v/>
      </c>
      <c r="B60" s="1" t="n"/>
      <c r="C60" s="1" t="n"/>
      <c r="D60" s="9" t="n"/>
      <c r="E60" s="9">
        <f>B60</f>
        <v/>
      </c>
      <c r="F60" s="9">
        <f>D60*E60*1000</f>
        <v/>
      </c>
      <c r="I60" s="3" t="n"/>
      <c r="J60" s="3" t="n"/>
      <c r="K60" s="9">
        <f>J60/$C$1*-1</f>
        <v/>
      </c>
      <c r="L60" s="9">
        <f>I60</f>
        <v/>
      </c>
      <c r="M60" s="9">
        <f>K60*L60*1000</f>
        <v/>
      </c>
      <c r="P60" s="3" t="n"/>
      <c r="Q60" s="3" t="n"/>
      <c r="R60" s="9">
        <f>Q60/$C$1*-1</f>
        <v/>
      </c>
      <c r="S60" s="9">
        <f>P60</f>
        <v/>
      </c>
      <c r="T60" s="9">
        <f>R60*S60*1000</f>
        <v/>
      </c>
      <c r="W60" s="3" t="n"/>
      <c r="X60" s="3" t="n"/>
      <c r="Y60" s="9">
        <f>X60/$C$1*-1</f>
        <v/>
      </c>
      <c r="Z60" s="9">
        <f>W60</f>
        <v/>
      </c>
      <c r="AA60" s="9">
        <f>Y60*Z60*1000</f>
        <v/>
      </c>
      <c r="AD60" s="1" t="n"/>
      <c r="AE60" s="1" t="n"/>
      <c r="AF60" s="9">
        <f>AE60/$C$1*-1</f>
        <v/>
      </c>
      <c r="AG60" s="9">
        <f>AD60</f>
        <v/>
      </c>
      <c r="AH60" s="9">
        <f>AF60*AG60*1000</f>
        <v/>
      </c>
    </row>
    <row r="61" spans="1:35">
      <c r="A61" s="6">
        <f>IF(MOD(ROW(A61),12)=4,1,0)</f>
        <v/>
      </c>
      <c r="B61" s="1" t="n"/>
      <c r="C61" s="1" t="n"/>
      <c r="D61" s="9" t="n"/>
      <c r="E61" s="9">
        <f>B61</f>
        <v/>
      </c>
      <c r="F61" s="9">
        <f>D61*E61*1000</f>
        <v/>
      </c>
      <c r="I61" s="3" t="n"/>
      <c r="J61" s="3" t="n"/>
      <c r="K61" s="9">
        <f>J61/$C$1*-1</f>
        <v/>
      </c>
      <c r="L61" s="9">
        <f>I61</f>
        <v/>
      </c>
      <c r="M61" s="9">
        <f>K61*L61*1000</f>
        <v/>
      </c>
      <c r="P61" s="3" t="n"/>
      <c r="Q61" s="3" t="n"/>
      <c r="R61" s="9">
        <f>Q61/$C$1*-1</f>
        <v/>
      </c>
      <c r="S61" s="9">
        <f>P61</f>
        <v/>
      </c>
      <c r="T61" s="9">
        <f>R61*S61*1000</f>
        <v/>
      </c>
      <c r="W61" s="3" t="n"/>
      <c r="X61" s="3" t="n"/>
      <c r="Y61" s="9">
        <f>X61/$C$1*-1</f>
        <v/>
      </c>
      <c r="Z61" s="9">
        <f>W61</f>
        <v/>
      </c>
      <c r="AA61" s="9">
        <f>Y61*Z61*1000</f>
        <v/>
      </c>
      <c r="AD61" s="1" t="n"/>
      <c r="AE61" s="1" t="n"/>
      <c r="AF61" s="9">
        <f>AE61/$C$1*-1</f>
        <v/>
      </c>
      <c r="AG61" s="9">
        <f>AD61</f>
        <v/>
      </c>
      <c r="AH61" s="9">
        <f>AF61*AG61*1000</f>
        <v/>
      </c>
    </row>
    <row r="62" spans="1:35">
      <c r="A62" s="6">
        <f>IF(MOD(ROW(A62),12)=4,1,0)</f>
        <v/>
      </c>
      <c r="B62" s="1" t="n"/>
      <c r="C62" s="1" t="n"/>
      <c r="D62" s="9" t="n"/>
      <c r="E62" s="9">
        <f>B62</f>
        <v/>
      </c>
      <c r="F62" s="9">
        <f>D62*E62*1000</f>
        <v/>
      </c>
      <c r="I62" s="3" t="n"/>
      <c r="J62" s="3" t="n"/>
      <c r="K62" s="9">
        <f>J62/$C$1*-1</f>
        <v/>
      </c>
      <c r="L62" s="9">
        <f>I62</f>
        <v/>
      </c>
      <c r="M62" s="9">
        <f>K62*L62*1000</f>
        <v/>
      </c>
      <c r="P62" s="3" t="n"/>
      <c r="Q62" s="3" t="n"/>
      <c r="R62" s="9">
        <f>Q62/$C$1*-1</f>
        <v/>
      </c>
      <c r="S62" s="9">
        <f>P62</f>
        <v/>
      </c>
      <c r="T62" s="9">
        <f>R62*S62*1000</f>
        <v/>
      </c>
      <c r="W62" s="3" t="n"/>
      <c r="X62" s="3" t="n"/>
      <c r="Y62" s="9">
        <f>X62/$C$1*-1</f>
        <v/>
      </c>
      <c r="Z62" s="9">
        <f>W62</f>
        <v/>
      </c>
      <c r="AA62" s="9">
        <f>Y62*Z62*1000</f>
        <v/>
      </c>
      <c r="AD62" s="1" t="n"/>
      <c r="AE62" s="1" t="n"/>
      <c r="AF62" s="9">
        <f>AE62/$C$1*-1</f>
        <v/>
      </c>
      <c r="AG62" s="9">
        <f>AD62</f>
        <v/>
      </c>
      <c r="AH62" s="9">
        <f>AF62*AG62*1000</f>
        <v/>
      </c>
    </row>
    <row r="63" spans="1:35">
      <c r="A63" s="6">
        <f>IF(MOD(ROW(A63),12)=4,1,0)</f>
        <v/>
      </c>
      <c r="B63" s="1" t="n"/>
      <c r="C63" s="1" t="n"/>
      <c r="D63" s="9" t="n"/>
      <c r="E63" s="9">
        <f>B63</f>
        <v/>
      </c>
      <c r="F63" s="9">
        <f>D63*E63*1000</f>
        <v/>
      </c>
      <c r="I63" s="3" t="n"/>
      <c r="J63" s="3" t="n"/>
      <c r="K63" s="9">
        <f>J63/$C$1*-1</f>
        <v/>
      </c>
      <c r="L63" s="9">
        <f>I63</f>
        <v/>
      </c>
      <c r="M63" s="9">
        <f>K63*L63*1000</f>
        <v/>
      </c>
      <c r="P63" s="3" t="n"/>
      <c r="Q63" s="3" t="n"/>
      <c r="R63" s="9">
        <f>Q63/$C$1*-1</f>
        <v/>
      </c>
      <c r="S63" s="9">
        <f>P63</f>
        <v/>
      </c>
      <c r="T63" s="9">
        <f>R63*S63*1000</f>
        <v/>
      </c>
      <c r="W63" s="3" t="n"/>
      <c r="X63" s="3" t="n"/>
      <c r="Y63" s="9">
        <f>X63/$C$1*-1</f>
        <v/>
      </c>
      <c r="Z63" s="9">
        <f>W63</f>
        <v/>
      </c>
      <c r="AA63" s="9">
        <f>Y63*Z63*1000</f>
        <v/>
      </c>
      <c r="AD63" s="1" t="n"/>
      <c r="AE63" s="1" t="n"/>
      <c r="AF63" s="9">
        <f>AE63/$C$1*-1</f>
        <v/>
      </c>
      <c r="AG63" s="9">
        <f>AD63</f>
        <v/>
      </c>
      <c r="AH63" s="9">
        <f>AF63*AG63*1000</f>
        <v/>
      </c>
    </row>
    <row r="64" spans="1:35">
      <c r="A64" s="6">
        <f>IF(MOD(ROW(A64),12)=4,1,0)</f>
        <v/>
      </c>
      <c r="B64" s="1" t="n"/>
      <c r="C64" s="1" t="n"/>
      <c r="D64" s="9" t="n"/>
      <c r="E64" s="9">
        <f>B64</f>
        <v/>
      </c>
      <c r="F64" s="9">
        <f>D64*E64*1000</f>
        <v/>
      </c>
      <c r="I64" s="3" t="n"/>
      <c r="J64" s="3" t="n"/>
      <c r="K64" s="9">
        <f>J64/$C$1*-1</f>
        <v/>
      </c>
      <c r="L64" s="9">
        <f>I64</f>
        <v/>
      </c>
      <c r="M64" s="9">
        <f>K64*L64*1000</f>
        <v/>
      </c>
      <c r="P64" s="3" t="n"/>
      <c r="Q64" s="3" t="n"/>
      <c r="R64" s="9">
        <f>Q64/$C$1*-1</f>
        <v/>
      </c>
      <c r="S64" s="9">
        <f>P64</f>
        <v/>
      </c>
      <c r="T64" s="9">
        <f>R64*S64*1000</f>
        <v/>
      </c>
      <c r="W64" s="3" t="n"/>
      <c r="X64" s="3" t="n"/>
      <c r="Y64" s="9">
        <f>X64/$C$1*-1</f>
        <v/>
      </c>
      <c r="Z64" s="9">
        <f>W64</f>
        <v/>
      </c>
      <c r="AA64" s="9">
        <f>Y64*Z64*1000</f>
        <v/>
      </c>
      <c r="AD64" s="1" t="n"/>
      <c r="AE64" s="1" t="n"/>
      <c r="AF64" s="9">
        <f>AE64/$C$1*-1</f>
        <v/>
      </c>
      <c r="AG64" s="9">
        <f>AD64</f>
        <v/>
      </c>
      <c r="AH64" s="9">
        <f>AF64*AG64*1000</f>
        <v/>
      </c>
    </row>
    <row r="65" spans="1:35">
      <c r="A65" s="6">
        <f>IF(MOD(ROW(A65),12)=4,1,0)</f>
        <v/>
      </c>
      <c r="B65" s="1" t="n"/>
      <c r="C65" s="1" t="n"/>
      <c r="D65" s="9" t="n"/>
      <c r="E65" s="9">
        <f>B65</f>
        <v/>
      </c>
      <c r="F65" s="9">
        <f>D65*E65*1000</f>
        <v/>
      </c>
      <c r="I65" s="3" t="n"/>
      <c r="J65" s="3" t="n"/>
      <c r="K65" s="9">
        <f>J65/$C$1*-1</f>
        <v/>
      </c>
      <c r="L65" s="9">
        <f>I65</f>
        <v/>
      </c>
      <c r="M65" s="9">
        <f>K65*L65*1000</f>
        <v/>
      </c>
      <c r="P65" s="3" t="n"/>
      <c r="Q65" s="3" t="n"/>
      <c r="R65" s="9">
        <f>Q65/$C$1*-1</f>
        <v/>
      </c>
      <c r="S65" s="9">
        <f>P65</f>
        <v/>
      </c>
      <c r="T65" s="9">
        <f>R65*S65*1000</f>
        <v/>
      </c>
      <c r="W65" s="3" t="n"/>
      <c r="X65" s="3" t="n"/>
      <c r="Y65" s="9">
        <f>X65/$C$1*-1</f>
        <v/>
      </c>
      <c r="Z65" s="9">
        <f>W65</f>
        <v/>
      </c>
      <c r="AA65" s="9">
        <f>Y65*Z65*1000</f>
        <v/>
      </c>
      <c r="AD65" s="1" t="n"/>
      <c r="AE65" s="1" t="n"/>
      <c r="AF65" s="9">
        <f>AE65/$C$1*-1</f>
        <v/>
      </c>
      <c r="AG65" s="9">
        <f>AD65</f>
        <v/>
      </c>
      <c r="AH65" s="9">
        <f>AF65*AG65*1000</f>
        <v/>
      </c>
    </row>
    <row r="66" spans="1:35">
      <c r="A66" s="6">
        <f>IF(MOD(ROW(A66),12)=4,1,0)</f>
        <v/>
      </c>
      <c r="B66" s="1" t="n"/>
      <c r="C66" s="1" t="n"/>
      <c r="D66" s="9" t="n"/>
      <c r="E66" s="9">
        <f>B66</f>
        <v/>
      </c>
      <c r="F66" s="9">
        <f>D66*E66*1000</f>
        <v/>
      </c>
      <c r="I66" s="3" t="n"/>
      <c r="J66" s="3" t="n"/>
      <c r="K66" s="9">
        <f>J66/$C$1*-1</f>
        <v/>
      </c>
      <c r="L66" s="9">
        <f>I66</f>
        <v/>
      </c>
      <c r="M66" s="9">
        <f>K66*L66*1000</f>
        <v/>
      </c>
      <c r="P66" s="3" t="n"/>
      <c r="Q66" s="3" t="n"/>
      <c r="R66" s="9">
        <f>Q66/$C$1*-1</f>
        <v/>
      </c>
      <c r="S66" s="9">
        <f>P66</f>
        <v/>
      </c>
      <c r="T66" s="9">
        <f>R66*S66*1000</f>
        <v/>
      </c>
      <c r="W66" s="3" t="n"/>
      <c r="X66" s="3" t="n"/>
      <c r="Y66" s="9">
        <f>X66/$C$1*-1</f>
        <v/>
      </c>
      <c r="Z66" s="9">
        <f>W66</f>
        <v/>
      </c>
      <c r="AA66" s="9">
        <f>Y66*Z66*1000</f>
        <v/>
      </c>
      <c r="AD66" s="1" t="n"/>
      <c r="AE66" s="1" t="n"/>
      <c r="AF66" s="9">
        <f>AE66/$C$1*-1</f>
        <v/>
      </c>
      <c r="AG66" s="9">
        <f>AD66</f>
        <v/>
      </c>
      <c r="AH66" s="9">
        <f>AF66*AG66*1000</f>
        <v/>
      </c>
    </row>
    <row r="67" spans="1:35">
      <c r="A67" s="6">
        <f>IF(MOD(ROW(A67),12)=4,1,0)</f>
        <v/>
      </c>
      <c r="B67" s="1" t="n"/>
      <c r="C67" s="1" t="n"/>
      <c r="D67" s="9" t="n"/>
      <c r="E67" s="9">
        <f>B67</f>
        <v/>
      </c>
      <c r="F67" s="9">
        <f>D67*E67*1000</f>
        <v/>
      </c>
      <c r="I67" s="3" t="n"/>
      <c r="J67" s="3" t="n"/>
      <c r="K67" s="9">
        <f>J67/$C$1*-1</f>
        <v/>
      </c>
      <c r="L67" s="9">
        <f>I67</f>
        <v/>
      </c>
      <c r="M67" s="9">
        <f>K67*L67*1000</f>
        <v/>
      </c>
      <c r="P67" s="3" t="n"/>
      <c r="Q67" s="3" t="n"/>
      <c r="R67" s="9">
        <f>Q67/$C$1*-1</f>
        <v/>
      </c>
      <c r="S67" s="9">
        <f>P67</f>
        <v/>
      </c>
      <c r="T67" s="9">
        <f>R67*S67*1000</f>
        <v/>
      </c>
      <c r="W67" s="3" t="n"/>
      <c r="X67" s="3" t="n"/>
      <c r="Y67" s="9">
        <f>X67/$C$1*-1</f>
        <v/>
      </c>
      <c r="Z67" s="9">
        <f>W67</f>
        <v/>
      </c>
      <c r="AA67" s="9">
        <f>Y67*Z67*1000</f>
        <v/>
      </c>
      <c r="AD67" s="1" t="n"/>
      <c r="AE67" s="1" t="n"/>
      <c r="AF67" s="9">
        <f>AE67/$C$1*-1</f>
        <v/>
      </c>
      <c r="AG67" s="9">
        <f>AD67</f>
        <v/>
      </c>
      <c r="AH67" s="9">
        <f>AF67*AG67*1000</f>
        <v/>
      </c>
    </row>
    <row r="68" spans="1:35">
      <c r="A68" s="6">
        <f>IF(MOD(ROW(A68),12)=4,1,0)</f>
        <v/>
      </c>
      <c r="B68" s="1" t="n"/>
      <c r="C68" s="1" t="n"/>
      <c r="D68" s="9" t="n"/>
      <c r="E68" s="9">
        <f>B68</f>
        <v/>
      </c>
      <c r="F68" s="9">
        <f>D68*E68*1000</f>
        <v/>
      </c>
      <c r="I68" s="3" t="n"/>
      <c r="J68" s="3" t="n"/>
      <c r="K68" s="9">
        <f>J68/$C$1*-1</f>
        <v/>
      </c>
      <c r="L68" s="9">
        <f>I68</f>
        <v/>
      </c>
      <c r="M68" s="9">
        <f>K68*L68*1000</f>
        <v/>
      </c>
      <c r="P68" s="3" t="n"/>
      <c r="Q68" s="3" t="n"/>
      <c r="R68" s="9">
        <f>Q68/$C$1*-1</f>
        <v/>
      </c>
      <c r="S68" s="9">
        <f>P68</f>
        <v/>
      </c>
      <c r="T68" s="9">
        <f>R68*S68*1000</f>
        <v/>
      </c>
      <c r="W68" s="3" t="n"/>
      <c r="X68" s="3" t="n"/>
      <c r="Y68" s="9">
        <f>X68/$C$1*-1</f>
        <v/>
      </c>
      <c r="Z68" s="9">
        <f>W68</f>
        <v/>
      </c>
      <c r="AA68" s="9">
        <f>Y68*Z68*1000</f>
        <v/>
      </c>
      <c r="AD68" s="1" t="n"/>
      <c r="AE68" s="1" t="n"/>
      <c r="AF68" s="9">
        <f>AE68/$C$1*-1</f>
        <v/>
      </c>
      <c r="AG68" s="9">
        <f>AD68</f>
        <v/>
      </c>
      <c r="AH68" s="9">
        <f>AF68*AG68*1000</f>
        <v/>
      </c>
    </row>
    <row r="69" spans="1:35">
      <c r="A69" s="6">
        <f>IF(MOD(ROW(A69),12)=4,1,0)</f>
        <v/>
      </c>
      <c r="B69" s="1" t="n"/>
      <c r="C69" s="1" t="n"/>
      <c r="D69" s="9" t="n"/>
      <c r="E69" s="9">
        <f>B69</f>
        <v/>
      </c>
      <c r="F69" s="9">
        <f>D69*E69*1000</f>
        <v/>
      </c>
      <c r="I69" s="3" t="n"/>
      <c r="J69" s="3" t="n"/>
      <c r="K69" s="9">
        <f>J69/$C$1*-1</f>
        <v/>
      </c>
      <c r="L69" s="9">
        <f>I69</f>
        <v/>
      </c>
      <c r="M69" s="9">
        <f>K69*L69*1000</f>
        <v/>
      </c>
      <c r="P69" s="3" t="n"/>
      <c r="Q69" s="3" t="n"/>
      <c r="R69" s="9">
        <f>Q69/$C$1*-1</f>
        <v/>
      </c>
      <c r="S69" s="9">
        <f>P69</f>
        <v/>
      </c>
      <c r="T69" s="9">
        <f>R69*S69*1000</f>
        <v/>
      </c>
      <c r="W69" s="3" t="n"/>
      <c r="X69" s="3" t="n"/>
      <c r="Y69" s="9">
        <f>X69/$C$1*-1</f>
        <v/>
      </c>
      <c r="Z69" s="9">
        <f>W69</f>
        <v/>
      </c>
      <c r="AA69" s="9">
        <f>Y69*Z69*1000</f>
        <v/>
      </c>
      <c r="AD69" s="1" t="n"/>
      <c r="AE69" s="1" t="n"/>
      <c r="AF69" s="9">
        <f>AE69/$C$1*-1</f>
        <v/>
      </c>
      <c r="AG69" s="9">
        <f>AD69</f>
        <v/>
      </c>
      <c r="AH69" s="9">
        <f>AF69*AG69*1000</f>
        <v/>
      </c>
    </row>
    <row r="70" spans="1:35">
      <c r="A70" s="6">
        <f>IF(MOD(ROW(A70),12)=4,1,0)</f>
        <v/>
      </c>
      <c r="B70" s="1" t="n"/>
      <c r="C70" s="1" t="n"/>
      <c r="D70" s="9" t="n"/>
      <c r="E70" s="9">
        <f>B70</f>
        <v/>
      </c>
      <c r="F70" s="9">
        <f>D70*E70*1000</f>
        <v/>
      </c>
      <c r="I70" s="3" t="n"/>
      <c r="J70" s="3" t="n"/>
      <c r="K70" s="9">
        <f>J70/$C$1*-1</f>
        <v/>
      </c>
      <c r="L70" s="9">
        <f>I70</f>
        <v/>
      </c>
      <c r="M70" s="9">
        <f>K70*L70*1000</f>
        <v/>
      </c>
      <c r="P70" s="3" t="n"/>
      <c r="Q70" s="3" t="n"/>
      <c r="R70" s="9">
        <f>Q70/$C$1*-1</f>
        <v/>
      </c>
      <c r="S70" s="9">
        <f>P70</f>
        <v/>
      </c>
      <c r="T70" s="9">
        <f>R70*S70*1000</f>
        <v/>
      </c>
      <c r="W70" s="3" t="n"/>
      <c r="X70" s="3" t="n"/>
      <c r="Y70" s="9">
        <f>X70/$C$1*-1</f>
        <v/>
      </c>
      <c r="Z70" s="9">
        <f>W70</f>
        <v/>
      </c>
      <c r="AA70" s="9">
        <f>Y70*Z70*1000</f>
        <v/>
      </c>
      <c r="AD70" s="1" t="n"/>
      <c r="AE70" s="1" t="n"/>
      <c r="AF70" s="9">
        <f>AE70/$C$1*-1</f>
        <v/>
      </c>
      <c r="AG70" s="9">
        <f>AD70</f>
        <v/>
      </c>
      <c r="AH70" s="9">
        <f>AF70*AG70*1000</f>
        <v/>
      </c>
    </row>
    <row r="71" spans="1:35">
      <c r="A71" s="6">
        <f>IF(MOD(ROW(A71),12)=4,1,0)</f>
        <v/>
      </c>
      <c r="B71" s="1" t="n"/>
      <c r="C71" s="1" t="n"/>
      <c r="D71" s="9" t="n"/>
      <c r="E71" s="9">
        <f>B71</f>
        <v/>
      </c>
      <c r="F71" s="9">
        <f>D71*E71*1000</f>
        <v/>
      </c>
      <c r="I71" s="3" t="n"/>
      <c r="J71" s="3" t="n"/>
      <c r="K71" s="9">
        <f>J71/$C$1*-1</f>
        <v/>
      </c>
      <c r="L71" s="9">
        <f>I71</f>
        <v/>
      </c>
      <c r="M71" s="9">
        <f>K71*L71*1000</f>
        <v/>
      </c>
      <c r="P71" s="3" t="n"/>
      <c r="Q71" s="3" t="n"/>
      <c r="R71" s="9">
        <f>Q71/$C$1*-1</f>
        <v/>
      </c>
      <c r="S71" s="9">
        <f>P71</f>
        <v/>
      </c>
      <c r="T71" s="9">
        <f>R71*S71*1000</f>
        <v/>
      </c>
      <c r="W71" s="3" t="n"/>
      <c r="X71" s="3" t="n"/>
      <c r="Y71" s="9">
        <f>X71/$C$1*-1</f>
        <v/>
      </c>
      <c r="Z71" s="9">
        <f>W71</f>
        <v/>
      </c>
      <c r="AA71" s="9">
        <f>Y71*Z71*1000</f>
        <v/>
      </c>
      <c r="AD71" s="1" t="n"/>
      <c r="AE71" s="1" t="n"/>
      <c r="AF71" s="9">
        <f>AE71/$C$1*-1</f>
        <v/>
      </c>
      <c r="AG71" s="9">
        <f>AD71</f>
        <v/>
      </c>
      <c r="AH71" s="9">
        <f>AF71*AG71*1000</f>
        <v/>
      </c>
    </row>
    <row r="72" spans="1:35">
      <c r="A72" s="6">
        <f>IF(MOD(ROW(A72),12)=4,1,0)</f>
        <v/>
      </c>
      <c r="B72" s="1" t="n"/>
      <c r="C72" s="1" t="n"/>
      <c r="D72" s="9" t="n"/>
      <c r="E72" s="9">
        <f>B72</f>
        <v/>
      </c>
      <c r="F72" s="9">
        <f>D72*E72*1000</f>
        <v/>
      </c>
      <c r="I72" s="3" t="n"/>
      <c r="J72" s="3" t="n"/>
      <c r="K72" s="9">
        <f>J72/$C$1*-1</f>
        <v/>
      </c>
      <c r="L72" s="9">
        <f>I72</f>
        <v/>
      </c>
      <c r="M72" s="9">
        <f>K72*L72*1000</f>
        <v/>
      </c>
      <c r="P72" s="3" t="n"/>
      <c r="Q72" s="3" t="n"/>
      <c r="R72" s="9">
        <f>Q72/$C$1*-1</f>
        <v/>
      </c>
      <c r="S72" s="9">
        <f>P72</f>
        <v/>
      </c>
      <c r="T72" s="9">
        <f>R72*S72*1000</f>
        <v/>
      </c>
      <c r="W72" s="3" t="n"/>
      <c r="X72" s="3" t="n"/>
      <c r="Y72" s="9">
        <f>X72/$C$1*-1</f>
        <v/>
      </c>
      <c r="Z72" s="9">
        <f>W72</f>
        <v/>
      </c>
      <c r="AA72" s="9">
        <f>Y72*Z72*1000</f>
        <v/>
      </c>
      <c r="AD72" s="1" t="n"/>
      <c r="AE72" s="1" t="n"/>
      <c r="AF72" s="9">
        <f>AE72/$C$1*-1</f>
        <v/>
      </c>
      <c r="AG72" s="9">
        <f>AD72</f>
        <v/>
      </c>
      <c r="AH72" s="9">
        <f>AF72*AG72*1000</f>
        <v/>
      </c>
    </row>
    <row r="73" spans="1:35">
      <c r="A73" s="6">
        <f>IF(MOD(ROW(A73),12)=4,1,0)</f>
        <v/>
      </c>
      <c r="B73" s="1" t="n"/>
      <c r="C73" s="1" t="n"/>
      <c r="D73" s="9" t="n"/>
      <c r="E73" s="9">
        <f>B73</f>
        <v/>
      </c>
      <c r="F73" s="9">
        <f>D73*E73*1000</f>
        <v/>
      </c>
      <c r="I73" s="3" t="n"/>
      <c r="J73" s="3" t="n"/>
      <c r="K73" s="9">
        <f>J73/$C$1*-1</f>
        <v/>
      </c>
      <c r="L73" s="9">
        <f>I73</f>
        <v/>
      </c>
      <c r="M73" s="9">
        <f>K73*L73*1000</f>
        <v/>
      </c>
      <c r="P73" s="3" t="n"/>
      <c r="Q73" s="3" t="n"/>
      <c r="R73" s="9">
        <f>Q73/$C$1*-1</f>
        <v/>
      </c>
      <c r="S73" s="9">
        <f>P73</f>
        <v/>
      </c>
      <c r="T73" s="9">
        <f>R73*S73*1000</f>
        <v/>
      </c>
      <c r="W73" s="3" t="n"/>
      <c r="X73" s="3" t="n"/>
      <c r="Y73" s="9">
        <f>X73/$C$1*-1</f>
        <v/>
      </c>
      <c r="Z73" s="9">
        <f>W73</f>
        <v/>
      </c>
      <c r="AA73" s="9">
        <f>Y73*Z73*1000</f>
        <v/>
      </c>
      <c r="AD73" s="1" t="n"/>
      <c r="AE73" s="1" t="n"/>
      <c r="AF73" s="9">
        <f>AE73/$C$1*-1</f>
        <v/>
      </c>
      <c r="AG73" s="9">
        <f>AD73</f>
        <v/>
      </c>
      <c r="AH73" s="9">
        <f>AF73*AG73*1000</f>
        <v/>
      </c>
    </row>
    <row r="74" spans="1:35">
      <c r="A74" s="6">
        <f>IF(MOD(ROW(A74),12)=4,1,0)</f>
        <v/>
      </c>
      <c r="B74" s="1" t="n"/>
      <c r="C74" s="1" t="n"/>
      <c r="D74" s="9" t="n"/>
      <c r="E74" s="9">
        <f>B74</f>
        <v/>
      </c>
      <c r="F74" s="9">
        <f>D74*E74*1000</f>
        <v/>
      </c>
      <c r="I74" s="3" t="n"/>
      <c r="J74" s="3" t="n"/>
      <c r="K74" s="9">
        <f>J74/$C$1*-1</f>
        <v/>
      </c>
      <c r="L74" s="9">
        <f>I74</f>
        <v/>
      </c>
      <c r="M74" s="9">
        <f>K74*L74*1000</f>
        <v/>
      </c>
      <c r="P74" s="3" t="n"/>
      <c r="Q74" s="3" t="n"/>
      <c r="R74" s="9">
        <f>Q74/$C$1*-1</f>
        <v/>
      </c>
      <c r="S74" s="9">
        <f>P74</f>
        <v/>
      </c>
      <c r="T74" s="9">
        <f>R74*S74*1000</f>
        <v/>
      </c>
      <c r="W74" s="3" t="n"/>
      <c r="X74" s="3" t="n"/>
      <c r="Y74" s="9">
        <f>X74/$C$1*-1</f>
        <v/>
      </c>
      <c r="Z74" s="9">
        <f>W74</f>
        <v/>
      </c>
      <c r="AA74" s="9">
        <f>Y74*Z74*1000</f>
        <v/>
      </c>
      <c r="AD74" s="1" t="n"/>
      <c r="AE74" s="1" t="n"/>
      <c r="AF74" s="9">
        <f>AE74/$C$1*-1</f>
        <v/>
      </c>
      <c r="AG74" s="9">
        <f>AD74</f>
        <v/>
      </c>
      <c r="AH74" s="9">
        <f>AF74*AG74*1000</f>
        <v/>
      </c>
    </row>
    <row r="75" spans="1:35">
      <c r="A75" s="6">
        <f>IF(MOD(ROW(A75),12)=4,1,0)</f>
        <v/>
      </c>
      <c r="B75" s="1" t="n"/>
      <c r="C75" s="1" t="n"/>
      <c r="D75" s="9" t="n"/>
      <c r="E75" s="9">
        <f>B75</f>
        <v/>
      </c>
      <c r="F75" s="9">
        <f>D75*E75*1000</f>
        <v/>
      </c>
      <c r="I75" s="3" t="n"/>
      <c r="J75" s="3" t="n"/>
      <c r="K75" s="9">
        <f>J75/$C$1*-1</f>
        <v/>
      </c>
      <c r="L75" s="9">
        <f>I75</f>
        <v/>
      </c>
      <c r="M75" s="9">
        <f>K75*L75*1000</f>
        <v/>
      </c>
      <c r="P75" s="3" t="n"/>
      <c r="Q75" s="3" t="n"/>
      <c r="R75" s="9">
        <f>Q75/$C$1*-1</f>
        <v/>
      </c>
      <c r="S75" s="9">
        <f>P75</f>
        <v/>
      </c>
      <c r="T75" s="9">
        <f>R75*S75*1000</f>
        <v/>
      </c>
      <c r="W75" s="3" t="n"/>
      <c r="X75" s="3" t="n"/>
      <c r="Y75" s="9">
        <f>X75/$C$1*-1</f>
        <v/>
      </c>
      <c r="Z75" s="9">
        <f>W75</f>
        <v/>
      </c>
      <c r="AA75" s="9">
        <f>Y75*Z75*1000</f>
        <v/>
      </c>
      <c r="AD75" s="1" t="n"/>
      <c r="AE75" s="1" t="n"/>
      <c r="AF75" s="9">
        <f>AE75/$C$1*-1</f>
        <v/>
      </c>
      <c r="AG75" s="9">
        <f>AD75</f>
        <v/>
      </c>
      <c r="AH75" s="9">
        <f>AF75*AG75*1000</f>
        <v/>
      </c>
    </row>
    <row r="76" spans="1:35">
      <c r="A76" s="6">
        <f>IF(MOD(ROW(A76),12)=4,1,0)</f>
        <v/>
      </c>
      <c r="B76" s="1" t="n"/>
      <c r="C76" s="1" t="n"/>
      <c r="D76" s="9" t="n"/>
      <c r="E76" s="9">
        <f>B76</f>
        <v/>
      </c>
      <c r="F76" s="9">
        <f>D76*E76*1000</f>
        <v/>
      </c>
      <c r="I76" s="3" t="n"/>
      <c r="J76" s="3" t="n"/>
      <c r="K76" s="9">
        <f>J76/$C$1*-1</f>
        <v/>
      </c>
      <c r="L76" s="9">
        <f>I76</f>
        <v/>
      </c>
      <c r="M76" s="9">
        <f>K76*L76*1000</f>
        <v/>
      </c>
      <c r="P76" s="3" t="n"/>
      <c r="Q76" s="3" t="n"/>
      <c r="R76" s="9">
        <f>Q76/$C$1*-1</f>
        <v/>
      </c>
      <c r="S76" s="9">
        <f>P76</f>
        <v/>
      </c>
      <c r="T76" s="9">
        <f>R76*S76*1000</f>
        <v/>
      </c>
      <c r="W76" s="3" t="n"/>
      <c r="X76" s="3" t="n"/>
      <c r="Y76" s="9">
        <f>X76/$C$1*-1</f>
        <v/>
      </c>
      <c r="Z76" s="9">
        <f>W76</f>
        <v/>
      </c>
      <c r="AA76" s="9">
        <f>Y76*Z76*1000</f>
        <v/>
      </c>
      <c r="AD76" s="1" t="n"/>
      <c r="AE76" s="1" t="n"/>
      <c r="AF76" s="9">
        <f>AE76/$C$1*-1</f>
        <v/>
      </c>
      <c r="AG76" s="9">
        <f>AD76</f>
        <v/>
      </c>
      <c r="AH76" s="9">
        <f>AF76*AG76*1000</f>
        <v/>
      </c>
    </row>
    <row r="77" spans="1:35">
      <c r="A77" s="6">
        <f>IF(MOD(ROW(A77),12)=4,1,0)</f>
        <v/>
      </c>
      <c r="B77" s="1" t="n"/>
      <c r="C77" s="1" t="n"/>
      <c r="D77" s="9" t="n"/>
      <c r="E77" s="9">
        <f>B77</f>
        <v/>
      </c>
      <c r="F77" s="9">
        <f>D77*E77*1000</f>
        <v/>
      </c>
      <c r="I77" s="3" t="n"/>
      <c r="J77" s="3" t="n"/>
      <c r="K77" s="9">
        <f>J77/$C$1*-1</f>
        <v/>
      </c>
      <c r="L77" s="9">
        <f>I77</f>
        <v/>
      </c>
      <c r="M77" s="9">
        <f>K77*L77*1000</f>
        <v/>
      </c>
      <c r="P77" s="3" t="n"/>
      <c r="Q77" s="3" t="n"/>
      <c r="R77" s="9">
        <f>Q77/$C$1*-1</f>
        <v/>
      </c>
      <c r="S77" s="9">
        <f>P77</f>
        <v/>
      </c>
      <c r="T77" s="9">
        <f>R77*S77*1000</f>
        <v/>
      </c>
      <c r="W77" s="3" t="n"/>
      <c r="X77" s="3" t="n"/>
      <c r="Y77" s="9">
        <f>X77/$C$1*-1</f>
        <v/>
      </c>
      <c r="Z77" s="9">
        <f>W77</f>
        <v/>
      </c>
      <c r="AA77" s="9">
        <f>Y77*Z77*1000</f>
        <v/>
      </c>
      <c r="AD77" s="1" t="n"/>
      <c r="AE77" s="1" t="n"/>
      <c r="AF77" s="9">
        <f>AE77/$C$1*-1</f>
        <v/>
      </c>
      <c r="AG77" s="9">
        <f>AD77</f>
        <v/>
      </c>
      <c r="AH77" s="9">
        <f>AF77*AG77*1000</f>
        <v/>
      </c>
    </row>
    <row r="78" spans="1:35">
      <c r="A78" s="6">
        <f>IF(MOD(ROW(A78),12)=4,1,0)</f>
        <v/>
      </c>
      <c r="B78" s="1" t="n"/>
      <c r="C78" s="1" t="n"/>
      <c r="D78" s="9" t="n"/>
      <c r="E78" s="9">
        <f>B78</f>
        <v/>
      </c>
      <c r="F78" s="9">
        <f>D78*E78*1000</f>
        <v/>
      </c>
      <c r="I78" s="3" t="n"/>
      <c r="J78" s="3" t="n"/>
      <c r="K78" s="9">
        <f>J78/$C$1*-1</f>
        <v/>
      </c>
      <c r="L78" s="9">
        <f>I78</f>
        <v/>
      </c>
      <c r="M78" s="9">
        <f>K78*L78*1000</f>
        <v/>
      </c>
      <c r="P78" s="3" t="n"/>
      <c r="Q78" s="3" t="n"/>
      <c r="R78" s="9">
        <f>Q78/$C$1*-1</f>
        <v/>
      </c>
      <c r="S78" s="9">
        <f>P78</f>
        <v/>
      </c>
      <c r="T78" s="9">
        <f>R78*S78*1000</f>
        <v/>
      </c>
      <c r="W78" s="3" t="n"/>
      <c r="X78" s="3" t="n"/>
      <c r="Y78" s="9">
        <f>X78/$C$1*-1</f>
        <v/>
      </c>
      <c r="Z78" s="9">
        <f>W78</f>
        <v/>
      </c>
      <c r="AA78" s="9">
        <f>Y78*Z78*1000</f>
        <v/>
      </c>
      <c r="AD78" s="1" t="n"/>
      <c r="AE78" s="1" t="n"/>
      <c r="AF78" s="9">
        <f>AE78/$C$1*-1</f>
        <v/>
      </c>
      <c r="AG78" s="9">
        <f>AD78</f>
        <v/>
      </c>
      <c r="AH78" s="9">
        <f>AF78*AG78*1000</f>
        <v/>
      </c>
    </row>
    <row r="79" spans="1:35">
      <c r="A79" s="6">
        <f>IF(MOD(ROW(A79),12)=4,1,0)</f>
        <v/>
      </c>
      <c r="B79" s="1" t="n"/>
      <c r="C79" s="1" t="n"/>
      <c r="D79" s="9" t="n"/>
      <c r="E79" s="9">
        <f>B79</f>
        <v/>
      </c>
      <c r="F79" s="9">
        <f>D79*E79*1000</f>
        <v/>
      </c>
      <c r="I79" s="3" t="n"/>
      <c r="J79" s="3" t="n"/>
      <c r="K79" s="9">
        <f>J79/$C$1*-1</f>
        <v/>
      </c>
      <c r="L79" s="9">
        <f>I79</f>
        <v/>
      </c>
      <c r="M79" s="9">
        <f>K79*L79*1000</f>
        <v/>
      </c>
      <c r="P79" s="3" t="n"/>
      <c r="Q79" s="3" t="n"/>
      <c r="R79" s="9">
        <f>Q79/$C$1*-1</f>
        <v/>
      </c>
      <c r="S79" s="9">
        <f>P79</f>
        <v/>
      </c>
      <c r="T79" s="9">
        <f>R79*S79*1000</f>
        <v/>
      </c>
      <c r="W79" s="3" t="n"/>
      <c r="X79" s="3" t="n"/>
      <c r="Y79" s="9">
        <f>X79/$C$1*-1</f>
        <v/>
      </c>
      <c r="Z79" s="9">
        <f>W79</f>
        <v/>
      </c>
      <c r="AA79" s="9">
        <f>Y79*Z79*1000</f>
        <v/>
      </c>
      <c r="AD79" s="1" t="n"/>
      <c r="AE79" s="1" t="n"/>
      <c r="AF79" s="9">
        <f>AE79/$C$1*-1</f>
        <v/>
      </c>
      <c r="AG79" s="9">
        <f>AD79</f>
        <v/>
      </c>
      <c r="AH79" s="9">
        <f>AF79*AG79*1000</f>
        <v/>
      </c>
    </row>
    <row r="80" spans="1:35">
      <c r="A80" s="6">
        <f>IF(MOD(ROW(A80),12)=4,1,0)</f>
        <v/>
      </c>
      <c r="B80" s="1" t="n"/>
      <c r="C80" s="1" t="n"/>
      <c r="D80" s="9" t="n"/>
      <c r="E80" s="9">
        <f>B80</f>
        <v/>
      </c>
      <c r="F80" s="9">
        <f>D80*E80*1000</f>
        <v/>
      </c>
      <c r="I80" s="3" t="n"/>
      <c r="J80" s="3" t="n"/>
      <c r="K80" s="9">
        <f>J80/$C$1*-1</f>
        <v/>
      </c>
      <c r="L80" s="9">
        <f>I80</f>
        <v/>
      </c>
      <c r="M80" s="9">
        <f>K80*L80*1000</f>
        <v/>
      </c>
      <c r="P80" s="3" t="n"/>
      <c r="Q80" s="3" t="n"/>
      <c r="R80" s="9">
        <f>Q80/$C$1*-1</f>
        <v/>
      </c>
      <c r="S80" s="9">
        <f>P80</f>
        <v/>
      </c>
      <c r="T80" s="9">
        <f>R80*S80*1000</f>
        <v/>
      </c>
      <c r="W80" s="3" t="n"/>
      <c r="X80" s="3" t="n"/>
      <c r="Y80" s="9">
        <f>X80/$C$1*-1</f>
        <v/>
      </c>
      <c r="Z80" s="9">
        <f>W80</f>
        <v/>
      </c>
      <c r="AA80" s="9">
        <f>Y80*Z80*1000</f>
        <v/>
      </c>
      <c r="AD80" s="1" t="n"/>
      <c r="AE80" s="1" t="n"/>
      <c r="AF80" s="9">
        <f>AE80/$C$1*-1</f>
        <v/>
      </c>
      <c r="AG80" s="9">
        <f>AD80</f>
        <v/>
      </c>
      <c r="AH80" s="9">
        <f>AF80*AG80*1000</f>
        <v/>
      </c>
    </row>
    <row r="81" spans="1:35">
      <c r="A81" s="6">
        <f>IF(MOD(ROW(A81),12)=4,1,0)</f>
        <v/>
      </c>
      <c r="B81" s="1" t="n"/>
      <c r="C81" s="1" t="n"/>
      <c r="D81" s="9" t="n"/>
      <c r="E81" s="9">
        <f>B81</f>
        <v/>
      </c>
      <c r="F81" s="9">
        <f>D81*E81*1000</f>
        <v/>
      </c>
      <c r="I81" s="3" t="n"/>
      <c r="J81" s="3" t="n"/>
      <c r="K81" s="9">
        <f>J81/$C$1*-1</f>
        <v/>
      </c>
      <c r="L81" s="9">
        <f>I81</f>
        <v/>
      </c>
      <c r="M81" s="9">
        <f>K81*L81*1000</f>
        <v/>
      </c>
      <c r="P81" s="3" t="n"/>
      <c r="Q81" s="3" t="n"/>
      <c r="R81" s="9">
        <f>Q81/$C$1*-1</f>
        <v/>
      </c>
      <c r="S81" s="9">
        <f>P81</f>
        <v/>
      </c>
      <c r="T81" s="9">
        <f>R81*S81*1000</f>
        <v/>
      </c>
      <c r="W81" s="3" t="n"/>
      <c r="X81" s="3" t="n"/>
      <c r="Y81" s="9">
        <f>X81/$C$1*-1</f>
        <v/>
      </c>
      <c r="Z81" s="9">
        <f>W81</f>
        <v/>
      </c>
      <c r="AA81" s="9">
        <f>Y81*Z81*1000</f>
        <v/>
      </c>
      <c r="AD81" s="1" t="n"/>
      <c r="AE81" s="1" t="n"/>
      <c r="AF81" s="9">
        <f>AE81/$C$1*-1</f>
        <v/>
      </c>
      <c r="AG81" s="9">
        <f>AD81</f>
        <v/>
      </c>
      <c r="AH81" s="9">
        <f>AF81*AG81*1000</f>
        <v/>
      </c>
    </row>
    <row r="82" spans="1:35">
      <c r="A82" s="6">
        <f>IF(MOD(ROW(A82),12)=4,1,0)</f>
        <v/>
      </c>
      <c r="B82" s="1" t="n"/>
      <c r="C82" s="1" t="n"/>
      <c r="D82" s="9" t="n"/>
      <c r="E82" s="9">
        <f>B82</f>
        <v/>
      </c>
      <c r="F82" s="9">
        <f>D82*E82*1000</f>
        <v/>
      </c>
      <c r="I82" s="3" t="n"/>
      <c r="J82" s="3" t="n"/>
      <c r="K82" s="9">
        <f>J82/$C$1*-1</f>
        <v/>
      </c>
      <c r="L82" s="9">
        <f>I82</f>
        <v/>
      </c>
      <c r="M82" s="9">
        <f>K82*L82*1000</f>
        <v/>
      </c>
      <c r="P82" s="3" t="n"/>
      <c r="Q82" s="3" t="n"/>
      <c r="R82" s="9">
        <f>Q82/$C$1*-1</f>
        <v/>
      </c>
      <c r="S82" s="9">
        <f>P82</f>
        <v/>
      </c>
      <c r="T82" s="9">
        <f>R82*S82*1000</f>
        <v/>
      </c>
      <c r="W82" s="3" t="n"/>
      <c r="X82" s="3" t="n"/>
      <c r="Y82" s="9">
        <f>X82/$C$1*-1</f>
        <v/>
      </c>
      <c r="Z82" s="9">
        <f>W82</f>
        <v/>
      </c>
      <c r="AA82" s="9">
        <f>Y82*Z82*1000</f>
        <v/>
      </c>
      <c r="AD82" s="1" t="n"/>
      <c r="AE82" s="1" t="n"/>
      <c r="AF82" s="9">
        <f>AE82/$C$1*-1</f>
        <v/>
      </c>
      <c r="AG82" s="9">
        <f>AD82</f>
        <v/>
      </c>
      <c r="AH82" s="9">
        <f>AF82*AG82*1000</f>
        <v/>
      </c>
    </row>
    <row r="83" spans="1:35">
      <c r="A83" s="6">
        <f>IF(MOD(ROW(A83),12)=4,1,0)</f>
        <v/>
      </c>
      <c r="B83" s="1" t="n"/>
      <c r="C83" s="1" t="n"/>
      <c r="D83" s="9" t="n"/>
      <c r="E83" s="9">
        <f>B83</f>
        <v/>
      </c>
      <c r="F83" s="9">
        <f>D83*E83*1000</f>
        <v/>
      </c>
      <c r="I83" s="3" t="n"/>
      <c r="J83" s="3" t="n"/>
      <c r="K83" s="9">
        <f>J83/$C$1*-1</f>
        <v/>
      </c>
      <c r="L83" s="9">
        <f>I83</f>
        <v/>
      </c>
      <c r="M83" s="9">
        <f>K83*L83*1000</f>
        <v/>
      </c>
      <c r="P83" s="3" t="n"/>
      <c r="Q83" s="3" t="n"/>
      <c r="R83" s="9">
        <f>Q83/$C$1*-1</f>
        <v/>
      </c>
      <c r="S83" s="9">
        <f>P83</f>
        <v/>
      </c>
      <c r="T83" s="9">
        <f>R83*S83*1000</f>
        <v/>
      </c>
      <c r="W83" s="3" t="n"/>
      <c r="X83" s="3" t="n"/>
      <c r="Y83" s="9">
        <f>X83/$C$1*-1</f>
        <v/>
      </c>
      <c r="Z83" s="9">
        <f>W83</f>
        <v/>
      </c>
      <c r="AA83" s="9">
        <f>Y83*Z83*1000</f>
        <v/>
      </c>
      <c r="AD83" s="1" t="n"/>
      <c r="AE83" s="1" t="n"/>
      <c r="AF83" s="9">
        <f>AE83/$C$1*-1</f>
        <v/>
      </c>
      <c r="AG83" s="9">
        <f>AD83</f>
        <v/>
      </c>
      <c r="AH83" s="9">
        <f>AF83*AG83*1000</f>
        <v/>
      </c>
    </row>
    <row r="84" spans="1:35">
      <c r="A84" s="6">
        <f>IF(MOD(ROW(A84),12)=4,1,0)</f>
        <v/>
      </c>
      <c r="B84" s="1" t="n"/>
      <c r="C84" s="1" t="n"/>
      <c r="D84" s="9" t="n"/>
      <c r="E84" s="9">
        <f>B84</f>
        <v/>
      </c>
      <c r="F84" s="9">
        <f>D84*E84*1000</f>
        <v/>
      </c>
      <c r="I84" s="3" t="n"/>
      <c r="J84" s="3" t="n"/>
      <c r="K84" s="9">
        <f>J84/$C$1*-1</f>
        <v/>
      </c>
      <c r="L84" s="9">
        <f>I84</f>
        <v/>
      </c>
      <c r="M84" s="9">
        <f>K84*L84*1000</f>
        <v/>
      </c>
      <c r="P84" s="3" t="n"/>
      <c r="Q84" s="3" t="n"/>
      <c r="R84" s="9">
        <f>Q84/$C$1*-1</f>
        <v/>
      </c>
      <c r="S84" s="9">
        <f>P84</f>
        <v/>
      </c>
      <c r="T84" s="9">
        <f>R84*S84*1000</f>
        <v/>
      </c>
      <c r="W84" s="3" t="n"/>
      <c r="X84" s="3" t="n"/>
      <c r="Y84" s="9">
        <f>X84/$C$1*-1</f>
        <v/>
      </c>
      <c r="Z84" s="9">
        <f>W84</f>
        <v/>
      </c>
      <c r="AA84" s="9">
        <f>Y84*Z84*1000</f>
        <v/>
      </c>
      <c r="AD84" s="1" t="n"/>
      <c r="AE84" s="1" t="n"/>
      <c r="AF84" s="9">
        <f>AE84/$C$1*-1</f>
        <v/>
      </c>
      <c r="AG84" s="9">
        <f>AD84</f>
        <v/>
      </c>
      <c r="AH84" s="9">
        <f>AF84*AG84*1000</f>
        <v/>
      </c>
    </row>
    <row r="85" spans="1:35">
      <c r="A85" s="6">
        <f>IF(MOD(ROW(A85),12)=4,1,0)</f>
        <v/>
      </c>
      <c r="B85" s="1" t="n"/>
      <c r="C85" s="1" t="n"/>
      <c r="D85" s="9" t="n"/>
      <c r="E85" s="9">
        <f>B85</f>
        <v/>
      </c>
      <c r="F85" s="9">
        <f>D85*E85*1000</f>
        <v/>
      </c>
      <c r="I85" s="3" t="n"/>
      <c r="J85" s="3" t="n"/>
      <c r="K85" s="9">
        <f>J85/$C$1*-1</f>
        <v/>
      </c>
      <c r="L85" s="9">
        <f>I85</f>
        <v/>
      </c>
      <c r="M85" s="9">
        <f>K85*L85*1000</f>
        <v/>
      </c>
      <c r="P85" s="3" t="n"/>
      <c r="Q85" s="3" t="n"/>
      <c r="R85" s="9">
        <f>Q85/$C$1*-1</f>
        <v/>
      </c>
      <c r="S85" s="9">
        <f>P85</f>
        <v/>
      </c>
      <c r="T85" s="9">
        <f>R85*S85*1000</f>
        <v/>
      </c>
      <c r="W85" s="3" t="n"/>
      <c r="X85" s="3" t="n"/>
      <c r="Y85" s="9">
        <f>X85/$C$1*-1</f>
        <v/>
      </c>
      <c r="Z85" s="9">
        <f>W85</f>
        <v/>
      </c>
      <c r="AA85" s="9">
        <f>Y85*Z85*1000</f>
        <v/>
      </c>
      <c r="AD85" s="1" t="n"/>
      <c r="AE85" s="1" t="n"/>
      <c r="AF85" s="9">
        <f>AE85/$C$1*-1</f>
        <v/>
      </c>
      <c r="AG85" s="9">
        <f>AD85</f>
        <v/>
      </c>
      <c r="AH85" s="9">
        <f>AF85*AG85*1000</f>
        <v/>
      </c>
    </row>
    <row r="86" spans="1:35">
      <c r="A86" s="6">
        <f>IF(MOD(ROW(A86),12)=4,1,0)</f>
        <v/>
      </c>
      <c r="B86" s="1" t="n"/>
      <c r="C86" s="1" t="n"/>
      <c r="D86" s="9" t="n"/>
      <c r="E86" s="9">
        <f>B86</f>
        <v/>
      </c>
      <c r="F86" s="9">
        <f>D86*E86*1000</f>
        <v/>
      </c>
      <c r="I86" s="3" t="n"/>
      <c r="J86" s="3" t="n"/>
      <c r="K86" s="9">
        <f>J86/$C$1*-1</f>
        <v/>
      </c>
      <c r="L86" s="9">
        <f>I86</f>
        <v/>
      </c>
      <c r="M86" s="9">
        <f>K86*L86*1000</f>
        <v/>
      </c>
      <c r="P86" s="3" t="n"/>
      <c r="Q86" s="3" t="n"/>
      <c r="R86" s="9">
        <f>Q86/$C$1*-1</f>
        <v/>
      </c>
      <c r="S86" s="9">
        <f>P86</f>
        <v/>
      </c>
      <c r="T86" s="9">
        <f>R86*S86*1000</f>
        <v/>
      </c>
      <c r="W86" s="3" t="n"/>
      <c r="X86" s="3" t="n"/>
      <c r="Y86" s="9">
        <f>X86/$C$1*-1</f>
        <v/>
      </c>
      <c r="Z86" s="9">
        <f>W86</f>
        <v/>
      </c>
      <c r="AA86" s="9">
        <f>Y86*Z86*1000</f>
        <v/>
      </c>
      <c r="AD86" s="1" t="n"/>
      <c r="AE86" s="1" t="n"/>
      <c r="AF86" s="9">
        <f>AE86/$C$1*-1</f>
        <v/>
      </c>
      <c r="AG86" s="9">
        <f>AD86</f>
        <v/>
      </c>
      <c r="AH86" s="9">
        <f>AF86*AG86*1000</f>
        <v/>
      </c>
    </row>
    <row r="87" spans="1:35">
      <c r="A87" s="6">
        <f>IF(MOD(ROW(A87),12)=4,1,0)</f>
        <v/>
      </c>
      <c r="B87" s="1" t="n"/>
      <c r="C87" s="1" t="n"/>
      <c r="D87" s="9" t="n"/>
      <c r="E87" s="9">
        <f>B87</f>
        <v/>
      </c>
      <c r="F87" s="9">
        <f>D87*E87*1000</f>
        <v/>
      </c>
      <c r="I87" s="3" t="n"/>
      <c r="J87" s="3" t="n"/>
      <c r="K87" s="9">
        <f>J87/$C$1*-1</f>
        <v/>
      </c>
      <c r="L87" s="9">
        <f>I87</f>
        <v/>
      </c>
      <c r="M87" s="9">
        <f>K87*L87*1000</f>
        <v/>
      </c>
      <c r="P87" s="3" t="n"/>
      <c r="Q87" s="3" t="n"/>
      <c r="R87" s="9">
        <f>Q87/$C$1*-1</f>
        <v/>
      </c>
      <c r="S87" s="9">
        <f>P87</f>
        <v/>
      </c>
      <c r="T87" s="9">
        <f>R87*S87*1000</f>
        <v/>
      </c>
      <c r="W87" s="3" t="n"/>
      <c r="X87" s="3" t="n"/>
      <c r="Y87" s="9">
        <f>X87/$C$1*-1</f>
        <v/>
      </c>
      <c r="Z87" s="9">
        <f>W87</f>
        <v/>
      </c>
      <c r="AA87" s="9">
        <f>Y87*Z87*1000</f>
        <v/>
      </c>
      <c r="AD87" s="1" t="n"/>
      <c r="AE87" s="1" t="n"/>
      <c r="AF87" s="9">
        <f>AE87/$C$1*-1</f>
        <v/>
      </c>
      <c r="AG87" s="9">
        <f>AD87</f>
        <v/>
      </c>
      <c r="AH87" s="9">
        <f>AF87*AG87*1000</f>
        <v/>
      </c>
    </row>
    <row r="88" spans="1:35">
      <c r="A88" s="6">
        <f>IF(MOD(ROW(A88),12)=4,1,0)</f>
        <v/>
      </c>
      <c r="B88" s="1" t="n"/>
      <c r="C88" s="1" t="n"/>
      <c r="D88" s="9" t="n"/>
      <c r="E88" s="9">
        <f>B88</f>
        <v/>
      </c>
      <c r="F88" s="9">
        <f>D88*E88*1000</f>
        <v/>
      </c>
      <c r="I88" s="3" t="n"/>
      <c r="J88" s="3" t="n"/>
      <c r="K88" s="9">
        <f>J88/$C$1*-1</f>
        <v/>
      </c>
      <c r="L88" s="9">
        <f>I88</f>
        <v/>
      </c>
      <c r="M88" s="9">
        <f>K88*L88*1000</f>
        <v/>
      </c>
      <c r="P88" s="3" t="n"/>
      <c r="Q88" s="3" t="n"/>
      <c r="R88" s="9">
        <f>Q88/$C$1*-1</f>
        <v/>
      </c>
      <c r="S88" s="9">
        <f>P88</f>
        <v/>
      </c>
      <c r="T88" s="9">
        <f>R88*S88*1000</f>
        <v/>
      </c>
      <c r="W88" s="3" t="n"/>
      <c r="X88" s="3" t="n"/>
      <c r="Y88" s="9">
        <f>X88/$C$1*-1</f>
        <v/>
      </c>
      <c r="Z88" s="9">
        <f>W88</f>
        <v/>
      </c>
      <c r="AA88" s="9">
        <f>Y88*Z88*1000</f>
        <v/>
      </c>
      <c r="AD88" s="1" t="n"/>
      <c r="AE88" s="1" t="n"/>
      <c r="AF88" s="9">
        <f>AE88/$C$1*-1</f>
        <v/>
      </c>
      <c r="AG88" s="9">
        <f>AD88</f>
        <v/>
      </c>
      <c r="AH88" s="9">
        <f>AF88*AG88*1000</f>
        <v/>
      </c>
    </row>
    <row r="89" spans="1:35">
      <c r="A89" s="6">
        <f>IF(MOD(ROW(A89),12)=4,1,0)</f>
        <v/>
      </c>
      <c r="B89" s="1" t="n"/>
      <c r="C89" s="1" t="n"/>
      <c r="D89" s="9" t="n"/>
      <c r="E89" s="9">
        <f>B89</f>
        <v/>
      </c>
      <c r="F89" s="9">
        <f>D89*E89*1000</f>
        <v/>
      </c>
      <c r="I89" s="3" t="n"/>
      <c r="J89" s="3" t="n"/>
      <c r="K89" s="9">
        <f>J89/$C$1*-1</f>
        <v/>
      </c>
      <c r="L89" s="9">
        <f>I89</f>
        <v/>
      </c>
      <c r="M89" s="9">
        <f>K89*L89*1000</f>
        <v/>
      </c>
      <c r="P89" s="3" t="n"/>
      <c r="Q89" s="3" t="n"/>
      <c r="R89" s="9">
        <f>Q89/$C$1*-1</f>
        <v/>
      </c>
      <c r="S89" s="9">
        <f>P89</f>
        <v/>
      </c>
      <c r="T89" s="9">
        <f>R89*S89*1000</f>
        <v/>
      </c>
      <c r="W89" s="3" t="n"/>
      <c r="X89" s="3" t="n"/>
      <c r="Y89" s="9">
        <f>X89/$C$1*-1</f>
        <v/>
      </c>
      <c r="Z89" s="9">
        <f>W89</f>
        <v/>
      </c>
      <c r="AA89" s="9">
        <f>Y89*Z89*1000</f>
        <v/>
      </c>
      <c r="AD89" s="1" t="n"/>
      <c r="AE89" s="1" t="n"/>
      <c r="AF89" s="9">
        <f>AE89/$C$1*-1</f>
        <v/>
      </c>
      <c r="AG89" s="9">
        <f>AD89</f>
        <v/>
      </c>
      <c r="AH89" s="9">
        <f>AF89*AG89*1000</f>
        <v/>
      </c>
    </row>
    <row r="90" spans="1:35">
      <c r="A90" s="6">
        <f>IF(MOD(ROW(A90),12)=4,1,0)</f>
        <v/>
      </c>
      <c r="B90" s="1" t="n"/>
      <c r="C90" s="1" t="n"/>
      <c r="D90" s="9" t="n"/>
      <c r="E90" s="9">
        <f>B90</f>
        <v/>
      </c>
      <c r="F90" s="9">
        <f>D90*E90*1000</f>
        <v/>
      </c>
      <c r="I90" s="3" t="n"/>
      <c r="J90" s="3" t="n"/>
      <c r="K90" s="9">
        <f>J90/$C$1*-1</f>
        <v/>
      </c>
      <c r="L90" s="9">
        <f>I90</f>
        <v/>
      </c>
      <c r="M90" s="9">
        <f>K90*L90*1000</f>
        <v/>
      </c>
      <c r="P90" s="3" t="n"/>
      <c r="Q90" s="3" t="n"/>
      <c r="R90" s="9">
        <f>Q90/$C$1*-1</f>
        <v/>
      </c>
      <c r="S90" s="9">
        <f>P90</f>
        <v/>
      </c>
      <c r="T90" s="9">
        <f>R90*S90*1000</f>
        <v/>
      </c>
      <c r="W90" s="3" t="n"/>
      <c r="X90" s="3" t="n"/>
      <c r="Y90" s="9">
        <f>X90/$C$1*-1</f>
        <v/>
      </c>
      <c r="Z90" s="9">
        <f>W90</f>
        <v/>
      </c>
      <c r="AA90" s="9">
        <f>Y90*Z90*1000</f>
        <v/>
      </c>
      <c r="AD90" s="1" t="n"/>
      <c r="AE90" s="1" t="n"/>
      <c r="AF90" s="9">
        <f>AE90/$C$1*-1</f>
        <v/>
      </c>
      <c r="AG90" s="9">
        <f>AD90</f>
        <v/>
      </c>
      <c r="AH90" s="9">
        <f>AF90*AG90*1000</f>
        <v/>
      </c>
    </row>
    <row r="91" spans="1:35">
      <c r="A91" s="6">
        <f>IF(MOD(ROW(A91),12)=4,1,0)</f>
        <v/>
      </c>
      <c r="B91" s="1" t="n"/>
      <c r="C91" s="1" t="n"/>
      <c r="D91" s="9" t="n"/>
      <c r="E91" s="9">
        <f>B91</f>
        <v/>
      </c>
      <c r="F91" s="9">
        <f>D91*E91*1000</f>
        <v/>
      </c>
      <c r="I91" s="3" t="n"/>
      <c r="J91" s="3" t="n"/>
      <c r="K91" s="9">
        <f>J91/$C$1*-1</f>
        <v/>
      </c>
      <c r="L91" s="9">
        <f>I91</f>
        <v/>
      </c>
      <c r="M91" s="9">
        <f>K91*L91*1000</f>
        <v/>
      </c>
      <c r="P91" s="3" t="n"/>
      <c r="Q91" s="3" t="n"/>
      <c r="R91" s="9">
        <f>Q91/$C$1*-1</f>
        <v/>
      </c>
      <c r="S91" s="9">
        <f>P91</f>
        <v/>
      </c>
      <c r="T91" s="9">
        <f>R91*S91*1000</f>
        <v/>
      </c>
      <c r="W91" s="3" t="n"/>
      <c r="X91" s="3" t="n"/>
      <c r="Y91" s="9">
        <f>X91/$C$1*-1</f>
        <v/>
      </c>
      <c r="Z91" s="9">
        <f>W91</f>
        <v/>
      </c>
      <c r="AA91" s="9">
        <f>Y91*Z91*1000</f>
        <v/>
      </c>
      <c r="AD91" s="1" t="n"/>
      <c r="AE91" s="1" t="n"/>
      <c r="AF91" s="9">
        <f>AE91/$C$1*-1</f>
        <v/>
      </c>
      <c r="AG91" s="9">
        <f>AD91</f>
        <v/>
      </c>
      <c r="AH91" s="9">
        <f>AF91*AG91*1000</f>
        <v/>
      </c>
    </row>
    <row r="92" spans="1:35">
      <c r="A92" s="6">
        <f>IF(MOD(ROW(A92),12)=4,1,0)</f>
        <v/>
      </c>
      <c r="B92" s="1" t="n"/>
      <c r="C92" s="1" t="n"/>
      <c r="D92" s="9" t="n"/>
      <c r="E92" s="9">
        <f>B92</f>
        <v/>
      </c>
      <c r="F92" s="9">
        <f>D92*E92*1000</f>
        <v/>
      </c>
      <c r="I92" s="3" t="n"/>
      <c r="J92" s="3" t="n"/>
      <c r="K92" s="9">
        <f>J92/$C$1*-1</f>
        <v/>
      </c>
      <c r="L92" s="9">
        <f>I92</f>
        <v/>
      </c>
      <c r="M92" s="9">
        <f>K92*L92*1000</f>
        <v/>
      </c>
      <c r="P92" s="3" t="n"/>
      <c r="Q92" s="3" t="n"/>
      <c r="R92" s="9">
        <f>Q92/$C$1*-1</f>
        <v/>
      </c>
      <c r="S92" s="9">
        <f>P92</f>
        <v/>
      </c>
      <c r="T92" s="9">
        <f>R92*S92*1000</f>
        <v/>
      </c>
      <c r="W92" s="3" t="n"/>
      <c r="X92" s="3" t="n"/>
      <c r="Y92" s="9">
        <f>X92/$C$1*-1</f>
        <v/>
      </c>
      <c r="Z92" s="9">
        <f>W92</f>
        <v/>
      </c>
      <c r="AA92" s="9">
        <f>Y92*Z92*1000</f>
        <v/>
      </c>
      <c r="AD92" s="1" t="n"/>
      <c r="AE92" s="1" t="n"/>
      <c r="AF92" s="9">
        <f>AE92/$C$1*-1</f>
        <v/>
      </c>
      <c r="AG92" s="9">
        <f>AD92</f>
        <v/>
      </c>
      <c r="AH92" s="9">
        <f>AF92*AG92*1000</f>
        <v/>
      </c>
    </row>
    <row r="93" spans="1:35">
      <c r="A93" s="6">
        <f>IF(MOD(ROW(A93),12)=4,1,0)</f>
        <v/>
      </c>
      <c r="B93" s="1" t="n"/>
      <c r="C93" s="1" t="n"/>
      <c r="D93" s="9" t="n"/>
      <c r="E93" s="9">
        <f>B93</f>
        <v/>
      </c>
      <c r="F93" s="9">
        <f>D93*E93*1000</f>
        <v/>
      </c>
      <c r="I93" s="3" t="n"/>
      <c r="J93" s="3" t="n"/>
      <c r="K93" s="9">
        <f>J93/$C$1*-1</f>
        <v/>
      </c>
      <c r="L93" s="9">
        <f>I93</f>
        <v/>
      </c>
      <c r="M93" s="9">
        <f>K93*L93*1000</f>
        <v/>
      </c>
      <c r="P93" s="3" t="n"/>
      <c r="Q93" s="3" t="n"/>
      <c r="R93" s="9">
        <f>Q93/$C$1*-1</f>
        <v/>
      </c>
      <c r="S93" s="9">
        <f>P93</f>
        <v/>
      </c>
      <c r="T93" s="9">
        <f>R93*S93*1000</f>
        <v/>
      </c>
      <c r="W93" s="3" t="n"/>
      <c r="X93" s="3" t="n"/>
      <c r="Y93" s="9">
        <f>X93/$C$1*-1</f>
        <v/>
      </c>
      <c r="Z93" s="9">
        <f>W93</f>
        <v/>
      </c>
      <c r="AA93" s="9">
        <f>Y93*Z93*1000</f>
        <v/>
      </c>
      <c r="AD93" s="1" t="n"/>
      <c r="AE93" s="1" t="n"/>
      <c r="AF93" s="9">
        <f>AE93/$C$1*-1</f>
        <v/>
      </c>
      <c r="AG93" s="9">
        <f>AD93</f>
        <v/>
      </c>
      <c r="AH93" s="9">
        <f>AF93*AG93*1000</f>
        <v/>
      </c>
    </row>
    <row r="94" spans="1:35">
      <c r="A94" s="6">
        <f>IF(MOD(ROW(A94),12)=4,1,0)</f>
        <v/>
      </c>
      <c r="B94" s="1" t="n"/>
      <c r="C94" s="1" t="n"/>
      <c r="D94" s="9" t="n"/>
      <c r="E94" s="9">
        <f>B94</f>
        <v/>
      </c>
      <c r="F94" s="9">
        <f>D94*E94*1000</f>
        <v/>
      </c>
      <c r="I94" s="3" t="n"/>
      <c r="J94" s="3" t="n"/>
      <c r="K94" s="9">
        <f>J94/$C$1*-1</f>
        <v/>
      </c>
      <c r="L94" s="9">
        <f>I94</f>
        <v/>
      </c>
      <c r="M94" s="9">
        <f>K94*L94*1000</f>
        <v/>
      </c>
      <c r="P94" s="3" t="n"/>
      <c r="Q94" s="3" t="n"/>
      <c r="R94" s="9">
        <f>Q94/$C$1*-1</f>
        <v/>
      </c>
      <c r="S94" s="9">
        <f>P94</f>
        <v/>
      </c>
      <c r="T94" s="9">
        <f>R94*S94*1000</f>
        <v/>
      </c>
      <c r="W94" s="3" t="n"/>
      <c r="X94" s="3" t="n"/>
      <c r="Y94" s="9">
        <f>X94/$C$1*-1</f>
        <v/>
      </c>
      <c r="Z94" s="9">
        <f>W94</f>
        <v/>
      </c>
      <c r="AA94" s="9">
        <f>Y94*Z94*1000</f>
        <v/>
      </c>
      <c r="AD94" s="1" t="n"/>
      <c r="AE94" s="1" t="n"/>
      <c r="AF94" s="9">
        <f>AE94/$C$1*-1</f>
        <v/>
      </c>
      <c r="AG94" s="9">
        <f>AD94</f>
        <v/>
      </c>
      <c r="AH94" s="9">
        <f>AF94*AG94*1000</f>
        <v/>
      </c>
    </row>
    <row r="95" spans="1:35">
      <c r="A95" s="6">
        <f>IF(MOD(ROW(A95),12)=4,1,0)</f>
        <v/>
      </c>
      <c r="B95" s="1" t="n"/>
      <c r="C95" s="1" t="n"/>
      <c r="D95" s="9" t="n"/>
      <c r="E95" s="9">
        <f>B95</f>
        <v/>
      </c>
      <c r="F95" s="9">
        <f>D95*E95*1000</f>
        <v/>
      </c>
      <c r="I95" s="3" t="n"/>
      <c r="J95" s="3" t="n"/>
      <c r="K95" s="9">
        <f>J95/$C$1*-1</f>
        <v/>
      </c>
      <c r="L95" s="9">
        <f>I95</f>
        <v/>
      </c>
      <c r="M95" s="9">
        <f>K95*L95*1000</f>
        <v/>
      </c>
      <c r="P95" s="3" t="n"/>
      <c r="Q95" s="3" t="n"/>
      <c r="R95" s="9">
        <f>Q95/$C$1*-1</f>
        <v/>
      </c>
      <c r="S95" s="9">
        <f>P95</f>
        <v/>
      </c>
      <c r="T95" s="9">
        <f>R95*S95*1000</f>
        <v/>
      </c>
      <c r="W95" s="3" t="n"/>
      <c r="X95" s="3" t="n"/>
      <c r="Y95" s="9">
        <f>X95/$C$1*-1</f>
        <v/>
      </c>
      <c r="Z95" s="9">
        <f>W95</f>
        <v/>
      </c>
      <c r="AA95" s="9">
        <f>Y95*Z95*1000</f>
        <v/>
      </c>
      <c r="AD95" s="1" t="n"/>
      <c r="AE95" s="1" t="n"/>
      <c r="AF95" s="9">
        <f>AE95/$C$1*-1</f>
        <v/>
      </c>
      <c r="AG95" s="9">
        <f>AD95</f>
        <v/>
      </c>
      <c r="AH95" s="9">
        <f>AF95*AG95*1000</f>
        <v/>
      </c>
    </row>
    <row r="96" spans="1:35">
      <c r="A96" s="6">
        <f>IF(MOD(ROW(A96),12)=4,1,0)</f>
        <v/>
      </c>
      <c r="B96" s="1" t="n"/>
      <c r="C96" s="1" t="n"/>
      <c r="D96" s="9" t="n"/>
      <c r="E96" s="9">
        <f>B96</f>
        <v/>
      </c>
      <c r="F96" s="9">
        <f>D96*E96*1000</f>
        <v/>
      </c>
      <c r="I96" s="3" t="n"/>
      <c r="J96" s="3" t="n"/>
      <c r="K96" s="9">
        <f>J96/$C$1*-1</f>
        <v/>
      </c>
      <c r="L96" s="9">
        <f>I96</f>
        <v/>
      </c>
      <c r="M96" s="9">
        <f>K96*L96*1000</f>
        <v/>
      </c>
      <c r="P96" s="3" t="n"/>
      <c r="Q96" s="3" t="n"/>
      <c r="R96" s="9">
        <f>Q96/$C$1*-1</f>
        <v/>
      </c>
      <c r="S96" s="9">
        <f>P96</f>
        <v/>
      </c>
      <c r="T96" s="9">
        <f>R96*S96*1000</f>
        <v/>
      </c>
      <c r="W96" s="3" t="n"/>
      <c r="X96" s="3" t="n"/>
      <c r="Y96" s="9">
        <f>X96/$C$1*-1</f>
        <v/>
      </c>
      <c r="Z96" s="9">
        <f>W96</f>
        <v/>
      </c>
      <c r="AA96" s="9">
        <f>Y96*Z96*1000</f>
        <v/>
      </c>
      <c r="AD96" s="1" t="n"/>
      <c r="AE96" s="1" t="n"/>
      <c r="AF96" s="9">
        <f>AE96/$C$1*-1</f>
        <v/>
      </c>
      <c r="AG96" s="9">
        <f>AD96</f>
        <v/>
      </c>
      <c r="AH96" s="9">
        <f>AF96*AG96*1000</f>
        <v/>
      </c>
    </row>
    <row r="97" spans="1:35">
      <c r="A97" s="6">
        <f>IF(MOD(ROW(A97),12)=4,1,0)</f>
        <v/>
      </c>
      <c r="B97" s="1" t="n"/>
      <c r="C97" s="1" t="n"/>
      <c r="D97" s="9" t="n"/>
      <c r="E97" s="9">
        <f>B97</f>
        <v/>
      </c>
      <c r="F97" s="9">
        <f>D97*E97*1000</f>
        <v/>
      </c>
      <c r="I97" s="3" t="n"/>
      <c r="J97" s="3" t="n"/>
      <c r="K97" s="9">
        <f>J97/$C$1*-1</f>
        <v/>
      </c>
      <c r="L97" s="9">
        <f>I97</f>
        <v/>
      </c>
      <c r="M97" s="9">
        <f>K97*L97*1000</f>
        <v/>
      </c>
      <c r="P97" s="3" t="n"/>
      <c r="Q97" s="3" t="n"/>
      <c r="R97" s="9">
        <f>Q97/$C$1*-1</f>
        <v/>
      </c>
      <c r="S97" s="9">
        <f>P97</f>
        <v/>
      </c>
      <c r="T97" s="9">
        <f>R97*S97*1000</f>
        <v/>
      </c>
      <c r="W97" s="3" t="n"/>
      <c r="X97" s="3" t="n"/>
      <c r="Y97" s="9">
        <f>X97/$C$1*-1</f>
        <v/>
      </c>
      <c r="Z97" s="9">
        <f>W97</f>
        <v/>
      </c>
      <c r="AA97" s="9">
        <f>Y97*Z97*1000</f>
        <v/>
      </c>
      <c r="AD97" s="1" t="n"/>
      <c r="AE97" s="1" t="n"/>
      <c r="AF97" s="9">
        <f>AE97/$C$1*-1</f>
        <v/>
      </c>
      <c r="AG97" s="9">
        <f>AD97</f>
        <v/>
      </c>
      <c r="AH97" s="9">
        <f>AF97*AG97*1000</f>
        <v/>
      </c>
    </row>
    <row r="98" spans="1:35">
      <c r="A98" s="6">
        <f>IF(MOD(ROW(A98),12)=4,1,0)</f>
        <v/>
      </c>
      <c r="B98" s="1" t="n"/>
      <c r="C98" s="1" t="n"/>
      <c r="D98" s="9" t="n"/>
      <c r="E98" s="9">
        <f>B98</f>
        <v/>
      </c>
      <c r="F98" s="9">
        <f>D98*E98*1000</f>
        <v/>
      </c>
      <c r="I98" s="3" t="n"/>
      <c r="J98" s="3" t="n"/>
      <c r="K98" s="9">
        <f>J98/$C$1*-1</f>
        <v/>
      </c>
      <c r="L98" s="9">
        <f>I98</f>
        <v/>
      </c>
      <c r="M98" s="9">
        <f>K98*L98*1000</f>
        <v/>
      </c>
      <c r="P98" s="3" t="n"/>
      <c r="Q98" s="3" t="n"/>
      <c r="R98" s="9">
        <f>Q98/$C$1*-1</f>
        <v/>
      </c>
      <c r="S98" s="9">
        <f>P98</f>
        <v/>
      </c>
      <c r="T98" s="9">
        <f>R98*S98*1000</f>
        <v/>
      </c>
      <c r="W98" s="3" t="n"/>
      <c r="X98" s="3" t="n"/>
      <c r="Y98" s="9">
        <f>X98/$C$1*-1</f>
        <v/>
      </c>
      <c r="Z98" s="9">
        <f>W98</f>
        <v/>
      </c>
      <c r="AA98" s="9">
        <f>Y98*Z98*1000</f>
        <v/>
      </c>
      <c r="AD98" s="1" t="n"/>
      <c r="AE98" s="1" t="n"/>
      <c r="AF98" s="9">
        <f>AE98/$C$1*-1</f>
        <v/>
      </c>
      <c r="AG98" s="9">
        <f>AD98</f>
        <v/>
      </c>
      <c r="AH98" s="9">
        <f>AF98*AG98*1000</f>
        <v/>
      </c>
    </row>
    <row r="99" spans="1:35">
      <c r="A99" s="6">
        <f>IF(MOD(ROW(A99),12)=4,1,0)</f>
        <v/>
      </c>
      <c r="B99" s="1" t="n"/>
      <c r="C99" s="1" t="n"/>
      <c r="D99" s="9" t="n"/>
      <c r="E99" s="9">
        <f>B99</f>
        <v/>
      </c>
      <c r="F99" s="9">
        <f>D99*E99*1000</f>
        <v/>
      </c>
      <c r="I99" s="3" t="n"/>
      <c r="J99" s="3" t="n"/>
      <c r="K99" s="9">
        <f>J99/$C$1*-1</f>
        <v/>
      </c>
      <c r="L99" s="9">
        <f>I99</f>
        <v/>
      </c>
      <c r="M99" s="9">
        <f>K99*L99*1000</f>
        <v/>
      </c>
      <c r="P99" s="3" t="n"/>
      <c r="Q99" s="3" t="n"/>
      <c r="R99" s="9">
        <f>Q99/$C$1*-1</f>
        <v/>
      </c>
      <c r="S99" s="9">
        <f>P99</f>
        <v/>
      </c>
      <c r="T99" s="9">
        <f>R99*S99*1000</f>
        <v/>
      </c>
      <c r="W99" s="3" t="n"/>
      <c r="X99" s="3" t="n"/>
      <c r="Y99" s="9">
        <f>X99/$C$1*-1</f>
        <v/>
      </c>
      <c r="Z99" s="9">
        <f>W99</f>
        <v/>
      </c>
      <c r="AA99" s="9">
        <f>Y99*Z99*1000</f>
        <v/>
      </c>
      <c r="AD99" s="1" t="n"/>
      <c r="AE99" s="1" t="n"/>
      <c r="AF99" s="9">
        <f>AE99/$C$1*-1</f>
        <v/>
      </c>
      <c r="AG99" s="9">
        <f>AD99</f>
        <v/>
      </c>
      <c r="AH99" s="9">
        <f>AF99*AG99*1000</f>
        <v/>
      </c>
    </row>
    <row r="100" spans="1:35">
      <c r="A100" s="6">
        <f>IF(MOD(ROW(A100),12)=4,1,0)</f>
        <v/>
      </c>
      <c r="B100" s="1" t="n"/>
      <c r="C100" s="1" t="n"/>
      <c r="D100" s="9" t="n"/>
      <c r="E100" s="9">
        <f>B100</f>
        <v/>
      </c>
      <c r="F100" s="9">
        <f>D100*E100*1000</f>
        <v/>
      </c>
      <c r="I100" s="3" t="n"/>
      <c r="J100" s="3" t="n"/>
      <c r="K100" s="9">
        <f>J100/$C$1*-1</f>
        <v/>
      </c>
      <c r="L100" s="9">
        <f>I100</f>
        <v/>
      </c>
      <c r="M100" s="9">
        <f>K100*L100*1000</f>
        <v/>
      </c>
      <c r="P100" s="3" t="n"/>
      <c r="Q100" s="3" t="n"/>
      <c r="R100" s="9">
        <f>Q100/$C$1*-1</f>
        <v/>
      </c>
      <c r="S100" s="9">
        <f>P100</f>
        <v/>
      </c>
      <c r="T100" s="9">
        <f>R100*S100*1000</f>
        <v/>
      </c>
      <c r="W100" s="3" t="n"/>
      <c r="X100" s="3" t="n"/>
      <c r="Y100" s="9">
        <f>X100/$C$1*-1</f>
        <v/>
      </c>
      <c r="Z100" s="9">
        <f>W100</f>
        <v/>
      </c>
      <c r="AA100" s="9">
        <f>Y100*Z100*1000</f>
        <v/>
      </c>
      <c r="AD100" s="1" t="n"/>
      <c r="AE100" s="1" t="n"/>
      <c r="AF100" s="9">
        <f>AE100/$C$1*-1</f>
        <v/>
      </c>
      <c r="AG100" s="9">
        <f>AD100</f>
        <v/>
      </c>
      <c r="AH100" s="9">
        <f>AF100*AG100*1000</f>
        <v/>
      </c>
    </row>
    <row r="101" spans="1:35">
      <c r="A101" s="6">
        <f>IF(MOD(ROW(A101),12)=4,1,0)</f>
        <v/>
      </c>
      <c r="B101" s="1" t="n"/>
      <c r="C101" s="1" t="n"/>
      <c r="D101" s="9" t="n"/>
      <c r="E101" s="9">
        <f>B101</f>
        <v/>
      </c>
      <c r="F101" s="9">
        <f>D101*E101*1000</f>
        <v/>
      </c>
      <c r="I101" s="3" t="n"/>
      <c r="J101" s="3" t="n"/>
      <c r="K101" s="9">
        <f>J101/$C$1*-1</f>
        <v/>
      </c>
      <c r="L101" s="9">
        <f>I101</f>
        <v/>
      </c>
      <c r="M101" s="9">
        <f>K101*L101*1000</f>
        <v/>
      </c>
      <c r="P101" s="3" t="n"/>
      <c r="Q101" s="3" t="n"/>
      <c r="R101" s="9">
        <f>Q101/$C$1*-1</f>
        <v/>
      </c>
      <c r="S101" s="9">
        <f>P101</f>
        <v/>
      </c>
      <c r="T101" s="9">
        <f>R101*S101*1000</f>
        <v/>
      </c>
      <c r="W101" s="3" t="n"/>
      <c r="X101" s="3" t="n"/>
      <c r="Y101" s="9">
        <f>X101/$C$1*-1</f>
        <v/>
      </c>
      <c r="Z101" s="9">
        <f>W101</f>
        <v/>
      </c>
      <c r="AA101" s="9">
        <f>Y101*Z101*1000</f>
        <v/>
      </c>
      <c r="AD101" s="1" t="n"/>
      <c r="AE101" s="1" t="n"/>
      <c r="AF101" s="9">
        <f>AE101/$C$1*-1</f>
        <v/>
      </c>
      <c r="AG101" s="9">
        <f>AD101</f>
        <v/>
      </c>
      <c r="AH101" s="9">
        <f>AF101*AG101*1000</f>
        <v/>
      </c>
    </row>
    <row r="102" spans="1:35">
      <c r="A102" s="6">
        <f>IF(MOD(ROW(A102),12)=4,1,0)</f>
        <v/>
      </c>
      <c r="B102" s="1" t="n"/>
      <c r="C102" s="1" t="n"/>
      <c r="D102" s="9" t="n"/>
      <c r="E102" s="9">
        <f>B102</f>
        <v/>
      </c>
      <c r="F102" s="9">
        <f>D102*E102*1000</f>
        <v/>
      </c>
      <c r="I102" s="3" t="n"/>
      <c r="J102" s="3" t="n"/>
      <c r="K102" s="9">
        <f>J102/$C$1*-1</f>
        <v/>
      </c>
      <c r="L102" s="9">
        <f>I102</f>
        <v/>
      </c>
      <c r="M102" s="9">
        <f>K102*L102*1000</f>
        <v/>
      </c>
      <c r="P102" s="3" t="n"/>
      <c r="Q102" s="3" t="n"/>
      <c r="R102" s="9">
        <f>Q102/$C$1*-1</f>
        <v/>
      </c>
      <c r="S102" s="9">
        <f>P102</f>
        <v/>
      </c>
      <c r="T102" s="9">
        <f>R102*S102*1000</f>
        <v/>
      </c>
      <c r="W102" s="3" t="n"/>
      <c r="X102" s="3" t="n"/>
      <c r="Y102" s="9">
        <f>X102/$C$1*-1</f>
        <v/>
      </c>
      <c r="Z102" s="9">
        <f>W102</f>
        <v/>
      </c>
      <c r="AA102" s="9">
        <f>Y102*Z102*1000</f>
        <v/>
      </c>
      <c r="AD102" s="1" t="n"/>
      <c r="AE102" s="1" t="n"/>
      <c r="AF102" s="9">
        <f>AE102/$C$1*-1</f>
        <v/>
      </c>
      <c r="AG102" s="9">
        <f>AD102</f>
        <v/>
      </c>
      <c r="AH102" s="9">
        <f>AF102*AG102*1000</f>
        <v/>
      </c>
    </row>
    <row r="103" spans="1:35">
      <c r="A103" s="6">
        <f>IF(MOD(ROW(A103),12)=4,1,0)</f>
        <v/>
      </c>
      <c r="B103" s="1" t="n"/>
      <c r="C103" s="1" t="n"/>
      <c r="D103" s="9" t="n"/>
      <c r="E103" s="9">
        <f>B103</f>
        <v/>
      </c>
      <c r="F103" s="9">
        <f>D103*E103*1000</f>
        <v/>
      </c>
      <c r="I103" s="3" t="n"/>
      <c r="J103" s="3" t="n"/>
      <c r="K103" s="9">
        <f>J103/$C$1*-1</f>
        <v/>
      </c>
      <c r="L103" s="9">
        <f>I103</f>
        <v/>
      </c>
      <c r="M103" s="9">
        <f>K103*L103*1000</f>
        <v/>
      </c>
      <c r="P103" s="3" t="n"/>
      <c r="Q103" s="3" t="n"/>
      <c r="R103" s="9">
        <f>Q103/$C$1*-1</f>
        <v/>
      </c>
      <c r="S103" s="9">
        <f>P103</f>
        <v/>
      </c>
      <c r="T103" s="9">
        <f>R103*S103*1000</f>
        <v/>
      </c>
      <c r="W103" s="3" t="n"/>
      <c r="X103" s="3" t="n"/>
      <c r="Y103" s="9">
        <f>X103/$C$1*-1</f>
        <v/>
      </c>
      <c r="Z103" s="9">
        <f>W103</f>
        <v/>
      </c>
      <c r="AA103" s="9">
        <f>Y103*Z103*1000</f>
        <v/>
      </c>
      <c r="AD103" s="1" t="n"/>
      <c r="AE103" s="1" t="n"/>
      <c r="AF103" s="9">
        <f>AE103/$C$1*-1</f>
        <v/>
      </c>
      <c r="AG103" s="9">
        <f>AD103</f>
        <v/>
      </c>
      <c r="AH103" s="9">
        <f>AF103*AG103*1000</f>
        <v/>
      </c>
    </row>
    <row r="104" spans="1:35">
      <c r="A104" s="6">
        <f>IF(MOD(ROW(A104),12)=4,1,0)</f>
        <v/>
      </c>
      <c r="B104" s="1" t="n"/>
      <c r="C104" s="1" t="n"/>
      <c r="D104" s="9" t="n"/>
      <c r="E104" s="9">
        <f>B104</f>
        <v/>
      </c>
      <c r="F104" s="9">
        <f>D104*E104*1000</f>
        <v/>
      </c>
      <c r="I104" s="3" t="n"/>
      <c r="J104" s="3" t="n"/>
      <c r="K104" s="9">
        <f>J104/$C$1*-1</f>
        <v/>
      </c>
      <c r="L104" s="9">
        <f>I104</f>
        <v/>
      </c>
      <c r="M104" s="9">
        <f>K104*L104*1000</f>
        <v/>
      </c>
      <c r="P104" s="3" t="n"/>
      <c r="Q104" s="3" t="n"/>
      <c r="R104" s="9">
        <f>Q104/$C$1*-1</f>
        <v/>
      </c>
      <c r="S104" s="9">
        <f>P104</f>
        <v/>
      </c>
      <c r="T104" s="9">
        <f>R104*S104*1000</f>
        <v/>
      </c>
      <c r="W104" s="3" t="n"/>
      <c r="X104" s="3" t="n"/>
      <c r="Y104" s="9">
        <f>X104/$C$1*-1</f>
        <v/>
      </c>
      <c r="Z104" s="9">
        <f>W104</f>
        <v/>
      </c>
      <c r="AA104" s="9">
        <f>Y104*Z104*1000</f>
        <v/>
      </c>
      <c r="AD104" s="1" t="n"/>
      <c r="AE104" s="1" t="n"/>
      <c r="AF104" s="9">
        <f>AE104/$C$1*-1</f>
        <v/>
      </c>
      <c r="AG104" s="9">
        <f>AD104</f>
        <v/>
      </c>
      <c r="AH104" s="9">
        <f>AF104*AG104*1000</f>
        <v/>
      </c>
    </row>
    <row r="105" spans="1:35">
      <c r="A105" s="6">
        <f>IF(MOD(ROW(A105),12)=4,1,0)</f>
        <v/>
      </c>
      <c r="B105" s="1" t="n"/>
      <c r="C105" s="1" t="n"/>
      <c r="D105" s="9" t="n"/>
      <c r="E105" s="9">
        <f>B105</f>
        <v/>
      </c>
      <c r="F105" s="9">
        <f>D105*E105*1000</f>
        <v/>
      </c>
      <c r="I105" s="3" t="n"/>
      <c r="J105" s="3" t="n"/>
      <c r="K105" s="9">
        <f>J105/$C$1*-1</f>
        <v/>
      </c>
      <c r="L105" s="9">
        <f>I105</f>
        <v/>
      </c>
      <c r="M105" s="9">
        <f>K105*L105*1000</f>
        <v/>
      </c>
      <c r="P105" s="3" t="n"/>
      <c r="Q105" s="3" t="n"/>
      <c r="R105" s="9">
        <f>Q105/$C$1*-1</f>
        <v/>
      </c>
      <c r="S105" s="9">
        <f>P105</f>
        <v/>
      </c>
      <c r="T105" s="9">
        <f>R105*S105*1000</f>
        <v/>
      </c>
      <c r="W105" s="3" t="n"/>
      <c r="X105" s="3" t="n"/>
      <c r="Y105" s="9">
        <f>X105/$C$1*-1</f>
        <v/>
      </c>
      <c r="Z105" s="9">
        <f>W105</f>
        <v/>
      </c>
      <c r="AA105" s="9">
        <f>Y105*Z105*1000</f>
        <v/>
      </c>
      <c r="AD105" s="1" t="n"/>
      <c r="AE105" s="1" t="n"/>
      <c r="AF105" s="9">
        <f>AE105/$C$1*-1</f>
        <v/>
      </c>
      <c r="AG105" s="9">
        <f>AD105</f>
        <v/>
      </c>
      <c r="AH105" s="9">
        <f>AF105*AG105*1000</f>
        <v/>
      </c>
    </row>
    <row r="106" spans="1:35">
      <c r="A106" s="6">
        <f>IF(MOD(ROW(A106),12)=4,1,0)</f>
        <v/>
      </c>
      <c r="B106" s="1" t="n"/>
      <c r="C106" s="1" t="n"/>
      <c r="D106" s="9" t="n"/>
      <c r="E106" s="9">
        <f>B106</f>
        <v/>
      </c>
      <c r="F106" s="9">
        <f>D106*E106*1000</f>
        <v/>
      </c>
      <c r="I106" s="3" t="n"/>
      <c r="J106" s="3" t="n"/>
      <c r="K106" s="9">
        <f>J106/$C$1*-1</f>
        <v/>
      </c>
      <c r="L106" s="9">
        <f>I106</f>
        <v/>
      </c>
      <c r="M106" s="9">
        <f>K106*L106*1000</f>
        <v/>
      </c>
      <c r="P106" s="3" t="n"/>
      <c r="Q106" s="3" t="n"/>
      <c r="R106" s="9">
        <f>Q106/$C$1*-1</f>
        <v/>
      </c>
      <c r="S106" s="9">
        <f>P106</f>
        <v/>
      </c>
      <c r="T106" s="9">
        <f>R106*S106*1000</f>
        <v/>
      </c>
      <c r="W106" s="3" t="n"/>
      <c r="X106" s="3" t="n"/>
      <c r="Y106" s="9">
        <f>X106/$C$1*-1</f>
        <v/>
      </c>
      <c r="Z106" s="9">
        <f>W106</f>
        <v/>
      </c>
      <c r="AA106" s="9">
        <f>Y106*Z106*1000</f>
        <v/>
      </c>
      <c r="AD106" s="1" t="n"/>
      <c r="AE106" s="1" t="n"/>
      <c r="AF106" s="9">
        <f>AE106/$C$1*-1</f>
        <v/>
      </c>
      <c r="AG106" s="9">
        <f>AD106</f>
        <v/>
      </c>
      <c r="AH106" s="9">
        <f>AF106*AG106*1000</f>
        <v/>
      </c>
    </row>
    <row r="107" spans="1:35">
      <c r="A107" s="6">
        <f>IF(MOD(ROW(A107),12)=4,1,0)</f>
        <v/>
      </c>
      <c r="B107" s="1" t="n"/>
      <c r="C107" s="1" t="n"/>
      <c r="D107" s="9" t="n"/>
      <c r="E107" s="9">
        <f>B107</f>
        <v/>
      </c>
      <c r="F107" s="9">
        <f>D107*E107*1000</f>
        <v/>
      </c>
      <c r="I107" s="3" t="n"/>
      <c r="J107" s="3" t="n"/>
      <c r="K107" s="9">
        <f>J107/$C$1*-1</f>
        <v/>
      </c>
      <c r="L107" s="9">
        <f>I107</f>
        <v/>
      </c>
      <c r="M107" s="9">
        <f>K107*L107*1000</f>
        <v/>
      </c>
      <c r="P107" s="3" t="n"/>
      <c r="Q107" s="3" t="n"/>
      <c r="R107" s="9">
        <f>Q107/$C$1*-1</f>
        <v/>
      </c>
      <c r="S107" s="9">
        <f>P107</f>
        <v/>
      </c>
      <c r="T107" s="9">
        <f>R107*S107*1000</f>
        <v/>
      </c>
      <c r="W107" s="3" t="n"/>
      <c r="X107" s="3" t="n"/>
      <c r="Y107" s="9">
        <f>X107/$C$1*-1</f>
        <v/>
      </c>
      <c r="Z107" s="9">
        <f>W107</f>
        <v/>
      </c>
      <c r="AA107" s="9">
        <f>Y107*Z107*1000</f>
        <v/>
      </c>
      <c r="AD107" s="1" t="n"/>
      <c r="AE107" s="1" t="n"/>
      <c r="AF107" s="9">
        <f>AE107/$C$1*-1</f>
        <v/>
      </c>
      <c r="AG107" s="9">
        <f>AD107</f>
        <v/>
      </c>
      <c r="AH107" s="9">
        <f>AF107*AG107*1000</f>
        <v/>
      </c>
    </row>
    <row r="108" spans="1:35">
      <c r="A108" s="6">
        <f>IF(MOD(ROW(A108),12)=4,1,0)</f>
        <v/>
      </c>
      <c r="B108" s="1" t="n"/>
      <c r="C108" s="1" t="n"/>
      <c r="D108" s="9" t="n"/>
      <c r="E108" s="9">
        <f>B108</f>
        <v/>
      </c>
      <c r="F108" s="9">
        <f>D108*E108*1000</f>
        <v/>
      </c>
      <c r="I108" s="3" t="n"/>
      <c r="J108" s="3" t="n"/>
      <c r="K108" s="9">
        <f>J108/$C$1*-1</f>
        <v/>
      </c>
      <c r="L108" s="9">
        <f>I108</f>
        <v/>
      </c>
      <c r="M108" s="9">
        <f>K108*L108*1000</f>
        <v/>
      </c>
      <c r="P108" s="3" t="n"/>
      <c r="Q108" s="3" t="n"/>
      <c r="R108" s="9">
        <f>Q108/$C$1*-1</f>
        <v/>
      </c>
      <c r="S108" s="9">
        <f>P108</f>
        <v/>
      </c>
      <c r="T108" s="9">
        <f>R108*S108*1000</f>
        <v/>
      </c>
      <c r="W108" s="3" t="n"/>
      <c r="X108" s="3" t="n"/>
      <c r="Y108" s="9">
        <f>X108/$C$1*-1</f>
        <v/>
      </c>
      <c r="Z108" s="9">
        <f>W108</f>
        <v/>
      </c>
      <c r="AA108" s="9">
        <f>Y108*Z108*1000</f>
        <v/>
      </c>
      <c r="AD108" s="1" t="n"/>
      <c r="AE108" s="1" t="n"/>
      <c r="AF108" s="9">
        <f>AE108/$C$1*-1</f>
        <v/>
      </c>
      <c r="AG108" s="9">
        <f>AD108</f>
        <v/>
      </c>
      <c r="AH108" s="9">
        <f>AF108*AG108*1000</f>
        <v/>
      </c>
    </row>
    <row r="109" spans="1:35">
      <c r="A109" s="6">
        <f>IF(MOD(ROW(A109),12)=4,1,0)</f>
        <v/>
      </c>
      <c r="B109" s="1" t="n"/>
      <c r="C109" s="1" t="n"/>
      <c r="D109" s="9" t="n"/>
      <c r="E109" s="9">
        <f>B109</f>
        <v/>
      </c>
      <c r="F109" s="9">
        <f>D109*E109*1000</f>
        <v/>
      </c>
      <c r="I109" s="3" t="n"/>
      <c r="J109" s="3" t="n"/>
      <c r="K109" s="9">
        <f>J109/$C$1*-1</f>
        <v/>
      </c>
      <c r="L109" s="9">
        <f>I109</f>
        <v/>
      </c>
      <c r="M109" s="9">
        <f>K109*L109*1000</f>
        <v/>
      </c>
      <c r="P109" s="3" t="n"/>
      <c r="Q109" s="3" t="n"/>
      <c r="R109" s="9">
        <f>Q109/$C$1*-1</f>
        <v/>
      </c>
      <c r="S109" s="9">
        <f>P109</f>
        <v/>
      </c>
      <c r="T109" s="9">
        <f>R109*S109*1000</f>
        <v/>
      </c>
      <c r="W109" s="3" t="n"/>
      <c r="X109" s="3" t="n"/>
      <c r="Y109" s="9">
        <f>X109/$C$1*-1</f>
        <v/>
      </c>
      <c r="Z109" s="9">
        <f>W109</f>
        <v/>
      </c>
      <c r="AA109" s="9">
        <f>Y109*Z109*1000</f>
        <v/>
      </c>
      <c r="AD109" s="1" t="n"/>
      <c r="AE109" s="1" t="n"/>
      <c r="AF109" s="9">
        <f>AE109/$C$1*-1</f>
        <v/>
      </c>
      <c r="AG109" s="9">
        <f>AD109</f>
        <v/>
      </c>
      <c r="AH109" s="9">
        <f>AF109*AG109*1000</f>
        <v/>
      </c>
    </row>
    <row r="110" spans="1:35">
      <c r="A110" s="6">
        <f>IF(MOD(ROW(A110),12)=4,1,0)</f>
        <v/>
      </c>
      <c r="B110" s="1" t="n"/>
      <c r="C110" s="1" t="n"/>
      <c r="D110" s="9" t="n"/>
      <c r="E110" s="9">
        <f>B110</f>
        <v/>
      </c>
      <c r="F110" s="9">
        <f>D110*E110*1000</f>
        <v/>
      </c>
      <c r="I110" s="3" t="n"/>
      <c r="J110" s="3" t="n"/>
      <c r="K110" s="9">
        <f>J110/$C$1*-1</f>
        <v/>
      </c>
      <c r="L110" s="9">
        <f>I110</f>
        <v/>
      </c>
      <c r="M110" s="9">
        <f>K110*L110*1000</f>
        <v/>
      </c>
      <c r="P110" s="3" t="n"/>
      <c r="Q110" s="3" t="n"/>
      <c r="R110" s="9">
        <f>Q110/$C$1*-1</f>
        <v/>
      </c>
      <c r="S110" s="9">
        <f>P110</f>
        <v/>
      </c>
      <c r="T110" s="9">
        <f>R110*S110*1000</f>
        <v/>
      </c>
      <c r="W110" s="3" t="n"/>
      <c r="X110" s="3" t="n"/>
      <c r="Y110" s="9">
        <f>X110/$C$1*-1</f>
        <v/>
      </c>
      <c r="Z110" s="9">
        <f>W110</f>
        <v/>
      </c>
      <c r="AA110" s="9">
        <f>Y110*Z110*1000</f>
        <v/>
      </c>
      <c r="AD110" s="1" t="n"/>
      <c r="AE110" s="1" t="n"/>
      <c r="AF110" s="9">
        <f>AE110/$C$1*-1</f>
        <v/>
      </c>
      <c r="AG110" s="9">
        <f>AD110</f>
        <v/>
      </c>
      <c r="AH110" s="9">
        <f>AF110*AG110*1000</f>
        <v/>
      </c>
    </row>
    <row r="111" spans="1:35">
      <c r="A111" s="6">
        <f>IF(MOD(ROW(A111),12)=4,1,0)</f>
        <v/>
      </c>
      <c r="B111" s="1" t="n"/>
      <c r="C111" s="1" t="n"/>
      <c r="D111" s="9" t="n"/>
      <c r="E111" s="9">
        <f>B111</f>
        <v/>
      </c>
      <c r="F111" s="9">
        <f>D111*E111*1000</f>
        <v/>
      </c>
      <c r="I111" s="3" t="n"/>
      <c r="J111" s="3" t="n"/>
      <c r="K111" s="9">
        <f>J111/$C$1*-1</f>
        <v/>
      </c>
      <c r="L111" s="9">
        <f>I111</f>
        <v/>
      </c>
      <c r="M111" s="9">
        <f>K111*L111*1000</f>
        <v/>
      </c>
      <c r="P111" s="3" t="n"/>
      <c r="Q111" s="3" t="n"/>
      <c r="R111" s="9">
        <f>Q111/$C$1*-1</f>
        <v/>
      </c>
      <c r="S111" s="9">
        <f>P111</f>
        <v/>
      </c>
      <c r="T111" s="9">
        <f>R111*S111*1000</f>
        <v/>
      </c>
      <c r="W111" s="3" t="n"/>
      <c r="X111" s="3" t="n"/>
      <c r="Y111" s="9">
        <f>X111/$C$1*-1</f>
        <v/>
      </c>
      <c r="Z111" s="9">
        <f>W111</f>
        <v/>
      </c>
      <c r="AA111" s="9">
        <f>Y111*Z111*1000</f>
        <v/>
      </c>
      <c r="AD111" s="1" t="n"/>
      <c r="AE111" s="1" t="n"/>
      <c r="AF111" s="9">
        <f>AE111/$C$1*-1</f>
        <v/>
      </c>
      <c r="AG111" s="9">
        <f>AD111</f>
        <v/>
      </c>
      <c r="AH111" s="9">
        <f>AF111*AG111*1000</f>
        <v/>
      </c>
    </row>
    <row r="112" spans="1:35">
      <c r="A112" s="6">
        <f>IF(MOD(ROW(A112),12)=4,1,0)</f>
        <v/>
      </c>
      <c r="B112" s="1" t="n"/>
      <c r="C112" s="1" t="n"/>
      <c r="D112" s="9" t="n"/>
      <c r="E112" s="9">
        <f>B112</f>
        <v/>
      </c>
      <c r="F112" s="9">
        <f>D112*E112*1000</f>
        <v/>
      </c>
      <c r="I112" s="3" t="n"/>
      <c r="J112" s="3" t="n"/>
      <c r="K112" s="9">
        <f>J112/$C$1*-1</f>
        <v/>
      </c>
      <c r="L112" s="9">
        <f>I112</f>
        <v/>
      </c>
      <c r="M112" s="9">
        <f>K112*L112*1000</f>
        <v/>
      </c>
      <c r="P112" s="3" t="n"/>
      <c r="Q112" s="3" t="n"/>
      <c r="R112" s="9">
        <f>Q112/$C$1*-1</f>
        <v/>
      </c>
      <c r="S112" s="9">
        <f>P112</f>
        <v/>
      </c>
      <c r="T112" s="9">
        <f>R112*S112*1000</f>
        <v/>
      </c>
      <c r="W112" s="3" t="n"/>
      <c r="X112" s="3" t="n"/>
      <c r="Y112" s="9">
        <f>X112/$C$1*-1</f>
        <v/>
      </c>
      <c r="Z112" s="9">
        <f>W112</f>
        <v/>
      </c>
      <c r="AA112" s="9">
        <f>Y112*Z112*1000</f>
        <v/>
      </c>
      <c r="AD112" s="1" t="n"/>
      <c r="AE112" s="1" t="n"/>
      <c r="AF112" s="9">
        <f>AE112/$C$1*-1</f>
        <v/>
      </c>
      <c r="AG112" s="9">
        <f>AD112</f>
        <v/>
      </c>
      <c r="AH112" s="9">
        <f>AF112*AG112*1000</f>
        <v/>
      </c>
    </row>
    <row r="113" spans="1:35">
      <c r="A113" s="6">
        <f>IF(MOD(ROW(A113),12)=4,1,0)</f>
        <v/>
      </c>
      <c r="B113" s="1" t="n"/>
      <c r="C113" s="1" t="n"/>
      <c r="D113" s="9" t="n"/>
      <c r="E113" s="9">
        <f>B113</f>
        <v/>
      </c>
      <c r="F113" s="9">
        <f>D113*E113*1000</f>
        <v/>
      </c>
      <c r="I113" s="3" t="n"/>
      <c r="J113" s="3" t="n"/>
      <c r="K113" s="9">
        <f>J113/$C$1*-1</f>
        <v/>
      </c>
      <c r="L113" s="9">
        <f>I113</f>
        <v/>
      </c>
      <c r="M113" s="9">
        <f>K113*L113*1000</f>
        <v/>
      </c>
      <c r="P113" s="3" t="n"/>
      <c r="Q113" s="3" t="n"/>
      <c r="R113" s="9">
        <f>Q113/$C$1*-1</f>
        <v/>
      </c>
      <c r="S113" s="9">
        <f>P113</f>
        <v/>
      </c>
      <c r="T113" s="9">
        <f>R113*S113*1000</f>
        <v/>
      </c>
      <c r="W113" s="3" t="n"/>
      <c r="X113" s="3" t="n"/>
      <c r="Y113" s="9">
        <f>X113/$C$1*-1</f>
        <v/>
      </c>
      <c r="Z113" s="9">
        <f>W113</f>
        <v/>
      </c>
      <c r="AA113" s="9">
        <f>Y113*Z113*1000</f>
        <v/>
      </c>
      <c r="AD113" s="1" t="n"/>
      <c r="AE113" s="1" t="n"/>
      <c r="AF113" s="9">
        <f>AE113/$C$1*-1</f>
        <v/>
      </c>
      <c r="AG113" s="9">
        <f>AD113</f>
        <v/>
      </c>
      <c r="AH113" s="9">
        <f>AF113*AG113*1000</f>
        <v/>
      </c>
    </row>
    <row r="114" spans="1:35">
      <c r="A114" s="6">
        <f>IF(MOD(ROW(A114),12)=4,1,0)</f>
        <v/>
      </c>
      <c r="B114" s="1" t="n"/>
      <c r="C114" s="1" t="n"/>
      <c r="D114" s="9" t="n"/>
      <c r="E114" s="9">
        <f>B114</f>
        <v/>
      </c>
      <c r="F114" s="9">
        <f>D114*E114*1000</f>
        <v/>
      </c>
      <c r="I114" s="3" t="n"/>
      <c r="J114" s="3" t="n"/>
      <c r="K114" s="9">
        <f>J114/$C$1*-1</f>
        <v/>
      </c>
      <c r="L114" s="9">
        <f>I114</f>
        <v/>
      </c>
      <c r="M114" s="9">
        <f>K114*L114*1000</f>
        <v/>
      </c>
      <c r="P114" s="3" t="n"/>
      <c r="Q114" s="3" t="n"/>
      <c r="R114" s="9">
        <f>Q114/$C$1*-1</f>
        <v/>
      </c>
      <c r="S114" s="9">
        <f>P114</f>
        <v/>
      </c>
      <c r="T114" s="9">
        <f>R114*S114*1000</f>
        <v/>
      </c>
      <c r="W114" s="3" t="n"/>
      <c r="X114" s="3" t="n"/>
      <c r="Y114" s="9">
        <f>X114/$C$1*-1</f>
        <v/>
      </c>
      <c r="Z114" s="9">
        <f>W114</f>
        <v/>
      </c>
      <c r="AA114" s="9">
        <f>Y114*Z114*1000</f>
        <v/>
      </c>
      <c r="AD114" s="1" t="n"/>
      <c r="AE114" s="1" t="n"/>
      <c r="AF114" s="9">
        <f>AE114/$C$1*-1</f>
        <v/>
      </c>
      <c r="AG114" s="9">
        <f>AD114</f>
        <v/>
      </c>
      <c r="AH114" s="9">
        <f>AF114*AG114*1000</f>
        <v/>
      </c>
    </row>
    <row r="115" spans="1:35">
      <c r="A115" s="6">
        <f>IF(MOD(ROW(A115),12)=4,1,0)</f>
        <v/>
      </c>
      <c r="B115" s="1" t="n"/>
      <c r="C115" s="1" t="n"/>
      <c r="D115" s="9" t="n"/>
      <c r="E115" s="9">
        <f>B115</f>
        <v/>
      </c>
      <c r="F115" s="9">
        <f>D115*E115*1000</f>
        <v/>
      </c>
      <c r="I115" s="3" t="n"/>
      <c r="J115" s="3" t="n"/>
      <c r="K115" s="9">
        <f>J115/$C$1*-1</f>
        <v/>
      </c>
      <c r="L115" s="9">
        <f>I115</f>
        <v/>
      </c>
      <c r="M115" s="9">
        <f>K115*L115*1000</f>
        <v/>
      </c>
      <c r="P115" s="3" t="n"/>
      <c r="Q115" s="3" t="n"/>
      <c r="R115" s="9">
        <f>Q115/$C$1*-1</f>
        <v/>
      </c>
      <c r="S115" s="9">
        <f>P115</f>
        <v/>
      </c>
      <c r="T115" s="9">
        <f>R115*S115*1000</f>
        <v/>
      </c>
      <c r="W115" s="3" t="n"/>
      <c r="X115" s="3" t="n"/>
      <c r="Y115" s="9">
        <f>X115/$C$1*-1</f>
        <v/>
      </c>
      <c r="Z115" s="9">
        <f>W115</f>
        <v/>
      </c>
      <c r="AA115" s="9">
        <f>Y115*Z115*1000</f>
        <v/>
      </c>
      <c r="AD115" s="1" t="n"/>
      <c r="AE115" s="1" t="n"/>
      <c r="AF115" s="9">
        <f>AE115/$C$1*-1</f>
        <v/>
      </c>
      <c r="AG115" s="9">
        <f>AD115</f>
        <v/>
      </c>
      <c r="AH115" s="9">
        <f>AF115*AG115*1000</f>
        <v/>
      </c>
    </row>
    <row r="116" spans="1:35">
      <c r="A116" s="6">
        <f>IF(MOD(ROW(A116),12)=4,1,0)</f>
        <v/>
      </c>
      <c r="B116" s="1" t="n"/>
      <c r="C116" s="1" t="n"/>
      <c r="D116" s="9" t="n"/>
      <c r="E116" s="9">
        <f>B116</f>
        <v/>
      </c>
      <c r="F116" s="9">
        <f>D116*E116*1000</f>
        <v/>
      </c>
      <c r="I116" s="3" t="n"/>
      <c r="J116" s="3" t="n"/>
      <c r="K116" s="9">
        <f>J116/$C$1*-1</f>
        <v/>
      </c>
      <c r="L116" s="9">
        <f>I116</f>
        <v/>
      </c>
      <c r="M116" s="9">
        <f>K116*L116*1000</f>
        <v/>
      </c>
      <c r="P116" s="3" t="n"/>
      <c r="Q116" s="3" t="n"/>
      <c r="R116" s="9">
        <f>Q116/$C$1*-1</f>
        <v/>
      </c>
      <c r="S116" s="9">
        <f>P116</f>
        <v/>
      </c>
      <c r="T116" s="9">
        <f>R116*S116*1000</f>
        <v/>
      </c>
      <c r="W116" s="3" t="n"/>
      <c r="X116" s="3" t="n"/>
      <c r="Y116" s="9">
        <f>X116/$C$1*-1</f>
        <v/>
      </c>
      <c r="Z116" s="9">
        <f>W116</f>
        <v/>
      </c>
      <c r="AA116" s="9">
        <f>Y116*Z116*1000</f>
        <v/>
      </c>
      <c r="AD116" s="1" t="n"/>
      <c r="AE116" s="1" t="n"/>
      <c r="AF116" s="9">
        <f>AE116/$C$1*-1</f>
        <v/>
      </c>
      <c r="AG116" s="9">
        <f>AD116</f>
        <v/>
      </c>
      <c r="AH116" s="9">
        <f>AF116*AG116*1000</f>
        <v/>
      </c>
    </row>
    <row r="117" spans="1:35">
      <c r="A117" s="6">
        <f>IF(MOD(ROW(A117),12)=4,1,0)</f>
        <v/>
      </c>
      <c r="B117" s="1" t="n"/>
      <c r="C117" s="1" t="n"/>
      <c r="D117" s="9" t="n"/>
      <c r="E117" s="9">
        <f>B117</f>
        <v/>
      </c>
      <c r="F117" s="9">
        <f>D117*E117*1000</f>
        <v/>
      </c>
      <c r="I117" s="3" t="n"/>
      <c r="J117" s="3" t="n"/>
      <c r="K117" s="9">
        <f>J117/$C$1*-1</f>
        <v/>
      </c>
      <c r="L117" s="9">
        <f>I117</f>
        <v/>
      </c>
      <c r="M117" s="9">
        <f>K117*L117*1000</f>
        <v/>
      </c>
      <c r="P117" s="3" t="n"/>
      <c r="Q117" s="3" t="n"/>
      <c r="R117" s="9">
        <f>Q117/$C$1*-1</f>
        <v/>
      </c>
      <c r="S117" s="9">
        <f>P117</f>
        <v/>
      </c>
      <c r="T117" s="9">
        <f>R117*S117*1000</f>
        <v/>
      </c>
      <c r="W117" s="3" t="n"/>
      <c r="X117" s="3" t="n"/>
      <c r="Y117" s="9">
        <f>X117/$C$1*-1</f>
        <v/>
      </c>
      <c r="Z117" s="9">
        <f>W117</f>
        <v/>
      </c>
      <c r="AA117" s="9">
        <f>Y117*Z117*1000</f>
        <v/>
      </c>
      <c r="AD117" s="1" t="n"/>
      <c r="AE117" s="1" t="n"/>
      <c r="AF117" s="9">
        <f>AE117/$C$1*-1</f>
        <v/>
      </c>
      <c r="AG117" s="9">
        <f>AD117</f>
        <v/>
      </c>
      <c r="AH117" s="9">
        <f>AF117*AG117*1000</f>
        <v/>
      </c>
    </row>
    <row r="118" spans="1:35">
      <c r="A118" s="6">
        <f>IF(MOD(ROW(A118),12)=4,1,0)</f>
        <v/>
      </c>
      <c r="B118" s="1" t="n"/>
      <c r="C118" s="1" t="n"/>
      <c r="D118" s="9" t="n"/>
      <c r="E118" s="9">
        <f>B118</f>
        <v/>
      </c>
      <c r="F118" s="9">
        <f>D118*E118*1000</f>
        <v/>
      </c>
      <c r="I118" s="3" t="n"/>
      <c r="J118" s="3" t="n"/>
      <c r="K118" s="9">
        <f>J118/$C$1*-1</f>
        <v/>
      </c>
      <c r="L118" s="9">
        <f>I118</f>
        <v/>
      </c>
      <c r="M118" s="9">
        <f>K118*L118*1000</f>
        <v/>
      </c>
      <c r="P118" s="3" t="n"/>
      <c r="Q118" s="3" t="n"/>
      <c r="R118" s="9">
        <f>Q118/$C$1*-1</f>
        <v/>
      </c>
      <c r="S118" s="9">
        <f>P118</f>
        <v/>
      </c>
      <c r="T118" s="9">
        <f>R118*S118*1000</f>
        <v/>
      </c>
      <c r="W118" s="3" t="n"/>
      <c r="X118" s="3" t="n"/>
      <c r="Y118" s="9">
        <f>X118/$C$1*-1</f>
        <v/>
      </c>
      <c r="Z118" s="9">
        <f>W118</f>
        <v/>
      </c>
      <c r="AA118" s="9">
        <f>Y118*Z118*1000</f>
        <v/>
      </c>
      <c r="AD118" s="1" t="n"/>
      <c r="AE118" s="1" t="n"/>
      <c r="AF118" s="9">
        <f>AE118/$C$1*-1</f>
        <v/>
      </c>
      <c r="AG118" s="9">
        <f>AD118</f>
        <v/>
      </c>
      <c r="AH118" s="9">
        <f>AF118*AG118*1000</f>
        <v/>
      </c>
    </row>
    <row r="119" spans="1:35">
      <c r="A119" s="6">
        <f>IF(MOD(ROW(A119),12)=4,1,0)</f>
        <v/>
      </c>
      <c r="B119" s="1" t="n"/>
      <c r="C119" s="1" t="n"/>
      <c r="D119" s="9" t="n"/>
      <c r="E119" s="9">
        <f>B119</f>
        <v/>
      </c>
      <c r="F119" s="9">
        <f>D119*E119*1000</f>
        <v/>
      </c>
      <c r="I119" s="3" t="n"/>
      <c r="J119" s="3" t="n"/>
      <c r="K119" s="9">
        <f>J119/$C$1*-1</f>
        <v/>
      </c>
      <c r="L119" s="9">
        <f>I119</f>
        <v/>
      </c>
      <c r="M119" s="9">
        <f>K119*L119*1000</f>
        <v/>
      </c>
      <c r="P119" s="3" t="n"/>
      <c r="Q119" s="3" t="n"/>
      <c r="R119" s="9">
        <f>Q119/$C$1*-1</f>
        <v/>
      </c>
      <c r="S119" s="9">
        <f>P119</f>
        <v/>
      </c>
      <c r="T119" s="9">
        <f>R119*S119*1000</f>
        <v/>
      </c>
      <c r="W119" s="3" t="n"/>
      <c r="X119" s="3" t="n"/>
      <c r="Y119" s="9">
        <f>X119/$C$1*-1</f>
        <v/>
      </c>
      <c r="Z119" s="9">
        <f>W119</f>
        <v/>
      </c>
      <c r="AA119" s="9">
        <f>Y119*Z119*1000</f>
        <v/>
      </c>
      <c r="AD119" s="1" t="n"/>
      <c r="AE119" s="1" t="n"/>
      <c r="AF119" s="9">
        <f>AE119/$C$1*-1</f>
        <v/>
      </c>
      <c r="AG119" s="9">
        <f>AD119</f>
        <v/>
      </c>
      <c r="AH119" s="9">
        <f>AF119*AG119*1000</f>
        <v/>
      </c>
    </row>
    <row r="120" spans="1:35">
      <c r="A120" s="6">
        <f>IF(MOD(ROW(A120),12)=4,1,0)</f>
        <v/>
      </c>
      <c r="B120" s="1" t="n"/>
      <c r="C120" s="1" t="n"/>
      <c r="D120" s="9" t="n"/>
      <c r="E120" s="9">
        <f>B120</f>
        <v/>
      </c>
      <c r="F120" s="9">
        <f>D120*E120*1000</f>
        <v/>
      </c>
      <c r="I120" s="3" t="n"/>
      <c r="J120" s="3" t="n"/>
      <c r="K120" s="9">
        <f>J120/$C$1*-1</f>
        <v/>
      </c>
      <c r="L120" s="9">
        <f>I120</f>
        <v/>
      </c>
      <c r="M120" s="9">
        <f>K120*L120*1000</f>
        <v/>
      </c>
      <c r="P120" s="3" t="n"/>
      <c r="Q120" s="3" t="n"/>
      <c r="R120" s="9">
        <f>Q120/$C$1*-1</f>
        <v/>
      </c>
      <c r="S120" s="9">
        <f>P120</f>
        <v/>
      </c>
      <c r="T120" s="9">
        <f>R120*S120*1000</f>
        <v/>
      </c>
      <c r="W120" s="3" t="n"/>
      <c r="X120" s="3" t="n"/>
      <c r="Y120" s="9">
        <f>X120/$C$1*-1</f>
        <v/>
      </c>
      <c r="Z120" s="9">
        <f>W120</f>
        <v/>
      </c>
      <c r="AA120" s="9">
        <f>Y120*Z120*1000</f>
        <v/>
      </c>
      <c r="AD120" s="1" t="n"/>
      <c r="AE120" s="1" t="n"/>
      <c r="AF120" s="9">
        <f>AE120/$C$1*-1</f>
        <v/>
      </c>
      <c r="AG120" s="9">
        <f>AD120</f>
        <v/>
      </c>
      <c r="AH120" s="9">
        <f>AF120*AG120*1000</f>
        <v/>
      </c>
    </row>
    <row r="121" spans="1:35">
      <c r="A121" s="6">
        <f>IF(MOD(ROW(A121),12)=4,1,0)</f>
        <v/>
      </c>
      <c r="B121" s="1" t="n"/>
      <c r="C121" s="1" t="n"/>
      <c r="D121" s="9" t="n"/>
      <c r="E121" s="9">
        <f>B121</f>
        <v/>
      </c>
      <c r="F121" s="9">
        <f>D121*E121*1000</f>
        <v/>
      </c>
      <c r="I121" s="3" t="n"/>
      <c r="J121" s="3" t="n"/>
      <c r="K121" s="9">
        <f>J121/$C$1*-1</f>
        <v/>
      </c>
      <c r="L121" s="9">
        <f>I121</f>
        <v/>
      </c>
      <c r="M121" s="9">
        <f>K121*L121*1000</f>
        <v/>
      </c>
      <c r="P121" s="3" t="n"/>
      <c r="Q121" s="3" t="n"/>
      <c r="R121" s="9">
        <f>Q121/$C$1*-1</f>
        <v/>
      </c>
      <c r="S121" s="9">
        <f>P121</f>
        <v/>
      </c>
      <c r="T121" s="9">
        <f>R121*S121*1000</f>
        <v/>
      </c>
      <c r="W121" s="3" t="n"/>
      <c r="X121" s="3" t="n"/>
      <c r="Y121" s="9">
        <f>X121/$C$1*-1</f>
        <v/>
      </c>
      <c r="Z121" s="9">
        <f>W121</f>
        <v/>
      </c>
      <c r="AA121" s="9">
        <f>Y121*Z121*1000</f>
        <v/>
      </c>
      <c r="AD121" s="1" t="n"/>
      <c r="AE121" s="1" t="n"/>
      <c r="AF121" s="9">
        <f>AE121/$C$1*-1</f>
        <v/>
      </c>
      <c r="AG121" s="9">
        <f>AD121</f>
        <v/>
      </c>
      <c r="AH121" s="9">
        <f>AF121*AG121*1000</f>
        <v/>
      </c>
    </row>
    <row r="122" spans="1:35">
      <c r="A122" s="6">
        <f>IF(MOD(ROW(A122),12)=4,1,0)</f>
        <v/>
      </c>
      <c r="B122" s="1" t="n"/>
      <c r="C122" s="1" t="n"/>
      <c r="D122" s="9" t="n"/>
      <c r="E122" s="9">
        <f>B122</f>
        <v/>
      </c>
      <c r="F122" s="9">
        <f>D122*E122*1000</f>
        <v/>
      </c>
      <c r="I122" s="3" t="n"/>
      <c r="J122" s="3" t="n"/>
      <c r="K122" s="9">
        <f>J122/$C$1*-1</f>
        <v/>
      </c>
      <c r="L122" s="9">
        <f>I122</f>
        <v/>
      </c>
      <c r="M122" s="9">
        <f>K122*L122*1000</f>
        <v/>
      </c>
      <c r="P122" s="3" t="n"/>
      <c r="Q122" s="3" t="n"/>
      <c r="R122" s="9">
        <f>Q122/$C$1*-1</f>
        <v/>
      </c>
      <c r="S122" s="9">
        <f>P122</f>
        <v/>
      </c>
      <c r="T122" s="9">
        <f>R122*S122*1000</f>
        <v/>
      </c>
      <c r="W122" s="3" t="n"/>
      <c r="X122" s="3" t="n"/>
      <c r="Y122" s="9">
        <f>X122/$C$1*-1</f>
        <v/>
      </c>
      <c r="Z122" s="9">
        <f>W122</f>
        <v/>
      </c>
      <c r="AA122" s="9">
        <f>Y122*Z122*1000</f>
        <v/>
      </c>
      <c r="AD122" s="1" t="n"/>
      <c r="AE122" s="1" t="n"/>
      <c r="AF122" s="9">
        <f>AE122/$C$1*-1</f>
        <v/>
      </c>
      <c r="AG122" s="9">
        <f>AD122</f>
        <v/>
      </c>
      <c r="AH122" s="9">
        <f>AF122*AG122*1000</f>
        <v/>
      </c>
    </row>
    <row r="123" spans="1:35">
      <c r="A123" s="6">
        <f>IF(MOD(ROW(A123),12)=4,1,0)</f>
        <v/>
      </c>
      <c r="B123" s="1" t="n"/>
      <c r="C123" s="1" t="n"/>
      <c r="D123" s="9" t="n"/>
      <c r="E123" s="9">
        <f>B123</f>
        <v/>
      </c>
      <c r="F123" s="9">
        <f>D123*E123*1000</f>
        <v/>
      </c>
      <c r="I123" s="3" t="n"/>
      <c r="J123" s="3" t="n"/>
      <c r="K123" s="9">
        <f>J123/$C$1*-1</f>
        <v/>
      </c>
      <c r="L123" s="9">
        <f>I123</f>
        <v/>
      </c>
      <c r="M123" s="9">
        <f>K123*L123*1000</f>
        <v/>
      </c>
      <c r="P123" s="3" t="n"/>
      <c r="Q123" s="3" t="n"/>
      <c r="R123" s="9">
        <f>Q123/$C$1*-1</f>
        <v/>
      </c>
      <c r="S123" s="9">
        <f>P123</f>
        <v/>
      </c>
      <c r="T123" s="9">
        <f>R123*S123*1000</f>
        <v/>
      </c>
      <c r="W123" s="3" t="n"/>
      <c r="X123" s="3" t="n"/>
      <c r="Y123" s="9">
        <f>X123/$C$1*-1</f>
        <v/>
      </c>
      <c r="Z123" s="9">
        <f>W123</f>
        <v/>
      </c>
      <c r="AA123" s="9">
        <f>Y123*Z123*1000</f>
        <v/>
      </c>
      <c r="AD123" s="1" t="n"/>
      <c r="AE123" s="1" t="n"/>
      <c r="AF123" s="9">
        <f>AE123/$C$1*-1</f>
        <v/>
      </c>
      <c r="AG123" s="9">
        <f>AD123</f>
        <v/>
      </c>
      <c r="AH123" s="9">
        <f>AF123*AG123*1000</f>
        <v/>
      </c>
    </row>
    <row r="124" spans="1:35">
      <c r="A124" s="6">
        <f>IF(MOD(ROW(A124),12)=4,1,0)</f>
        <v/>
      </c>
      <c r="B124" s="1" t="n"/>
      <c r="C124" s="1" t="n"/>
      <c r="D124" s="9" t="n"/>
      <c r="E124" s="9">
        <f>B124</f>
        <v/>
      </c>
      <c r="F124" s="9">
        <f>D124*E124*1000</f>
        <v/>
      </c>
      <c r="I124" s="3" t="n"/>
      <c r="J124" s="3" t="n"/>
      <c r="K124" s="9">
        <f>J124/$C$1*-1</f>
        <v/>
      </c>
      <c r="L124" s="9">
        <f>I124</f>
        <v/>
      </c>
      <c r="M124" s="9">
        <f>K124*L124*1000</f>
        <v/>
      </c>
      <c r="P124" s="3" t="n"/>
      <c r="Q124" s="3" t="n"/>
      <c r="R124" s="9">
        <f>Q124/$C$1*-1</f>
        <v/>
      </c>
      <c r="S124" s="9">
        <f>P124</f>
        <v/>
      </c>
      <c r="T124" s="9">
        <f>R124*S124*1000</f>
        <v/>
      </c>
      <c r="W124" s="3" t="n"/>
      <c r="X124" s="3" t="n"/>
      <c r="Y124" s="9">
        <f>X124/$C$1*-1</f>
        <v/>
      </c>
      <c r="Z124" s="9">
        <f>W124</f>
        <v/>
      </c>
      <c r="AA124" s="9">
        <f>Y124*Z124*1000</f>
        <v/>
      </c>
      <c r="AD124" s="1" t="n"/>
      <c r="AE124" s="1" t="n"/>
      <c r="AF124" s="9">
        <f>AE124/$C$1*-1</f>
        <v/>
      </c>
      <c r="AG124" s="9">
        <f>AD124</f>
        <v/>
      </c>
      <c r="AH124" s="9">
        <f>AF124*AG124*1000</f>
        <v/>
      </c>
    </row>
    <row r="125" spans="1:35">
      <c r="A125" s="6">
        <f>IF(MOD(ROW(A125),12)=4,1,0)</f>
        <v/>
      </c>
      <c r="B125" s="1" t="n"/>
      <c r="C125" s="1" t="n"/>
      <c r="D125" s="9" t="n"/>
      <c r="E125" s="9">
        <f>B125</f>
        <v/>
      </c>
      <c r="F125" s="9">
        <f>D125*E125*1000</f>
        <v/>
      </c>
      <c r="I125" s="3" t="n"/>
      <c r="J125" s="3" t="n"/>
      <c r="K125" s="9">
        <f>J125/$C$1*-1</f>
        <v/>
      </c>
      <c r="L125" s="9">
        <f>I125</f>
        <v/>
      </c>
      <c r="M125" s="9">
        <f>K125*L125*1000</f>
        <v/>
      </c>
      <c r="P125" s="3" t="n"/>
      <c r="Q125" s="3" t="n"/>
      <c r="R125" s="9">
        <f>Q125/$C$1*-1</f>
        <v/>
      </c>
      <c r="S125" s="9">
        <f>P125</f>
        <v/>
      </c>
      <c r="T125" s="9">
        <f>R125*S125*1000</f>
        <v/>
      </c>
      <c r="W125" s="3" t="n"/>
      <c r="X125" s="3" t="n"/>
      <c r="Y125" s="9">
        <f>X125/$C$1*-1</f>
        <v/>
      </c>
      <c r="Z125" s="9">
        <f>W125</f>
        <v/>
      </c>
      <c r="AA125" s="9">
        <f>Y125*Z125*1000</f>
        <v/>
      </c>
      <c r="AD125" s="1" t="n"/>
      <c r="AE125" s="1" t="n"/>
      <c r="AF125" s="9">
        <f>AE125/$C$1*-1</f>
        <v/>
      </c>
      <c r="AG125" s="9">
        <f>AD125</f>
        <v/>
      </c>
      <c r="AH125" s="9">
        <f>AF125*AG125*1000</f>
        <v/>
      </c>
    </row>
    <row r="126" spans="1:35">
      <c r="A126" s="6">
        <f>IF(MOD(ROW(A126),12)=4,1,0)</f>
        <v/>
      </c>
      <c r="B126" s="1" t="n"/>
      <c r="C126" s="1" t="n"/>
      <c r="D126" s="9" t="n"/>
      <c r="E126" s="9">
        <f>B126</f>
        <v/>
      </c>
      <c r="F126" s="9">
        <f>D126*E126*1000</f>
        <v/>
      </c>
      <c r="I126" s="3" t="n"/>
      <c r="J126" s="3" t="n"/>
      <c r="K126" s="9">
        <f>J126/$C$1*-1</f>
        <v/>
      </c>
      <c r="L126" s="9">
        <f>I126</f>
        <v/>
      </c>
      <c r="M126" s="9">
        <f>K126*L126*1000</f>
        <v/>
      </c>
      <c r="P126" s="3" t="n"/>
      <c r="Q126" s="3" t="n"/>
      <c r="R126" s="9">
        <f>Q126/$C$1*-1</f>
        <v/>
      </c>
      <c r="S126" s="9">
        <f>P126</f>
        <v/>
      </c>
      <c r="T126" s="9">
        <f>R126*S126*1000</f>
        <v/>
      </c>
      <c r="W126" s="3" t="n"/>
      <c r="X126" s="3" t="n"/>
      <c r="Y126" s="9">
        <f>X126/$C$1*-1</f>
        <v/>
      </c>
      <c r="Z126" s="9">
        <f>W126</f>
        <v/>
      </c>
      <c r="AA126" s="9">
        <f>Y126*Z126*1000</f>
        <v/>
      </c>
      <c r="AD126" s="1" t="n"/>
      <c r="AE126" s="1" t="n"/>
      <c r="AF126" s="9">
        <f>AE126/$C$1*-1</f>
        <v/>
      </c>
      <c r="AG126" s="9">
        <f>AD126</f>
        <v/>
      </c>
      <c r="AH126" s="9">
        <f>AF126*AG126*1000</f>
        <v/>
      </c>
    </row>
    <row r="127" spans="1:35">
      <c r="A127" s="6">
        <f>IF(MOD(ROW(A127),12)=4,1,0)</f>
        <v/>
      </c>
      <c r="B127" s="1" t="n"/>
      <c r="C127" s="1" t="n"/>
      <c r="D127" s="9" t="n"/>
      <c r="E127" s="9">
        <f>B127</f>
        <v/>
      </c>
      <c r="F127" s="9">
        <f>D127*E127*1000</f>
        <v/>
      </c>
      <c r="I127" s="3" t="n"/>
      <c r="J127" s="3" t="n"/>
      <c r="K127" s="9">
        <f>J127/$C$1*-1</f>
        <v/>
      </c>
      <c r="L127" s="9">
        <f>I127</f>
        <v/>
      </c>
      <c r="M127" s="9">
        <f>K127*L127*1000</f>
        <v/>
      </c>
      <c r="P127" s="3" t="n"/>
      <c r="Q127" s="3" t="n"/>
      <c r="R127" s="9">
        <f>Q127/$C$1*-1</f>
        <v/>
      </c>
      <c r="S127" s="9">
        <f>P127</f>
        <v/>
      </c>
      <c r="T127" s="9">
        <f>R127*S127*1000</f>
        <v/>
      </c>
      <c r="W127" s="3" t="n"/>
      <c r="X127" s="3" t="n"/>
      <c r="Y127" s="9">
        <f>X127/$C$1*-1</f>
        <v/>
      </c>
      <c r="Z127" s="9">
        <f>W127</f>
        <v/>
      </c>
      <c r="AA127" s="9">
        <f>Y127*Z127*1000</f>
        <v/>
      </c>
      <c r="AD127" s="1" t="n"/>
      <c r="AE127" s="1" t="n"/>
      <c r="AF127" s="9">
        <f>AE127/$C$1*-1</f>
        <v/>
      </c>
      <c r="AG127" s="9">
        <f>AD127</f>
        <v/>
      </c>
      <c r="AH127" s="9">
        <f>AF127*AG127*1000</f>
        <v/>
      </c>
    </row>
    <row r="128" spans="1:35">
      <c r="A128" s="6">
        <f>IF(MOD(ROW(A128),12)=4,1,0)</f>
        <v/>
      </c>
      <c r="B128" s="1" t="n"/>
      <c r="C128" s="1" t="n"/>
      <c r="D128" s="9" t="n"/>
      <c r="E128" s="9">
        <f>B128</f>
        <v/>
      </c>
      <c r="F128" s="9">
        <f>D128*E128*1000</f>
        <v/>
      </c>
      <c r="I128" s="3" t="n"/>
      <c r="J128" s="3" t="n"/>
      <c r="K128" s="9">
        <f>J128/$C$1*-1</f>
        <v/>
      </c>
      <c r="L128" s="9">
        <f>I128</f>
        <v/>
      </c>
      <c r="M128" s="9">
        <f>K128*L128*1000</f>
        <v/>
      </c>
      <c r="P128" s="3" t="n"/>
      <c r="Q128" s="3" t="n"/>
      <c r="R128" s="9">
        <f>Q128/$C$1*-1</f>
        <v/>
      </c>
      <c r="S128" s="9">
        <f>P128</f>
        <v/>
      </c>
      <c r="T128" s="9">
        <f>R128*S128*1000</f>
        <v/>
      </c>
      <c r="W128" s="3" t="n"/>
      <c r="X128" s="3" t="n"/>
      <c r="Y128" s="9">
        <f>X128/$C$1*-1</f>
        <v/>
      </c>
      <c r="Z128" s="9">
        <f>W128</f>
        <v/>
      </c>
      <c r="AA128" s="9">
        <f>Y128*Z128*1000</f>
        <v/>
      </c>
      <c r="AD128" s="1" t="n"/>
      <c r="AE128" s="1" t="n"/>
      <c r="AF128" s="9">
        <f>AE128/$C$1*-1</f>
        <v/>
      </c>
      <c r="AG128" s="9">
        <f>AD128</f>
        <v/>
      </c>
      <c r="AH128" s="9">
        <f>AF128*AG128*1000</f>
        <v/>
      </c>
    </row>
    <row r="129" spans="1:35">
      <c r="A129" s="6">
        <f>IF(MOD(ROW(A129),12)=4,1,0)</f>
        <v/>
      </c>
      <c r="B129" s="1" t="n"/>
      <c r="C129" s="1" t="n"/>
      <c r="D129" s="9" t="n"/>
      <c r="E129" s="9">
        <f>B129</f>
        <v/>
      </c>
      <c r="F129" s="9">
        <f>D129*E129*1000</f>
        <v/>
      </c>
      <c r="I129" s="3" t="n"/>
      <c r="J129" s="3" t="n"/>
      <c r="K129" s="9">
        <f>J129/$C$1*-1</f>
        <v/>
      </c>
      <c r="L129" s="9">
        <f>I129</f>
        <v/>
      </c>
      <c r="M129" s="9">
        <f>K129*L129*1000</f>
        <v/>
      </c>
      <c r="P129" s="3" t="n"/>
      <c r="Q129" s="3" t="n"/>
      <c r="R129" s="9">
        <f>Q129/$C$1*-1</f>
        <v/>
      </c>
      <c r="S129" s="9">
        <f>P129</f>
        <v/>
      </c>
      <c r="T129" s="9">
        <f>R129*S129*1000</f>
        <v/>
      </c>
      <c r="W129" s="3" t="n"/>
      <c r="X129" s="3" t="n"/>
      <c r="Y129" s="9">
        <f>X129/$C$1*-1</f>
        <v/>
      </c>
      <c r="Z129" s="9">
        <f>W129</f>
        <v/>
      </c>
      <c r="AA129" s="9">
        <f>Y129*Z129*1000</f>
        <v/>
      </c>
      <c r="AD129" s="1" t="n"/>
      <c r="AE129" s="1" t="n"/>
      <c r="AF129" s="9">
        <f>AE129/$C$1*-1</f>
        <v/>
      </c>
      <c r="AG129" s="9">
        <f>AD129</f>
        <v/>
      </c>
      <c r="AH129" s="9">
        <f>AF129*AG129*1000</f>
        <v/>
      </c>
    </row>
    <row r="130" spans="1:35">
      <c r="A130" s="6">
        <f>IF(MOD(ROW(A130),12)=4,1,0)</f>
        <v/>
      </c>
      <c r="B130" s="1" t="n"/>
      <c r="C130" s="1" t="n"/>
      <c r="D130" s="9" t="n"/>
      <c r="E130" s="9">
        <f>B130</f>
        <v/>
      </c>
      <c r="F130" s="9">
        <f>D130*E130*1000</f>
        <v/>
      </c>
      <c r="I130" s="3" t="n"/>
      <c r="J130" s="3" t="n"/>
      <c r="K130" s="9">
        <f>J130/$C$1*-1</f>
        <v/>
      </c>
      <c r="L130" s="9">
        <f>I130</f>
        <v/>
      </c>
      <c r="M130" s="9">
        <f>K130*L130*1000</f>
        <v/>
      </c>
      <c r="P130" s="3" t="n"/>
      <c r="Q130" s="3" t="n"/>
      <c r="R130" s="9">
        <f>Q130/$C$1*-1</f>
        <v/>
      </c>
      <c r="S130" s="9">
        <f>P130</f>
        <v/>
      </c>
      <c r="T130" s="9">
        <f>R130*S130*1000</f>
        <v/>
      </c>
      <c r="W130" s="3" t="n"/>
      <c r="X130" s="3" t="n"/>
      <c r="Y130" s="9">
        <f>X130/$C$1*-1</f>
        <v/>
      </c>
      <c r="Z130" s="9">
        <f>W130</f>
        <v/>
      </c>
      <c r="AA130" s="9">
        <f>Y130*Z130*1000</f>
        <v/>
      </c>
      <c r="AD130" s="1" t="n"/>
      <c r="AE130" s="1" t="n"/>
      <c r="AF130" s="9">
        <f>AE130/$C$1*-1</f>
        <v/>
      </c>
      <c r="AG130" s="9">
        <f>AD130</f>
        <v/>
      </c>
      <c r="AH130" s="9">
        <f>AF130*AG130*1000</f>
        <v/>
      </c>
    </row>
    <row r="131" spans="1:35">
      <c r="A131" s="6">
        <f>IF(MOD(ROW(A131),12)=4,1,0)</f>
        <v/>
      </c>
      <c r="B131" s="1" t="n"/>
      <c r="C131" s="1" t="n"/>
      <c r="D131" s="9" t="n"/>
      <c r="E131" s="9">
        <f>B131</f>
        <v/>
      </c>
      <c r="F131" s="9">
        <f>D131*E131*1000</f>
        <v/>
      </c>
      <c r="I131" s="3" t="n"/>
      <c r="J131" s="3" t="n"/>
      <c r="K131" s="9">
        <f>J131/$C$1*-1</f>
        <v/>
      </c>
      <c r="L131" s="9">
        <f>I131</f>
        <v/>
      </c>
      <c r="M131" s="9">
        <f>K131*L131*1000</f>
        <v/>
      </c>
      <c r="P131" s="3" t="n"/>
      <c r="Q131" s="3" t="n"/>
      <c r="R131" s="9">
        <f>Q131/$C$1*-1</f>
        <v/>
      </c>
      <c r="S131" s="9">
        <f>P131</f>
        <v/>
      </c>
      <c r="T131" s="9">
        <f>R131*S131*1000</f>
        <v/>
      </c>
      <c r="W131" s="3" t="n"/>
      <c r="X131" s="3" t="n"/>
      <c r="Y131" s="9">
        <f>X131/$C$1*-1</f>
        <v/>
      </c>
      <c r="Z131" s="9">
        <f>W131</f>
        <v/>
      </c>
      <c r="AA131" s="9">
        <f>Y131*Z131*1000</f>
        <v/>
      </c>
      <c r="AD131" s="1" t="n"/>
      <c r="AE131" s="1" t="n"/>
      <c r="AF131" s="9">
        <f>AE131/$C$1*-1</f>
        <v/>
      </c>
      <c r="AG131" s="9">
        <f>AD131</f>
        <v/>
      </c>
      <c r="AH131" s="9">
        <f>AF131*AG131*1000</f>
        <v/>
      </c>
    </row>
    <row r="132" spans="1:35">
      <c r="A132" s="6">
        <f>IF(MOD(ROW(A132),12)=4,1,0)</f>
        <v/>
      </c>
      <c r="B132" s="1" t="n"/>
      <c r="C132" s="1" t="n"/>
      <c r="D132" s="9" t="n"/>
      <c r="E132" s="9">
        <f>B132</f>
        <v/>
      </c>
      <c r="F132" s="9">
        <f>D132*E132*1000</f>
        <v/>
      </c>
      <c r="I132" s="3" t="n"/>
      <c r="J132" s="3" t="n"/>
      <c r="K132" s="9">
        <f>J132/$C$1*-1</f>
        <v/>
      </c>
      <c r="L132" s="9">
        <f>I132</f>
        <v/>
      </c>
      <c r="M132" s="9">
        <f>K132*L132*1000</f>
        <v/>
      </c>
      <c r="P132" s="3" t="n"/>
      <c r="Q132" s="3" t="n"/>
      <c r="R132" s="9">
        <f>Q132/$C$1*-1</f>
        <v/>
      </c>
      <c r="S132" s="9">
        <f>P132</f>
        <v/>
      </c>
      <c r="T132" s="9">
        <f>R132*S132*1000</f>
        <v/>
      </c>
      <c r="W132" s="3" t="n"/>
      <c r="X132" s="3" t="n"/>
      <c r="Y132" s="9">
        <f>X132/$C$1*-1</f>
        <v/>
      </c>
      <c r="Z132" s="9">
        <f>W132</f>
        <v/>
      </c>
      <c r="AA132" s="9">
        <f>Y132*Z132*1000</f>
        <v/>
      </c>
      <c r="AD132" s="1" t="n"/>
      <c r="AE132" s="1" t="n"/>
      <c r="AF132" s="9">
        <f>AE132/$C$1*-1</f>
        <v/>
      </c>
      <c r="AG132" s="9">
        <f>AD132</f>
        <v/>
      </c>
      <c r="AH132" s="9">
        <f>AF132*AG132*1000</f>
        <v/>
      </c>
    </row>
    <row r="133" spans="1:35">
      <c r="A133" s="6">
        <f>IF(MOD(ROW(A133),12)=4,1,0)</f>
        <v/>
      </c>
      <c r="B133" s="1" t="n"/>
      <c r="C133" s="1" t="n"/>
      <c r="D133" s="9" t="n"/>
      <c r="E133" s="9">
        <f>B133</f>
        <v/>
      </c>
      <c r="F133" s="9">
        <f>D133*E133*1000</f>
        <v/>
      </c>
      <c r="I133" s="3" t="n"/>
      <c r="J133" s="3" t="n"/>
      <c r="K133" s="9">
        <f>J133/$C$1*-1</f>
        <v/>
      </c>
      <c r="L133" s="9">
        <f>I133</f>
        <v/>
      </c>
      <c r="M133" s="9">
        <f>K133*L133*1000</f>
        <v/>
      </c>
      <c r="P133" s="3" t="n"/>
      <c r="Q133" s="3" t="n"/>
      <c r="R133" s="9">
        <f>Q133/$C$1*-1</f>
        <v/>
      </c>
      <c r="S133" s="9">
        <f>P133</f>
        <v/>
      </c>
      <c r="T133" s="9">
        <f>R133*S133*1000</f>
        <v/>
      </c>
      <c r="W133" s="3" t="n"/>
      <c r="X133" s="3" t="n"/>
      <c r="Y133" s="9">
        <f>X133/$C$1*-1</f>
        <v/>
      </c>
      <c r="Z133" s="9">
        <f>W133</f>
        <v/>
      </c>
      <c r="AA133" s="9">
        <f>Y133*Z133*1000</f>
        <v/>
      </c>
      <c r="AD133" s="1" t="n"/>
      <c r="AE133" s="1" t="n"/>
      <c r="AF133" s="9">
        <f>AE133/$C$1*-1</f>
        <v/>
      </c>
      <c r="AG133" s="9">
        <f>AD133</f>
        <v/>
      </c>
      <c r="AH133" s="9">
        <f>AF133*AG133*1000</f>
        <v/>
      </c>
    </row>
    <row r="134" spans="1:35">
      <c r="A134" s="6">
        <f>IF(MOD(ROW(A134),12)=4,1,0)</f>
        <v/>
      </c>
      <c r="B134" s="1" t="n"/>
      <c r="C134" s="1" t="n"/>
      <c r="D134" s="9" t="n"/>
      <c r="E134" s="9">
        <f>B134</f>
        <v/>
      </c>
      <c r="F134" s="9">
        <f>D134*E134*1000</f>
        <v/>
      </c>
      <c r="I134" s="3" t="n"/>
      <c r="J134" s="3" t="n"/>
      <c r="K134" s="9">
        <f>J134/$C$1*-1</f>
        <v/>
      </c>
      <c r="L134" s="9">
        <f>I134</f>
        <v/>
      </c>
      <c r="M134" s="9">
        <f>K134*L134*1000</f>
        <v/>
      </c>
      <c r="P134" s="3" t="n"/>
      <c r="Q134" s="3" t="n"/>
      <c r="R134" s="9">
        <f>Q134/$C$1*-1</f>
        <v/>
      </c>
      <c r="S134" s="9">
        <f>P134</f>
        <v/>
      </c>
      <c r="T134" s="9">
        <f>R134*S134*1000</f>
        <v/>
      </c>
      <c r="W134" s="3" t="n"/>
      <c r="X134" s="3" t="n"/>
      <c r="Y134" s="9">
        <f>X134/$C$1*-1</f>
        <v/>
      </c>
      <c r="Z134" s="9">
        <f>W134</f>
        <v/>
      </c>
      <c r="AA134" s="9">
        <f>Y134*Z134*1000</f>
        <v/>
      </c>
      <c r="AD134" s="1" t="n"/>
      <c r="AE134" s="1" t="n"/>
      <c r="AF134" s="9">
        <f>AE134/$C$1*-1</f>
        <v/>
      </c>
      <c r="AG134" s="9">
        <f>AD134</f>
        <v/>
      </c>
      <c r="AH134" s="9">
        <f>AF134*AG134*1000</f>
        <v/>
      </c>
    </row>
    <row r="135" spans="1:35">
      <c r="A135" s="6">
        <f>IF(MOD(ROW(A135),12)=4,1,0)</f>
        <v/>
      </c>
      <c r="B135" s="1" t="n"/>
      <c r="C135" s="1" t="n"/>
      <c r="D135" s="9" t="n"/>
      <c r="E135" s="9">
        <f>B135</f>
        <v/>
      </c>
      <c r="F135" s="9">
        <f>D135*E135*1000</f>
        <v/>
      </c>
      <c r="I135" s="3" t="n"/>
      <c r="J135" s="3" t="n"/>
      <c r="K135" s="9">
        <f>J135/$C$1*-1</f>
        <v/>
      </c>
      <c r="L135" s="9">
        <f>I135</f>
        <v/>
      </c>
      <c r="M135" s="9">
        <f>K135*L135*1000</f>
        <v/>
      </c>
      <c r="P135" s="3" t="n"/>
      <c r="Q135" s="3" t="n"/>
      <c r="R135" s="9">
        <f>Q135/$C$1*-1</f>
        <v/>
      </c>
      <c r="S135" s="9">
        <f>P135</f>
        <v/>
      </c>
      <c r="T135" s="9">
        <f>R135*S135*1000</f>
        <v/>
      </c>
      <c r="W135" s="3" t="n"/>
      <c r="X135" s="3" t="n"/>
      <c r="Y135" s="9">
        <f>X135/$C$1*-1</f>
        <v/>
      </c>
      <c r="Z135" s="9">
        <f>W135</f>
        <v/>
      </c>
      <c r="AA135" s="9">
        <f>Y135*Z135*1000</f>
        <v/>
      </c>
      <c r="AD135" s="1" t="n"/>
      <c r="AE135" s="1" t="n"/>
      <c r="AF135" s="9">
        <f>AE135/$C$1*-1</f>
        <v/>
      </c>
      <c r="AG135" s="9">
        <f>AD135</f>
        <v/>
      </c>
      <c r="AH135" s="9">
        <f>AF135*AG135*1000</f>
        <v/>
      </c>
    </row>
    <row r="136" spans="1:35">
      <c r="A136" s="6">
        <f>IF(MOD(ROW(A136),12)=4,1,0)</f>
        <v/>
      </c>
      <c r="B136" s="1" t="n"/>
      <c r="C136" s="1" t="n"/>
      <c r="D136" s="9" t="n"/>
      <c r="E136" s="9">
        <f>B136</f>
        <v/>
      </c>
      <c r="F136" s="9">
        <f>D136*E136*1000</f>
        <v/>
      </c>
      <c r="I136" s="3" t="n"/>
      <c r="J136" s="3" t="n"/>
      <c r="K136" s="9">
        <f>J136/$C$1*-1</f>
        <v/>
      </c>
      <c r="L136" s="9">
        <f>I136</f>
        <v/>
      </c>
      <c r="M136" s="9">
        <f>K136*L136*1000</f>
        <v/>
      </c>
      <c r="P136" s="3" t="n"/>
      <c r="Q136" s="3" t="n"/>
      <c r="R136" s="9">
        <f>Q136/$C$1*-1</f>
        <v/>
      </c>
      <c r="S136" s="9">
        <f>P136</f>
        <v/>
      </c>
      <c r="T136" s="9">
        <f>R136*S136*1000</f>
        <v/>
      </c>
      <c r="W136" s="3" t="n"/>
      <c r="X136" s="3" t="n"/>
      <c r="Y136" s="9">
        <f>X136/$C$1*-1</f>
        <v/>
      </c>
      <c r="Z136" s="9">
        <f>W136</f>
        <v/>
      </c>
      <c r="AA136" s="9">
        <f>Y136*Z136*1000</f>
        <v/>
      </c>
      <c r="AD136" s="1" t="n"/>
      <c r="AE136" s="1" t="n"/>
      <c r="AF136" s="9">
        <f>AE136/$C$1*-1</f>
        <v/>
      </c>
      <c r="AG136" s="9">
        <f>AD136</f>
        <v/>
      </c>
      <c r="AH136" s="9">
        <f>AF136*AG136*1000</f>
        <v/>
      </c>
    </row>
    <row r="137" spans="1:35">
      <c r="A137" s="6">
        <f>IF(MOD(ROW(A137),12)=4,1,0)</f>
        <v/>
      </c>
      <c r="B137" s="1" t="n"/>
      <c r="C137" s="1" t="n"/>
      <c r="D137" s="9" t="n"/>
      <c r="E137" s="9">
        <f>B137</f>
        <v/>
      </c>
      <c r="F137" s="9">
        <f>D137*E137*1000</f>
        <v/>
      </c>
      <c r="I137" s="3" t="n"/>
      <c r="J137" s="3" t="n"/>
      <c r="K137" s="9">
        <f>J137/$C$1*-1</f>
        <v/>
      </c>
      <c r="L137" s="9">
        <f>I137</f>
        <v/>
      </c>
      <c r="M137" s="9">
        <f>K137*L137*1000</f>
        <v/>
      </c>
      <c r="P137" s="3" t="n"/>
      <c r="Q137" s="3" t="n"/>
      <c r="R137" s="9">
        <f>Q137/$C$1*-1</f>
        <v/>
      </c>
      <c r="S137" s="9">
        <f>P137</f>
        <v/>
      </c>
      <c r="T137" s="9">
        <f>R137*S137*1000</f>
        <v/>
      </c>
      <c r="W137" s="3" t="n"/>
      <c r="X137" s="3" t="n"/>
      <c r="Y137" s="9">
        <f>X137/$C$1*-1</f>
        <v/>
      </c>
      <c r="Z137" s="9">
        <f>W137</f>
        <v/>
      </c>
      <c r="AA137" s="9">
        <f>Y137*Z137*1000</f>
        <v/>
      </c>
      <c r="AD137" s="1" t="n"/>
      <c r="AE137" s="1" t="n"/>
      <c r="AF137" s="9">
        <f>AE137/$C$1*-1</f>
        <v/>
      </c>
      <c r="AG137" s="9">
        <f>AD137</f>
        <v/>
      </c>
      <c r="AH137" s="9">
        <f>AF137*AG137*1000</f>
        <v/>
      </c>
    </row>
    <row r="138" spans="1:35">
      <c r="A138" s="6">
        <f>IF(MOD(ROW(A138),12)=4,1,0)</f>
        <v/>
      </c>
      <c r="B138" s="1" t="n"/>
      <c r="C138" s="1" t="n"/>
      <c r="D138" s="9" t="n"/>
      <c r="E138" s="9">
        <f>B138</f>
        <v/>
      </c>
      <c r="F138" s="9">
        <f>D138*E138*1000</f>
        <v/>
      </c>
      <c r="I138" s="3" t="n"/>
      <c r="J138" s="3" t="n"/>
      <c r="K138" s="9">
        <f>J138/$C$1*-1</f>
        <v/>
      </c>
      <c r="L138" s="9">
        <f>I138</f>
        <v/>
      </c>
      <c r="M138" s="9">
        <f>K138*L138*1000</f>
        <v/>
      </c>
      <c r="P138" s="3" t="n"/>
      <c r="Q138" s="3" t="n"/>
      <c r="R138" s="9">
        <f>Q138/$C$1*-1</f>
        <v/>
      </c>
      <c r="S138" s="9">
        <f>P138</f>
        <v/>
      </c>
      <c r="T138" s="9">
        <f>R138*S138*1000</f>
        <v/>
      </c>
      <c r="W138" s="3" t="n"/>
      <c r="X138" s="3" t="n"/>
      <c r="Y138" s="9">
        <f>X138/$C$1*-1</f>
        <v/>
      </c>
      <c r="Z138" s="9">
        <f>W138</f>
        <v/>
      </c>
      <c r="AA138" s="9">
        <f>Y138*Z138*1000</f>
        <v/>
      </c>
      <c r="AD138" s="1" t="n"/>
      <c r="AE138" s="1" t="n"/>
      <c r="AF138" s="9">
        <f>AE138/$C$1*-1</f>
        <v/>
      </c>
      <c r="AG138" s="9">
        <f>AD138</f>
        <v/>
      </c>
      <c r="AH138" s="9">
        <f>AF138*AG138*1000</f>
        <v/>
      </c>
    </row>
    <row r="139" spans="1:35">
      <c r="A139" s="6">
        <f>IF(MOD(ROW(A139),12)=4,1,0)</f>
        <v/>
      </c>
      <c r="B139" s="1" t="n"/>
      <c r="C139" s="1" t="n"/>
      <c r="D139" s="9" t="n"/>
      <c r="E139" s="9">
        <f>B139</f>
        <v/>
      </c>
      <c r="F139" s="9">
        <f>D139*E139*1000</f>
        <v/>
      </c>
      <c r="I139" s="3" t="n"/>
      <c r="J139" s="3" t="n"/>
      <c r="K139" s="9">
        <f>J139/$C$1*-1</f>
        <v/>
      </c>
      <c r="L139" s="9">
        <f>I139</f>
        <v/>
      </c>
      <c r="M139" s="9">
        <f>K139*L139*1000</f>
        <v/>
      </c>
      <c r="P139" s="3" t="n"/>
      <c r="Q139" s="3" t="n"/>
      <c r="R139" s="9">
        <f>Q139/$C$1*-1</f>
        <v/>
      </c>
      <c r="S139" s="9">
        <f>P139</f>
        <v/>
      </c>
      <c r="T139" s="9">
        <f>R139*S139*1000</f>
        <v/>
      </c>
      <c r="W139" s="3" t="n"/>
      <c r="X139" s="3" t="n"/>
      <c r="Y139" s="9">
        <f>X139/$C$1*-1</f>
        <v/>
      </c>
      <c r="Z139" s="9">
        <f>W139</f>
        <v/>
      </c>
      <c r="AA139" s="9">
        <f>Y139*Z139*1000</f>
        <v/>
      </c>
      <c r="AD139" s="1" t="n"/>
      <c r="AE139" s="1" t="n"/>
      <c r="AF139" s="9">
        <f>AE139/$C$1*-1</f>
        <v/>
      </c>
      <c r="AG139" s="9">
        <f>AD139</f>
        <v/>
      </c>
      <c r="AH139" s="9">
        <f>AF139*AG139*1000</f>
        <v/>
      </c>
    </row>
    <row r="140" spans="1:35">
      <c r="A140" s="6">
        <f>IF(MOD(ROW(A140),12)=4,1,0)</f>
        <v/>
      </c>
      <c r="B140" s="1" t="n"/>
      <c r="C140" s="1" t="n"/>
      <c r="D140" s="9" t="n"/>
      <c r="E140" s="9">
        <f>B140</f>
        <v/>
      </c>
      <c r="F140" s="9">
        <f>D140*E140*1000</f>
        <v/>
      </c>
      <c r="I140" s="3" t="n"/>
      <c r="J140" s="3" t="n"/>
      <c r="K140" s="9">
        <f>J140/$C$1*-1</f>
        <v/>
      </c>
      <c r="L140" s="9">
        <f>I140</f>
        <v/>
      </c>
      <c r="M140" s="9">
        <f>K140*L140*1000</f>
        <v/>
      </c>
      <c r="P140" s="3" t="n"/>
      <c r="Q140" s="3" t="n"/>
      <c r="R140" s="9">
        <f>Q140/$C$1*-1</f>
        <v/>
      </c>
      <c r="S140" s="9">
        <f>P140</f>
        <v/>
      </c>
      <c r="T140" s="9">
        <f>R140*S140*1000</f>
        <v/>
      </c>
      <c r="W140" s="3" t="n"/>
      <c r="X140" s="3" t="n"/>
      <c r="Y140" s="9">
        <f>X140/$C$1*-1</f>
        <v/>
      </c>
      <c r="Z140" s="9">
        <f>W140</f>
        <v/>
      </c>
      <c r="AA140" s="9">
        <f>Y140*Z140*1000</f>
        <v/>
      </c>
      <c r="AD140" s="1" t="n"/>
      <c r="AE140" s="1" t="n"/>
      <c r="AF140" s="9">
        <f>AE140/$C$1*-1</f>
        <v/>
      </c>
      <c r="AG140" s="9">
        <f>AD140</f>
        <v/>
      </c>
      <c r="AH140" s="9">
        <f>AF140*AG140*1000</f>
        <v/>
      </c>
    </row>
    <row r="141" spans="1:35">
      <c r="A141" s="6">
        <f>IF(MOD(ROW(A141),12)=4,1,0)</f>
        <v/>
      </c>
      <c r="B141" s="1" t="n"/>
      <c r="C141" s="1" t="n"/>
      <c r="D141" s="9" t="n"/>
      <c r="E141" s="9">
        <f>B141</f>
        <v/>
      </c>
      <c r="F141" s="9">
        <f>D141*E141*1000</f>
        <v/>
      </c>
      <c r="I141" s="3" t="n"/>
      <c r="J141" s="3" t="n"/>
      <c r="K141" s="9">
        <f>J141/$C$1*-1</f>
        <v/>
      </c>
      <c r="L141" s="9">
        <f>I141</f>
        <v/>
      </c>
      <c r="M141" s="9">
        <f>K141*L141*1000</f>
        <v/>
      </c>
      <c r="P141" s="3" t="n"/>
      <c r="Q141" s="3" t="n"/>
      <c r="R141" s="9">
        <f>Q141/$C$1*-1</f>
        <v/>
      </c>
      <c r="S141" s="9">
        <f>P141</f>
        <v/>
      </c>
      <c r="T141" s="9">
        <f>R141*S141*1000</f>
        <v/>
      </c>
      <c r="W141" s="3" t="n"/>
      <c r="X141" s="3" t="n"/>
      <c r="Y141" s="9">
        <f>X141/$C$1*-1</f>
        <v/>
      </c>
      <c r="Z141" s="9">
        <f>W141</f>
        <v/>
      </c>
      <c r="AA141" s="9">
        <f>Y141*Z141*1000</f>
        <v/>
      </c>
      <c r="AD141" s="1" t="n"/>
      <c r="AE141" s="1" t="n"/>
      <c r="AF141" s="9">
        <f>AE141/$C$1*-1</f>
        <v/>
      </c>
      <c r="AG141" s="9">
        <f>AD141</f>
        <v/>
      </c>
      <c r="AH141" s="9">
        <f>AF141*AG141*1000</f>
        <v/>
      </c>
    </row>
    <row r="142" spans="1:35">
      <c r="A142" s="6">
        <f>IF(MOD(ROW(A142),12)=4,1,0)</f>
        <v/>
      </c>
      <c r="B142" s="1" t="n"/>
      <c r="C142" s="1" t="n"/>
      <c r="D142" s="9" t="n"/>
      <c r="E142" s="9">
        <f>B142</f>
        <v/>
      </c>
      <c r="F142" s="9">
        <f>D142*E142*1000</f>
        <v/>
      </c>
      <c r="I142" s="3" t="n"/>
      <c r="J142" s="3" t="n"/>
      <c r="K142" s="9">
        <f>J142/$C$1*-1</f>
        <v/>
      </c>
      <c r="L142" s="9">
        <f>I142</f>
        <v/>
      </c>
      <c r="M142" s="9">
        <f>K142*L142*1000</f>
        <v/>
      </c>
      <c r="P142" s="3" t="n"/>
      <c r="Q142" s="3" t="n"/>
      <c r="R142" s="9">
        <f>Q142/$C$1*-1</f>
        <v/>
      </c>
      <c r="S142" s="9">
        <f>P142</f>
        <v/>
      </c>
      <c r="T142" s="9">
        <f>R142*S142*1000</f>
        <v/>
      </c>
      <c r="W142" s="3" t="n"/>
      <c r="X142" s="3" t="n"/>
      <c r="Y142" s="9">
        <f>X142/$C$1*-1</f>
        <v/>
      </c>
      <c r="Z142" s="9">
        <f>W142</f>
        <v/>
      </c>
      <c r="AA142" s="9">
        <f>Y142*Z142*1000</f>
        <v/>
      </c>
      <c r="AD142" s="1" t="n"/>
      <c r="AE142" s="1" t="n"/>
      <c r="AF142" s="9">
        <f>AE142/$C$1*-1</f>
        <v/>
      </c>
      <c r="AG142" s="9">
        <f>AD142</f>
        <v/>
      </c>
      <c r="AH142" s="9">
        <f>AF142*AG142*1000</f>
        <v/>
      </c>
    </row>
    <row r="143" spans="1:35">
      <c r="A143" s="6">
        <f>IF(MOD(ROW(A143),12)=4,1,0)</f>
        <v/>
      </c>
      <c r="B143" s="1" t="n"/>
      <c r="C143" s="1" t="n"/>
      <c r="D143" s="9" t="n"/>
      <c r="E143" s="9">
        <f>B143</f>
        <v/>
      </c>
      <c r="F143" s="9">
        <f>D143*E143*1000</f>
        <v/>
      </c>
      <c r="I143" s="3" t="n"/>
      <c r="J143" s="3" t="n"/>
      <c r="K143" s="9">
        <f>J143/$C$1*-1</f>
        <v/>
      </c>
      <c r="L143" s="9">
        <f>I143</f>
        <v/>
      </c>
      <c r="M143" s="9">
        <f>K143*L143*1000</f>
        <v/>
      </c>
      <c r="P143" s="3" t="n"/>
      <c r="Q143" s="3" t="n"/>
      <c r="R143" s="9">
        <f>Q143/$C$1*-1</f>
        <v/>
      </c>
      <c r="S143" s="9">
        <f>P143</f>
        <v/>
      </c>
      <c r="T143" s="9">
        <f>R143*S143*1000</f>
        <v/>
      </c>
      <c r="W143" s="3" t="n"/>
      <c r="X143" s="3" t="n"/>
      <c r="Y143" s="9">
        <f>X143/$C$1*-1</f>
        <v/>
      </c>
      <c r="Z143" s="9">
        <f>W143</f>
        <v/>
      </c>
      <c r="AA143" s="9">
        <f>Y143*Z143*1000</f>
        <v/>
      </c>
      <c r="AD143" s="1" t="n"/>
      <c r="AE143" s="1" t="n"/>
      <c r="AF143" s="9">
        <f>AE143/$C$1*-1</f>
        <v/>
      </c>
      <c r="AG143" s="9">
        <f>AD143</f>
        <v/>
      </c>
      <c r="AH143" s="9">
        <f>AF143*AG143*1000</f>
        <v/>
      </c>
    </row>
    <row r="144" spans="1:35">
      <c r="A144" s="6">
        <f>IF(MOD(ROW(A144),12)=4,1,0)</f>
        <v/>
      </c>
      <c r="B144" s="1" t="n"/>
      <c r="C144" s="1" t="n"/>
      <c r="D144" s="9" t="n"/>
      <c r="E144" s="9">
        <f>B144</f>
        <v/>
      </c>
      <c r="F144" s="9">
        <f>D144*E144*1000</f>
        <v/>
      </c>
      <c r="I144" s="3" t="n"/>
      <c r="J144" s="3" t="n"/>
      <c r="K144" s="9">
        <f>J144/$C$1*-1</f>
        <v/>
      </c>
      <c r="L144" s="9">
        <f>I144</f>
        <v/>
      </c>
      <c r="M144" s="9">
        <f>K144*L144*1000</f>
        <v/>
      </c>
      <c r="P144" s="3" t="n"/>
      <c r="Q144" s="3" t="n"/>
      <c r="R144" s="9">
        <f>Q144/$C$1*-1</f>
        <v/>
      </c>
      <c r="S144" s="9">
        <f>P144</f>
        <v/>
      </c>
      <c r="T144" s="9">
        <f>R144*S144*1000</f>
        <v/>
      </c>
      <c r="W144" s="3" t="n"/>
      <c r="X144" s="3" t="n"/>
      <c r="Y144" s="9">
        <f>X144/$C$1*-1</f>
        <v/>
      </c>
      <c r="Z144" s="9">
        <f>W144</f>
        <v/>
      </c>
      <c r="AA144" s="9">
        <f>Y144*Z144*1000</f>
        <v/>
      </c>
      <c r="AD144" s="1" t="n"/>
      <c r="AE144" s="1" t="n"/>
      <c r="AF144" s="9">
        <f>AE144/$C$1*-1</f>
        <v/>
      </c>
      <c r="AG144" s="9">
        <f>AD144</f>
        <v/>
      </c>
      <c r="AH144" s="9">
        <f>AF144*AG144*1000</f>
        <v/>
      </c>
    </row>
    <row r="145" spans="1:35">
      <c r="A145" s="6">
        <f>IF(MOD(ROW(A145),12)=4,1,0)</f>
        <v/>
      </c>
      <c r="B145" s="1" t="n"/>
      <c r="C145" s="1" t="n"/>
      <c r="D145" s="9" t="n"/>
      <c r="E145" s="9">
        <f>B145</f>
        <v/>
      </c>
      <c r="F145" s="9">
        <f>D145*E145*1000</f>
        <v/>
      </c>
      <c r="I145" s="3" t="n"/>
      <c r="J145" s="3" t="n"/>
      <c r="K145" s="9">
        <f>J145/$C$1*-1</f>
        <v/>
      </c>
      <c r="L145" s="9">
        <f>I145</f>
        <v/>
      </c>
      <c r="M145" s="9">
        <f>K145*L145*1000</f>
        <v/>
      </c>
      <c r="P145" s="3" t="n"/>
      <c r="Q145" s="3" t="n"/>
      <c r="R145" s="9">
        <f>Q145/$C$1*-1</f>
        <v/>
      </c>
      <c r="S145" s="9">
        <f>P145</f>
        <v/>
      </c>
      <c r="T145" s="9">
        <f>R145*S145*1000</f>
        <v/>
      </c>
      <c r="W145" s="3" t="n"/>
      <c r="X145" s="3" t="n"/>
      <c r="Y145" s="9">
        <f>X145/$C$1*-1</f>
        <v/>
      </c>
      <c r="Z145" s="9">
        <f>W145</f>
        <v/>
      </c>
      <c r="AA145" s="9">
        <f>Y145*Z145*1000</f>
        <v/>
      </c>
      <c r="AD145" s="1" t="n"/>
      <c r="AE145" s="1" t="n"/>
      <c r="AF145" s="9">
        <f>AE145/$C$1*-1</f>
        <v/>
      </c>
      <c r="AG145" s="9">
        <f>AD145</f>
        <v/>
      </c>
      <c r="AH145" s="9">
        <f>AF145*AG145*1000</f>
        <v/>
      </c>
    </row>
    <row r="146" spans="1:35">
      <c r="A146" s="6">
        <f>IF(MOD(ROW(A146),12)=4,1,0)</f>
        <v/>
      </c>
      <c r="B146" s="1" t="n"/>
      <c r="C146" s="1" t="n"/>
      <c r="D146" s="9" t="n"/>
      <c r="E146" s="9">
        <f>B146</f>
        <v/>
      </c>
      <c r="F146" s="9">
        <f>D146*E146*1000</f>
        <v/>
      </c>
      <c r="I146" s="3" t="n"/>
      <c r="J146" s="3" t="n"/>
      <c r="K146" s="9">
        <f>J146/$C$1*-1</f>
        <v/>
      </c>
      <c r="L146" s="9">
        <f>I146</f>
        <v/>
      </c>
      <c r="M146" s="9">
        <f>K146*L146*1000</f>
        <v/>
      </c>
      <c r="P146" s="3" t="n"/>
      <c r="Q146" s="3" t="n"/>
      <c r="R146" s="9">
        <f>Q146/$C$1*-1</f>
        <v/>
      </c>
      <c r="S146" s="9">
        <f>P146</f>
        <v/>
      </c>
      <c r="T146" s="9">
        <f>R146*S146*1000</f>
        <v/>
      </c>
      <c r="W146" s="3" t="n"/>
      <c r="X146" s="3" t="n"/>
      <c r="Y146" s="9">
        <f>X146/$C$1*-1</f>
        <v/>
      </c>
      <c r="Z146" s="9">
        <f>W146</f>
        <v/>
      </c>
      <c r="AA146" s="9">
        <f>Y146*Z146*1000</f>
        <v/>
      </c>
      <c r="AD146" s="1" t="n"/>
      <c r="AE146" s="1" t="n"/>
      <c r="AF146" s="9">
        <f>AE146/$C$1*-1</f>
        <v/>
      </c>
      <c r="AG146" s="9">
        <f>AD146</f>
        <v/>
      </c>
      <c r="AH146" s="9">
        <f>AF146*AG146*1000</f>
        <v/>
      </c>
    </row>
    <row r="147" spans="1:35">
      <c r="A147" s="6">
        <f>IF(MOD(ROW(A147),12)=4,1,0)</f>
        <v/>
      </c>
      <c r="B147" s="1" t="n"/>
      <c r="C147" s="1" t="n"/>
      <c r="D147" s="9" t="n"/>
      <c r="E147" s="9">
        <f>B147</f>
        <v/>
      </c>
      <c r="F147" s="9">
        <f>D147*E147*1000</f>
        <v/>
      </c>
      <c r="I147" s="3" t="n"/>
      <c r="J147" s="3" t="n"/>
      <c r="K147" s="9">
        <f>J147/$C$1*-1</f>
        <v/>
      </c>
      <c r="L147" s="9">
        <f>I147</f>
        <v/>
      </c>
      <c r="M147" s="9">
        <f>K147*L147*1000</f>
        <v/>
      </c>
      <c r="P147" s="3" t="n"/>
      <c r="Q147" s="3" t="n"/>
      <c r="R147" s="9">
        <f>Q147/$C$1*-1</f>
        <v/>
      </c>
      <c r="S147" s="9">
        <f>P147</f>
        <v/>
      </c>
      <c r="T147" s="9">
        <f>R147*S147*1000</f>
        <v/>
      </c>
      <c r="W147" s="3" t="n"/>
      <c r="X147" s="3" t="n"/>
      <c r="Y147" s="9">
        <f>X147/$C$1*-1</f>
        <v/>
      </c>
      <c r="Z147" s="9">
        <f>W147</f>
        <v/>
      </c>
      <c r="AA147" s="9">
        <f>Y147*Z147*1000</f>
        <v/>
      </c>
      <c r="AD147" s="1" t="n"/>
      <c r="AE147" s="1" t="n"/>
      <c r="AF147" s="9">
        <f>AE147/$C$1*-1</f>
        <v/>
      </c>
      <c r="AG147" s="9">
        <f>AD147</f>
        <v/>
      </c>
      <c r="AH147" s="9">
        <f>AF147*AG147*1000</f>
        <v/>
      </c>
    </row>
    <row r="148" spans="1:35">
      <c r="A148" s="6">
        <f>IF(MOD(ROW(A148),12)=4,1,0)</f>
        <v/>
      </c>
      <c r="B148" s="1" t="n"/>
      <c r="C148" s="1" t="n"/>
      <c r="D148" s="9" t="n"/>
      <c r="E148" s="9">
        <f>B148</f>
        <v/>
      </c>
      <c r="F148" s="9">
        <f>D148*E148*1000</f>
        <v/>
      </c>
      <c r="I148" s="3" t="n"/>
      <c r="J148" s="3" t="n"/>
      <c r="K148" s="9">
        <f>J148/$C$1*-1</f>
        <v/>
      </c>
      <c r="L148" s="9">
        <f>I148</f>
        <v/>
      </c>
      <c r="M148" s="9">
        <f>K148*L148*1000</f>
        <v/>
      </c>
      <c r="P148" s="3" t="n"/>
      <c r="Q148" s="3" t="n"/>
      <c r="R148" s="9">
        <f>Q148/$C$1*-1</f>
        <v/>
      </c>
      <c r="S148" s="9">
        <f>P148</f>
        <v/>
      </c>
      <c r="T148" s="9">
        <f>R148*S148*1000</f>
        <v/>
      </c>
      <c r="W148" s="3" t="n"/>
      <c r="X148" s="3" t="n"/>
      <c r="Y148" s="9">
        <f>X148/$C$1*-1</f>
        <v/>
      </c>
      <c r="Z148" s="9">
        <f>W148</f>
        <v/>
      </c>
      <c r="AA148" s="9">
        <f>Y148*Z148*1000</f>
        <v/>
      </c>
      <c r="AD148" s="1" t="n"/>
      <c r="AE148" s="1" t="n"/>
      <c r="AF148" s="9">
        <f>AE148/$C$1*-1</f>
        <v/>
      </c>
      <c r="AG148" s="9">
        <f>AD148</f>
        <v/>
      </c>
      <c r="AH148" s="9">
        <f>AF148*AG148*1000</f>
        <v/>
      </c>
    </row>
    <row r="149" spans="1:35">
      <c r="A149" s="6">
        <f>IF(MOD(ROW(A149),12)=4,1,0)</f>
        <v/>
      </c>
      <c r="B149" s="1" t="n"/>
      <c r="C149" s="1" t="n"/>
      <c r="D149" s="9" t="n"/>
      <c r="E149" s="9">
        <f>B149</f>
        <v/>
      </c>
      <c r="F149" s="9">
        <f>D149*E149*1000</f>
        <v/>
      </c>
      <c r="I149" s="3" t="n"/>
      <c r="J149" s="3" t="n"/>
      <c r="K149" s="9">
        <f>J149/$C$1*-1</f>
        <v/>
      </c>
      <c r="L149" s="9">
        <f>I149</f>
        <v/>
      </c>
      <c r="M149" s="9">
        <f>K149*L149*1000</f>
        <v/>
      </c>
      <c r="P149" s="3" t="n"/>
      <c r="Q149" s="3" t="n"/>
      <c r="R149" s="9">
        <f>Q149/$C$1*-1</f>
        <v/>
      </c>
      <c r="S149" s="9">
        <f>P149</f>
        <v/>
      </c>
      <c r="T149" s="9">
        <f>R149*S149*1000</f>
        <v/>
      </c>
      <c r="W149" s="3" t="n"/>
      <c r="X149" s="3" t="n"/>
      <c r="Y149" s="9">
        <f>X149/$C$1*-1</f>
        <v/>
      </c>
      <c r="Z149" s="9">
        <f>W149</f>
        <v/>
      </c>
      <c r="AA149" s="9">
        <f>Y149*Z149*1000</f>
        <v/>
      </c>
      <c r="AD149" s="1" t="n"/>
      <c r="AE149" s="1" t="n"/>
      <c r="AF149" s="9">
        <f>AE149/$C$1*-1</f>
        <v/>
      </c>
      <c r="AG149" s="9">
        <f>AD149</f>
        <v/>
      </c>
      <c r="AH149" s="9">
        <f>AF149*AG149*1000</f>
        <v/>
      </c>
    </row>
    <row r="150" spans="1:35">
      <c r="A150" s="6">
        <f>IF(MOD(ROW(A150),12)=4,1,0)</f>
        <v/>
      </c>
      <c r="B150" s="1" t="n"/>
      <c r="C150" s="1" t="n"/>
      <c r="D150" s="9" t="n"/>
      <c r="E150" s="9">
        <f>B150</f>
        <v/>
      </c>
      <c r="F150" s="9">
        <f>D150*E150*1000</f>
        <v/>
      </c>
      <c r="I150" s="3" t="n"/>
      <c r="J150" s="3" t="n"/>
      <c r="K150" s="9">
        <f>J150/$C$1*-1</f>
        <v/>
      </c>
      <c r="L150" s="9">
        <f>I150</f>
        <v/>
      </c>
      <c r="M150" s="9">
        <f>K150*L150*1000</f>
        <v/>
      </c>
      <c r="P150" s="3" t="n"/>
      <c r="Q150" s="3" t="n"/>
      <c r="R150" s="9">
        <f>Q150/$C$1*-1</f>
        <v/>
      </c>
      <c r="S150" s="9">
        <f>P150</f>
        <v/>
      </c>
      <c r="T150" s="9">
        <f>R150*S150*1000</f>
        <v/>
      </c>
      <c r="W150" s="3" t="n"/>
      <c r="X150" s="3" t="n"/>
      <c r="Y150" s="9">
        <f>X150/$C$1*-1</f>
        <v/>
      </c>
      <c r="Z150" s="9">
        <f>W150</f>
        <v/>
      </c>
      <c r="AA150" s="9">
        <f>Y150*Z150*1000</f>
        <v/>
      </c>
      <c r="AD150" s="1" t="n"/>
      <c r="AE150" s="1" t="n"/>
      <c r="AF150" s="9">
        <f>AE150/$C$1*-1</f>
        <v/>
      </c>
      <c r="AG150" s="9">
        <f>AD150</f>
        <v/>
      </c>
      <c r="AH150" s="9">
        <f>AF150*AG150*1000</f>
        <v/>
      </c>
    </row>
    <row r="151" spans="1:35">
      <c r="A151" s="6">
        <f>IF(MOD(ROW(A151),12)=4,1,0)</f>
        <v/>
      </c>
      <c r="B151" s="1" t="n"/>
      <c r="C151" s="1" t="n"/>
      <c r="D151" s="9" t="n"/>
      <c r="E151" s="9">
        <f>B151</f>
        <v/>
      </c>
      <c r="F151" s="9">
        <f>D151*E151*1000</f>
        <v/>
      </c>
      <c r="I151" s="3" t="n"/>
      <c r="J151" s="3" t="n"/>
      <c r="K151" s="9">
        <f>J151/$C$1*-1</f>
        <v/>
      </c>
      <c r="L151" s="9">
        <f>I151</f>
        <v/>
      </c>
      <c r="M151" s="9">
        <f>K151*L151*1000</f>
        <v/>
      </c>
      <c r="P151" s="3" t="n"/>
      <c r="Q151" s="3" t="n"/>
      <c r="R151" s="9">
        <f>Q151/$C$1*-1</f>
        <v/>
      </c>
      <c r="S151" s="9">
        <f>P151</f>
        <v/>
      </c>
      <c r="T151" s="9">
        <f>R151*S151*1000</f>
        <v/>
      </c>
      <c r="W151" s="3" t="n"/>
      <c r="X151" s="3" t="n"/>
      <c r="Y151" s="9">
        <f>X151/$C$1*-1</f>
        <v/>
      </c>
      <c r="Z151" s="9">
        <f>W151</f>
        <v/>
      </c>
      <c r="AA151" s="9">
        <f>Y151*Z151*1000</f>
        <v/>
      </c>
      <c r="AD151" s="1" t="n"/>
      <c r="AE151" s="1" t="n"/>
      <c r="AF151" s="9">
        <f>AE151/$C$1*-1</f>
        <v/>
      </c>
      <c r="AG151" s="9">
        <f>AD151</f>
        <v/>
      </c>
      <c r="AH151" s="9">
        <f>AF151*AG151*1000</f>
        <v/>
      </c>
    </row>
    <row r="152" spans="1:35">
      <c r="A152" s="6">
        <f>IF(MOD(ROW(A152),12)=4,1,0)</f>
        <v/>
      </c>
      <c r="B152" s="1" t="n"/>
      <c r="C152" s="1" t="n"/>
      <c r="D152" s="9" t="n"/>
      <c r="E152" s="9">
        <f>B152</f>
        <v/>
      </c>
      <c r="F152" s="9">
        <f>D152*E152*1000</f>
        <v/>
      </c>
      <c r="I152" s="3" t="n"/>
      <c r="J152" s="3" t="n"/>
      <c r="K152" s="9">
        <f>J152/$C$1*-1</f>
        <v/>
      </c>
      <c r="L152" s="9">
        <f>I152</f>
        <v/>
      </c>
      <c r="M152" s="9">
        <f>K152*L152*1000</f>
        <v/>
      </c>
      <c r="P152" s="3" t="n"/>
      <c r="Q152" s="3" t="n"/>
      <c r="R152" s="9">
        <f>Q152/$C$1*-1</f>
        <v/>
      </c>
      <c r="S152" s="9">
        <f>P152</f>
        <v/>
      </c>
      <c r="T152" s="9">
        <f>R152*S152*1000</f>
        <v/>
      </c>
      <c r="W152" s="3" t="n"/>
      <c r="X152" s="3" t="n"/>
      <c r="Y152" s="9">
        <f>X152/$C$1*-1</f>
        <v/>
      </c>
      <c r="Z152" s="9">
        <f>W152</f>
        <v/>
      </c>
      <c r="AA152" s="9">
        <f>Y152*Z152*1000</f>
        <v/>
      </c>
      <c r="AD152" s="1" t="n"/>
      <c r="AE152" s="1" t="n"/>
      <c r="AF152" s="9">
        <f>AE152/$C$1*-1</f>
        <v/>
      </c>
      <c r="AG152" s="9">
        <f>AD152</f>
        <v/>
      </c>
      <c r="AH152" s="9">
        <f>AF152*AG152*1000</f>
        <v/>
      </c>
    </row>
    <row r="153" spans="1:35">
      <c r="A153" s="6">
        <f>IF(MOD(ROW(A153),12)=4,1,0)</f>
        <v/>
      </c>
      <c r="B153" s="1" t="n"/>
      <c r="C153" s="1" t="n"/>
      <c r="D153" s="9" t="n"/>
      <c r="E153" s="9">
        <f>B153</f>
        <v/>
      </c>
      <c r="F153" s="9">
        <f>D153*E153*1000</f>
        <v/>
      </c>
      <c r="I153" s="3" t="n"/>
      <c r="J153" s="3" t="n"/>
      <c r="K153" s="9">
        <f>J153/$C$1*-1</f>
        <v/>
      </c>
      <c r="L153" s="9">
        <f>I153</f>
        <v/>
      </c>
      <c r="M153" s="9">
        <f>K153*L153*1000</f>
        <v/>
      </c>
      <c r="P153" s="3" t="n"/>
      <c r="Q153" s="3" t="n"/>
      <c r="R153" s="9">
        <f>Q153/$C$1*-1</f>
        <v/>
      </c>
      <c r="S153" s="9">
        <f>P153</f>
        <v/>
      </c>
      <c r="T153" s="9">
        <f>R153*S153*1000</f>
        <v/>
      </c>
      <c r="W153" s="3" t="n"/>
      <c r="X153" s="3" t="n"/>
      <c r="Y153" s="9">
        <f>X153/$C$1*-1</f>
        <v/>
      </c>
      <c r="Z153" s="9">
        <f>W153</f>
        <v/>
      </c>
      <c r="AA153" s="9">
        <f>Y153*Z153*1000</f>
        <v/>
      </c>
      <c r="AD153" s="1" t="n"/>
      <c r="AE153" s="1" t="n"/>
      <c r="AF153" s="9">
        <f>AE153/$C$1*-1</f>
        <v/>
      </c>
      <c r="AG153" s="9">
        <f>AD153</f>
        <v/>
      </c>
      <c r="AH153" s="9">
        <f>AF153*AG153*1000</f>
        <v/>
      </c>
    </row>
    <row r="154" spans="1:35">
      <c r="A154" s="6">
        <f>IF(MOD(ROW(A154),12)=4,1,0)</f>
        <v/>
      </c>
      <c r="B154" s="1" t="n"/>
      <c r="C154" s="1" t="n"/>
      <c r="D154" s="9" t="n"/>
      <c r="E154" s="9">
        <f>B154</f>
        <v/>
      </c>
      <c r="F154" s="9">
        <f>D154*E154*1000</f>
        <v/>
      </c>
      <c r="I154" s="3" t="n"/>
      <c r="J154" s="3" t="n"/>
      <c r="K154" s="9">
        <f>J154/$C$1*-1</f>
        <v/>
      </c>
      <c r="L154" s="9">
        <f>I154</f>
        <v/>
      </c>
      <c r="M154" s="9">
        <f>K154*L154*1000</f>
        <v/>
      </c>
      <c r="P154" s="3" t="n"/>
      <c r="Q154" s="3" t="n"/>
      <c r="R154" s="9">
        <f>Q154/$C$1*-1</f>
        <v/>
      </c>
      <c r="S154" s="9">
        <f>P154</f>
        <v/>
      </c>
      <c r="T154" s="9">
        <f>R154*S154*1000</f>
        <v/>
      </c>
      <c r="W154" s="3" t="n"/>
      <c r="X154" s="3" t="n"/>
      <c r="Y154" s="9">
        <f>X154/$C$1*-1</f>
        <v/>
      </c>
      <c r="Z154" s="9">
        <f>W154</f>
        <v/>
      </c>
      <c r="AA154" s="9">
        <f>Y154*Z154*1000</f>
        <v/>
      </c>
      <c r="AD154" s="1" t="n"/>
      <c r="AE154" s="1" t="n"/>
      <c r="AF154" s="9">
        <f>AE154/$C$1*-1</f>
        <v/>
      </c>
      <c r="AG154" s="9">
        <f>AD154</f>
        <v/>
      </c>
      <c r="AH154" s="9">
        <f>AF154*AG154*1000</f>
        <v/>
      </c>
    </row>
    <row r="155" spans="1:35">
      <c r="A155" s="6">
        <f>IF(MOD(ROW(A155),12)=4,1,0)</f>
        <v/>
      </c>
      <c r="B155" s="1" t="n"/>
      <c r="C155" s="1" t="n"/>
      <c r="D155" s="9" t="n"/>
      <c r="E155" s="9">
        <f>B155</f>
        <v/>
      </c>
      <c r="F155" s="9">
        <f>D155*E155*1000</f>
        <v/>
      </c>
      <c r="I155" s="3" t="n"/>
      <c r="J155" s="3" t="n"/>
      <c r="K155" s="9">
        <f>J155/$C$1*-1</f>
        <v/>
      </c>
      <c r="L155" s="9">
        <f>I155</f>
        <v/>
      </c>
      <c r="M155" s="9">
        <f>K155*L155*1000</f>
        <v/>
      </c>
      <c r="P155" s="3" t="n"/>
      <c r="Q155" s="3" t="n"/>
      <c r="R155" s="9">
        <f>Q155/$C$1*-1</f>
        <v/>
      </c>
      <c r="S155" s="9">
        <f>P155</f>
        <v/>
      </c>
      <c r="T155" s="9">
        <f>R155*S155*1000</f>
        <v/>
      </c>
      <c r="W155" s="3" t="n"/>
      <c r="X155" s="3" t="n"/>
      <c r="Y155" s="9">
        <f>X155/$C$1*-1</f>
        <v/>
      </c>
      <c r="Z155" s="9">
        <f>W155</f>
        <v/>
      </c>
      <c r="AA155" s="9">
        <f>Y155*Z155*1000</f>
        <v/>
      </c>
      <c r="AD155" s="1" t="n"/>
      <c r="AE155" s="1" t="n"/>
      <c r="AF155" s="9">
        <f>AE155/$C$1*-1</f>
        <v/>
      </c>
      <c r="AG155" s="9">
        <f>AD155</f>
        <v/>
      </c>
      <c r="AH155" s="9">
        <f>AF155*AG155*1000</f>
        <v/>
      </c>
    </row>
    <row r="156" spans="1:35">
      <c r="A156" s="6">
        <f>IF(MOD(ROW(A156),12)=4,1,0)</f>
        <v/>
      </c>
      <c r="B156" s="1" t="n"/>
      <c r="C156" s="1" t="n"/>
      <c r="D156" s="9" t="n"/>
      <c r="E156" s="9">
        <f>B156</f>
        <v/>
      </c>
      <c r="F156" s="9">
        <f>D156*E156*1000</f>
        <v/>
      </c>
      <c r="I156" s="3" t="n"/>
      <c r="J156" s="3" t="n"/>
      <c r="K156" s="9">
        <f>J156/$C$1*-1</f>
        <v/>
      </c>
      <c r="L156" s="9">
        <f>I156</f>
        <v/>
      </c>
      <c r="M156" s="9">
        <f>K156*L156*1000</f>
        <v/>
      </c>
      <c r="P156" s="3" t="n"/>
      <c r="Q156" s="3" t="n"/>
      <c r="R156" s="9">
        <f>Q156/$C$1*-1</f>
        <v/>
      </c>
      <c r="S156" s="9">
        <f>P156</f>
        <v/>
      </c>
      <c r="T156" s="9">
        <f>R156*S156*1000</f>
        <v/>
      </c>
      <c r="W156" s="3" t="n"/>
      <c r="X156" s="3" t="n"/>
      <c r="Y156" s="9">
        <f>X156/$C$1*-1</f>
        <v/>
      </c>
      <c r="Z156" s="9">
        <f>W156</f>
        <v/>
      </c>
      <c r="AA156" s="9">
        <f>Y156*Z156*1000</f>
        <v/>
      </c>
      <c r="AD156" s="1" t="n"/>
      <c r="AE156" s="1" t="n"/>
      <c r="AF156" s="9">
        <f>AE156/$C$1*-1</f>
        <v/>
      </c>
      <c r="AG156" s="9">
        <f>AD156</f>
        <v/>
      </c>
      <c r="AH156" s="9">
        <f>AF156*AG156*1000</f>
        <v/>
      </c>
    </row>
    <row r="157" spans="1:35">
      <c r="A157" s="6">
        <f>IF(MOD(ROW(A157),12)=4,1,0)</f>
        <v/>
      </c>
      <c r="B157" s="1" t="n"/>
      <c r="C157" s="1" t="n"/>
      <c r="D157" s="9" t="n"/>
      <c r="E157" s="9">
        <f>B157</f>
        <v/>
      </c>
      <c r="F157" s="9">
        <f>D157*E157*1000</f>
        <v/>
      </c>
      <c r="I157" s="3" t="n"/>
      <c r="J157" s="3" t="n"/>
      <c r="K157" s="9">
        <f>J157/$C$1*-1</f>
        <v/>
      </c>
      <c r="L157" s="9">
        <f>I157</f>
        <v/>
      </c>
      <c r="M157" s="9">
        <f>K157*L157*1000</f>
        <v/>
      </c>
      <c r="P157" s="3" t="n"/>
      <c r="Q157" s="3" t="n"/>
      <c r="R157" s="9">
        <f>Q157/$C$1*-1</f>
        <v/>
      </c>
      <c r="S157" s="9">
        <f>P157</f>
        <v/>
      </c>
      <c r="T157" s="9">
        <f>R157*S157*1000</f>
        <v/>
      </c>
      <c r="W157" s="3" t="n"/>
      <c r="X157" s="3" t="n"/>
      <c r="Y157" s="9">
        <f>X157/$C$1*-1</f>
        <v/>
      </c>
      <c r="Z157" s="9">
        <f>W157</f>
        <v/>
      </c>
      <c r="AA157" s="9">
        <f>Y157*Z157*1000</f>
        <v/>
      </c>
      <c r="AD157" s="1" t="n"/>
      <c r="AE157" s="1" t="n"/>
      <c r="AF157" s="9">
        <f>AE157/$C$1*-1</f>
        <v/>
      </c>
      <c r="AG157" s="9">
        <f>AD157</f>
        <v/>
      </c>
      <c r="AH157" s="9">
        <f>AF157*AG157*1000</f>
        <v/>
      </c>
    </row>
    <row r="158" spans="1:35">
      <c r="A158" s="6">
        <f>IF(MOD(ROW(A158),12)=4,1,0)</f>
        <v/>
      </c>
      <c r="B158" s="1" t="n"/>
      <c r="C158" s="1" t="n"/>
      <c r="D158" s="9" t="n"/>
      <c r="E158" s="9">
        <f>B158</f>
        <v/>
      </c>
      <c r="F158" s="9">
        <f>D158*E158*1000</f>
        <v/>
      </c>
      <c r="I158" s="3" t="n"/>
      <c r="J158" s="3" t="n"/>
      <c r="K158" s="9">
        <f>J158/$C$1*-1</f>
        <v/>
      </c>
      <c r="L158" s="9">
        <f>I158</f>
        <v/>
      </c>
      <c r="M158" s="9">
        <f>K158*L158*1000</f>
        <v/>
      </c>
      <c r="P158" s="3" t="n"/>
      <c r="Q158" s="3" t="n"/>
      <c r="R158" s="9">
        <f>Q158/$C$1*-1</f>
        <v/>
      </c>
      <c r="S158" s="9">
        <f>P158</f>
        <v/>
      </c>
      <c r="T158" s="9">
        <f>R158*S158*1000</f>
        <v/>
      </c>
      <c r="W158" s="3" t="n"/>
      <c r="X158" s="3" t="n"/>
      <c r="Y158" s="9">
        <f>X158/$C$1*-1</f>
        <v/>
      </c>
      <c r="Z158" s="9">
        <f>W158</f>
        <v/>
      </c>
      <c r="AA158" s="9">
        <f>Y158*Z158*1000</f>
        <v/>
      </c>
      <c r="AD158" s="1" t="n"/>
      <c r="AE158" s="1" t="n"/>
      <c r="AF158" s="9">
        <f>AE158/$C$1*-1</f>
        <v/>
      </c>
      <c r="AG158" s="9">
        <f>AD158</f>
        <v/>
      </c>
      <c r="AH158" s="9">
        <f>AF158*AG158*1000</f>
        <v/>
      </c>
    </row>
    <row r="159" spans="1:35">
      <c r="A159" s="6">
        <f>IF(MOD(ROW(A159),12)=4,1,0)</f>
        <v/>
      </c>
      <c r="B159" s="1" t="n"/>
      <c r="C159" s="1" t="n"/>
      <c r="D159" s="9" t="n"/>
      <c r="E159" s="9">
        <f>B159</f>
        <v/>
      </c>
      <c r="F159" s="9">
        <f>D159*E159*1000</f>
        <v/>
      </c>
      <c r="I159" s="3" t="n"/>
      <c r="J159" s="3" t="n"/>
      <c r="K159" s="9">
        <f>J159/$C$1*-1</f>
        <v/>
      </c>
      <c r="L159" s="9">
        <f>I159</f>
        <v/>
      </c>
      <c r="M159" s="9">
        <f>K159*L159*1000</f>
        <v/>
      </c>
      <c r="P159" s="3" t="n"/>
      <c r="Q159" s="3" t="n"/>
      <c r="R159" s="9">
        <f>Q159/$C$1*-1</f>
        <v/>
      </c>
      <c r="S159" s="9">
        <f>P159</f>
        <v/>
      </c>
      <c r="T159" s="9">
        <f>R159*S159*1000</f>
        <v/>
      </c>
      <c r="W159" s="3" t="n"/>
      <c r="X159" s="3" t="n"/>
      <c r="Y159" s="9">
        <f>X159/$C$1*-1</f>
        <v/>
      </c>
      <c r="Z159" s="9">
        <f>W159</f>
        <v/>
      </c>
      <c r="AA159" s="9">
        <f>Y159*Z159*1000</f>
        <v/>
      </c>
      <c r="AD159" s="1" t="n"/>
      <c r="AE159" s="1" t="n"/>
      <c r="AF159" s="9">
        <f>AE159/$C$1*-1</f>
        <v/>
      </c>
      <c r="AG159" s="9">
        <f>AD159</f>
        <v/>
      </c>
      <c r="AH159" s="9">
        <f>AF159*AG159*1000</f>
        <v/>
      </c>
    </row>
    <row r="160" spans="1:35">
      <c r="A160" s="6">
        <f>IF(MOD(ROW(A160),12)=4,1,0)</f>
        <v/>
      </c>
      <c r="B160" s="1" t="n"/>
      <c r="C160" s="1" t="n"/>
      <c r="D160" s="9" t="n"/>
      <c r="E160" s="9">
        <f>B160</f>
        <v/>
      </c>
      <c r="F160" s="9">
        <f>D160*E160*1000</f>
        <v/>
      </c>
      <c r="I160" s="3" t="n"/>
      <c r="J160" s="3" t="n"/>
      <c r="K160" s="9">
        <f>J160/$C$1*-1</f>
        <v/>
      </c>
      <c r="L160" s="9">
        <f>I160</f>
        <v/>
      </c>
      <c r="M160" s="9">
        <f>K160*L160*1000</f>
        <v/>
      </c>
      <c r="P160" s="3" t="n"/>
      <c r="Q160" s="3" t="n"/>
      <c r="R160" s="9">
        <f>Q160/$C$1*-1</f>
        <v/>
      </c>
      <c r="S160" s="9">
        <f>P160</f>
        <v/>
      </c>
      <c r="T160" s="9">
        <f>R160*S160*1000</f>
        <v/>
      </c>
      <c r="W160" s="3" t="n"/>
      <c r="X160" s="3" t="n"/>
      <c r="Y160" s="9">
        <f>X160/$C$1*-1</f>
        <v/>
      </c>
      <c r="Z160" s="9">
        <f>W160</f>
        <v/>
      </c>
      <c r="AA160" s="9">
        <f>Y160*Z160*1000</f>
        <v/>
      </c>
      <c r="AD160" s="1" t="n"/>
      <c r="AE160" s="1" t="n"/>
      <c r="AF160" s="9">
        <f>AE160/$C$1*-1</f>
        <v/>
      </c>
      <c r="AG160" s="9">
        <f>AD160</f>
        <v/>
      </c>
      <c r="AH160" s="9">
        <f>AF160*AG160*1000</f>
        <v/>
      </c>
    </row>
    <row r="161" spans="1:35">
      <c r="A161" s="6">
        <f>IF(MOD(ROW(A161),12)=4,1,0)</f>
        <v/>
      </c>
      <c r="B161" s="1" t="n"/>
      <c r="C161" s="1" t="n"/>
      <c r="D161" s="9" t="n"/>
      <c r="E161" s="9">
        <f>B161</f>
        <v/>
      </c>
      <c r="F161" s="9">
        <f>D161*E161*1000</f>
        <v/>
      </c>
      <c r="I161" s="3" t="n"/>
      <c r="J161" s="3" t="n"/>
      <c r="K161" s="9">
        <f>J161/$C$1*-1</f>
        <v/>
      </c>
      <c r="L161" s="9">
        <f>I161</f>
        <v/>
      </c>
      <c r="M161" s="9">
        <f>K161*L161*1000</f>
        <v/>
      </c>
      <c r="P161" s="3" t="n"/>
      <c r="Q161" s="3" t="n"/>
      <c r="R161" s="9">
        <f>Q161/$C$1*-1</f>
        <v/>
      </c>
      <c r="S161" s="9">
        <f>P161</f>
        <v/>
      </c>
      <c r="T161" s="9">
        <f>R161*S161*1000</f>
        <v/>
      </c>
      <c r="W161" s="3" t="n"/>
      <c r="X161" s="3" t="n"/>
      <c r="Y161" s="9">
        <f>X161/$C$1*-1</f>
        <v/>
      </c>
      <c r="Z161" s="9">
        <f>W161</f>
        <v/>
      </c>
      <c r="AA161" s="9">
        <f>Y161*Z161*1000</f>
        <v/>
      </c>
      <c r="AD161" s="1" t="n"/>
      <c r="AE161" s="1" t="n"/>
      <c r="AF161" s="9">
        <f>AE161/$C$1*-1</f>
        <v/>
      </c>
      <c r="AG161" s="9">
        <f>AD161</f>
        <v/>
      </c>
      <c r="AH161" s="9">
        <f>AF161*AG161*1000</f>
        <v/>
      </c>
    </row>
    <row r="162" spans="1:35">
      <c r="A162" s="6">
        <f>IF(MOD(ROW(A162),12)=4,1,0)</f>
        <v/>
      </c>
      <c r="B162" s="1" t="n"/>
      <c r="C162" s="1" t="n"/>
      <c r="D162" s="9" t="n"/>
      <c r="E162" s="9">
        <f>B162</f>
        <v/>
      </c>
      <c r="F162" s="9">
        <f>D162*E162*1000</f>
        <v/>
      </c>
      <c r="I162" s="3" t="n"/>
      <c r="J162" s="3" t="n"/>
      <c r="K162" s="9">
        <f>J162/$C$1*-1</f>
        <v/>
      </c>
      <c r="L162" s="9">
        <f>I162</f>
        <v/>
      </c>
      <c r="M162" s="9">
        <f>K162*L162*1000</f>
        <v/>
      </c>
      <c r="P162" s="3" t="n"/>
      <c r="Q162" s="3" t="n"/>
      <c r="R162" s="9">
        <f>Q162/$C$1*-1</f>
        <v/>
      </c>
      <c r="S162" s="9">
        <f>P162</f>
        <v/>
      </c>
      <c r="T162" s="9">
        <f>R162*S162*1000</f>
        <v/>
      </c>
      <c r="W162" s="3" t="n"/>
      <c r="X162" s="3" t="n"/>
      <c r="Y162" s="9">
        <f>X162/$C$1*-1</f>
        <v/>
      </c>
      <c r="Z162" s="9">
        <f>W162</f>
        <v/>
      </c>
      <c r="AA162" s="9">
        <f>Y162*Z162*1000</f>
        <v/>
      </c>
      <c r="AD162" s="1" t="n"/>
      <c r="AE162" s="1" t="n"/>
      <c r="AF162" s="9">
        <f>AE162/$C$1*-1</f>
        <v/>
      </c>
      <c r="AG162" s="9">
        <f>AD162</f>
        <v/>
      </c>
      <c r="AH162" s="9">
        <f>AF162*AG162*1000</f>
        <v/>
      </c>
    </row>
    <row r="163" spans="1:35">
      <c r="A163" s="6">
        <f>IF(MOD(ROW(A163),12)=4,1,0)</f>
        <v/>
      </c>
      <c r="B163" s="1" t="n"/>
      <c r="C163" s="1" t="n"/>
      <c r="D163" s="9" t="n"/>
      <c r="E163" s="9">
        <f>B163</f>
        <v/>
      </c>
      <c r="F163" s="9">
        <f>D163*E163*1000</f>
        <v/>
      </c>
      <c r="I163" s="3" t="n"/>
      <c r="J163" s="3" t="n"/>
      <c r="K163" s="9">
        <f>J163/$C$1*-1</f>
        <v/>
      </c>
      <c r="L163" s="9">
        <f>I163</f>
        <v/>
      </c>
      <c r="M163" s="9">
        <f>K163*L163*1000</f>
        <v/>
      </c>
      <c r="P163" s="3" t="n"/>
      <c r="Q163" s="3" t="n"/>
      <c r="R163" s="9">
        <f>Q163/$C$1*-1</f>
        <v/>
      </c>
      <c r="S163" s="9">
        <f>P163</f>
        <v/>
      </c>
      <c r="T163" s="9">
        <f>R163*S163*1000</f>
        <v/>
      </c>
      <c r="W163" s="3" t="n"/>
      <c r="X163" s="3" t="n"/>
      <c r="Y163" s="9">
        <f>X163/$C$1*-1</f>
        <v/>
      </c>
      <c r="Z163" s="9">
        <f>W163</f>
        <v/>
      </c>
      <c r="AA163" s="9">
        <f>Y163*Z163*1000</f>
        <v/>
      </c>
      <c r="AD163" s="1" t="n"/>
      <c r="AE163" s="1" t="n"/>
      <c r="AF163" s="9">
        <f>AE163/$C$1*-1</f>
        <v/>
      </c>
      <c r="AG163" s="9">
        <f>AD163</f>
        <v/>
      </c>
      <c r="AH163" s="9">
        <f>AF163*AG163*1000</f>
        <v/>
      </c>
    </row>
    <row r="164" spans="1:35">
      <c r="A164" s="6">
        <f>IF(MOD(ROW(A164),12)=4,1,0)</f>
        <v/>
      </c>
      <c r="B164" s="1" t="n"/>
      <c r="C164" s="1" t="n"/>
      <c r="D164" s="9" t="n"/>
      <c r="E164" s="9">
        <f>B164</f>
        <v/>
      </c>
      <c r="F164" s="9">
        <f>D164*E164*1000</f>
        <v/>
      </c>
      <c r="I164" s="3" t="n"/>
      <c r="J164" s="3" t="n"/>
      <c r="K164" s="9">
        <f>J164/$C$1*-1</f>
        <v/>
      </c>
      <c r="L164" s="9">
        <f>I164</f>
        <v/>
      </c>
      <c r="M164" s="9">
        <f>K164*L164*1000</f>
        <v/>
      </c>
      <c r="P164" s="3" t="n"/>
      <c r="Q164" s="3" t="n"/>
      <c r="R164" s="9">
        <f>Q164/$C$1*-1</f>
        <v/>
      </c>
      <c r="S164" s="9">
        <f>P164</f>
        <v/>
      </c>
      <c r="T164" s="9">
        <f>R164*S164*1000</f>
        <v/>
      </c>
      <c r="W164" s="3" t="n"/>
      <c r="X164" s="3" t="n"/>
      <c r="Y164" s="9">
        <f>X164/$C$1*-1</f>
        <v/>
      </c>
      <c r="Z164" s="9">
        <f>W164</f>
        <v/>
      </c>
      <c r="AA164" s="9">
        <f>Y164*Z164*1000</f>
        <v/>
      </c>
      <c r="AD164" s="1" t="n"/>
      <c r="AE164" s="1" t="n"/>
      <c r="AF164" s="9">
        <f>AE164/$C$1*-1</f>
        <v/>
      </c>
      <c r="AG164" s="9">
        <f>AD164</f>
        <v/>
      </c>
      <c r="AH164" s="9">
        <f>AF164*AG164*1000</f>
        <v/>
      </c>
    </row>
    <row r="165" spans="1:35">
      <c r="A165" s="6">
        <f>IF(MOD(ROW(A165),12)=4,1,0)</f>
        <v/>
      </c>
      <c r="B165" s="1" t="n"/>
      <c r="C165" s="1" t="n"/>
      <c r="D165" s="9" t="n"/>
      <c r="E165" s="9">
        <f>B165</f>
        <v/>
      </c>
      <c r="F165" s="9">
        <f>D165*E165*1000</f>
        <v/>
      </c>
      <c r="I165" s="3" t="n"/>
      <c r="J165" s="3" t="n"/>
      <c r="K165" s="9">
        <f>J165/$C$1*-1</f>
        <v/>
      </c>
      <c r="L165" s="9">
        <f>I165</f>
        <v/>
      </c>
      <c r="M165" s="9">
        <f>K165*L165*1000</f>
        <v/>
      </c>
      <c r="P165" s="3" t="n"/>
      <c r="Q165" s="3" t="n"/>
      <c r="R165" s="9">
        <f>Q165/$C$1*-1</f>
        <v/>
      </c>
      <c r="S165" s="9">
        <f>P165</f>
        <v/>
      </c>
      <c r="T165" s="9">
        <f>R165*S165*1000</f>
        <v/>
      </c>
      <c r="W165" s="3" t="n"/>
      <c r="X165" s="3" t="n"/>
      <c r="Y165" s="9">
        <f>X165/$C$1*-1</f>
        <v/>
      </c>
      <c r="Z165" s="9">
        <f>W165</f>
        <v/>
      </c>
      <c r="AA165" s="9">
        <f>Y165*Z165*1000</f>
        <v/>
      </c>
      <c r="AD165" s="1" t="n"/>
      <c r="AE165" s="1" t="n"/>
      <c r="AF165" s="9">
        <f>AE165/$C$1*-1</f>
        <v/>
      </c>
      <c r="AG165" s="9">
        <f>AD165</f>
        <v/>
      </c>
      <c r="AH165" s="9">
        <f>AF165*AG165*1000</f>
        <v/>
      </c>
    </row>
    <row r="166" spans="1:35">
      <c r="A166" s="6">
        <f>IF(MOD(ROW(A166),12)=4,1,0)</f>
        <v/>
      </c>
      <c r="B166" s="1" t="n"/>
      <c r="C166" s="1" t="n"/>
      <c r="D166" s="9" t="n"/>
      <c r="E166" s="9">
        <f>B166</f>
        <v/>
      </c>
      <c r="F166" s="9">
        <f>D166*E166*1000</f>
        <v/>
      </c>
      <c r="I166" s="3" t="n"/>
      <c r="J166" s="3" t="n"/>
      <c r="K166" s="9">
        <f>J166/$C$1*-1</f>
        <v/>
      </c>
      <c r="L166" s="9">
        <f>I166</f>
        <v/>
      </c>
      <c r="M166" s="9">
        <f>K166*L166*1000</f>
        <v/>
      </c>
      <c r="P166" s="3" t="n"/>
      <c r="Q166" s="3" t="n"/>
      <c r="R166" s="9">
        <f>Q166/$C$1*-1</f>
        <v/>
      </c>
      <c r="S166" s="9">
        <f>P166</f>
        <v/>
      </c>
      <c r="T166" s="9">
        <f>R166*S166*1000</f>
        <v/>
      </c>
      <c r="W166" s="3" t="n"/>
      <c r="X166" s="3" t="n"/>
      <c r="Y166" s="9">
        <f>X166/$C$1*-1</f>
        <v/>
      </c>
      <c r="Z166" s="9">
        <f>W166</f>
        <v/>
      </c>
      <c r="AA166" s="9">
        <f>Y166*Z166*1000</f>
        <v/>
      </c>
      <c r="AD166" s="1" t="n"/>
      <c r="AE166" s="1" t="n"/>
      <c r="AF166" s="9">
        <f>AE166/$C$1*-1</f>
        <v/>
      </c>
      <c r="AG166" s="9">
        <f>AD166</f>
        <v/>
      </c>
      <c r="AH166" s="9">
        <f>AF166*AG166*1000</f>
        <v/>
      </c>
    </row>
    <row r="167" spans="1:35">
      <c r="A167" s="6">
        <f>IF(MOD(ROW(A167),12)=4,1,0)</f>
        <v/>
      </c>
      <c r="B167" s="1" t="n"/>
      <c r="C167" s="1" t="n"/>
      <c r="D167" s="9" t="n"/>
      <c r="E167" s="9">
        <f>B167</f>
        <v/>
      </c>
      <c r="F167" s="9">
        <f>D167*E167*1000</f>
        <v/>
      </c>
      <c r="I167" s="3" t="n"/>
      <c r="J167" s="3" t="n"/>
      <c r="K167" s="9">
        <f>J167/$C$1*-1</f>
        <v/>
      </c>
      <c r="L167" s="9">
        <f>I167</f>
        <v/>
      </c>
      <c r="M167" s="9">
        <f>K167*L167*1000</f>
        <v/>
      </c>
      <c r="P167" s="3" t="n"/>
      <c r="Q167" s="3" t="n"/>
      <c r="R167" s="9">
        <f>Q167/$C$1*-1</f>
        <v/>
      </c>
      <c r="S167" s="9">
        <f>P167</f>
        <v/>
      </c>
      <c r="T167" s="9">
        <f>R167*S167*1000</f>
        <v/>
      </c>
      <c r="W167" s="3" t="n"/>
      <c r="X167" s="3" t="n"/>
      <c r="Y167" s="9">
        <f>X167/$C$1*-1</f>
        <v/>
      </c>
      <c r="Z167" s="9">
        <f>W167</f>
        <v/>
      </c>
      <c r="AA167" s="9">
        <f>Y167*Z167*1000</f>
        <v/>
      </c>
      <c r="AD167" s="1" t="n"/>
      <c r="AE167" s="1" t="n"/>
      <c r="AF167" s="9">
        <f>AE167/$C$1*-1</f>
        <v/>
      </c>
      <c r="AG167" s="9">
        <f>AD167</f>
        <v/>
      </c>
      <c r="AH167" s="9">
        <f>AF167*AG167*1000</f>
        <v/>
      </c>
    </row>
    <row r="168" spans="1:35">
      <c r="A168" s="6">
        <f>IF(MOD(ROW(A168),12)=4,1,0)</f>
        <v/>
      </c>
      <c r="B168" s="1" t="n"/>
      <c r="C168" s="1" t="n"/>
      <c r="D168" s="9" t="n"/>
      <c r="E168" s="9">
        <f>B168</f>
        <v/>
      </c>
      <c r="F168" s="9">
        <f>D168*E168*1000</f>
        <v/>
      </c>
      <c r="I168" s="3" t="n"/>
      <c r="J168" s="3" t="n"/>
      <c r="K168" s="9">
        <f>J168/$C$1*-1</f>
        <v/>
      </c>
      <c r="L168" s="9">
        <f>I168</f>
        <v/>
      </c>
      <c r="M168" s="9">
        <f>K168*L168*1000</f>
        <v/>
      </c>
      <c r="P168" s="3" t="n"/>
      <c r="Q168" s="3" t="n"/>
      <c r="R168" s="9">
        <f>Q168/$C$1*-1</f>
        <v/>
      </c>
      <c r="S168" s="9">
        <f>P168</f>
        <v/>
      </c>
      <c r="T168" s="9">
        <f>R168*S168*1000</f>
        <v/>
      </c>
      <c r="W168" s="3" t="n"/>
      <c r="X168" s="3" t="n"/>
      <c r="Y168" s="9">
        <f>X168/$C$1*-1</f>
        <v/>
      </c>
      <c r="Z168" s="9">
        <f>W168</f>
        <v/>
      </c>
      <c r="AA168" s="9">
        <f>Y168*Z168*1000</f>
        <v/>
      </c>
      <c r="AD168" s="1" t="n"/>
      <c r="AE168" s="1" t="n"/>
      <c r="AF168" s="9">
        <f>AE168/$C$1*-1</f>
        <v/>
      </c>
      <c r="AG168" s="9">
        <f>AD168</f>
        <v/>
      </c>
      <c r="AH168" s="9">
        <f>AF168*AG168*1000</f>
        <v/>
      </c>
    </row>
    <row r="169" spans="1:35">
      <c r="A169" s="6">
        <f>IF(MOD(ROW(A169),12)=4,1,0)</f>
        <v/>
      </c>
      <c r="B169" s="1" t="n"/>
      <c r="C169" s="1" t="n"/>
      <c r="D169" s="9" t="n"/>
      <c r="E169" s="9">
        <f>B169</f>
        <v/>
      </c>
      <c r="F169" s="9">
        <f>D169*E169*1000</f>
        <v/>
      </c>
      <c r="I169" s="3" t="n"/>
      <c r="J169" s="3" t="n"/>
      <c r="K169" s="9">
        <f>J169/$C$1*-1</f>
        <v/>
      </c>
      <c r="L169" s="9">
        <f>I169</f>
        <v/>
      </c>
      <c r="M169" s="9">
        <f>K169*L169*1000</f>
        <v/>
      </c>
      <c r="P169" s="3" t="n"/>
      <c r="Q169" s="3" t="n"/>
      <c r="R169" s="9">
        <f>Q169/$C$1*-1</f>
        <v/>
      </c>
      <c r="S169" s="9">
        <f>P169</f>
        <v/>
      </c>
      <c r="T169" s="9">
        <f>R169*S169*1000</f>
        <v/>
      </c>
      <c r="W169" s="3" t="n"/>
      <c r="X169" s="3" t="n"/>
      <c r="Y169" s="9">
        <f>X169/$C$1*-1</f>
        <v/>
      </c>
      <c r="Z169" s="9">
        <f>W169</f>
        <v/>
      </c>
      <c r="AA169" s="9">
        <f>Y169*Z169*1000</f>
        <v/>
      </c>
      <c r="AD169" s="1" t="n"/>
      <c r="AE169" s="1" t="n"/>
      <c r="AF169" s="9">
        <f>AE169/$C$1*-1</f>
        <v/>
      </c>
      <c r="AG169" s="9">
        <f>AD169</f>
        <v/>
      </c>
      <c r="AH169" s="9">
        <f>AF169*AG169*1000</f>
        <v/>
      </c>
    </row>
    <row r="170" spans="1:35">
      <c r="A170" s="6">
        <f>IF(MOD(ROW(A170),12)=4,1,0)</f>
        <v/>
      </c>
      <c r="B170" s="1" t="n"/>
      <c r="C170" s="1" t="n"/>
      <c r="D170" s="9" t="n"/>
      <c r="E170" s="9">
        <f>B170</f>
        <v/>
      </c>
      <c r="F170" s="9">
        <f>D170*E170*1000</f>
        <v/>
      </c>
      <c r="I170" s="3" t="n"/>
      <c r="J170" s="3" t="n"/>
      <c r="K170" s="9">
        <f>J170/$C$1*-1</f>
        <v/>
      </c>
      <c r="L170" s="9">
        <f>I170</f>
        <v/>
      </c>
      <c r="M170" s="9">
        <f>K170*L170*1000</f>
        <v/>
      </c>
      <c r="P170" s="3" t="n"/>
      <c r="Q170" s="3" t="n"/>
      <c r="R170" s="9">
        <f>Q170/$C$1*-1</f>
        <v/>
      </c>
      <c r="S170" s="9">
        <f>P170</f>
        <v/>
      </c>
      <c r="T170" s="9">
        <f>R170*S170*1000</f>
        <v/>
      </c>
      <c r="W170" s="3" t="n"/>
      <c r="X170" s="3" t="n"/>
      <c r="Y170" s="9">
        <f>X170/$C$1*-1</f>
        <v/>
      </c>
      <c r="Z170" s="9">
        <f>W170</f>
        <v/>
      </c>
      <c r="AA170" s="9">
        <f>Y170*Z170*1000</f>
        <v/>
      </c>
      <c r="AD170" s="1" t="n"/>
      <c r="AE170" s="1" t="n"/>
      <c r="AF170" s="9">
        <f>AE170/$C$1*-1</f>
        <v/>
      </c>
      <c r="AG170" s="9">
        <f>AD170</f>
        <v/>
      </c>
      <c r="AH170" s="9">
        <f>AF170*AG170*1000</f>
        <v/>
      </c>
    </row>
    <row r="171" spans="1:35">
      <c r="A171" s="6">
        <f>IF(MOD(ROW(A171),12)=4,1,0)</f>
        <v/>
      </c>
      <c r="B171" s="1" t="n"/>
      <c r="C171" s="1" t="n"/>
      <c r="D171" s="9" t="n"/>
      <c r="E171" s="9">
        <f>B171</f>
        <v/>
      </c>
      <c r="F171" s="9">
        <f>D171*E171*1000</f>
        <v/>
      </c>
      <c r="I171" s="3" t="n"/>
      <c r="J171" s="3" t="n"/>
      <c r="K171" s="9">
        <f>J171/$C$1*-1</f>
        <v/>
      </c>
      <c r="L171" s="9">
        <f>I171</f>
        <v/>
      </c>
      <c r="M171" s="9">
        <f>K171*L171*1000</f>
        <v/>
      </c>
      <c r="P171" s="3" t="n"/>
      <c r="Q171" s="3" t="n"/>
      <c r="R171" s="9">
        <f>Q171/$C$1*-1</f>
        <v/>
      </c>
      <c r="S171" s="9">
        <f>P171</f>
        <v/>
      </c>
      <c r="T171" s="9">
        <f>R171*S171*1000</f>
        <v/>
      </c>
      <c r="W171" s="3" t="n"/>
      <c r="X171" s="3" t="n"/>
      <c r="Y171" s="9">
        <f>X171/$C$1*-1</f>
        <v/>
      </c>
      <c r="Z171" s="9">
        <f>W171</f>
        <v/>
      </c>
      <c r="AA171" s="9">
        <f>Y171*Z171*1000</f>
        <v/>
      </c>
      <c r="AD171" s="1" t="n"/>
      <c r="AE171" s="1" t="n"/>
      <c r="AF171" s="9">
        <f>AE171/$C$1*-1</f>
        <v/>
      </c>
      <c r="AG171" s="9">
        <f>AD171</f>
        <v/>
      </c>
      <c r="AH171" s="9">
        <f>AF171*AG171*1000</f>
        <v/>
      </c>
    </row>
    <row r="172" spans="1:35">
      <c r="A172" s="6">
        <f>IF(MOD(ROW(A172),12)=4,1,0)</f>
        <v/>
      </c>
      <c r="B172" s="1" t="n"/>
      <c r="C172" s="1" t="n"/>
      <c r="D172" s="9" t="n"/>
      <c r="E172" s="9">
        <f>B172</f>
        <v/>
      </c>
      <c r="F172" s="9">
        <f>D172*E172*1000</f>
        <v/>
      </c>
      <c r="I172" s="3" t="n"/>
      <c r="J172" s="3" t="n"/>
      <c r="K172" s="9">
        <f>J172/$C$1*-1</f>
        <v/>
      </c>
      <c r="L172" s="9">
        <f>I172</f>
        <v/>
      </c>
      <c r="M172" s="9">
        <f>K172*L172*1000</f>
        <v/>
      </c>
      <c r="P172" s="3" t="n"/>
      <c r="Q172" s="3" t="n"/>
      <c r="R172" s="9">
        <f>Q172/$C$1*-1</f>
        <v/>
      </c>
      <c r="S172" s="9">
        <f>P172</f>
        <v/>
      </c>
      <c r="T172" s="9">
        <f>R172*S172*1000</f>
        <v/>
      </c>
      <c r="W172" s="3" t="n"/>
      <c r="X172" s="3" t="n"/>
      <c r="Y172" s="9">
        <f>X172/$C$1*-1</f>
        <v/>
      </c>
      <c r="Z172" s="9">
        <f>W172</f>
        <v/>
      </c>
      <c r="AA172" s="9">
        <f>Y172*Z172*1000</f>
        <v/>
      </c>
      <c r="AD172" s="1" t="n"/>
      <c r="AE172" s="1" t="n"/>
      <c r="AF172" s="9">
        <f>AE172/$C$1*-1</f>
        <v/>
      </c>
      <c r="AG172" s="9">
        <f>AD172</f>
        <v/>
      </c>
      <c r="AH172" s="9">
        <f>AF172*AG172*1000</f>
        <v/>
      </c>
    </row>
    <row r="173" spans="1:35">
      <c r="A173" s="6">
        <f>IF(MOD(ROW(A173),12)=4,1,0)</f>
        <v/>
      </c>
      <c r="B173" s="1" t="n"/>
      <c r="C173" s="1" t="n"/>
      <c r="D173" s="9" t="n"/>
      <c r="E173" s="9">
        <f>B173</f>
        <v/>
      </c>
      <c r="F173" s="9">
        <f>D173*E173*1000</f>
        <v/>
      </c>
      <c r="I173" s="3" t="n"/>
      <c r="J173" s="3" t="n"/>
      <c r="K173" s="9">
        <f>J173/$C$1*-1</f>
        <v/>
      </c>
      <c r="L173" s="9">
        <f>I173</f>
        <v/>
      </c>
      <c r="M173" s="9">
        <f>K173*L173*1000</f>
        <v/>
      </c>
      <c r="P173" s="3" t="n"/>
      <c r="Q173" s="3" t="n"/>
      <c r="R173" s="9">
        <f>Q173/$C$1*-1</f>
        <v/>
      </c>
      <c r="S173" s="9">
        <f>P173</f>
        <v/>
      </c>
      <c r="T173" s="9">
        <f>R173*S173*1000</f>
        <v/>
      </c>
      <c r="W173" s="3" t="n"/>
      <c r="X173" s="3" t="n"/>
      <c r="Y173" s="9">
        <f>X173/$C$1*-1</f>
        <v/>
      </c>
      <c r="Z173" s="9">
        <f>W173</f>
        <v/>
      </c>
      <c r="AA173" s="9">
        <f>Y173*Z173*1000</f>
        <v/>
      </c>
      <c r="AD173" s="1" t="n"/>
      <c r="AE173" s="1" t="n"/>
      <c r="AF173" s="9">
        <f>AE173/$C$1*-1</f>
        <v/>
      </c>
      <c r="AG173" s="9">
        <f>AD173</f>
        <v/>
      </c>
      <c r="AH173" s="9">
        <f>AF173*AG173*1000</f>
        <v/>
      </c>
    </row>
    <row r="174" spans="1:35">
      <c r="A174" s="6">
        <f>IF(MOD(ROW(A174),12)=4,1,0)</f>
        <v/>
      </c>
      <c r="B174" s="1" t="n"/>
      <c r="C174" s="1" t="n"/>
      <c r="D174" s="9" t="n"/>
      <c r="E174" s="9">
        <f>B174</f>
        <v/>
      </c>
      <c r="F174" s="9">
        <f>D174*E174*1000</f>
        <v/>
      </c>
      <c r="I174" s="3" t="n"/>
      <c r="J174" s="3" t="n"/>
      <c r="K174" s="9">
        <f>J174/$C$1*-1</f>
        <v/>
      </c>
      <c r="L174" s="9">
        <f>I174</f>
        <v/>
      </c>
      <c r="M174" s="9">
        <f>K174*L174*1000</f>
        <v/>
      </c>
      <c r="P174" s="3" t="n"/>
      <c r="Q174" s="3" t="n"/>
      <c r="R174" s="9">
        <f>Q174/$C$1*-1</f>
        <v/>
      </c>
      <c r="S174" s="9">
        <f>P174</f>
        <v/>
      </c>
      <c r="T174" s="9">
        <f>R174*S174*1000</f>
        <v/>
      </c>
      <c r="W174" s="3" t="n"/>
      <c r="X174" s="3" t="n"/>
      <c r="Y174" s="9">
        <f>X174/$C$1*-1</f>
        <v/>
      </c>
      <c r="Z174" s="9">
        <f>W174</f>
        <v/>
      </c>
      <c r="AA174" s="9">
        <f>Y174*Z174*1000</f>
        <v/>
      </c>
      <c r="AD174" s="1" t="n"/>
      <c r="AE174" s="1" t="n"/>
      <c r="AF174" s="9">
        <f>AE174/$C$1*-1</f>
        <v/>
      </c>
      <c r="AG174" s="9">
        <f>AD174</f>
        <v/>
      </c>
      <c r="AH174" s="9">
        <f>AF174*AG174*1000</f>
        <v/>
      </c>
    </row>
    <row r="175" spans="1:35">
      <c r="A175" s="6">
        <f>IF(MOD(ROW(A175),12)=4,1,0)</f>
        <v/>
      </c>
      <c r="B175" s="1" t="n"/>
      <c r="C175" s="1" t="n"/>
      <c r="D175" s="9" t="n"/>
      <c r="E175" s="9">
        <f>B175</f>
        <v/>
      </c>
      <c r="F175" s="9">
        <f>D175*E175*1000</f>
        <v/>
      </c>
      <c r="I175" s="3" t="n"/>
      <c r="J175" s="3" t="n"/>
      <c r="K175" s="9">
        <f>J175/$C$1*-1</f>
        <v/>
      </c>
      <c r="L175" s="9">
        <f>I175</f>
        <v/>
      </c>
      <c r="M175" s="9">
        <f>K175*L175*1000</f>
        <v/>
      </c>
      <c r="P175" s="3" t="n"/>
      <c r="Q175" s="3" t="n"/>
      <c r="R175" s="9">
        <f>Q175/$C$1*-1</f>
        <v/>
      </c>
      <c r="S175" s="9">
        <f>P175</f>
        <v/>
      </c>
      <c r="T175" s="9">
        <f>R175*S175*1000</f>
        <v/>
      </c>
      <c r="W175" s="3" t="n"/>
      <c r="X175" s="3" t="n"/>
      <c r="Y175" s="9">
        <f>X175/$C$1*-1</f>
        <v/>
      </c>
      <c r="Z175" s="9">
        <f>W175</f>
        <v/>
      </c>
      <c r="AA175" s="9">
        <f>Y175*Z175*1000</f>
        <v/>
      </c>
      <c r="AD175" s="1" t="n"/>
      <c r="AE175" s="1" t="n"/>
      <c r="AF175" s="9">
        <f>AE175/$C$1*-1</f>
        <v/>
      </c>
      <c r="AG175" s="9">
        <f>AD175</f>
        <v/>
      </c>
      <c r="AH175" s="9">
        <f>AF175*AG175*1000</f>
        <v/>
      </c>
    </row>
    <row r="176" spans="1:35">
      <c r="A176" s="6">
        <f>IF(MOD(ROW(A176),12)=4,1,0)</f>
        <v/>
      </c>
      <c r="B176" s="1" t="n"/>
      <c r="C176" s="1" t="n"/>
      <c r="D176" s="9" t="n"/>
      <c r="E176" s="9">
        <f>B176</f>
        <v/>
      </c>
      <c r="F176" s="9">
        <f>D176*E176*1000</f>
        <v/>
      </c>
      <c r="I176" s="3" t="n"/>
      <c r="J176" s="3" t="n"/>
      <c r="K176" s="9">
        <f>J176/$C$1*-1</f>
        <v/>
      </c>
      <c r="L176" s="9">
        <f>I176</f>
        <v/>
      </c>
      <c r="M176" s="9">
        <f>K176*L176*1000</f>
        <v/>
      </c>
      <c r="P176" s="3" t="n"/>
      <c r="Q176" s="3" t="n"/>
      <c r="R176" s="9">
        <f>Q176/$C$1*-1</f>
        <v/>
      </c>
      <c r="S176" s="9">
        <f>P176</f>
        <v/>
      </c>
      <c r="T176" s="9">
        <f>R176*S176*1000</f>
        <v/>
      </c>
      <c r="W176" s="3" t="n"/>
      <c r="X176" s="3" t="n"/>
      <c r="Y176" s="9">
        <f>X176/$C$1*-1</f>
        <v/>
      </c>
      <c r="Z176" s="9">
        <f>W176</f>
        <v/>
      </c>
      <c r="AA176" s="9">
        <f>Y176*Z176*1000</f>
        <v/>
      </c>
      <c r="AD176" s="1" t="n"/>
      <c r="AE176" s="1" t="n"/>
      <c r="AF176" s="9">
        <f>AE176/$C$1*-1</f>
        <v/>
      </c>
      <c r="AG176" s="9">
        <f>AD176</f>
        <v/>
      </c>
      <c r="AH176" s="9">
        <f>AF176*AG176*1000</f>
        <v/>
      </c>
    </row>
    <row r="177" spans="1:35">
      <c r="A177" s="6">
        <f>IF(MOD(ROW(A177),12)=4,1,0)</f>
        <v/>
      </c>
      <c r="B177" s="1" t="n"/>
      <c r="C177" s="1" t="n"/>
      <c r="D177" s="9" t="n"/>
      <c r="E177" s="9">
        <f>B177</f>
        <v/>
      </c>
      <c r="F177" s="9">
        <f>D177*E177*1000</f>
        <v/>
      </c>
      <c r="I177" s="3" t="n"/>
      <c r="J177" s="3" t="n"/>
      <c r="K177" s="9">
        <f>J177/$C$1*-1</f>
        <v/>
      </c>
      <c r="L177" s="9">
        <f>I177</f>
        <v/>
      </c>
      <c r="M177" s="9">
        <f>K177*L177*1000</f>
        <v/>
      </c>
      <c r="P177" s="3" t="n"/>
      <c r="Q177" s="3" t="n"/>
      <c r="R177" s="9">
        <f>Q177/$C$1*-1</f>
        <v/>
      </c>
      <c r="S177" s="9">
        <f>P177</f>
        <v/>
      </c>
      <c r="T177" s="9">
        <f>R177*S177*1000</f>
        <v/>
      </c>
      <c r="W177" s="3" t="n"/>
      <c r="X177" s="3" t="n"/>
      <c r="Y177" s="9">
        <f>X177/$C$1*-1</f>
        <v/>
      </c>
      <c r="Z177" s="9">
        <f>W177</f>
        <v/>
      </c>
      <c r="AA177" s="9">
        <f>Y177*Z177*1000</f>
        <v/>
      </c>
      <c r="AD177" s="1" t="n"/>
      <c r="AE177" s="1" t="n"/>
      <c r="AF177" s="9">
        <f>AE177/$C$1*-1</f>
        <v/>
      </c>
      <c r="AG177" s="9">
        <f>AD177</f>
        <v/>
      </c>
      <c r="AH177" s="9">
        <f>AF177*AG177*1000</f>
        <v/>
      </c>
    </row>
    <row r="178" spans="1:35">
      <c r="A178" s="6">
        <f>IF(MOD(ROW(A178),12)=4,1,0)</f>
        <v/>
      </c>
      <c r="B178" s="1" t="n"/>
      <c r="C178" s="1" t="n"/>
      <c r="D178" s="9" t="n"/>
      <c r="E178" s="9">
        <f>B178</f>
        <v/>
      </c>
      <c r="F178" s="9">
        <f>D178*E178*1000</f>
        <v/>
      </c>
      <c r="I178" s="3" t="n"/>
      <c r="J178" s="3" t="n"/>
      <c r="K178" s="9">
        <f>J178/$C$1*-1</f>
        <v/>
      </c>
      <c r="L178" s="9">
        <f>I178</f>
        <v/>
      </c>
      <c r="M178" s="9">
        <f>K178*L178*1000</f>
        <v/>
      </c>
      <c r="P178" s="3" t="n"/>
      <c r="Q178" s="3" t="n"/>
      <c r="R178" s="9">
        <f>Q178/$C$1*-1</f>
        <v/>
      </c>
      <c r="S178" s="9">
        <f>P178</f>
        <v/>
      </c>
      <c r="T178" s="9">
        <f>R178*S178*1000</f>
        <v/>
      </c>
      <c r="W178" s="3" t="n"/>
      <c r="X178" s="3" t="n"/>
      <c r="Y178" s="9">
        <f>X178/$C$1*-1</f>
        <v/>
      </c>
      <c r="Z178" s="9">
        <f>W178</f>
        <v/>
      </c>
      <c r="AA178" s="9">
        <f>Y178*Z178*1000</f>
        <v/>
      </c>
      <c r="AD178" s="1" t="n"/>
      <c r="AE178" s="1" t="n"/>
      <c r="AF178" s="9">
        <f>AE178/$C$1*-1</f>
        <v/>
      </c>
      <c r="AG178" s="9">
        <f>AD178</f>
        <v/>
      </c>
      <c r="AH178" s="9">
        <f>AF178*AG178*1000</f>
        <v/>
      </c>
    </row>
    <row r="179" spans="1:35">
      <c r="A179" s="6">
        <f>IF(MOD(ROW(A179),12)=4,1,0)</f>
        <v/>
      </c>
      <c r="B179" s="1" t="n"/>
      <c r="C179" s="1" t="n"/>
      <c r="D179" s="9" t="n"/>
      <c r="E179" s="9">
        <f>B179</f>
        <v/>
      </c>
      <c r="F179" s="9">
        <f>D179*E179*1000</f>
        <v/>
      </c>
      <c r="I179" s="3" t="n"/>
      <c r="J179" s="3" t="n"/>
      <c r="K179" s="9">
        <f>J179/$C$1*-1</f>
        <v/>
      </c>
      <c r="L179" s="9">
        <f>I179</f>
        <v/>
      </c>
      <c r="M179" s="9">
        <f>K179*L179*1000</f>
        <v/>
      </c>
      <c r="P179" s="3" t="n"/>
      <c r="Q179" s="3" t="n"/>
      <c r="R179" s="9">
        <f>Q179/$C$1*-1</f>
        <v/>
      </c>
      <c r="S179" s="9">
        <f>P179</f>
        <v/>
      </c>
      <c r="T179" s="9">
        <f>R179*S179*1000</f>
        <v/>
      </c>
      <c r="W179" s="3" t="n"/>
      <c r="X179" s="3" t="n"/>
      <c r="Y179" s="9">
        <f>X179/$C$1*-1</f>
        <v/>
      </c>
      <c r="Z179" s="9">
        <f>W179</f>
        <v/>
      </c>
      <c r="AA179" s="9">
        <f>Y179*Z179*1000</f>
        <v/>
      </c>
      <c r="AD179" s="1" t="n"/>
      <c r="AE179" s="1" t="n"/>
      <c r="AF179" s="9">
        <f>AE179/$C$1*-1</f>
        <v/>
      </c>
      <c r="AG179" s="9">
        <f>AD179</f>
        <v/>
      </c>
      <c r="AH179" s="9">
        <f>AF179*AG179*1000</f>
        <v/>
      </c>
    </row>
    <row r="180" spans="1:35">
      <c r="A180" s="6">
        <f>IF(MOD(ROW(A180),12)=4,1,0)</f>
        <v/>
      </c>
      <c r="B180" s="1" t="n"/>
      <c r="C180" s="1" t="n"/>
      <c r="D180" s="9" t="n"/>
      <c r="E180" s="9">
        <f>B180</f>
        <v/>
      </c>
      <c r="F180" s="9">
        <f>D180*E180*1000</f>
        <v/>
      </c>
      <c r="I180" s="3" t="n"/>
      <c r="J180" s="3" t="n"/>
      <c r="K180" s="9">
        <f>J180/$C$1*-1</f>
        <v/>
      </c>
      <c r="L180" s="9">
        <f>I180</f>
        <v/>
      </c>
      <c r="M180" s="9">
        <f>K180*L180*1000</f>
        <v/>
      </c>
      <c r="P180" s="3" t="n"/>
      <c r="Q180" s="3" t="n"/>
      <c r="R180" s="9">
        <f>Q180/$C$1*-1</f>
        <v/>
      </c>
      <c r="S180" s="9">
        <f>P180</f>
        <v/>
      </c>
      <c r="T180" s="9">
        <f>R180*S180*1000</f>
        <v/>
      </c>
      <c r="W180" s="3" t="n"/>
      <c r="X180" s="3" t="n"/>
      <c r="Y180" s="9">
        <f>X180/$C$1*-1</f>
        <v/>
      </c>
      <c r="Z180" s="9">
        <f>W180</f>
        <v/>
      </c>
      <c r="AA180" s="9">
        <f>Y180*Z180*1000</f>
        <v/>
      </c>
      <c r="AD180" s="1" t="n"/>
      <c r="AE180" s="1" t="n"/>
      <c r="AF180" s="9">
        <f>AE180/$C$1*-1</f>
        <v/>
      </c>
      <c r="AG180" s="9">
        <f>AD180</f>
        <v/>
      </c>
      <c r="AH180" s="9">
        <f>AF180*AG180*1000</f>
        <v/>
      </c>
    </row>
    <row r="181" spans="1:35">
      <c r="A181" s="6">
        <f>IF(MOD(ROW(A181),12)=4,1,0)</f>
        <v/>
      </c>
      <c r="B181" s="1" t="n"/>
      <c r="C181" s="1" t="n"/>
      <c r="D181" s="9" t="n"/>
      <c r="E181" s="9">
        <f>B181</f>
        <v/>
      </c>
      <c r="F181" s="9">
        <f>D181*E181*1000</f>
        <v/>
      </c>
      <c r="I181" s="3" t="n"/>
      <c r="J181" s="3" t="n"/>
      <c r="K181" s="9">
        <f>J181/$C$1*-1</f>
        <v/>
      </c>
      <c r="L181" s="9">
        <f>I181</f>
        <v/>
      </c>
      <c r="M181" s="9">
        <f>K181*L181*1000</f>
        <v/>
      </c>
      <c r="P181" s="3" t="n"/>
      <c r="Q181" s="3" t="n"/>
      <c r="R181" s="9">
        <f>Q181/$C$1*-1</f>
        <v/>
      </c>
      <c r="S181" s="9">
        <f>P181</f>
        <v/>
      </c>
      <c r="T181" s="9">
        <f>R181*S181*1000</f>
        <v/>
      </c>
      <c r="W181" s="3" t="n"/>
      <c r="X181" s="3" t="n"/>
      <c r="Y181" s="9">
        <f>X181/$C$1*-1</f>
        <v/>
      </c>
      <c r="Z181" s="9">
        <f>W181</f>
        <v/>
      </c>
      <c r="AA181" s="9">
        <f>Y181*Z181*1000</f>
        <v/>
      </c>
      <c r="AD181" s="1" t="n"/>
      <c r="AE181" s="1" t="n"/>
      <c r="AF181" s="9">
        <f>AE181/$C$1*-1</f>
        <v/>
      </c>
      <c r="AG181" s="9">
        <f>AD181</f>
        <v/>
      </c>
      <c r="AH181" s="9">
        <f>AF181*AG181*1000</f>
        <v/>
      </c>
    </row>
    <row r="182" spans="1:35">
      <c r="A182" s="6">
        <f>IF(MOD(ROW(A182),12)=4,1,0)</f>
        <v/>
      </c>
      <c r="B182" s="1" t="n"/>
      <c r="C182" s="1" t="n"/>
      <c r="D182" s="9" t="n"/>
      <c r="E182" s="9">
        <f>B182</f>
        <v/>
      </c>
      <c r="F182" s="9">
        <f>D182*E182*1000</f>
        <v/>
      </c>
      <c r="I182" s="3" t="n"/>
      <c r="J182" s="3" t="n"/>
      <c r="K182" s="9">
        <f>J182/$C$1*-1</f>
        <v/>
      </c>
      <c r="L182" s="9">
        <f>I182</f>
        <v/>
      </c>
      <c r="M182" s="9">
        <f>K182*L182*1000</f>
        <v/>
      </c>
      <c r="P182" s="3" t="n"/>
      <c r="Q182" s="3" t="n"/>
      <c r="R182" s="9">
        <f>Q182/$C$1*-1</f>
        <v/>
      </c>
      <c r="S182" s="9">
        <f>P182</f>
        <v/>
      </c>
      <c r="T182" s="9">
        <f>R182*S182*1000</f>
        <v/>
      </c>
      <c r="W182" s="3" t="n"/>
      <c r="X182" s="3" t="n"/>
      <c r="Y182" s="9">
        <f>X182/$C$1*-1</f>
        <v/>
      </c>
      <c r="Z182" s="9">
        <f>W182</f>
        <v/>
      </c>
      <c r="AA182" s="9">
        <f>Y182*Z182*1000</f>
        <v/>
      </c>
      <c r="AD182" s="1" t="n"/>
      <c r="AE182" s="1" t="n"/>
      <c r="AF182" s="9">
        <f>AE182/$C$1*-1</f>
        <v/>
      </c>
      <c r="AG182" s="9">
        <f>AD182</f>
        <v/>
      </c>
      <c r="AH182" s="9">
        <f>AF182*AG182*1000</f>
        <v/>
      </c>
    </row>
    <row r="183" spans="1:35">
      <c r="A183" s="6">
        <f>IF(MOD(ROW(A183),12)=4,1,0)</f>
        <v/>
      </c>
      <c r="B183" s="1" t="n"/>
      <c r="C183" s="1" t="n"/>
      <c r="D183" s="9" t="n"/>
      <c r="E183" s="9">
        <f>B183</f>
        <v/>
      </c>
      <c r="F183" s="9">
        <f>D183*E183*1000</f>
        <v/>
      </c>
      <c r="I183" s="3" t="n"/>
      <c r="J183" s="3" t="n"/>
      <c r="K183" s="9">
        <f>J183/$C$1*-1</f>
        <v/>
      </c>
      <c r="L183" s="9">
        <f>I183</f>
        <v/>
      </c>
      <c r="M183" s="9">
        <f>K183*L183*1000</f>
        <v/>
      </c>
      <c r="P183" s="3" t="n"/>
      <c r="Q183" s="3" t="n"/>
      <c r="R183" s="9">
        <f>Q183/$C$1*-1</f>
        <v/>
      </c>
      <c r="S183" s="9">
        <f>P183</f>
        <v/>
      </c>
      <c r="T183" s="9">
        <f>R183*S183*1000</f>
        <v/>
      </c>
      <c r="W183" s="3" t="n"/>
      <c r="X183" s="3" t="n"/>
      <c r="Y183" s="9">
        <f>X183/$C$1*-1</f>
        <v/>
      </c>
      <c r="Z183" s="9">
        <f>W183</f>
        <v/>
      </c>
      <c r="AA183" s="9">
        <f>Y183*Z183*1000</f>
        <v/>
      </c>
      <c r="AD183" s="1" t="n"/>
      <c r="AE183" s="1" t="n"/>
      <c r="AF183" s="9">
        <f>AE183/$C$1*-1</f>
        <v/>
      </c>
      <c r="AG183" s="9">
        <f>AD183</f>
        <v/>
      </c>
      <c r="AH183" s="9">
        <f>AF183*AG183*1000</f>
        <v/>
      </c>
    </row>
    <row r="184" spans="1:35">
      <c r="A184" s="6">
        <f>IF(MOD(ROW(A184),12)=4,1,0)</f>
        <v/>
      </c>
      <c r="B184" s="1" t="n"/>
      <c r="C184" s="1" t="n"/>
      <c r="D184" s="9" t="n"/>
      <c r="E184" s="9">
        <f>B184</f>
        <v/>
      </c>
      <c r="F184" s="9">
        <f>D184*E184*1000</f>
        <v/>
      </c>
      <c r="I184" s="3" t="n"/>
      <c r="J184" s="3" t="n"/>
      <c r="K184" s="9">
        <f>J184/$C$1*-1</f>
        <v/>
      </c>
      <c r="L184" s="9">
        <f>I184</f>
        <v/>
      </c>
      <c r="M184" s="9">
        <f>K184*L184*1000</f>
        <v/>
      </c>
      <c r="P184" s="3" t="n"/>
      <c r="Q184" s="3" t="n"/>
      <c r="R184" s="9">
        <f>Q184/$C$1*-1</f>
        <v/>
      </c>
      <c r="S184" s="9">
        <f>P184</f>
        <v/>
      </c>
      <c r="T184" s="9">
        <f>R184*S184*1000</f>
        <v/>
      </c>
      <c r="W184" s="3" t="n"/>
      <c r="X184" s="3" t="n"/>
      <c r="Y184" s="9">
        <f>X184/$C$1*-1</f>
        <v/>
      </c>
      <c r="Z184" s="9">
        <f>W184</f>
        <v/>
      </c>
      <c r="AA184" s="9">
        <f>Y184*Z184*1000</f>
        <v/>
      </c>
      <c r="AD184" s="1" t="n"/>
      <c r="AE184" s="1" t="n"/>
      <c r="AF184" s="9">
        <f>AE184/$C$1*-1</f>
        <v/>
      </c>
      <c r="AG184" s="9">
        <f>AD184</f>
        <v/>
      </c>
      <c r="AH184" s="9">
        <f>AF184*AG184*1000</f>
        <v/>
      </c>
    </row>
    <row r="185" spans="1:35">
      <c r="A185" s="6">
        <f>IF(MOD(ROW(A185),12)=4,1,0)</f>
        <v/>
      </c>
      <c r="B185" s="1" t="n"/>
      <c r="C185" s="1" t="n"/>
      <c r="D185" s="9" t="n"/>
      <c r="E185" s="9">
        <f>B185</f>
        <v/>
      </c>
      <c r="F185" s="9">
        <f>D185*E185*1000</f>
        <v/>
      </c>
      <c r="I185" s="3" t="n"/>
      <c r="J185" s="3" t="n"/>
      <c r="K185" s="9">
        <f>J185/$C$1*-1</f>
        <v/>
      </c>
      <c r="L185" s="9">
        <f>I185</f>
        <v/>
      </c>
      <c r="M185" s="9">
        <f>K185*L185*1000</f>
        <v/>
      </c>
      <c r="P185" s="3" t="n"/>
      <c r="Q185" s="3" t="n"/>
      <c r="R185" s="9">
        <f>Q185/$C$1*-1</f>
        <v/>
      </c>
      <c r="S185" s="9">
        <f>P185</f>
        <v/>
      </c>
      <c r="T185" s="9">
        <f>R185*S185*1000</f>
        <v/>
      </c>
      <c r="W185" s="3" t="n"/>
      <c r="X185" s="3" t="n"/>
      <c r="Y185" s="9">
        <f>X185/$C$1*-1</f>
        <v/>
      </c>
      <c r="Z185" s="9">
        <f>W185</f>
        <v/>
      </c>
      <c r="AA185" s="9">
        <f>Y185*Z185*1000</f>
        <v/>
      </c>
      <c r="AD185" s="1" t="n"/>
      <c r="AE185" s="1" t="n"/>
      <c r="AF185" s="9">
        <f>AE185/$C$1*-1</f>
        <v/>
      </c>
      <c r="AG185" s="9">
        <f>AD185</f>
        <v/>
      </c>
      <c r="AH185" s="9">
        <f>AF185*AG185*1000</f>
        <v/>
      </c>
    </row>
    <row r="186" spans="1:35">
      <c r="A186" s="6">
        <f>IF(MOD(ROW(A186),12)=4,1,0)</f>
        <v/>
      </c>
      <c r="B186" s="1" t="n"/>
      <c r="C186" s="1" t="n"/>
      <c r="D186" s="9" t="n"/>
      <c r="E186" s="9">
        <f>B186</f>
        <v/>
      </c>
      <c r="F186" s="9">
        <f>D186*E186*1000</f>
        <v/>
      </c>
      <c r="I186" s="3" t="n"/>
      <c r="J186" s="3" t="n"/>
      <c r="K186" s="9">
        <f>J186/$C$1*-1</f>
        <v/>
      </c>
      <c r="L186" s="9">
        <f>I186</f>
        <v/>
      </c>
      <c r="M186" s="9">
        <f>K186*L186*1000</f>
        <v/>
      </c>
      <c r="P186" s="3" t="n"/>
      <c r="Q186" s="3" t="n"/>
      <c r="R186" s="9">
        <f>Q186/$C$1*-1</f>
        <v/>
      </c>
      <c r="S186" s="9">
        <f>P186</f>
        <v/>
      </c>
      <c r="T186" s="9">
        <f>R186*S186*1000</f>
        <v/>
      </c>
      <c r="W186" s="3" t="n"/>
      <c r="X186" s="3" t="n"/>
      <c r="Y186" s="9">
        <f>X186/$C$1*-1</f>
        <v/>
      </c>
      <c r="Z186" s="9">
        <f>W186</f>
        <v/>
      </c>
      <c r="AA186" s="9">
        <f>Y186*Z186*1000</f>
        <v/>
      </c>
      <c r="AD186" s="1" t="n"/>
      <c r="AE186" s="1" t="n"/>
      <c r="AF186" s="9">
        <f>AE186/$C$1*-1</f>
        <v/>
      </c>
      <c r="AG186" s="9">
        <f>AD186</f>
        <v/>
      </c>
      <c r="AH186" s="9">
        <f>AF186*AG186*1000</f>
        <v/>
      </c>
    </row>
    <row r="187" spans="1:35">
      <c r="A187" s="6">
        <f>IF(MOD(ROW(A187),12)=4,1,0)</f>
        <v/>
      </c>
      <c r="B187" s="1" t="n"/>
      <c r="C187" s="1" t="n"/>
      <c r="D187" s="9" t="n"/>
      <c r="E187" s="9">
        <f>B187</f>
        <v/>
      </c>
      <c r="F187" s="9">
        <f>D187*E187*1000</f>
        <v/>
      </c>
      <c r="I187" s="3" t="n"/>
      <c r="J187" s="3" t="n"/>
      <c r="K187" s="9">
        <f>J187/$C$1*-1</f>
        <v/>
      </c>
      <c r="L187" s="9">
        <f>I187</f>
        <v/>
      </c>
      <c r="M187" s="9">
        <f>K187*L187*1000</f>
        <v/>
      </c>
      <c r="P187" s="3" t="n"/>
      <c r="Q187" s="3" t="n"/>
      <c r="R187" s="9">
        <f>Q187/$C$1*-1</f>
        <v/>
      </c>
      <c r="S187" s="9">
        <f>P187</f>
        <v/>
      </c>
      <c r="T187" s="9">
        <f>R187*S187*1000</f>
        <v/>
      </c>
      <c r="W187" s="3" t="n"/>
      <c r="X187" s="3" t="n"/>
      <c r="Y187" s="9">
        <f>X187/$C$1*-1</f>
        <v/>
      </c>
      <c r="Z187" s="9">
        <f>W187</f>
        <v/>
      </c>
      <c r="AA187" s="9">
        <f>Y187*Z187*1000</f>
        <v/>
      </c>
      <c r="AD187" s="1" t="n"/>
      <c r="AE187" s="1" t="n"/>
      <c r="AF187" s="9">
        <f>AE187/$C$1*-1</f>
        <v/>
      </c>
      <c r="AG187" s="9">
        <f>AD187</f>
        <v/>
      </c>
      <c r="AH187" s="9">
        <f>AF187*AG187*1000</f>
        <v/>
      </c>
    </row>
    <row r="188" spans="1:35">
      <c r="A188" s="6">
        <f>IF(MOD(ROW(A188),12)=4,1,0)</f>
        <v/>
      </c>
      <c r="B188" s="1" t="n"/>
      <c r="C188" s="1" t="n"/>
      <c r="D188" s="9" t="n"/>
      <c r="E188" s="9">
        <f>B188</f>
        <v/>
      </c>
      <c r="F188" s="9">
        <f>D188*E188*1000</f>
        <v/>
      </c>
      <c r="I188" s="3" t="n"/>
      <c r="J188" s="3" t="n"/>
      <c r="K188" s="9">
        <f>J188/$C$1*-1</f>
        <v/>
      </c>
      <c r="L188" s="9">
        <f>I188</f>
        <v/>
      </c>
      <c r="M188" s="9">
        <f>K188*L188*1000</f>
        <v/>
      </c>
      <c r="P188" s="3" t="n"/>
      <c r="Q188" s="3" t="n"/>
      <c r="R188" s="9">
        <f>Q188/$C$1*-1</f>
        <v/>
      </c>
      <c r="S188" s="9">
        <f>P188</f>
        <v/>
      </c>
      <c r="T188" s="9">
        <f>R188*S188*1000</f>
        <v/>
      </c>
      <c r="W188" s="3" t="n"/>
      <c r="X188" s="3" t="n"/>
      <c r="Y188" s="9">
        <f>X188/$C$1*-1</f>
        <v/>
      </c>
      <c r="Z188" s="9">
        <f>W188</f>
        <v/>
      </c>
      <c r="AA188" s="9">
        <f>Y188*Z188*1000</f>
        <v/>
      </c>
      <c r="AD188" s="1" t="n"/>
      <c r="AE188" s="1" t="n"/>
      <c r="AF188" s="9">
        <f>AE188/$C$1*-1</f>
        <v/>
      </c>
      <c r="AG188" s="9">
        <f>AD188</f>
        <v/>
      </c>
      <c r="AH188" s="9">
        <f>AF188*AG188*1000</f>
        <v/>
      </c>
    </row>
    <row r="189" spans="1:35">
      <c r="A189" s="6">
        <f>IF(MOD(ROW(A189),12)=4,1,0)</f>
        <v/>
      </c>
      <c r="B189" s="1" t="n"/>
      <c r="C189" s="1" t="n"/>
      <c r="D189" s="9" t="n"/>
      <c r="E189" s="9">
        <f>B189</f>
        <v/>
      </c>
      <c r="F189" s="9">
        <f>D189*E189*1000</f>
        <v/>
      </c>
      <c r="I189" s="3" t="n"/>
      <c r="J189" s="3" t="n"/>
      <c r="K189" s="9">
        <f>J189/$C$1*-1</f>
        <v/>
      </c>
      <c r="L189" s="9">
        <f>I189</f>
        <v/>
      </c>
      <c r="M189" s="9">
        <f>K189*L189*1000</f>
        <v/>
      </c>
      <c r="P189" s="3" t="n"/>
      <c r="Q189" s="3" t="n"/>
      <c r="R189" s="9">
        <f>Q189/$C$1*-1</f>
        <v/>
      </c>
      <c r="S189" s="9">
        <f>P189</f>
        <v/>
      </c>
      <c r="T189" s="9">
        <f>R189*S189*1000</f>
        <v/>
      </c>
      <c r="W189" s="3" t="n"/>
      <c r="X189" s="3" t="n"/>
      <c r="Y189" s="9">
        <f>X189/$C$1*-1</f>
        <v/>
      </c>
      <c r="Z189" s="9">
        <f>W189</f>
        <v/>
      </c>
      <c r="AA189" s="9">
        <f>Y189*Z189*1000</f>
        <v/>
      </c>
      <c r="AD189" s="1" t="n"/>
      <c r="AE189" s="1" t="n"/>
      <c r="AF189" s="9">
        <f>AE189/$C$1*-1</f>
        <v/>
      </c>
      <c r="AG189" s="9">
        <f>AD189</f>
        <v/>
      </c>
      <c r="AH189" s="9">
        <f>AF189*AG189*1000</f>
        <v/>
      </c>
    </row>
    <row r="190" spans="1:35">
      <c r="A190" s="6">
        <f>IF(MOD(ROW(A190),12)=4,1,0)</f>
        <v/>
      </c>
      <c r="B190" s="1" t="n"/>
      <c r="C190" s="1" t="n"/>
      <c r="D190" s="9" t="n"/>
      <c r="E190" s="9">
        <f>B190</f>
        <v/>
      </c>
      <c r="F190" s="9">
        <f>D190*E190*1000</f>
        <v/>
      </c>
      <c r="I190" s="3" t="n"/>
      <c r="J190" s="3" t="n"/>
      <c r="K190" s="9">
        <f>J190/$C$1*-1</f>
        <v/>
      </c>
      <c r="L190" s="9">
        <f>I190</f>
        <v/>
      </c>
      <c r="M190" s="9">
        <f>K190*L190*1000</f>
        <v/>
      </c>
      <c r="P190" s="3" t="n"/>
      <c r="Q190" s="3" t="n"/>
      <c r="R190" s="9">
        <f>Q190/$C$1*-1</f>
        <v/>
      </c>
      <c r="S190" s="9">
        <f>P190</f>
        <v/>
      </c>
      <c r="T190" s="9">
        <f>R190*S190*1000</f>
        <v/>
      </c>
      <c r="W190" s="3" t="n"/>
      <c r="X190" s="3" t="n"/>
      <c r="Y190" s="9">
        <f>X190/$C$1*-1</f>
        <v/>
      </c>
      <c r="Z190" s="9">
        <f>W190</f>
        <v/>
      </c>
      <c r="AA190" s="9">
        <f>Y190*Z190*1000</f>
        <v/>
      </c>
      <c r="AD190" s="1" t="n"/>
      <c r="AE190" s="1" t="n"/>
      <c r="AF190" s="9">
        <f>AE190/$C$1*-1</f>
        <v/>
      </c>
      <c r="AG190" s="9">
        <f>AD190</f>
        <v/>
      </c>
      <c r="AH190" s="9">
        <f>AF190*AG190*1000</f>
        <v/>
      </c>
    </row>
    <row r="191" spans="1:35">
      <c r="A191" s="6">
        <f>IF(MOD(ROW(A191),12)=4,1,0)</f>
        <v/>
      </c>
      <c r="B191" s="1" t="n"/>
      <c r="C191" s="1" t="n"/>
      <c r="D191" s="9" t="n"/>
      <c r="E191" s="9">
        <f>B191</f>
        <v/>
      </c>
      <c r="F191" s="9">
        <f>D191*E191*1000</f>
        <v/>
      </c>
      <c r="I191" s="3" t="n"/>
      <c r="J191" s="3" t="n"/>
      <c r="K191" s="9">
        <f>J191/$C$1*-1</f>
        <v/>
      </c>
      <c r="L191" s="9">
        <f>I191</f>
        <v/>
      </c>
      <c r="M191" s="9">
        <f>K191*L191*1000</f>
        <v/>
      </c>
      <c r="P191" s="3" t="n"/>
      <c r="Q191" s="3" t="n"/>
      <c r="R191" s="9">
        <f>Q191/$C$1*-1</f>
        <v/>
      </c>
      <c r="S191" s="9">
        <f>P191</f>
        <v/>
      </c>
      <c r="T191" s="9">
        <f>R191*S191*1000</f>
        <v/>
      </c>
      <c r="W191" s="3" t="n"/>
      <c r="X191" s="3" t="n"/>
      <c r="Y191" s="9">
        <f>X191/$C$1*-1</f>
        <v/>
      </c>
      <c r="Z191" s="9">
        <f>W191</f>
        <v/>
      </c>
      <c r="AA191" s="9">
        <f>Y191*Z191*1000</f>
        <v/>
      </c>
      <c r="AD191" s="1" t="n"/>
      <c r="AE191" s="1" t="n"/>
      <c r="AF191" s="9">
        <f>AE191/$C$1*-1</f>
        <v/>
      </c>
      <c r="AG191" s="9">
        <f>AD191</f>
        <v/>
      </c>
      <c r="AH191" s="9">
        <f>AF191*AG191*1000</f>
        <v/>
      </c>
    </row>
    <row r="192" spans="1:35">
      <c r="A192" s="6">
        <f>IF(MOD(ROW(A192),12)=4,1,0)</f>
        <v/>
      </c>
      <c r="B192" s="1" t="n"/>
      <c r="C192" s="1" t="n"/>
      <c r="D192" s="9" t="n"/>
      <c r="E192" s="9">
        <f>B192</f>
        <v/>
      </c>
      <c r="F192" s="9">
        <f>D192*E192*1000</f>
        <v/>
      </c>
      <c r="I192" s="3" t="n"/>
      <c r="J192" s="3" t="n"/>
      <c r="K192" s="9">
        <f>J192/$C$1*-1</f>
        <v/>
      </c>
      <c r="L192" s="9">
        <f>I192</f>
        <v/>
      </c>
      <c r="M192" s="9">
        <f>K192*L192*1000</f>
        <v/>
      </c>
      <c r="P192" s="3" t="n"/>
      <c r="Q192" s="3" t="n"/>
      <c r="R192" s="9">
        <f>Q192/$C$1*-1</f>
        <v/>
      </c>
      <c r="S192" s="9">
        <f>P192</f>
        <v/>
      </c>
      <c r="T192" s="9">
        <f>R192*S192*1000</f>
        <v/>
      </c>
      <c r="W192" s="3" t="n"/>
      <c r="X192" s="3" t="n"/>
      <c r="Y192" s="9">
        <f>X192/$C$1*-1</f>
        <v/>
      </c>
      <c r="Z192" s="9">
        <f>W192</f>
        <v/>
      </c>
      <c r="AA192" s="9">
        <f>Y192*Z192*1000</f>
        <v/>
      </c>
      <c r="AD192" s="1" t="n"/>
      <c r="AE192" s="1" t="n"/>
      <c r="AF192" s="9">
        <f>AE192/$C$1*-1</f>
        <v/>
      </c>
      <c r="AG192" s="9">
        <f>AD192</f>
        <v/>
      </c>
      <c r="AH192" s="9">
        <f>AF192*AG192*1000</f>
        <v/>
      </c>
    </row>
    <row r="193" spans="1:35">
      <c r="A193" s="6">
        <f>IF(MOD(ROW(A193),12)=4,1,0)</f>
        <v/>
      </c>
      <c r="B193" s="1" t="n"/>
      <c r="C193" s="1" t="n"/>
      <c r="D193" s="9" t="n"/>
      <c r="E193" s="9">
        <f>B193</f>
        <v/>
      </c>
      <c r="F193" s="9">
        <f>D193*E193*1000</f>
        <v/>
      </c>
      <c r="I193" s="3" t="n"/>
      <c r="J193" s="3" t="n"/>
      <c r="K193" s="9">
        <f>J193/$C$1*-1</f>
        <v/>
      </c>
      <c r="L193" s="9">
        <f>I193</f>
        <v/>
      </c>
      <c r="M193" s="9">
        <f>K193*L193*1000</f>
        <v/>
      </c>
      <c r="P193" s="3" t="n"/>
      <c r="Q193" s="3" t="n"/>
      <c r="R193" s="9">
        <f>Q193/$C$1*-1</f>
        <v/>
      </c>
      <c r="S193" s="9">
        <f>P193</f>
        <v/>
      </c>
      <c r="T193" s="9">
        <f>R193*S193*1000</f>
        <v/>
      </c>
      <c r="W193" s="3" t="n"/>
      <c r="X193" s="3" t="n"/>
      <c r="Y193" s="9">
        <f>X193/$C$1*-1</f>
        <v/>
      </c>
      <c r="Z193" s="9">
        <f>W193</f>
        <v/>
      </c>
      <c r="AA193" s="9">
        <f>Y193*Z193*1000</f>
        <v/>
      </c>
      <c r="AD193" s="1" t="n"/>
      <c r="AE193" s="1" t="n"/>
      <c r="AF193" s="9">
        <f>AE193/$C$1*-1</f>
        <v/>
      </c>
      <c r="AG193" s="9">
        <f>AD193</f>
        <v/>
      </c>
      <c r="AH193" s="9">
        <f>AF193*AG193*1000</f>
        <v/>
      </c>
    </row>
    <row r="194" spans="1:35">
      <c r="A194" s="6">
        <f>IF(MOD(ROW(A194),12)=4,1,0)</f>
        <v/>
      </c>
      <c r="B194" s="1" t="n"/>
      <c r="C194" s="1" t="n"/>
      <c r="D194" s="9" t="n"/>
      <c r="E194" s="9">
        <f>B194</f>
        <v/>
      </c>
      <c r="F194" s="9">
        <f>D194*E194*1000</f>
        <v/>
      </c>
      <c r="I194" s="3" t="n"/>
      <c r="J194" s="3" t="n"/>
      <c r="K194" s="9">
        <f>J194/$C$1*-1</f>
        <v/>
      </c>
      <c r="L194" s="9">
        <f>I194</f>
        <v/>
      </c>
      <c r="M194" s="9">
        <f>K194*L194*1000</f>
        <v/>
      </c>
      <c r="P194" s="3" t="n"/>
      <c r="Q194" s="3" t="n"/>
      <c r="R194" s="9">
        <f>Q194/$C$1*-1</f>
        <v/>
      </c>
      <c r="S194" s="9">
        <f>P194</f>
        <v/>
      </c>
      <c r="T194" s="9">
        <f>R194*S194*1000</f>
        <v/>
      </c>
      <c r="W194" s="3" t="n"/>
      <c r="X194" s="3" t="n"/>
      <c r="Y194" s="9">
        <f>X194/$C$1*-1</f>
        <v/>
      </c>
      <c r="Z194" s="9">
        <f>W194</f>
        <v/>
      </c>
      <c r="AA194" s="9">
        <f>Y194*Z194*1000</f>
        <v/>
      </c>
      <c r="AD194" s="1" t="n"/>
      <c r="AE194" s="1" t="n"/>
      <c r="AF194" s="9">
        <f>AE194/$C$1*-1</f>
        <v/>
      </c>
      <c r="AG194" s="9">
        <f>AD194</f>
        <v/>
      </c>
      <c r="AH194" s="9">
        <f>AF194*AG194*1000</f>
        <v/>
      </c>
    </row>
    <row r="195" spans="1:35">
      <c r="A195" s="6">
        <f>IF(MOD(ROW(A195),12)=4,1,0)</f>
        <v/>
      </c>
      <c r="B195" s="1" t="n"/>
      <c r="C195" s="1" t="n"/>
      <c r="D195" s="9" t="n"/>
      <c r="E195" s="9">
        <f>B195</f>
        <v/>
      </c>
      <c r="F195" s="9">
        <f>D195*E195*1000</f>
        <v/>
      </c>
      <c r="I195" s="3" t="n"/>
      <c r="J195" s="3" t="n"/>
      <c r="K195" s="9">
        <f>J195/$C$1*-1</f>
        <v/>
      </c>
      <c r="L195" s="9">
        <f>I195</f>
        <v/>
      </c>
      <c r="M195" s="9">
        <f>K195*L195*1000</f>
        <v/>
      </c>
      <c r="P195" s="3" t="n"/>
      <c r="Q195" s="3" t="n"/>
      <c r="R195" s="9">
        <f>Q195/$C$1*-1</f>
        <v/>
      </c>
      <c r="S195" s="9">
        <f>P195</f>
        <v/>
      </c>
      <c r="T195" s="9">
        <f>R195*S195*1000</f>
        <v/>
      </c>
      <c r="W195" s="3" t="n"/>
      <c r="X195" s="3" t="n"/>
      <c r="Y195" s="9">
        <f>X195/$C$1*-1</f>
        <v/>
      </c>
      <c r="Z195" s="9">
        <f>W195</f>
        <v/>
      </c>
      <c r="AA195" s="9">
        <f>Y195*Z195*1000</f>
        <v/>
      </c>
      <c r="AD195" s="1" t="n"/>
      <c r="AE195" s="1" t="n"/>
      <c r="AF195" s="9">
        <f>AE195/$C$1*-1</f>
        <v/>
      </c>
      <c r="AG195" s="9">
        <f>AD195</f>
        <v/>
      </c>
      <c r="AH195" s="9">
        <f>AF195*AG195*1000</f>
        <v/>
      </c>
    </row>
    <row r="196" spans="1:35">
      <c r="A196" s="6">
        <f>IF(MOD(ROW(A196),12)=4,1,0)</f>
        <v/>
      </c>
      <c r="B196" s="1" t="n"/>
      <c r="C196" s="1" t="n"/>
      <c r="D196" s="9" t="n"/>
      <c r="E196" s="9">
        <f>B196</f>
        <v/>
      </c>
      <c r="F196" s="9">
        <f>D196*E196*1000</f>
        <v/>
      </c>
      <c r="I196" s="3" t="n"/>
      <c r="J196" s="3" t="n"/>
      <c r="K196" s="9">
        <f>J196/$C$1*-1</f>
        <v/>
      </c>
      <c r="L196" s="9">
        <f>I196</f>
        <v/>
      </c>
      <c r="M196" s="9">
        <f>K196*L196*1000</f>
        <v/>
      </c>
      <c r="P196" s="3" t="n"/>
      <c r="Q196" s="3" t="n"/>
      <c r="R196" s="9">
        <f>Q196/$C$1*-1</f>
        <v/>
      </c>
      <c r="S196" s="9">
        <f>P196</f>
        <v/>
      </c>
      <c r="T196" s="9">
        <f>R196*S196*1000</f>
        <v/>
      </c>
      <c r="W196" s="3" t="n"/>
      <c r="X196" s="3" t="n"/>
      <c r="Y196" s="9">
        <f>X196/$C$1*-1</f>
        <v/>
      </c>
      <c r="Z196" s="9">
        <f>W196</f>
        <v/>
      </c>
      <c r="AA196" s="9">
        <f>Y196*Z196*1000</f>
        <v/>
      </c>
      <c r="AD196" s="1" t="n"/>
      <c r="AE196" s="1" t="n"/>
      <c r="AF196" s="9">
        <f>AE196/$C$1*-1</f>
        <v/>
      </c>
      <c r="AG196" s="9">
        <f>AD196</f>
        <v/>
      </c>
      <c r="AH196" s="9">
        <f>AF196*AG196*1000</f>
        <v/>
      </c>
    </row>
    <row r="197" spans="1:35">
      <c r="A197" s="6">
        <f>IF(MOD(ROW(A197),12)=4,1,0)</f>
        <v/>
      </c>
      <c r="B197" s="1" t="n"/>
      <c r="C197" s="1" t="n"/>
      <c r="D197" s="9" t="n"/>
      <c r="E197" s="9">
        <f>B197</f>
        <v/>
      </c>
      <c r="F197" s="9">
        <f>D197*E197*1000</f>
        <v/>
      </c>
      <c r="I197" s="3" t="n"/>
      <c r="J197" s="3" t="n"/>
      <c r="K197" s="9">
        <f>J197/$C$1*-1</f>
        <v/>
      </c>
      <c r="L197" s="9">
        <f>I197</f>
        <v/>
      </c>
      <c r="M197" s="9">
        <f>K197*L197*1000</f>
        <v/>
      </c>
      <c r="P197" s="3" t="n"/>
      <c r="Q197" s="3" t="n"/>
      <c r="R197" s="9">
        <f>Q197/$C$1*-1</f>
        <v/>
      </c>
      <c r="S197" s="9">
        <f>P197</f>
        <v/>
      </c>
      <c r="T197" s="9">
        <f>R197*S197*1000</f>
        <v/>
      </c>
      <c r="W197" s="3" t="n"/>
      <c r="X197" s="3" t="n"/>
      <c r="Y197" s="9">
        <f>X197/$C$1*-1</f>
        <v/>
      </c>
      <c r="Z197" s="9">
        <f>W197</f>
        <v/>
      </c>
      <c r="AA197" s="9">
        <f>Y197*Z197*1000</f>
        <v/>
      </c>
      <c r="AD197" s="1" t="n"/>
      <c r="AE197" s="1" t="n"/>
      <c r="AF197" s="9">
        <f>AE197/$C$1*-1</f>
        <v/>
      </c>
      <c r="AG197" s="9">
        <f>AD197</f>
        <v/>
      </c>
      <c r="AH197" s="9">
        <f>AF197*AG197*1000</f>
        <v/>
      </c>
    </row>
    <row r="198" spans="1:35">
      <c r="A198" s="6">
        <f>IF(MOD(ROW(A198),12)=4,1,0)</f>
        <v/>
      </c>
      <c r="B198" s="1" t="n"/>
      <c r="C198" s="1" t="n"/>
      <c r="D198" s="9" t="n"/>
      <c r="E198" s="9">
        <f>B198</f>
        <v/>
      </c>
      <c r="F198" s="9">
        <f>D198*E198*1000</f>
        <v/>
      </c>
      <c r="I198" s="3" t="n"/>
      <c r="J198" s="3" t="n"/>
      <c r="K198" s="9">
        <f>J198/$C$1*-1</f>
        <v/>
      </c>
      <c r="L198" s="9">
        <f>I198</f>
        <v/>
      </c>
      <c r="M198" s="9">
        <f>K198*L198*1000</f>
        <v/>
      </c>
      <c r="P198" s="3" t="n"/>
      <c r="Q198" s="3" t="n"/>
      <c r="R198" s="9">
        <f>Q198/$C$1*-1</f>
        <v/>
      </c>
      <c r="S198" s="9">
        <f>P198</f>
        <v/>
      </c>
      <c r="T198" s="9">
        <f>R198*S198*1000</f>
        <v/>
      </c>
      <c r="W198" s="3" t="n"/>
      <c r="X198" s="3" t="n"/>
      <c r="Y198" s="9">
        <f>X198/$C$1*-1</f>
        <v/>
      </c>
      <c r="Z198" s="9">
        <f>W198</f>
        <v/>
      </c>
      <c r="AA198" s="9">
        <f>Y198*Z198*1000</f>
        <v/>
      </c>
      <c r="AD198" s="1" t="n"/>
      <c r="AE198" s="1" t="n"/>
      <c r="AF198" s="9">
        <f>AE198/$C$1*-1</f>
        <v/>
      </c>
      <c r="AG198" s="9">
        <f>AD198</f>
        <v/>
      </c>
      <c r="AH198" s="9">
        <f>AF198*AG198*1000</f>
        <v/>
      </c>
    </row>
    <row r="199" spans="1:35">
      <c r="A199" s="6">
        <f>IF(MOD(ROW(A199),12)=4,1,0)</f>
        <v/>
      </c>
      <c r="B199" s="1" t="n"/>
      <c r="C199" s="1" t="n"/>
      <c r="D199" s="9" t="n"/>
      <c r="E199" s="9">
        <f>B199</f>
        <v/>
      </c>
      <c r="F199" s="9">
        <f>D199*E199*1000</f>
        <v/>
      </c>
      <c r="I199" s="3" t="n"/>
      <c r="J199" s="3" t="n"/>
      <c r="K199" s="9">
        <f>J199/$C$1*-1</f>
        <v/>
      </c>
      <c r="L199" s="9">
        <f>I199</f>
        <v/>
      </c>
      <c r="M199" s="9">
        <f>K199*L199*1000</f>
        <v/>
      </c>
      <c r="P199" s="3" t="n"/>
      <c r="Q199" s="3" t="n"/>
      <c r="R199" s="9">
        <f>Q199/$C$1*-1</f>
        <v/>
      </c>
      <c r="S199" s="9">
        <f>P199</f>
        <v/>
      </c>
      <c r="T199" s="9">
        <f>R199*S199*1000</f>
        <v/>
      </c>
      <c r="W199" s="3" t="n"/>
      <c r="X199" s="3" t="n"/>
      <c r="Y199" s="9">
        <f>X199/$C$1*-1</f>
        <v/>
      </c>
      <c r="Z199" s="9">
        <f>W199</f>
        <v/>
      </c>
      <c r="AA199" s="9">
        <f>Y199*Z199*1000</f>
        <v/>
      </c>
      <c r="AD199" s="1" t="n"/>
      <c r="AE199" s="1" t="n"/>
      <c r="AF199" s="9">
        <f>AE199/$C$1*-1</f>
        <v/>
      </c>
      <c r="AG199" s="9">
        <f>AD199</f>
        <v/>
      </c>
      <c r="AH199" s="9">
        <f>AF199*AG199*1000</f>
        <v/>
      </c>
    </row>
    <row r="200" spans="1:35">
      <c r="A200" s="6">
        <f>IF(MOD(ROW(A200),12)=4,1,0)</f>
        <v/>
      </c>
      <c r="B200" s="1" t="n"/>
      <c r="C200" s="1" t="n"/>
      <c r="D200" s="9" t="n"/>
      <c r="E200" s="9">
        <f>B200</f>
        <v/>
      </c>
      <c r="F200" s="9">
        <f>D200*E200*1000</f>
        <v/>
      </c>
      <c r="I200" s="3" t="n"/>
      <c r="J200" s="3" t="n"/>
      <c r="K200" s="9">
        <f>J200/$C$1*-1</f>
        <v/>
      </c>
      <c r="L200" s="9">
        <f>I200</f>
        <v/>
      </c>
      <c r="M200" s="9">
        <f>K200*L200*1000</f>
        <v/>
      </c>
      <c r="P200" s="3" t="n"/>
      <c r="Q200" s="3" t="n"/>
      <c r="R200" s="9">
        <f>Q200/$C$1*-1</f>
        <v/>
      </c>
      <c r="S200" s="9">
        <f>P200</f>
        <v/>
      </c>
      <c r="T200" s="9">
        <f>R200*S200*1000</f>
        <v/>
      </c>
      <c r="W200" s="3" t="n"/>
      <c r="X200" s="3" t="n"/>
      <c r="Y200" s="9">
        <f>X200/$C$1*-1</f>
        <v/>
      </c>
      <c r="Z200" s="9">
        <f>W200</f>
        <v/>
      </c>
      <c r="AA200" s="9">
        <f>Y200*Z200*1000</f>
        <v/>
      </c>
      <c r="AD200" s="1" t="n"/>
      <c r="AE200" s="1" t="n"/>
      <c r="AF200" s="9">
        <f>AE200/$C$1*-1</f>
        <v/>
      </c>
      <c r="AG200" s="9">
        <f>AD200</f>
        <v/>
      </c>
      <c r="AH200" s="9">
        <f>AF200*AG200*1000</f>
        <v/>
      </c>
    </row>
    <row r="201" spans="1:35">
      <c r="A201" s="6">
        <f>IF(MOD(ROW(A201),12)=4,1,0)</f>
        <v/>
      </c>
      <c r="B201" s="1" t="n"/>
      <c r="C201" s="1" t="n"/>
      <c r="D201" s="9" t="n"/>
      <c r="E201" s="9">
        <f>B201</f>
        <v/>
      </c>
      <c r="F201" s="9">
        <f>D201*E201*1000</f>
        <v/>
      </c>
      <c r="I201" s="3" t="n"/>
      <c r="J201" s="3" t="n"/>
      <c r="K201" s="9">
        <f>J201/$C$1*-1</f>
        <v/>
      </c>
      <c r="L201" s="9">
        <f>I201</f>
        <v/>
      </c>
      <c r="M201" s="9">
        <f>K201*L201*1000</f>
        <v/>
      </c>
      <c r="P201" s="3" t="n"/>
      <c r="Q201" s="3" t="n"/>
      <c r="R201" s="9">
        <f>Q201/$C$1*-1</f>
        <v/>
      </c>
      <c r="S201" s="9">
        <f>P201</f>
        <v/>
      </c>
      <c r="T201" s="9">
        <f>R201*S201*1000</f>
        <v/>
      </c>
      <c r="W201" s="3" t="n"/>
      <c r="X201" s="3" t="n"/>
      <c r="Y201" s="9">
        <f>X201/$C$1*-1</f>
        <v/>
      </c>
      <c r="Z201" s="9">
        <f>W201</f>
        <v/>
      </c>
      <c r="AA201" s="9">
        <f>Y201*Z201*1000</f>
        <v/>
      </c>
      <c r="AD201" s="1" t="n"/>
      <c r="AE201" s="1" t="n"/>
      <c r="AF201" s="9">
        <f>AE201/$C$1*-1</f>
        <v/>
      </c>
      <c r="AG201" s="9">
        <f>AD201</f>
        <v/>
      </c>
      <c r="AH201" s="9">
        <f>AF201*AG201*1000</f>
        <v/>
      </c>
    </row>
    <row r="202" spans="1:35">
      <c r="A202" s="6">
        <f>IF(MOD(ROW(A202),12)=4,1,0)</f>
        <v/>
      </c>
      <c r="B202" s="1" t="n"/>
      <c r="C202" s="1" t="n"/>
      <c r="D202" s="9" t="n"/>
      <c r="E202" s="9">
        <f>B202</f>
        <v/>
      </c>
      <c r="F202" s="9">
        <f>D202*E202*1000</f>
        <v/>
      </c>
      <c r="I202" s="3" t="n"/>
      <c r="J202" s="3" t="n"/>
      <c r="K202" s="9">
        <f>J202/$C$1*-1</f>
        <v/>
      </c>
      <c r="L202" s="9">
        <f>I202</f>
        <v/>
      </c>
      <c r="M202" s="9">
        <f>K202*L202*1000</f>
        <v/>
      </c>
      <c r="P202" s="3" t="n"/>
      <c r="Q202" s="3" t="n"/>
      <c r="R202" s="9">
        <f>Q202/$C$1*-1</f>
        <v/>
      </c>
      <c r="S202" s="9">
        <f>P202</f>
        <v/>
      </c>
      <c r="T202" s="9">
        <f>R202*S202*1000</f>
        <v/>
      </c>
      <c r="W202" s="3" t="n"/>
      <c r="X202" s="3" t="n"/>
      <c r="Y202" s="9">
        <f>X202/$C$1*-1</f>
        <v/>
      </c>
      <c r="Z202" s="9">
        <f>W202</f>
        <v/>
      </c>
      <c r="AA202" s="9">
        <f>Y202*Z202*1000</f>
        <v/>
      </c>
      <c r="AD202" s="1" t="n"/>
      <c r="AE202" s="1" t="n"/>
      <c r="AF202" s="9">
        <f>AE202/$C$1*-1</f>
        <v/>
      </c>
      <c r="AG202" s="9">
        <f>AD202</f>
        <v/>
      </c>
      <c r="AH202" s="9">
        <f>AF202*AG202*1000</f>
        <v/>
      </c>
    </row>
    <row r="203" spans="1:35">
      <c r="A203" s="6">
        <f>IF(MOD(ROW(A203),12)=4,1,0)</f>
        <v/>
      </c>
      <c r="B203" s="1" t="n"/>
      <c r="C203" s="1" t="n"/>
      <c r="D203" s="9" t="n"/>
      <c r="E203" s="9">
        <f>B203</f>
        <v/>
      </c>
      <c r="F203" s="9">
        <f>D203*E203*1000</f>
        <v/>
      </c>
      <c r="I203" s="3" t="n"/>
      <c r="J203" s="3" t="n"/>
      <c r="K203" s="9">
        <f>J203/$C$1*-1</f>
        <v/>
      </c>
      <c r="L203" s="9">
        <f>I203</f>
        <v/>
      </c>
      <c r="M203" s="9">
        <f>K203*L203*1000</f>
        <v/>
      </c>
      <c r="P203" s="3" t="n"/>
      <c r="Q203" s="3" t="n"/>
      <c r="R203" s="9">
        <f>Q203/$C$1*-1</f>
        <v/>
      </c>
      <c r="S203" s="9">
        <f>P203</f>
        <v/>
      </c>
      <c r="T203" s="9">
        <f>R203*S203*1000</f>
        <v/>
      </c>
      <c r="W203" s="3" t="n"/>
      <c r="X203" s="3" t="n"/>
      <c r="Y203" s="9">
        <f>X203/$C$1*-1</f>
        <v/>
      </c>
      <c r="Z203" s="9">
        <f>W203</f>
        <v/>
      </c>
      <c r="AA203" s="9">
        <f>Y203*Z203*1000</f>
        <v/>
      </c>
      <c r="AD203" s="1" t="n"/>
      <c r="AE203" s="1" t="n"/>
      <c r="AF203" s="9">
        <f>AE203/$C$1*-1</f>
        <v/>
      </c>
      <c r="AG203" s="9">
        <f>AD203</f>
        <v/>
      </c>
      <c r="AH203" s="9">
        <f>AF203*AG203*1000</f>
        <v/>
      </c>
    </row>
    <row r="204" spans="1:35">
      <c r="A204" s="6">
        <f>IF(MOD(ROW(A204),12)=4,1,0)</f>
        <v/>
      </c>
      <c r="B204" s="1" t="n"/>
      <c r="C204" s="1" t="n"/>
      <c r="D204" s="9" t="n"/>
      <c r="E204" s="9">
        <f>B204</f>
        <v/>
      </c>
      <c r="F204" s="9">
        <f>D204*E204*1000</f>
        <v/>
      </c>
      <c r="I204" s="3" t="n"/>
      <c r="J204" s="3" t="n"/>
      <c r="K204" s="9">
        <f>J204/$C$1*-1</f>
        <v/>
      </c>
      <c r="L204" s="9">
        <f>I204</f>
        <v/>
      </c>
      <c r="M204" s="9">
        <f>K204*L204*1000</f>
        <v/>
      </c>
      <c r="P204" s="3" t="n"/>
      <c r="Q204" s="3" t="n"/>
      <c r="R204" s="9">
        <f>Q204/$C$1*-1</f>
        <v/>
      </c>
      <c r="S204" s="9">
        <f>P204</f>
        <v/>
      </c>
      <c r="T204" s="9">
        <f>R204*S204*1000</f>
        <v/>
      </c>
      <c r="W204" s="3" t="n"/>
      <c r="X204" s="3" t="n"/>
      <c r="Y204" s="9">
        <f>X204/$C$1*-1</f>
        <v/>
      </c>
      <c r="Z204" s="9">
        <f>W204</f>
        <v/>
      </c>
      <c r="AA204" s="9">
        <f>Y204*Z204*1000</f>
        <v/>
      </c>
      <c r="AD204" s="1" t="n"/>
      <c r="AE204" s="1" t="n"/>
      <c r="AF204" s="9">
        <f>AE204/$C$1*-1</f>
        <v/>
      </c>
      <c r="AG204" s="9">
        <f>AD204</f>
        <v/>
      </c>
      <c r="AH204" s="9">
        <f>AF204*AG204*1000</f>
        <v/>
      </c>
    </row>
    <row r="205" spans="1:35">
      <c r="A205" s="6">
        <f>IF(MOD(ROW(A205),12)=4,1,0)</f>
        <v/>
      </c>
      <c r="B205" s="1" t="n"/>
      <c r="C205" s="1" t="n"/>
      <c r="D205" s="9" t="n"/>
      <c r="E205" s="9">
        <f>B205</f>
        <v/>
      </c>
      <c r="F205" s="9">
        <f>D205*E205*1000</f>
        <v/>
      </c>
      <c r="I205" s="3" t="n"/>
      <c r="J205" s="3" t="n"/>
      <c r="K205" s="9">
        <f>J205/$C$1*-1</f>
        <v/>
      </c>
      <c r="L205" s="9">
        <f>I205</f>
        <v/>
      </c>
      <c r="M205" s="9">
        <f>K205*L205*1000</f>
        <v/>
      </c>
      <c r="P205" s="3" t="n"/>
      <c r="Q205" s="3" t="n"/>
      <c r="R205" s="9">
        <f>Q205/$C$1*-1</f>
        <v/>
      </c>
      <c r="S205" s="9">
        <f>P205</f>
        <v/>
      </c>
      <c r="T205" s="9">
        <f>R205*S205*1000</f>
        <v/>
      </c>
      <c r="W205" s="3" t="n"/>
      <c r="X205" s="3" t="n"/>
      <c r="Y205" s="9">
        <f>X205/$C$1*-1</f>
        <v/>
      </c>
      <c r="Z205" s="9">
        <f>W205</f>
        <v/>
      </c>
      <c r="AA205" s="9">
        <f>Y205*Z205*1000</f>
        <v/>
      </c>
      <c r="AD205" s="1" t="n"/>
      <c r="AE205" s="1" t="n"/>
      <c r="AF205" s="9">
        <f>AE205/$C$1*-1</f>
        <v/>
      </c>
      <c r="AG205" s="9">
        <f>AD205</f>
        <v/>
      </c>
      <c r="AH205" s="9">
        <f>AF205*AG205*1000</f>
        <v/>
      </c>
    </row>
    <row r="206" spans="1:35">
      <c r="A206" s="6">
        <f>IF(MOD(ROW(A206),12)=4,1,0)</f>
        <v/>
      </c>
      <c r="B206" s="1" t="n"/>
      <c r="C206" s="1" t="n"/>
      <c r="D206" s="9" t="n"/>
      <c r="E206" s="9">
        <f>B206</f>
        <v/>
      </c>
      <c r="F206" s="9">
        <f>D206*E206*1000</f>
        <v/>
      </c>
      <c r="I206" s="3" t="n"/>
      <c r="J206" s="3" t="n"/>
      <c r="K206" s="9">
        <f>J206/$C$1*-1</f>
        <v/>
      </c>
      <c r="L206" s="9">
        <f>I206</f>
        <v/>
      </c>
      <c r="M206" s="9">
        <f>K206*L206*1000</f>
        <v/>
      </c>
      <c r="P206" s="3" t="n"/>
      <c r="Q206" s="3" t="n"/>
      <c r="R206" s="9">
        <f>Q206/$C$1*-1</f>
        <v/>
      </c>
      <c r="S206" s="9">
        <f>P206</f>
        <v/>
      </c>
      <c r="T206" s="9">
        <f>R206*S206*1000</f>
        <v/>
      </c>
      <c r="W206" s="3" t="n"/>
      <c r="X206" s="3" t="n"/>
      <c r="Y206" s="9">
        <f>X206/$C$1*-1</f>
        <v/>
      </c>
      <c r="Z206" s="9">
        <f>W206</f>
        <v/>
      </c>
      <c r="AA206" s="9">
        <f>Y206*Z206*1000</f>
        <v/>
      </c>
      <c r="AD206" s="1" t="n"/>
      <c r="AE206" s="1" t="n"/>
      <c r="AF206" s="9">
        <f>AE206/$C$1*-1</f>
        <v/>
      </c>
      <c r="AG206" s="9">
        <f>AD206</f>
        <v/>
      </c>
      <c r="AH206" s="9">
        <f>AF206*AG206*1000</f>
        <v/>
      </c>
    </row>
    <row r="207" spans="1:35">
      <c r="A207" s="6">
        <f>IF(MOD(ROW(A207),12)=4,1,0)</f>
        <v/>
      </c>
      <c r="B207" s="1" t="n"/>
      <c r="C207" s="1" t="n"/>
      <c r="D207" s="9" t="n"/>
      <c r="E207" s="9">
        <f>B207</f>
        <v/>
      </c>
      <c r="F207" s="9">
        <f>D207*E207*1000</f>
        <v/>
      </c>
      <c r="I207" s="3" t="n"/>
      <c r="J207" s="3" t="n"/>
      <c r="K207" s="9">
        <f>J207/$C$1*-1</f>
        <v/>
      </c>
      <c r="L207" s="9">
        <f>I207</f>
        <v/>
      </c>
      <c r="M207" s="9">
        <f>K207*L207*1000</f>
        <v/>
      </c>
      <c r="P207" s="3" t="n"/>
      <c r="Q207" s="3" t="n"/>
      <c r="R207" s="9">
        <f>Q207/$C$1*-1</f>
        <v/>
      </c>
      <c r="S207" s="9">
        <f>P207</f>
        <v/>
      </c>
      <c r="T207" s="9">
        <f>R207*S207*1000</f>
        <v/>
      </c>
      <c r="W207" s="3" t="n"/>
      <c r="X207" s="3" t="n"/>
      <c r="Y207" s="9">
        <f>X207/$C$1*-1</f>
        <v/>
      </c>
      <c r="Z207" s="9">
        <f>W207</f>
        <v/>
      </c>
      <c r="AA207" s="9">
        <f>Y207*Z207*1000</f>
        <v/>
      </c>
      <c r="AD207" s="1" t="n"/>
      <c r="AE207" s="1" t="n"/>
      <c r="AF207" s="9">
        <f>AE207/$C$1*-1</f>
        <v/>
      </c>
      <c r="AG207" s="9">
        <f>AD207</f>
        <v/>
      </c>
      <c r="AH207" s="9">
        <f>AF207*AG207*1000</f>
        <v/>
      </c>
    </row>
    <row r="208" spans="1:35">
      <c r="A208" s="6">
        <f>IF(MOD(ROW(A208),12)=4,1,0)</f>
        <v/>
      </c>
      <c r="B208" s="1" t="n"/>
      <c r="C208" s="1" t="n"/>
      <c r="D208" s="9" t="n"/>
      <c r="E208" s="9">
        <f>B208</f>
        <v/>
      </c>
      <c r="F208" s="9">
        <f>D208*E208*1000</f>
        <v/>
      </c>
      <c r="I208" s="3" t="n"/>
      <c r="J208" s="3" t="n"/>
      <c r="K208" s="9">
        <f>J208/$C$1*-1</f>
        <v/>
      </c>
      <c r="L208" s="9">
        <f>I208</f>
        <v/>
      </c>
      <c r="M208" s="9">
        <f>K208*L208*1000</f>
        <v/>
      </c>
      <c r="P208" s="3" t="n"/>
      <c r="Q208" s="3" t="n"/>
      <c r="R208" s="9">
        <f>Q208/$C$1*-1</f>
        <v/>
      </c>
      <c r="S208" s="9">
        <f>P208</f>
        <v/>
      </c>
      <c r="T208" s="9">
        <f>R208*S208*1000</f>
        <v/>
      </c>
      <c r="W208" s="3" t="n"/>
      <c r="X208" s="3" t="n"/>
      <c r="Y208" s="9">
        <f>X208/$C$1*-1</f>
        <v/>
      </c>
      <c r="Z208" s="9">
        <f>W208</f>
        <v/>
      </c>
      <c r="AA208" s="9">
        <f>Y208*Z208*1000</f>
        <v/>
      </c>
      <c r="AD208" s="1" t="n"/>
      <c r="AE208" s="1" t="n"/>
      <c r="AF208" s="9">
        <f>AE208/$C$1*-1</f>
        <v/>
      </c>
      <c r="AG208" s="9">
        <f>AD208</f>
        <v/>
      </c>
      <c r="AH208" s="9">
        <f>AF208*AG208*1000</f>
        <v/>
      </c>
    </row>
    <row r="209" spans="1:35">
      <c r="A209" s="6">
        <f>IF(MOD(ROW(A209),12)=4,1,0)</f>
        <v/>
      </c>
      <c r="B209" s="1" t="n"/>
      <c r="C209" s="1" t="n"/>
      <c r="D209" s="9" t="n"/>
      <c r="E209" s="9">
        <f>B209</f>
        <v/>
      </c>
      <c r="F209" s="9">
        <f>D209*E209*1000</f>
        <v/>
      </c>
      <c r="I209" s="3" t="n"/>
      <c r="J209" s="3" t="n"/>
      <c r="K209" s="9">
        <f>J209/$C$1*-1</f>
        <v/>
      </c>
      <c r="L209" s="9">
        <f>I209</f>
        <v/>
      </c>
      <c r="M209" s="9">
        <f>K209*L209*1000</f>
        <v/>
      </c>
      <c r="P209" s="3" t="n"/>
      <c r="Q209" s="3" t="n"/>
      <c r="R209" s="9">
        <f>Q209/$C$1*-1</f>
        <v/>
      </c>
      <c r="S209" s="9">
        <f>P209</f>
        <v/>
      </c>
      <c r="T209" s="9">
        <f>R209*S209*1000</f>
        <v/>
      </c>
      <c r="W209" s="3" t="n"/>
      <c r="X209" s="3" t="n"/>
      <c r="Y209" s="9">
        <f>X209/$C$1*-1</f>
        <v/>
      </c>
      <c r="Z209" s="9">
        <f>W209</f>
        <v/>
      </c>
      <c r="AA209" s="9">
        <f>Y209*Z209*1000</f>
        <v/>
      </c>
      <c r="AD209" s="1" t="n"/>
      <c r="AE209" s="1" t="n"/>
      <c r="AF209" s="9">
        <f>AE209/$C$1*-1</f>
        <v/>
      </c>
      <c r="AG209" s="9">
        <f>AD209</f>
        <v/>
      </c>
      <c r="AH209" s="9">
        <f>AF209*AG209*1000</f>
        <v/>
      </c>
    </row>
    <row r="210" spans="1:35">
      <c r="A210" s="6">
        <f>IF(MOD(ROW(A210),12)=4,1,0)</f>
        <v/>
      </c>
      <c r="B210" s="1" t="n"/>
      <c r="C210" s="1" t="n"/>
      <c r="D210" s="9" t="n"/>
      <c r="E210" s="9">
        <f>B210</f>
        <v/>
      </c>
      <c r="F210" s="9">
        <f>D210*E210*1000</f>
        <v/>
      </c>
      <c r="I210" s="3" t="n"/>
      <c r="J210" s="3" t="n"/>
      <c r="K210" s="9">
        <f>J210/$C$1*-1</f>
        <v/>
      </c>
      <c r="L210" s="9">
        <f>I210</f>
        <v/>
      </c>
      <c r="M210" s="9">
        <f>K210*L210*1000</f>
        <v/>
      </c>
      <c r="P210" s="3" t="n"/>
      <c r="Q210" s="3" t="n"/>
      <c r="R210" s="9">
        <f>Q210/$C$1*-1</f>
        <v/>
      </c>
      <c r="S210" s="9">
        <f>P210</f>
        <v/>
      </c>
      <c r="T210" s="9">
        <f>R210*S210*1000</f>
        <v/>
      </c>
      <c r="W210" s="3" t="n"/>
      <c r="X210" s="3" t="n"/>
      <c r="Y210" s="9">
        <f>X210/$C$1*-1</f>
        <v/>
      </c>
      <c r="Z210" s="9">
        <f>W210</f>
        <v/>
      </c>
      <c r="AA210" s="9">
        <f>Y210*Z210*1000</f>
        <v/>
      </c>
      <c r="AD210" s="1" t="n"/>
      <c r="AE210" s="1" t="n"/>
      <c r="AF210" s="9">
        <f>AE210/$C$1*-1</f>
        <v/>
      </c>
      <c r="AG210" s="9">
        <f>AD210</f>
        <v/>
      </c>
      <c r="AH210" s="9">
        <f>AF210*AG210*1000</f>
        <v/>
      </c>
    </row>
    <row r="211" spans="1:35">
      <c r="A211" s="6">
        <f>IF(MOD(ROW(A211),12)=4,1,0)</f>
        <v/>
      </c>
      <c r="B211" s="1" t="n"/>
      <c r="C211" s="1" t="n"/>
      <c r="D211" s="9" t="n"/>
      <c r="E211" s="9">
        <f>B211</f>
        <v/>
      </c>
      <c r="F211" s="9">
        <f>D211*E211*1000</f>
        <v/>
      </c>
      <c r="I211" s="3" t="n"/>
      <c r="J211" s="3" t="n"/>
      <c r="K211" s="9">
        <f>J211/$C$1*-1</f>
        <v/>
      </c>
      <c r="L211" s="9">
        <f>I211</f>
        <v/>
      </c>
      <c r="M211" s="9">
        <f>K211*L211*1000</f>
        <v/>
      </c>
      <c r="P211" s="3" t="n"/>
      <c r="Q211" s="3" t="n"/>
      <c r="R211" s="9">
        <f>Q211/$C$1*-1</f>
        <v/>
      </c>
      <c r="S211" s="9">
        <f>P211</f>
        <v/>
      </c>
      <c r="T211" s="9">
        <f>R211*S211*1000</f>
        <v/>
      </c>
      <c r="W211" s="3" t="n"/>
      <c r="X211" s="3" t="n"/>
      <c r="Y211" s="9">
        <f>X211/$C$1*-1</f>
        <v/>
      </c>
      <c r="Z211" s="9">
        <f>W211</f>
        <v/>
      </c>
      <c r="AA211" s="9">
        <f>Y211*Z211*1000</f>
        <v/>
      </c>
      <c r="AD211" s="1" t="n"/>
      <c r="AE211" s="1" t="n"/>
      <c r="AF211" s="9">
        <f>AE211/$C$1*-1</f>
        <v/>
      </c>
      <c r="AG211" s="9">
        <f>AD211</f>
        <v/>
      </c>
      <c r="AH211" s="9">
        <f>AF211*AG211*1000</f>
        <v/>
      </c>
    </row>
    <row r="212" spans="1:35">
      <c r="A212" s="6">
        <f>IF(MOD(ROW(A212),12)=4,1,0)</f>
        <v/>
      </c>
      <c r="B212" s="1" t="n"/>
      <c r="C212" s="1" t="n"/>
      <c r="D212" s="9" t="n"/>
      <c r="E212" s="9">
        <f>B212</f>
        <v/>
      </c>
      <c r="F212" s="9">
        <f>D212*E212*1000</f>
        <v/>
      </c>
      <c r="I212" s="3" t="n"/>
      <c r="J212" s="3" t="n"/>
      <c r="K212" s="9">
        <f>J212/$C$1*-1</f>
        <v/>
      </c>
      <c r="L212" s="9">
        <f>I212</f>
        <v/>
      </c>
      <c r="M212" s="9">
        <f>K212*L212*1000</f>
        <v/>
      </c>
      <c r="P212" s="3" t="n"/>
      <c r="Q212" s="3" t="n"/>
      <c r="R212" s="9">
        <f>Q212/$C$1*-1</f>
        <v/>
      </c>
      <c r="S212" s="9">
        <f>P212</f>
        <v/>
      </c>
      <c r="T212" s="9">
        <f>R212*S212*1000</f>
        <v/>
      </c>
      <c r="W212" s="3" t="n"/>
      <c r="X212" s="3" t="n"/>
      <c r="Y212" s="9">
        <f>X212/$C$1*-1</f>
        <v/>
      </c>
      <c r="Z212" s="9">
        <f>W212</f>
        <v/>
      </c>
      <c r="AA212" s="9">
        <f>Y212*Z212*1000</f>
        <v/>
      </c>
      <c r="AD212" s="1" t="n"/>
      <c r="AE212" s="1" t="n"/>
      <c r="AF212" s="9">
        <f>AE212/$C$1*-1</f>
        <v/>
      </c>
      <c r="AG212" s="9">
        <f>AD212</f>
        <v/>
      </c>
      <c r="AH212" s="9">
        <f>AF212*AG212*1000</f>
        <v/>
      </c>
    </row>
    <row r="213" spans="1:35">
      <c r="A213" s="6">
        <f>IF(MOD(ROW(A213),12)=4,1,0)</f>
        <v/>
      </c>
      <c r="B213" s="1" t="n"/>
      <c r="C213" s="1" t="n"/>
      <c r="D213" s="9" t="n"/>
      <c r="E213" s="9">
        <f>B213</f>
        <v/>
      </c>
      <c r="F213" s="9">
        <f>D213*E213*1000</f>
        <v/>
      </c>
      <c r="I213" s="3" t="n"/>
      <c r="J213" s="3" t="n"/>
      <c r="K213" s="9">
        <f>J213/$C$1*-1</f>
        <v/>
      </c>
      <c r="L213" s="9">
        <f>I213</f>
        <v/>
      </c>
      <c r="M213" s="9">
        <f>K213*L213*1000</f>
        <v/>
      </c>
      <c r="P213" s="3" t="n"/>
      <c r="Q213" s="3" t="n"/>
      <c r="R213" s="9">
        <f>Q213/$C$1*-1</f>
        <v/>
      </c>
      <c r="S213" s="9">
        <f>P213</f>
        <v/>
      </c>
      <c r="T213" s="9">
        <f>R213*S213*1000</f>
        <v/>
      </c>
      <c r="W213" s="3" t="n"/>
      <c r="X213" s="3" t="n"/>
      <c r="Y213" s="9">
        <f>X213/$C$1*-1</f>
        <v/>
      </c>
      <c r="Z213" s="9">
        <f>W213</f>
        <v/>
      </c>
      <c r="AA213" s="9">
        <f>Y213*Z213*1000</f>
        <v/>
      </c>
      <c r="AD213" s="1" t="n"/>
      <c r="AE213" s="1" t="n"/>
      <c r="AF213" s="9">
        <f>AE213/$C$1*-1</f>
        <v/>
      </c>
      <c r="AG213" s="9">
        <f>AD213</f>
        <v/>
      </c>
      <c r="AH213" s="9">
        <f>AF213*AG213*1000</f>
        <v/>
      </c>
    </row>
    <row r="214" spans="1:35">
      <c r="A214" s="6">
        <f>IF(MOD(ROW(A214),12)=4,1,0)</f>
        <v/>
      </c>
      <c r="B214" s="1" t="n"/>
      <c r="C214" s="1" t="n"/>
      <c r="D214" s="9" t="n"/>
      <c r="E214" s="9">
        <f>B214</f>
        <v/>
      </c>
      <c r="F214" s="9">
        <f>D214*E214*1000</f>
        <v/>
      </c>
      <c r="I214" s="3" t="n"/>
      <c r="J214" s="3" t="n"/>
      <c r="K214" s="9">
        <f>J214/$C$1*-1</f>
        <v/>
      </c>
      <c r="L214" s="9">
        <f>I214</f>
        <v/>
      </c>
      <c r="M214" s="9">
        <f>K214*L214*1000</f>
        <v/>
      </c>
      <c r="P214" s="3" t="n"/>
      <c r="Q214" s="3" t="n"/>
      <c r="R214" s="9">
        <f>Q214/$C$1*-1</f>
        <v/>
      </c>
      <c r="S214" s="9">
        <f>P214</f>
        <v/>
      </c>
      <c r="T214" s="9">
        <f>R214*S214*1000</f>
        <v/>
      </c>
      <c r="W214" s="3" t="n"/>
      <c r="X214" s="3" t="n"/>
      <c r="Y214" s="9">
        <f>X214/$C$1*-1</f>
        <v/>
      </c>
      <c r="Z214" s="9">
        <f>W214</f>
        <v/>
      </c>
      <c r="AA214" s="9">
        <f>Y214*Z214*1000</f>
        <v/>
      </c>
      <c r="AD214" s="1" t="n"/>
      <c r="AE214" s="1" t="n"/>
      <c r="AF214" s="9">
        <f>AE214/$C$1*-1</f>
        <v/>
      </c>
      <c r="AG214" s="9">
        <f>AD214</f>
        <v/>
      </c>
      <c r="AH214" s="9">
        <f>AF214*AG214*1000</f>
        <v/>
      </c>
    </row>
    <row r="215" spans="1:35">
      <c r="A215" s="6">
        <f>IF(MOD(ROW(A215),12)=4,1,0)</f>
        <v/>
      </c>
      <c r="B215" s="1" t="n"/>
      <c r="C215" s="1" t="n"/>
      <c r="D215" s="9" t="n"/>
      <c r="E215" s="9">
        <f>B215</f>
        <v/>
      </c>
      <c r="F215" s="9">
        <f>D215*E215*1000</f>
        <v/>
      </c>
      <c r="I215" s="3" t="n"/>
      <c r="J215" s="3" t="n"/>
      <c r="K215" s="9">
        <f>J215/$C$1*-1</f>
        <v/>
      </c>
      <c r="L215" s="9">
        <f>I215</f>
        <v/>
      </c>
      <c r="M215" s="9">
        <f>K215*L215*1000</f>
        <v/>
      </c>
      <c r="P215" s="3" t="n"/>
      <c r="Q215" s="3" t="n"/>
      <c r="R215" s="9">
        <f>Q215/$C$1*-1</f>
        <v/>
      </c>
      <c r="S215" s="9">
        <f>P215</f>
        <v/>
      </c>
      <c r="T215" s="9">
        <f>R215*S215*1000</f>
        <v/>
      </c>
      <c r="W215" s="3" t="n"/>
      <c r="X215" s="3" t="n"/>
      <c r="Y215" s="9">
        <f>X215/$C$1*-1</f>
        <v/>
      </c>
      <c r="Z215" s="9">
        <f>W215</f>
        <v/>
      </c>
      <c r="AA215" s="9">
        <f>Y215*Z215*1000</f>
        <v/>
      </c>
      <c r="AD215" s="1" t="n"/>
      <c r="AE215" s="1" t="n"/>
      <c r="AF215" s="9">
        <f>AE215/$C$1*-1</f>
        <v/>
      </c>
      <c r="AG215" s="9">
        <f>AD215</f>
        <v/>
      </c>
      <c r="AH215" s="9">
        <f>AF215*AG215*1000</f>
        <v/>
      </c>
    </row>
    <row r="216" spans="1:35">
      <c r="A216" s="6">
        <f>IF(MOD(ROW(A216),12)=4,1,0)</f>
        <v/>
      </c>
      <c r="B216" s="1" t="n"/>
      <c r="C216" s="1" t="n"/>
      <c r="D216" s="9" t="n"/>
      <c r="E216" s="9">
        <f>B216</f>
        <v/>
      </c>
      <c r="F216" s="9">
        <f>D216*E216*1000</f>
        <v/>
      </c>
      <c r="I216" s="3" t="n"/>
      <c r="J216" s="3" t="n"/>
      <c r="K216" s="9">
        <f>J216/$C$1*-1</f>
        <v/>
      </c>
      <c r="L216" s="9">
        <f>I216</f>
        <v/>
      </c>
      <c r="M216" s="9">
        <f>K216*L216*1000</f>
        <v/>
      </c>
      <c r="P216" s="3" t="n"/>
      <c r="Q216" s="3" t="n"/>
      <c r="R216" s="9">
        <f>Q216/$C$1*-1</f>
        <v/>
      </c>
      <c r="S216" s="9">
        <f>P216</f>
        <v/>
      </c>
      <c r="T216" s="9">
        <f>R216*S216*1000</f>
        <v/>
      </c>
      <c r="W216" s="3" t="n"/>
      <c r="X216" s="3" t="n"/>
      <c r="Y216" s="9">
        <f>X216/$C$1*-1</f>
        <v/>
      </c>
      <c r="Z216" s="9">
        <f>W216</f>
        <v/>
      </c>
      <c r="AA216" s="9">
        <f>Y216*Z216*1000</f>
        <v/>
      </c>
      <c r="AD216" s="1" t="n"/>
      <c r="AE216" s="1" t="n"/>
      <c r="AF216" s="9">
        <f>AE216/$C$1*-1</f>
        <v/>
      </c>
      <c r="AG216" s="9">
        <f>AD216</f>
        <v/>
      </c>
      <c r="AH216" s="9">
        <f>AF216*AG216*1000</f>
        <v/>
      </c>
    </row>
    <row r="217" spans="1:35">
      <c r="A217" s="6">
        <f>IF(MOD(ROW(A217),12)=4,1,0)</f>
        <v/>
      </c>
      <c r="B217" s="1" t="n"/>
      <c r="C217" s="1" t="n"/>
      <c r="D217" s="9" t="n"/>
      <c r="E217" s="9">
        <f>B217</f>
        <v/>
      </c>
      <c r="F217" s="9">
        <f>D217*E217*1000</f>
        <v/>
      </c>
      <c r="I217" s="3" t="n"/>
      <c r="J217" s="3" t="n"/>
      <c r="K217" s="9">
        <f>J217/$C$1*-1</f>
        <v/>
      </c>
      <c r="L217" s="9">
        <f>I217</f>
        <v/>
      </c>
      <c r="M217" s="9">
        <f>K217*L217*1000</f>
        <v/>
      </c>
      <c r="P217" s="3" t="n"/>
      <c r="Q217" s="3" t="n"/>
      <c r="R217" s="9">
        <f>Q217/$C$1*-1</f>
        <v/>
      </c>
      <c r="S217" s="9">
        <f>P217</f>
        <v/>
      </c>
      <c r="T217" s="9">
        <f>R217*S217*1000</f>
        <v/>
      </c>
      <c r="W217" s="3" t="n"/>
      <c r="X217" s="3" t="n"/>
      <c r="Y217" s="9">
        <f>X217/$C$1*-1</f>
        <v/>
      </c>
      <c r="Z217" s="9">
        <f>W217</f>
        <v/>
      </c>
      <c r="AA217" s="9">
        <f>Y217*Z217*1000</f>
        <v/>
      </c>
      <c r="AD217" s="1" t="n"/>
      <c r="AE217" s="1" t="n"/>
      <c r="AF217" s="9">
        <f>AE217/$C$1*-1</f>
        <v/>
      </c>
      <c r="AG217" s="9">
        <f>AD217</f>
        <v/>
      </c>
      <c r="AH217" s="9">
        <f>AF217*AG217*1000</f>
        <v/>
      </c>
    </row>
    <row r="218" spans="1:35">
      <c r="A218" s="6">
        <f>IF(MOD(ROW(A218),12)=4,1,0)</f>
        <v/>
      </c>
      <c r="B218" s="1" t="n"/>
      <c r="C218" s="1" t="n"/>
      <c r="D218" s="9" t="n"/>
      <c r="E218" s="9">
        <f>B218</f>
        <v/>
      </c>
      <c r="F218" s="9">
        <f>D218*E218*1000</f>
        <v/>
      </c>
      <c r="I218" s="3" t="n"/>
      <c r="J218" s="3" t="n"/>
      <c r="K218" s="9">
        <f>J218/$C$1*-1</f>
        <v/>
      </c>
      <c r="L218" s="9">
        <f>I218</f>
        <v/>
      </c>
      <c r="M218" s="9">
        <f>K218*L218*1000</f>
        <v/>
      </c>
      <c r="P218" s="3" t="n"/>
      <c r="Q218" s="3" t="n"/>
      <c r="R218" s="9">
        <f>Q218/$C$1*-1</f>
        <v/>
      </c>
      <c r="S218" s="9">
        <f>P218</f>
        <v/>
      </c>
      <c r="T218" s="9">
        <f>R218*S218*1000</f>
        <v/>
      </c>
      <c r="W218" s="3" t="n"/>
      <c r="X218" s="3" t="n"/>
      <c r="Y218" s="9">
        <f>X218/$C$1*-1</f>
        <v/>
      </c>
      <c r="Z218" s="9">
        <f>W218</f>
        <v/>
      </c>
      <c r="AA218" s="9">
        <f>Y218*Z218*1000</f>
        <v/>
      </c>
      <c r="AD218" s="1" t="n"/>
      <c r="AE218" s="1" t="n"/>
      <c r="AF218" s="9">
        <f>AE218/$C$1*-1</f>
        <v/>
      </c>
      <c r="AG218" s="9">
        <f>AD218</f>
        <v/>
      </c>
      <c r="AH218" s="9">
        <f>AF218*AG218*1000</f>
        <v/>
      </c>
    </row>
    <row r="219" spans="1:35">
      <c r="A219" s="6">
        <f>IF(MOD(ROW(A219),12)=4,1,0)</f>
        <v/>
      </c>
      <c r="B219" s="1" t="n"/>
      <c r="C219" s="1" t="n"/>
      <c r="D219" s="9" t="n"/>
      <c r="E219" s="9">
        <f>B219</f>
        <v/>
      </c>
      <c r="F219" s="9">
        <f>D219*E219*1000</f>
        <v/>
      </c>
      <c r="I219" s="3" t="n"/>
      <c r="J219" s="3" t="n"/>
      <c r="K219" s="9">
        <f>J219/$C$1*-1</f>
        <v/>
      </c>
      <c r="L219" s="9">
        <f>I219</f>
        <v/>
      </c>
      <c r="M219" s="9">
        <f>K219*L219*1000</f>
        <v/>
      </c>
      <c r="P219" s="3" t="n"/>
      <c r="Q219" s="3" t="n"/>
      <c r="R219" s="9">
        <f>Q219/$C$1*-1</f>
        <v/>
      </c>
      <c r="S219" s="9">
        <f>P219</f>
        <v/>
      </c>
      <c r="T219" s="9">
        <f>R219*S219*1000</f>
        <v/>
      </c>
      <c r="W219" s="3" t="n"/>
      <c r="X219" s="3" t="n"/>
      <c r="Y219" s="9">
        <f>X219/$C$1*-1</f>
        <v/>
      </c>
      <c r="Z219" s="9">
        <f>W219</f>
        <v/>
      </c>
      <c r="AA219" s="9">
        <f>Y219*Z219*1000</f>
        <v/>
      </c>
      <c r="AD219" s="1" t="n"/>
      <c r="AE219" s="1" t="n"/>
      <c r="AF219" s="9">
        <f>AE219/$C$1*-1</f>
        <v/>
      </c>
      <c r="AG219" s="9">
        <f>AD219</f>
        <v/>
      </c>
      <c r="AH219" s="9">
        <f>AF219*AG219*1000</f>
        <v/>
      </c>
    </row>
    <row r="220" spans="1:35">
      <c r="A220" s="6">
        <f>IF(MOD(ROW(A220),12)=4,1,0)</f>
        <v/>
      </c>
      <c r="B220" s="1" t="n"/>
      <c r="C220" s="1" t="n"/>
      <c r="D220" s="9" t="n"/>
      <c r="E220" s="9">
        <f>B220</f>
        <v/>
      </c>
      <c r="F220" s="9">
        <f>D220*E220*1000</f>
        <v/>
      </c>
      <c r="I220" s="3" t="n"/>
      <c r="J220" s="3" t="n"/>
      <c r="K220" s="9">
        <f>J220/$C$1*-1</f>
        <v/>
      </c>
      <c r="L220" s="9">
        <f>I220</f>
        <v/>
      </c>
      <c r="M220" s="9">
        <f>K220*L220*1000</f>
        <v/>
      </c>
      <c r="P220" s="3" t="n"/>
      <c r="Q220" s="3" t="n"/>
      <c r="R220" s="9">
        <f>Q220/$C$1*-1</f>
        <v/>
      </c>
      <c r="S220" s="9">
        <f>P220</f>
        <v/>
      </c>
      <c r="T220" s="9">
        <f>R220*S220*1000</f>
        <v/>
      </c>
      <c r="W220" s="3" t="n"/>
      <c r="X220" s="3" t="n"/>
      <c r="Y220" s="9">
        <f>X220/$C$1*-1</f>
        <v/>
      </c>
      <c r="Z220" s="9">
        <f>W220</f>
        <v/>
      </c>
      <c r="AA220" s="9">
        <f>Y220*Z220*1000</f>
        <v/>
      </c>
      <c r="AD220" s="1" t="n"/>
      <c r="AE220" s="1" t="n"/>
      <c r="AF220" s="9">
        <f>AE220/$C$1*-1</f>
        <v/>
      </c>
      <c r="AG220" s="9">
        <f>AD220</f>
        <v/>
      </c>
      <c r="AH220" s="9">
        <f>AF220*AG220*1000</f>
        <v/>
      </c>
    </row>
    <row r="221" spans="1:35">
      <c r="A221" s="6">
        <f>IF(MOD(ROW(A221),12)=4,1,0)</f>
        <v/>
      </c>
      <c r="B221" s="1" t="n"/>
      <c r="C221" s="1" t="n"/>
      <c r="D221" s="9" t="n"/>
      <c r="E221" s="9">
        <f>B221</f>
        <v/>
      </c>
      <c r="F221" s="9">
        <f>D221*E221*1000</f>
        <v/>
      </c>
      <c r="I221" s="3" t="n"/>
      <c r="J221" s="3" t="n"/>
      <c r="K221" s="9">
        <f>J221/$C$1*-1</f>
        <v/>
      </c>
      <c r="L221" s="9">
        <f>I221</f>
        <v/>
      </c>
      <c r="M221" s="9">
        <f>K221*L221*1000</f>
        <v/>
      </c>
      <c r="P221" s="3" t="n"/>
      <c r="Q221" s="3" t="n"/>
      <c r="R221" s="9">
        <f>Q221/$C$1*-1</f>
        <v/>
      </c>
      <c r="S221" s="9">
        <f>P221</f>
        <v/>
      </c>
      <c r="T221" s="9">
        <f>R221*S221*1000</f>
        <v/>
      </c>
      <c r="W221" s="3" t="n"/>
      <c r="X221" s="3" t="n"/>
      <c r="Y221" s="9">
        <f>X221/$C$1*-1</f>
        <v/>
      </c>
      <c r="Z221" s="9">
        <f>W221</f>
        <v/>
      </c>
      <c r="AA221" s="9">
        <f>Y221*Z221*1000</f>
        <v/>
      </c>
      <c r="AD221" s="1" t="n"/>
      <c r="AE221" s="1" t="n"/>
      <c r="AF221" s="9">
        <f>AE221/$C$1*-1</f>
        <v/>
      </c>
      <c r="AG221" s="9">
        <f>AD221</f>
        <v/>
      </c>
      <c r="AH221" s="9">
        <f>AF221*AG221*1000</f>
        <v/>
      </c>
    </row>
    <row r="222" spans="1:35">
      <c r="A222" s="6">
        <f>IF(MOD(ROW(A222),12)=4,1,0)</f>
        <v/>
      </c>
      <c r="B222" s="1" t="n"/>
      <c r="C222" s="1" t="n"/>
      <c r="D222" s="9" t="n"/>
      <c r="E222" s="9">
        <f>B222</f>
        <v/>
      </c>
      <c r="F222" s="9">
        <f>D222*E222*1000</f>
        <v/>
      </c>
      <c r="I222" s="3" t="n"/>
      <c r="J222" s="3" t="n"/>
      <c r="K222" s="9">
        <f>J222/$C$1*-1</f>
        <v/>
      </c>
      <c r="L222" s="9">
        <f>I222</f>
        <v/>
      </c>
      <c r="M222" s="9">
        <f>K222*L222*1000</f>
        <v/>
      </c>
      <c r="P222" s="3" t="n"/>
      <c r="Q222" s="3" t="n"/>
      <c r="R222" s="9">
        <f>Q222/$C$1*-1</f>
        <v/>
      </c>
      <c r="S222" s="9">
        <f>P222</f>
        <v/>
      </c>
      <c r="T222" s="9">
        <f>R222*S222*1000</f>
        <v/>
      </c>
      <c r="W222" s="3" t="n"/>
      <c r="X222" s="3" t="n"/>
      <c r="Y222" s="9">
        <f>X222/$C$1*-1</f>
        <v/>
      </c>
      <c r="Z222" s="9">
        <f>W222</f>
        <v/>
      </c>
      <c r="AA222" s="9">
        <f>Y222*Z222*1000</f>
        <v/>
      </c>
      <c r="AD222" s="1" t="n"/>
      <c r="AE222" s="1" t="n"/>
      <c r="AF222" s="9">
        <f>AE222/$C$1*-1</f>
        <v/>
      </c>
      <c r="AG222" s="9">
        <f>AD222</f>
        <v/>
      </c>
      <c r="AH222" s="9">
        <f>AF222*AG222*1000</f>
        <v/>
      </c>
    </row>
    <row r="223" spans="1:35">
      <c r="A223" s="6">
        <f>IF(MOD(ROW(A223),12)=4,1,0)</f>
        <v/>
      </c>
      <c r="B223" s="1" t="n"/>
      <c r="C223" s="1" t="n"/>
      <c r="D223" s="9" t="n"/>
      <c r="E223" s="9">
        <f>B223</f>
        <v/>
      </c>
      <c r="F223" s="9">
        <f>D223*E223*1000</f>
        <v/>
      </c>
      <c r="I223" s="3" t="n"/>
      <c r="J223" s="3" t="n"/>
      <c r="K223" s="9">
        <f>J223/$C$1*-1</f>
        <v/>
      </c>
      <c r="L223" s="9">
        <f>I223</f>
        <v/>
      </c>
      <c r="M223" s="9">
        <f>K223*L223*1000</f>
        <v/>
      </c>
      <c r="P223" s="3" t="n"/>
      <c r="Q223" s="3" t="n"/>
      <c r="R223" s="9">
        <f>Q223/$C$1*-1</f>
        <v/>
      </c>
      <c r="S223" s="9">
        <f>P223</f>
        <v/>
      </c>
      <c r="T223" s="9">
        <f>R223*S223*1000</f>
        <v/>
      </c>
      <c r="W223" s="3" t="n"/>
      <c r="X223" s="3" t="n"/>
      <c r="Y223" s="9">
        <f>X223/$C$1*-1</f>
        <v/>
      </c>
      <c r="Z223" s="9">
        <f>W223</f>
        <v/>
      </c>
      <c r="AA223" s="9">
        <f>Y223*Z223*1000</f>
        <v/>
      </c>
      <c r="AD223" s="1" t="n"/>
      <c r="AE223" s="1" t="n"/>
      <c r="AF223" s="9">
        <f>AE223/$C$1*-1</f>
        <v/>
      </c>
      <c r="AG223" s="9">
        <f>AD223</f>
        <v/>
      </c>
      <c r="AH223" s="9">
        <f>AF223*AG223*1000</f>
        <v/>
      </c>
    </row>
    <row r="224" spans="1:35">
      <c r="A224" s="6">
        <f>IF(MOD(ROW(A224),12)=4,1,0)</f>
        <v/>
      </c>
      <c r="B224" s="1" t="n"/>
      <c r="C224" s="1" t="n"/>
      <c r="D224" s="9" t="n"/>
      <c r="E224" s="9">
        <f>B224</f>
        <v/>
      </c>
      <c r="F224" s="9">
        <f>D224*E224*1000</f>
        <v/>
      </c>
      <c r="I224" s="3" t="n"/>
      <c r="J224" s="3" t="n"/>
      <c r="K224" s="9">
        <f>J224/$C$1*-1</f>
        <v/>
      </c>
      <c r="L224" s="9">
        <f>I224</f>
        <v/>
      </c>
      <c r="M224" s="9">
        <f>K224*L224*1000</f>
        <v/>
      </c>
      <c r="P224" s="3" t="n"/>
      <c r="Q224" s="3" t="n"/>
      <c r="R224" s="9">
        <f>Q224/$C$1*-1</f>
        <v/>
      </c>
      <c r="S224" s="9">
        <f>P224</f>
        <v/>
      </c>
      <c r="T224" s="9">
        <f>R224*S224*1000</f>
        <v/>
      </c>
      <c r="W224" s="3" t="n"/>
      <c r="X224" s="3" t="n"/>
      <c r="Y224" s="9">
        <f>X224/$C$1*-1</f>
        <v/>
      </c>
      <c r="Z224" s="9">
        <f>W224</f>
        <v/>
      </c>
      <c r="AA224" s="9">
        <f>Y224*Z224*1000</f>
        <v/>
      </c>
      <c r="AD224" s="1" t="n"/>
      <c r="AE224" s="1" t="n"/>
      <c r="AF224" s="9">
        <f>AE224/$C$1*-1</f>
        <v/>
      </c>
      <c r="AG224" s="9">
        <f>AD224</f>
        <v/>
      </c>
      <c r="AH224" s="9">
        <f>AF224*AG224*1000</f>
        <v/>
      </c>
    </row>
    <row r="225" spans="1:35">
      <c r="A225" s="6">
        <f>IF(MOD(ROW(A225),12)=4,1,0)</f>
        <v/>
      </c>
      <c r="B225" s="1" t="n"/>
      <c r="C225" s="1" t="n"/>
      <c r="D225" s="9" t="n"/>
      <c r="E225" s="9">
        <f>B225</f>
        <v/>
      </c>
      <c r="F225" s="9">
        <f>D225*E225*1000</f>
        <v/>
      </c>
      <c r="I225" s="3" t="n"/>
      <c r="J225" s="3" t="n"/>
      <c r="K225" s="9">
        <f>J225/$C$1*-1</f>
        <v/>
      </c>
      <c r="L225" s="9">
        <f>I225</f>
        <v/>
      </c>
      <c r="M225" s="9">
        <f>K225*L225*1000</f>
        <v/>
      </c>
      <c r="P225" s="3" t="n"/>
      <c r="Q225" s="3" t="n"/>
      <c r="R225" s="9">
        <f>Q225/$C$1*-1</f>
        <v/>
      </c>
      <c r="S225" s="9">
        <f>P225</f>
        <v/>
      </c>
      <c r="T225" s="9">
        <f>R225*S225*1000</f>
        <v/>
      </c>
      <c r="W225" s="3" t="n"/>
      <c r="X225" s="3" t="n"/>
      <c r="Y225" s="9">
        <f>X225/$C$1*-1</f>
        <v/>
      </c>
      <c r="Z225" s="9">
        <f>W225</f>
        <v/>
      </c>
      <c r="AA225" s="9">
        <f>Y225*Z225*1000</f>
        <v/>
      </c>
      <c r="AD225" s="1" t="n"/>
      <c r="AE225" s="1" t="n"/>
      <c r="AF225" s="9">
        <f>AE225/$C$1*-1</f>
        <v/>
      </c>
      <c r="AG225" s="9">
        <f>AD225</f>
        <v/>
      </c>
      <c r="AH225" s="9">
        <f>AF225*AG225*1000</f>
        <v/>
      </c>
    </row>
    <row r="226" spans="1:35">
      <c r="A226" s="6">
        <f>IF(MOD(ROW(A226),12)=4,1,0)</f>
        <v/>
      </c>
      <c r="B226" s="1" t="n"/>
      <c r="C226" s="1" t="n"/>
      <c r="D226" s="9" t="n"/>
      <c r="E226" s="9">
        <f>B226</f>
        <v/>
      </c>
      <c r="F226" s="9">
        <f>D226*E226*1000</f>
        <v/>
      </c>
      <c r="I226" s="3" t="n"/>
      <c r="J226" s="3" t="n"/>
      <c r="K226" s="9">
        <f>J226/$C$1*-1</f>
        <v/>
      </c>
      <c r="L226" s="9">
        <f>I226</f>
        <v/>
      </c>
      <c r="M226" s="9">
        <f>K226*L226*1000</f>
        <v/>
      </c>
      <c r="P226" s="3" t="n"/>
      <c r="Q226" s="3" t="n"/>
      <c r="R226" s="9">
        <f>Q226/$C$1*-1</f>
        <v/>
      </c>
      <c r="S226" s="9">
        <f>P226</f>
        <v/>
      </c>
      <c r="T226" s="9">
        <f>R226*S226*1000</f>
        <v/>
      </c>
      <c r="W226" s="3" t="n"/>
      <c r="X226" s="3" t="n"/>
      <c r="Y226" s="9">
        <f>X226/$C$1*-1</f>
        <v/>
      </c>
      <c r="Z226" s="9">
        <f>W226</f>
        <v/>
      </c>
      <c r="AA226" s="9">
        <f>Y226*Z226*1000</f>
        <v/>
      </c>
      <c r="AD226" s="1" t="n"/>
      <c r="AE226" s="1" t="n"/>
      <c r="AF226" s="9">
        <f>AE226/$C$1*-1</f>
        <v/>
      </c>
      <c r="AG226" s="9">
        <f>AD226</f>
        <v/>
      </c>
      <c r="AH226" s="9">
        <f>AF226*AG226*1000</f>
        <v/>
      </c>
    </row>
    <row r="227" spans="1:35">
      <c r="A227" s="6">
        <f>IF(MOD(ROW(A227),12)=4,1,0)</f>
        <v/>
      </c>
      <c r="B227" s="1" t="n"/>
      <c r="C227" s="1" t="n"/>
      <c r="D227" s="9" t="n"/>
      <c r="E227" s="9">
        <f>B227</f>
        <v/>
      </c>
      <c r="F227" s="9">
        <f>D227*E227*1000</f>
        <v/>
      </c>
      <c r="I227" s="3" t="n"/>
      <c r="J227" s="3" t="n"/>
      <c r="K227" s="9">
        <f>J227/$C$1*-1</f>
        <v/>
      </c>
      <c r="L227" s="9">
        <f>I227</f>
        <v/>
      </c>
      <c r="M227" s="9">
        <f>K227*L227*1000</f>
        <v/>
      </c>
      <c r="P227" s="3" t="n"/>
      <c r="Q227" s="3" t="n"/>
      <c r="R227" s="9">
        <f>Q227/$C$1*-1</f>
        <v/>
      </c>
      <c r="S227" s="9">
        <f>P227</f>
        <v/>
      </c>
      <c r="T227" s="9">
        <f>R227*S227*1000</f>
        <v/>
      </c>
      <c r="W227" s="3" t="n"/>
      <c r="X227" s="3" t="n"/>
      <c r="Y227" s="9">
        <f>X227/$C$1*-1</f>
        <v/>
      </c>
      <c r="Z227" s="9">
        <f>W227</f>
        <v/>
      </c>
      <c r="AA227" s="9">
        <f>Y227*Z227*1000</f>
        <v/>
      </c>
      <c r="AD227" s="1" t="n"/>
      <c r="AE227" s="1" t="n"/>
      <c r="AF227" s="9">
        <f>AE227/$C$1*-1</f>
        <v/>
      </c>
      <c r="AG227" s="9">
        <f>AD227</f>
        <v/>
      </c>
      <c r="AH227" s="9">
        <f>AF227*AG227*1000</f>
        <v/>
      </c>
    </row>
    <row r="228" spans="1:35">
      <c r="A228" s="6">
        <f>IF(MOD(ROW(A228),12)=4,1,0)</f>
        <v/>
      </c>
      <c r="B228" s="1" t="n"/>
      <c r="C228" s="1" t="n"/>
      <c r="D228" s="9" t="n"/>
      <c r="E228" s="9">
        <f>B228</f>
        <v/>
      </c>
      <c r="F228" s="9">
        <f>D228*E228*1000</f>
        <v/>
      </c>
      <c r="I228" s="3" t="n"/>
      <c r="J228" s="3" t="n"/>
      <c r="K228" s="9">
        <f>J228/$C$1*-1</f>
        <v/>
      </c>
      <c r="L228" s="9">
        <f>I228</f>
        <v/>
      </c>
      <c r="M228" s="9">
        <f>K228*L228*1000</f>
        <v/>
      </c>
      <c r="P228" s="3" t="n"/>
      <c r="Q228" s="3" t="n"/>
      <c r="R228" s="9">
        <f>Q228/$C$1*-1</f>
        <v/>
      </c>
      <c r="S228" s="9">
        <f>P228</f>
        <v/>
      </c>
      <c r="T228" s="9">
        <f>R228*S228*1000</f>
        <v/>
      </c>
      <c r="W228" s="3" t="n"/>
      <c r="X228" s="3" t="n"/>
      <c r="Y228" s="9">
        <f>X228/$C$1*-1</f>
        <v/>
      </c>
      <c r="Z228" s="9">
        <f>W228</f>
        <v/>
      </c>
      <c r="AA228" s="9">
        <f>Y228*Z228*1000</f>
        <v/>
      </c>
      <c r="AD228" s="1" t="n"/>
      <c r="AE228" s="1" t="n"/>
      <c r="AF228" s="9">
        <f>AE228/$C$1*-1</f>
        <v/>
      </c>
      <c r="AG228" s="9">
        <f>AD228</f>
        <v/>
      </c>
      <c r="AH228" s="9">
        <f>AF228*AG228*1000</f>
        <v/>
      </c>
    </row>
    <row r="229" spans="1:35">
      <c r="A229" s="6">
        <f>IF(MOD(ROW(A229),12)=4,1,0)</f>
        <v/>
      </c>
      <c r="B229" s="1" t="n"/>
      <c r="C229" s="1" t="n"/>
      <c r="D229" s="9" t="n"/>
      <c r="E229" s="9">
        <f>B229</f>
        <v/>
      </c>
      <c r="F229" s="9">
        <f>D229*E229*1000</f>
        <v/>
      </c>
      <c r="I229" s="3" t="n"/>
      <c r="J229" s="3" t="n"/>
      <c r="K229" s="9">
        <f>J229/$C$1*-1</f>
        <v/>
      </c>
      <c r="L229" s="9">
        <f>I229</f>
        <v/>
      </c>
      <c r="M229" s="9">
        <f>K229*L229*1000</f>
        <v/>
      </c>
      <c r="P229" s="3" t="n"/>
      <c r="Q229" s="3" t="n"/>
      <c r="R229" s="9">
        <f>Q229/$C$1*-1</f>
        <v/>
      </c>
      <c r="S229" s="9">
        <f>P229</f>
        <v/>
      </c>
      <c r="T229" s="9">
        <f>R229*S229*1000</f>
        <v/>
      </c>
      <c r="W229" s="3" t="n"/>
      <c r="X229" s="3" t="n"/>
      <c r="Y229" s="9">
        <f>X229/$C$1*-1</f>
        <v/>
      </c>
      <c r="Z229" s="9">
        <f>W229</f>
        <v/>
      </c>
      <c r="AA229" s="9">
        <f>Y229*Z229*1000</f>
        <v/>
      </c>
      <c r="AD229" s="1" t="n"/>
      <c r="AE229" s="1" t="n"/>
      <c r="AF229" s="9">
        <f>AE229/$C$1*-1</f>
        <v/>
      </c>
      <c r="AG229" s="9">
        <f>AD229</f>
        <v/>
      </c>
      <c r="AH229" s="9">
        <f>AF229*AG229*1000</f>
        <v/>
      </c>
    </row>
    <row r="230" spans="1:35">
      <c r="A230" s="6">
        <f>IF(MOD(ROW(A230),12)=4,1,0)</f>
        <v/>
      </c>
      <c r="B230" s="1" t="n"/>
      <c r="C230" s="1" t="n"/>
      <c r="D230" s="9" t="n"/>
      <c r="E230" s="9">
        <f>B230</f>
        <v/>
      </c>
      <c r="F230" s="9">
        <f>D230*E230*1000</f>
        <v/>
      </c>
      <c r="I230" s="3" t="n"/>
      <c r="J230" s="3" t="n"/>
      <c r="K230" s="9">
        <f>J230/$C$1*-1</f>
        <v/>
      </c>
      <c r="L230" s="9">
        <f>I230</f>
        <v/>
      </c>
      <c r="M230" s="9">
        <f>K230*L230*1000</f>
        <v/>
      </c>
      <c r="P230" s="3" t="n"/>
      <c r="Q230" s="3" t="n"/>
      <c r="R230" s="9">
        <f>Q230/$C$1*-1</f>
        <v/>
      </c>
      <c r="S230" s="9">
        <f>P230</f>
        <v/>
      </c>
      <c r="T230" s="9">
        <f>R230*S230*1000</f>
        <v/>
      </c>
      <c r="W230" s="3" t="n"/>
      <c r="X230" s="3" t="n"/>
      <c r="Y230" s="9">
        <f>X230/$C$1*-1</f>
        <v/>
      </c>
      <c r="Z230" s="9">
        <f>W230</f>
        <v/>
      </c>
      <c r="AA230" s="9">
        <f>Y230*Z230*1000</f>
        <v/>
      </c>
      <c r="AD230" s="1" t="n"/>
      <c r="AE230" s="1" t="n"/>
      <c r="AF230" s="9">
        <f>AE230/$C$1*-1</f>
        <v/>
      </c>
      <c r="AG230" s="9">
        <f>AD230</f>
        <v/>
      </c>
      <c r="AH230" s="9">
        <f>AF230*AG230*1000</f>
        <v/>
      </c>
    </row>
    <row r="231" spans="1:35">
      <c r="A231" s="6">
        <f>IF(MOD(ROW(A231),12)=4,1,0)</f>
        <v/>
      </c>
      <c r="B231" s="1" t="n"/>
      <c r="C231" s="1" t="n"/>
      <c r="D231" s="9" t="n"/>
      <c r="E231" s="9">
        <f>B231</f>
        <v/>
      </c>
      <c r="F231" s="9">
        <f>D231*E231*1000</f>
        <v/>
      </c>
      <c r="I231" s="3" t="n"/>
      <c r="J231" s="3" t="n"/>
      <c r="K231" s="9">
        <f>J231/$C$1*-1</f>
        <v/>
      </c>
      <c r="L231" s="9">
        <f>I231</f>
        <v/>
      </c>
      <c r="M231" s="9">
        <f>K231*L231*1000</f>
        <v/>
      </c>
      <c r="P231" s="3" t="n"/>
      <c r="Q231" s="3" t="n"/>
      <c r="R231" s="9">
        <f>Q231/$C$1*-1</f>
        <v/>
      </c>
      <c r="S231" s="9">
        <f>P231</f>
        <v/>
      </c>
      <c r="T231" s="9">
        <f>R231*S231*1000</f>
        <v/>
      </c>
      <c r="W231" s="3" t="n"/>
      <c r="X231" s="3" t="n"/>
      <c r="Y231" s="9">
        <f>X231/$C$1*-1</f>
        <v/>
      </c>
      <c r="Z231" s="9">
        <f>W231</f>
        <v/>
      </c>
      <c r="AA231" s="9">
        <f>Y231*Z231*1000</f>
        <v/>
      </c>
      <c r="AD231" s="1" t="n"/>
      <c r="AE231" s="1" t="n"/>
      <c r="AF231" s="9">
        <f>AE231/$C$1*-1</f>
        <v/>
      </c>
      <c r="AG231" s="9">
        <f>AD231</f>
        <v/>
      </c>
      <c r="AH231" s="9">
        <f>AF231*AG231*1000</f>
        <v/>
      </c>
    </row>
    <row r="232" spans="1:35">
      <c r="A232" s="6">
        <f>IF(MOD(ROW(A232),12)=4,1,0)</f>
        <v/>
      </c>
      <c r="B232" s="1" t="n"/>
      <c r="C232" s="1" t="n"/>
      <c r="D232" s="9" t="n"/>
      <c r="E232" s="9">
        <f>B232</f>
        <v/>
      </c>
      <c r="F232" s="9">
        <f>D232*E232*1000</f>
        <v/>
      </c>
      <c r="I232" s="3" t="n"/>
      <c r="J232" s="3" t="n"/>
      <c r="K232" s="9">
        <f>J232/$C$1*-1</f>
        <v/>
      </c>
      <c r="L232" s="9">
        <f>I232</f>
        <v/>
      </c>
      <c r="M232" s="9">
        <f>K232*L232*1000</f>
        <v/>
      </c>
      <c r="P232" s="3" t="n"/>
      <c r="Q232" s="3" t="n"/>
      <c r="R232" s="9">
        <f>Q232/$C$1*-1</f>
        <v/>
      </c>
      <c r="S232" s="9">
        <f>P232</f>
        <v/>
      </c>
      <c r="T232" s="9">
        <f>R232*S232*1000</f>
        <v/>
      </c>
      <c r="W232" s="3" t="n"/>
      <c r="X232" s="3" t="n"/>
      <c r="Y232" s="9">
        <f>X232/$C$1*-1</f>
        <v/>
      </c>
      <c r="Z232" s="9">
        <f>W232</f>
        <v/>
      </c>
      <c r="AA232" s="9">
        <f>Y232*Z232*1000</f>
        <v/>
      </c>
      <c r="AD232" s="1" t="n"/>
      <c r="AE232" s="1" t="n"/>
      <c r="AF232" s="9">
        <f>AE232/$C$1*-1</f>
        <v/>
      </c>
      <c r="AG232" s="9">
        <f>AD232</f>
        <v/>
      </c>
      <c r="AH232" s="9">
        <f>AF232*AG232*1000</f>
        <v/>
      </c>
    </row>
    <row r="233" spans="1:35">
      <c r="A233" s="6">
        <f>IF(MOD(ROW(A233),12)=4,1,0)</f>
        <v/>
      </c>
      <c r="B233" s="1" t="n"/>
      <c r="C233" s="1" t="n"/>
      <c r="D233" s="9" t="n"/>
      <c r="E233" s="9">
        <f>B233</f>
        <v/>
      </c>
      <c r="F233" s="9">
        <f>D233*E233*1000</f>
        <v/>
      </c>
      <c r="I233" s="3" t="n"/>
      <c r="J233" s="3" t="n"/>
      <c r="K233" s="9">
        <f>J233/$C$1*-1</f>
        <v/>
      </c>
      <c r="L233" s="9">
        <f>I233</f>
        <v/>
      </c>
      <c r="M233" s="9">
        <f>K233*L233*1000</f>
        <v/>
      </c>
      <c r="P233" s="3" t="n"/>
      <c r="Q233" s="3" t="n"/>
      <c r="R233" s="9">
        <f>Q233/$C$1*-1</f>
        <v/>
      </c>
      <c r="S233" s="9">
        <f>P233</f>
        <v/>
      </c>
      <c r="T233" s="9">
        <f>R233*S233*1000</f>
        <v/>
      </c>
      <c r="W233" s="3" t="n"/>
      <c r="X233" s="3" t="n"/>
      <c r="Y233" s="9">
        <f>X233/$C$1*-1</f>
        <v/>
      </c>
      <c r="Z233" s="9">
        <f>W233</f>
        <v/>
      </c>
      <c r="AA233" s="9">
        <f>Y233*Z233*1000</f>
        <v/>
      </c>
      <c r="AD233" s="1" t="n"/>
      <c r="AE233" s="1" t="n"/>
      <c r="AF233" s="9">
        <f>AE233/$C$1*-1</f>
        <v/>
      </c>
      <c r="AG233" s="9">
        <f>AD233</f>
        <v/>
      </c>
      <c r="AH233" s="9">
        <f>AF233*AG233*1000</f>
        <v/>
      </c>
    </row>
    <row r="234" spans="1:35">
      <c r="A234" s="6">
        <f>IF(MOD(ROW(A234),12)=4,1,0)</f>
        <v/>
      </c>
      <c r="B234" s="1" t="n"/>
      <c r="C234" s="1" t="n"/>
      <c r="D234" s="9" t="n"/>
      <c r="E234" s="9">
        <f>B234</f>
        <v/>
      </c>
      <c r="F234" s="9">
        <f>D234*E234*1000</f>
        <v/>
      </c>
      <c r="I234" s="3" t="n"/>
      <c r="J234" s="3" t="n"/>
      <c r="K234" s="9">
        <f>J234/$C$1*-1</f>
        <v/>
      </c>
      <c r="L234" s="9">
        <f>I234</f>
        <v/>
      </c>
      <c r="M234" s="9">
        <f>K234*L234*1000</f>
        <v/>
      </c>
      <c r="P234" s="3" t="n"/>
      <c r="Q234" s="3" t="n"/>
      <c r="R234" s="9">
        <f>Q234/$C$1*-1</f>
        <v/>
      </c>
      <c r="S234" s="9">
        <f>P234</f>
        <v/>
      </c>
      <c r="T234" s="9">
        <f>R234*S234*1000</f>
        <v/>
      </c>
      <c r="W234" s="3" t="n"/>
      <c r="X234" s="3" t="n"/>
      <c r="Y234" s="9">
        <f>X234/$C$1*-1</f>
        <v/>
      </c>
      <c r="Z234" s="9">
        <f>W234</f>
        <v/>
      </c>
      <c r="AA234" s="9">
        <f>Y234*Z234*1000</f>
        <v/>
      </c>
      <c r="AD234" s="1" t="n"/>
      <c r="AE234" s="1" t="n"/>
      <c r="AF234" s="9">
        <f>AE234/$C$1*-1</f>
        <v/>
      </c>
      <c r="AG234" s="9">
        <f>AD234</f>
        <v/>
      </c>
      <c r="AH234" s="9">
        <f>AF234*AG234*1000</f>
        <v/>
      </c>
    </row>
    <row r="235" spans="1:35">
      <c r="A235" s="6">
        <f>IF(MOD(ROW(A235),12)=4,1,0)</f>
        <v/>
      </c>
      <c r="B235" s="1" t="n"/>
      <c r="C235" s="1" t="n"/>
      <c r="D235" s="9" t="n"/>
      <c r="E235" s="9">
        <f>B235</f>
        <v/>
      </c>
      <c r="F235" s="9">
        <f>D235*E235*1000</f>
        <v/>
      </c>
      <c r="I235" s="3" t="n"/>
      <c r="J235" s="3" t="n"/>
      <c r="K235" s="9">
        <f>J235/$C$1*-1</f>
        <v/>
      </c>
      <c r="L235" s="9">
        <f>I235</f>
        <v/>
      </c>
      <c r="M235" s="9">
        <f>K235*L235*1000</f>
        <v/>
      </c>
      <c r="P235" s="3" t="n"/>
      <c r="Q235" s="3" t="n"/>
      <c r="R235" s="9">
        <f>Q235/$C$1*-1</f>
        <v/>
      </c>
      <c r="S235" s="9">
        <f>P235</f>
        <v/>
      </c>
      <c r="T235" s="9">
        <f>R235*S235*1000</f>
        <v/>
      </c>
      <c r="W235" s="3" t="n"/>
      <c r="X235" s="3" t="n"/>
      <c r="Y235" s="9">
        <f>X235/$C$1*-1</f>
        <v/>
      </c>
      <c r="Z235" s="9">
        <f>W235</f>
        <v/>
      </c>
      <c r="AA235" s="9">
        <f>Y235*Z235*1000</f>
        <v/>
      </c>
      <c r="AD235" s="1" t="n"/>
      <c r="AE235" s="1" t="n"/>
      <c r="AF235" s="9">
        <f>AE235/$C$1*-1</f>
        <v/>
      </c>
      <c r="AG235" s="9">
        <f>AD235</f>
        <v/>
      </c>
      <c r="AH235" s="9">
        <f>AF235*AG235*1000</f>
        <v/>
      </c>
    </row>
    <row r="236" spans="1:35">
      <c r="A236" s="6">
        <f>IF(MOD(ROW(A236),12)=4,1,0)</f>
        <v/>
      </c>
      <c r="B236" s="1" t="n"/>
      <c r="C236" s="1" t="n"/>
      <c r="D236" s="9" t="n"/>
      <c r="E236" s="9">
        <f>B236</f>
        <v/>
      </c>
      <c r="F236" s="9">
        <f>D236*E236*1000</f>
        <v/>
      </c>
      <c r="I236" s="3" t="n"/>
      <c r="J236" s="3" t="n"/>
      <c r="K236" s="9">
        <f>J236/$C$1*-1</f>
        <v/>
      </c>
      <c r="L236" s="9">
        <f>I236</f>
        <v/>
      </c>
      <c r="M236" s="9">
        <f>K236*L236*1000</f>
        <v/>
      </c>
      <c r="P236" s="3" t="n"/>
      <c r="Q236" s="3" t="n"/>
      <c r="R236" s="9">
        <f>Q236/$C$1*-1</f>
        <v/>
      </c>
      <c r="S236" s="9">
        <f>P236</f>
        <v/>
      </c>
      <c r="T236" s="9">
        <f>R236*S236*1000</f>
        <v/>
      </c>
      <c r="W236" s="3" t="n"/>
      <c r="X236" s="3" t="n"/>
      <c r="Y236" s="9">
        <f>X236/$C$1*-1</f>
        <v/>
      </c>
      <c r="Z236" s="9">
        <f>W236</f>
        <v/>
      </c>
      <c r="AA236" s="9">
        <f>Y236*Z236*1000</f>
        <v/>
      </c>
      <c r="AD236" s="1" t="n"/>
      <c r="AE236" s="1" t="n"/>
      <c r="AF236" s="9">
        <f>AE236/$C$1*-1</f>
        <v/>
      </c>
      <c r="AG236" s="9">
        <f>AD236</f>
        <v/>
      </c>
      <c r="AH236" s="9">
        <f>AF236*AG236*1000</f>
        <v/>
      </c>
    </row>
    <row r="237" spans="1:35">
      <c r="A237" s="6">
        <f>IF(MOD(ROW(A237),12)=4,1,0)</f>
        <v/>
      </c>
      <c r="B237" s="1" t="n"/>
      <c r="C237" s="1" t="n"/>
      <c r="D237" s="9" t="n"/>
      <c r="E237" s="9">
        <f>B237</f>
        <v/>
      </c>
      <c r="F237" s="9">
        <f>D237*E237*1000</f>
        <v/>
      </c>
      <c r="I237" s="3" t="n"/>
      <c r="J237" s="3" t="n"/>
      <c r="K237" s="9">
        <f>J237/$C$1*-1</f>
        <v/>
      </c>
      <c r="L237" s="9">
        <f>I237</f>
        <v/>
      </c>
      <c r="M237" s="9">
        <f>K237*L237*1000</f>
        <v/>
      </c>
      <c r="P237" s="3" t="n"/>
      <c r="Q237" s="3" t="n"/>
      <c r="R237" s="9">
        <f>Q237/$C$1*-1</f>
        <v/>
      </c>
      <c r="S237" s="9">
        <f>P237</f>
        <v/>
      </c>
      <c r="T237" s="9">
        <f>R237*S237*1000</f>
        <v/>
      </c>
      <c r="W237" s="3" t="n"/>
      <c r="X237" s="3" t="n"/>
      <c r="Y237" s="9">
        <f>X237/$C$1*-1</f>
        <v/>
      </c>
      <c r="Z237" s="9">
        <f>W237</f>
        <v/>
      </c>
      <c r="AA237" s="9">
        <f>Y237*Z237*1000</f>
        <v/>
      </c>
      <c r="AD237" s="1" t="n"/>
      <c r="AE237" s="1" t="n"/>
      <c r="AF237" s="9">
        <f>AE237/$C$1*-1</f>
        <v/>
      </c>
      <c r="AG237" s="9">
        <f>AD237</f>
        <v/>
      </c>
      <c r="AH237" s="9">
        <f>AF237*AG237*1000</f>
        <v/>
      </c>
    </row>
    <row r="238" spans="1:35">
      <c r="A238" s="6">
        <f>IF(MOD(ROW(A238),12)=4,1,0)</f>
        <v/>
      </c>
      <c r="B238" s="1" t="n"/>
      <c r="C238" s="1" t="n"/>
      <c r="D238" s="9" t="n"/>
      <c r="E238" s="9">
        <f>B238</f>
        <v/>
      </c>
      <c r="F238" s="9">
        <f>D238*E238*1000</f>
        <v/>
      </c>
      <c r="I238" s="3" t="n"/>
      <c r="J238" s="3" t="n"/>
      <c r="K238" s="9">
        <f>J238/$C$1*-1</f>
        <v/>
      </c>
      <c r="L238" s="9">
        <f>I238</f>
        <v/>
      </c>
      <c r="M238" s="9">
        <f>K238*L238*1000</f>
        <v/>
      </c>
      <c r="P238" s="3" t="n"/>
      <c r="Q238" s="3" t="n"/>
      <c r="R238" s="9">
        <f>Q238/$C$1*-1</f>
        <v/>
      </c>
      <c r="S238" s="9">
        <f>P238</f>
        <v/>
      </c>
      <c r="T238" s="9">
        <f>R238*S238*1000</f>
        <v/>
      </c>
      <c r="W238" s="3" t="n"/>
      <c r="X238" s="3" t="n"/>
      <c r="Y238" s="9">
        <f>X238/$C$1*-1</f>
        <v/>
      </c>
      <c r="Z238" s="9">
        <f>W238</f>
        <v/>
      </c>
      <c r="AA238" s="9">
        <f>Y238*Z238*1000</f>
        <v/>
      </c>
      <c r="AD238" s="1" t="n"/>
      <c r="AE238" s="1" t="n"/>
      <c r="AF238" s="9">
        <f>AE238/$C$1*-1</f>
        <v/>
      </c>
      <c r="AG238" s="9">
        <f>AD238</f>
        <v/>
      </c>
      <c r="AH238" s="9">
        <f>AF238*AG238*1000</f>
        <v/>
      </c>
    </row>
    <row r="239" spans="1:35">
      <c r="A239" s="6">
        <f>IF(MOD(ROW(A239),12)=4,1,0)</f>
        <v/>
      </c>
      <c r="B239" s="1" t="n"/>
      <c r="C239" s="1" t="n"/>
      <c r="D239" s="9" t="n"/>
      <c r="E239" s="9">
        <f>B239</f>
        <v/>
      </c>
      <c r="F239" s="9">
        <f>D239*E239*1000</f>
        <v/>
      </c>
      <c r="I239" s="3" t="n"/>
      <c r="J239" s="3" t="n"/>
      <c r="K239" s="9">
        <f>J239/$C$1*-1</f>
        <v/>
      </c>
      <c r="L239" s="9">
        <f>I239</f>
        <v/>
      </c>
      <c r="M239" s="9">
        <f>K239*L239*1000</f>
        <v/>
      </c>
      <c r="P239" s="3" t="n"/>
      <c r="Q239" s="3" t="n"/>
      <c r="R239" s="9">
        <f>Q239/$C$1*-1</f>
        <v/>
      </c>
      <c r="S239" s="9">
        <f>P239</f>
        <v/>
      </c>
      <c r="T239" s="9">
        <f>R239*S239*1000</f>
        <v/>
      </c>
      <c r="W239" s="3" t="n"/>
      <c r="X239" s="3" t="n"/>
      <c r="Y239" s="9">
        <f>X239/$C$1*-1</f>
        <v/>
      </c>
      <c r="Z239" s="9">
        <f>W239</f>
        <v/>
      </c>
      <c r="AA239" s="9">
        <f>Y239*Z239*1000</f>
        <v/>
      </c>
      <c r="AD239" s="1" t="n"/>
      <c r="AE239" s="1" t="n"/>
      <c r="AF239" s="9">
        <f>AE239/$C$1*-1</f>
        <v/>
      </c>
      <c r="AG239" s="9">
        <f>AD239</f>
        <v/>
      </c>
      <c r="AH239" s="9">
        <f>AF239*AG239*1000</f>
        <v/>
      </c>
    </row>
    <row r="240" spans="1:35">
      <c r="A240" s="6">
        <f>IF(MOD(ROW(A240),12)=4,1,0)</f>
        <v/>
      </c>
      <c r="B240" s="1" t="n"/>
      <c r="C240" s="1" t="n"/>
      <c r="D240" s="9" t="n"/>
      <c r="E240" s="9">
        <f>B240</f>
        <v/>
      </c>
      <c r="F240" s="9">
        <f>D240*E240*1000</f>
        <v/>
      </c>
      <c r="I240" s="3" t="n"/>
      <c r="J240" s="3" t="n"/>
      <c r="K240" s="9">
        <f>J240/$C$1*-1</f>
        <v/>
      </c>
      <c r="L240" s="9">
        <f>I240</f>
        <v/>
      </c>
      <c r="M240" s="9">
        <f>K240*L240*1000</f>
        <v/>
      </c>
      <c r="P240" s="3" t="n"/>
      <c r="Q240" s="3" t="n"/>
      <c r="R240" s="9">
        <f>Q240/$C$1*-1</f>
        <v/>
      </c>
      <c r="S240" s="9">
        <f>P240</f>
        <v/>
      </c>
      <c r="T240" s="9">
        <f>R240*S240*1000</f>
        <v/>
      </c>
      <c r="W240" s="3" t="n"/>
      <c r="X240" s="3" t="n"/>
      <c r="Y240" s="9">
        <f>X240/$C$1*-1</f>
        <v/>
      </c>
      <c r="Z240" s="9">
        <f>W240</f>
        <v/>
      </c>
      <c r="AA240" s="9">
        <f>Y240*Z240*1000</f>
        <v/>
      </c>
      <c r="AD240" s="1" t="n"/>
      <c r="AE240" s="1" t="n"/>
      <c r="AF240" s="9">
        <f>AE240/$C$1*-1</f>
        <v/>
      </c>
      <c r="AG240" s="9">
        <f>AD240</f>
        <v/>
      </c>
      <c r="AH240" s="9">
        <f>AF240*AG240*1000</f>
        <v/>
      </c>
    </row>
    <row r="241" spans="1:35">
      <c r="A241" s="6">
        <f>IF(MOD(ROW(A241),12)=4,1,0)</f>
        <v/>
      </c>
      <c r="B241" s="1" t="n"/>
      <c r="C241" s="1" t="n"/>
      <c r="D241" s="9" t="n"/>
      <c r="E241" s="9">
        <f>B241</f>
        <v/>
      </c>
      <c r="F241" s="9">
        <f>D241*E241*1000</f>
        <v/>
      </c>
      <c r="I241" s="3" t="n"/>
      <c r="J241" s="3" t="n"/>
      <c r="K241" s="9">
        <f>J241/$C$1*-1</f>
        <v/>
      </c>
      <c r="L241" s="9">
        <f>I241</f>
        <v/>
      </c>
      <c r="M241" s="9">
        <f>K241*L241*1000</f>
        <v/>
      </c>
      <c r="P241" s="3" t="n"/>
      <c r="Q241" s="3" t="n"/>
      <c r="R241" s="9">
        <f>Q241/$C$1*-1</f>
        <v/>
      </c>
      <c r="S241" s="9">
        <f>P241</f>
        <v/>
      </c>
      <c r="T241" s="9">
        <f>R241*S241*1000</f>
        <v/>
      </c>
      <c r="W241" s="3" t="n"/>
      <c r="X241" s="3" t="n"/>
      <c r="Y241" s="9">
        <f>X241/$C$1*-1</f>
        <v/>
      </c>
      <c r="Z241" s="9">
        <f>W241</f>
        <v/>
      </c>
      <c r="AA241" s="9">
        <f>Y241*Z241*1000</f>
        <v/>
      </c>
      <c r="AD241" s="1" t="n"/>
      <c r="AE241" s="1" t="n"/>
      <c r="AF241" s="9">
        <f>AE241/$C$1*-1</f>
        <v/>
      </c>
      <c r="AG241" s="9">
        <f>AD241</f>
        <v/>
      </c>
      <c r="AH241" s="9">
        <f>AF241*AG241*1000</f>
        <v/>
      </c>
    </row>
    <row r="242" spans="1:35">
      <c r="A242" s="6">
        <f>IF(MOD(ROW(A242),12)=4,1,0)</f>
        <v/>
      </c>
      <c r="B242" s="1" t="n"/>
      <c r="C242" s="1" t="n"/>
      <c r="D242" s="9" t="n"/>
      <c r="E242" s="9">
        <f>B242</f>
        <v/>
      </c>
      <c r="F242" s="9">
        <f>D242*E242*1000</f>
        <v/>
      </c>
      <c r="I242" s="3" t="n"/>
      <c r="J242" s="3" t="n"/>
      <c r="K242" s="9">
        <f>J242/$C$1*-1</f>
        <v/>
      </c>
      <c r="L242" s="9">
        <f>I242</f>
        <v/>
      </c>
      <c r="M242" s="9">
        <f>K242*L242*1000</f>
        <v/>
      </c>
      <c r="P242" s="3" t="n"/>
      <c r="Q242" s="3" t="n"/>
      <c r="R242" s="9">
        <f>Q242/$C$1*-1</f>
        <v/>
      </c>
      <c r="S242" s="9">
        <f>P242</f>
        <v/>
      </c>
      <c r="T242" s="9">
        <f>R242*S242*1000</f>
        <v/>
      </c>
      <c r="W242" s="3" t="n"/>
      <c r="X242" s="3" t="n"/>
      <c r="Y242" s="9">
        <f>X242/$C$1*-1</f>
        <v/>
      </c>
      <c r="Z242" s="9">
        <f>W242</f>
        <v/>
      </c>
      <c r="AA242" s="9">
        <f>Y242*Z242*1000</f>
        <v/>
      </c>
      <c r="AD242" s="1" t="n"/>
      <c r="AE242" s="1" t="n"/>
      <c r="AF242" s="9">
        <f>AE242/$C$1*-1</f>
        <v/>
      </c>
      <c r="AG242" s="9">
        <f>AD242</f>
        <v/>
      </c>
      <c r="AH242" s="9">
        <f>AF242*AG242*1000</f>
        <v/>
      </c>
    </row>
    <row r="243" spans="1:35">
      <c r="A243" s="6">
        <f>IF(MOD(ROW(A243),12)=4,1,0)</f>
        <v/>
      </c>
      <c r="B243" s="1" t="n"/>
      <c r="C243" s="1" t="n"/>
      <c r="D243" s="9" t="n"/>
      <c r="E243" s="9">
        <f>B243</f>
        <v/>
      </c>
      <c r="F243" s="9">
        <f>D243*E243*1000</f>
        <v/>
      </c>
      <c r="I243" s="3" t="n"/>
      <c r="J243" s="3" t="n"/>
      <c r="K243" s="9">
        <f>J243/$C$1*-1</f>
        <v/>
      </c>
      <c r="L243" s="9">
        <f>I243</f>
        <v/>
      </c>
      <c r="M243" s="9">
        <f>K243*L243*1000</f>
        <v/>
      </c>
      <c r="P243" s="3" t="n"/>
      <c r="Q243" s="3" t="n"/>
      <c r="R243" s="9">
        <f>Q243/$C$1*-1</f>
        <v/>
      </c>
      <c r="S243" s="9">
        <f>P243</f>
        <v/>
      </c>
      <c r="T243" s="9">
        <f>R243*S243*1000</f>
        <v/>
      </c>
      <c r="W243" s="3" t="n"/>
      <c r="X243" s="3" t="n"/>
      <c r="Y243" s="9">
        <f>X243/$C$1*-1</f>
        <v/>
      </c>
      <c r="Z243" s="9">
        <f>W243</f>
        <v/>
      </c>
      <c r="AA243" s="9">
        <f>Y243*Z243*1000</f>
        <v/>
      </c>
      <c r="AD243" s="1" t="n"/>
      <c r="AE243" s="1" t="n"/>
      <c r="AF243" s="9">
        <f>AE243/$C$1*-1</f>
        <v/>
      </c>
      <c r="AG243" s="9">
        <f>AD243</f>
        <v/>
      </c>
      <c r="AH243" s="9">
        <f>AF243*AG243*1000</f>
        <v/>
      </c>
    </row>
    <row r="244" spans="1:35">
      <c r="A244" s="6">
        <f>IF(MOD(ROW(A244),12)=4,1,0)</f>
        <v/>
      </c>
      <c r="B244" s="1" t="n"/>
      <c r="C244" s="1" t="n"/>
      <c r="D244" s="9" t="n"/>
      <c r="E244" s="9">
        <f>B244</f>
        <v/>
      </c>
      <c r="F244" s="9">
        <f>D244*E244*1000</f>
        <v/>
      </c>
      <c r="I244" s="3" t="n"/>
      <c r="J244" s="3" t="n"/>
      <c r="K244" s="9">
        <f>J244/$C$1*-1</f>
        <v/>
      </c>
      <c r="L244" s="9">
        <f>I244</f>
        <v/>
      </c>
      <c r="M244" s="9">
        <f>K244*L244*1000</f>
        <v/>
      </c>
      <c r="P244" s="3" t="n"/>
      <c r="Q244" s="3" t="n"/>
      <c r="R244" s="9">
        <f>Q244/$C$1*-1</f>
        <v/>
      </c>
      <c r="S244" s="9">
        <f>P244</f>
        <v/>
      </c>
      <c r="T244" s="9">
        <f>R244*S244*1000</f>
        <v/>
      </c>
      <c r="W244" s="3" t="n"/>
      <c r="X244" s="3" t="n"/>
      <c r="Y244" s="9">
        <f>X244/$C$1*-1</f>
        <v/>
      </c>
      <c r="Z244" s="9">
        <f>W244</f>
        <v/>
      </c>
      <c r="AA244" s="9">
        <f>Y244*Z244*1000</f>
        <v/>
      </c>
      <c r="AD244" s="1" t="n"/>
      <c r="AE244" s="1" t="n"/>
      <c r="AF244" s="9">
        <f>AE244/$C$1*-1</f>
        <v/>
      </c>
      <c r="AG244" s="9">
        <f>AD244</f>
        <v/>
      </c>
      <c r="AH244" s="9">
        <f>AF244*AG244*1000</f>
        <v/>
      </c>
    </row>
    <row r="245" spans="1:35">
      <c r="A245" s="6">
        <f>IF(MOD(ROW(A245),12)=4,1,0)</f>
        <v/>
      </c>
      <c r="B245" s="1" t="n"/>
      <c r="C245" s="1" t="n"/>
      <c r="D245" s="9" t="n"/>
      <c r="E245" s="9">
        <f>B245</f>
        <v/>
      </c>
      <c r="F245" s="9">
        <f>D245*E245*1000</f>
        <v/>
      </c>
      <c r="I245" s="3" t="n"/>
      <c r="J245" s="3" t="n"/>
      <c r="K245" s="9">
        <f>J245/$C$1*-1</f>
        <v/>
      </c>
      <c r="L245" s="9">
        <f>I245</f>
        <v/>
      </c>
      <c r="M245" s="9">
        <f>K245*L245*1000</f>
        <v/>
      </c>
      <c r="P245" s="3" t="n"/>
      <c r="Q245" s="3" t="n"/>
      <c r="R245" s="9">
        <f>Q245/$C$1*-1</f>
        <v/>
      </c>
      <c r="S245" s="9">
        <f>P245</f>
        <v/>
      </c>
      <c r="T245" s="9">
        <f>R245*S245*1000</f>
        <v/>
      </c>
      <c r="W245" s="3" t="n"/>
      <c r="X245" s="3" t="n"/>
      <c r="Y245" s="9">
        <f>X245/$C$1*-1</f>
        <v/>
      </c>
      <c r="Z245" s="9">
        <f>W245</f>
        <v/>
      </c>
      <c r="AA245" s="9">
        <f>Y245*Z245*1000</f>
        <v/>
      </c>
      <c r="AD245" s="1" t="n"/>
      <c r="AE245" s="1" t="n"/>
      <c r="AF245" s="9">
        <f>AE245/$C$1*-1</f>
        <v/>
      </c>
      <c r="AG245" s="9">
        <f>AD245</f>
        <v/>
      </c>
      <c r="AH245" s="9">
        <f>AF245*AG245*1000</f>
        <v/>
      </c>
    </row>
    <row r="246" spans="1:35">
      <c r="A246" s="6">
        <f>IF(MOD(ROW(A246),12)=4,1,0)</f>
        <v/>
      </c>
      <c r="B246" s="1" t="n"/>
      <c r="C246" s="1" t="n"/>
      <c r="D246" s="9" t="n"/>
      <c r="E246" s="9">
        <f>B246</f>
        <v/>
      </c>
      <c r="F246" s="9">
        <f>D246*E246*1000</f>
        <v/>
      </c>
      <c r="I246" s="3" t="n"/>
      <c r="J246" s="3" t="n"/>
      <c r="K246" s="9">
        <f>J246/$C$1*-1</f>
        <v/>
      </c>
      <c r="L246" s="9">
        <f>I246</f>
        <v/>
      </c>
      <c r="M246" s="9">
        <f>K246*L246*1000</f>
        <v/>
      </c>
      <c r="P246" s="3" t="n"/>
      <c r="Q246" s="3" t="n"/>
      <c r="R246" s="9">
        <f>Q246/$C$1*-1</f>
        <v/>
      </c>
      <c r="S246" s="9">
        <f>P246</f>
        <v/>
      </c>
      <c r="T246" s="9">
        <f>R246*S246*1000</f>
        <v/>
      </c>
      <c r="W246" s="3" t="n"/>
      <c r="X246" s="3" t="n"/>
      <c r="Y246" s="9">
        <f>X246/$C$1*-1</f>
        <v/>
      </c>
      <c r="Z246" s="9">
        <f>W246</f>
        <v/>
      </c>
      <c r="AA246" s="9">
        <f>Y246*Z246*1000</f>
        <v/>
      </c>
      <c r="AD246" s="1" t="n"/>
      <c r="AE246" s="1" t="n"/>
      <c r="AF246" s="9">
        <f>AE246/$C$1*-1</f>
        <v/>
      </c>
      <c r="AG246" s="9">
        <f>AD246</f>
        <v/>
      </c>
      <c r="AH246" s="9">
        <f>AF246*AG246*1000</f>
        <v/>
      </c>
    </row>
    <row r="247" spans="1:35">
      <c r="A247" s="6">
        <f>IF(MOD(ROW(A247),12)=4,1,0)</f>
        <v/>
      </c>
      <c r="B247" s="1" t="n"/>
      <c r="C247" s="1" t="n"/>
      <c r="D247" s="9" t="n"/>
      <c r="E247" s="9">
        <f>B247</f>
        <v/>
      </c>
      <c r="F247" s="9">
        <f>D247*E247*1000</f>
        <v/>
      </c>
      <c r="I247" s="3" t="n"/>
      <c r="J247" s="3" t="n"/>
      <c r="K247" s="9">
        <f>J247/$C$1*-1</f>
        <v/>
      </c>
      <c r="L247" s="9">
        <f>I247</f>
        <v/>
      </c>
      <c r="M247" s="9">
        <f>K247*L247*1000</f>
        <v/>
      </c>
      <c r="P247" s="3" t="n"/>
      <c r="Q247" s="3" t="n"/>
      <c r="R247" s="9">
        <f>Q247/$C$1*-1</f>
        <v/>
      </c>
      <c r="S247" s="9">
        <f>P247</f>
        <v/>
      </c>
      <c r="T247" s="9">
        <f>R247*S247*1000</f>
        <v/>
      </c>
      <c r="W247" s="3" t="n"/>
      <c r="X247" s="3" t="n"/>
      <c r="Y247" s="9">
        <f>X247/$C$1*-1</f>
        <v/>
      </c>
      <c r="Z247" s="9">
        <f>W247</f>
        <v/>
      </c>
      <c r="AA247" s="9">
        <f>Y247*Z247*1000</f>
        <v/>
      </c>
      <c r="AD247" s="1" t="n"/>
      <c r="AE247" s="1" t="n"/>
      <c r="AF247" s="9">
        <f>AE247/$C$1*-1</f>
        <v/>
      </c>
      <c r="AG247" s="9">
        <f>AD247</f>
        <v/>
      </c>
      <c r="AH247" s="9">
        <f>AF247*AG247*1000</f>
        <v/>
      </c>
    </row>
    <row r="248" spans="1:35">
      <c r="A248" s="6">
        <f>IF(MOD(ROW(A248),12)=4,1,0)</f>
        <v/>
      </c>
      <c r="B248" s="1" t="n"/>
      <c r="C248" s="1" t="n"/>
      <c r="D248" s="9" t="n"/>
      <c r="E248" s="9">
        <f>B248</f>
        <v/>
      </c>
      <c r="F248" s="9">
        <f>D248*E248*1000</f>
        <v/>
      </c>
      <c r="I248" s="3" t="n"/>
      <c r="J248" s="3" t="n"/>
      <c r="K248" s="9">
        <f>J248/$C$1*-1</f>
        <v/>
      </c>
      <c r="L248" s="9">
        <f>I248</f>
        <v/>
      </c>
      <c r="M248" s="9">
        <f>K248*L248*1000</f>
        <v/>
      </c>
      <c r="P248" s="3" t="n"/>
      <c r="Q248" s="3" t="n"/>
      <c r="R248" s="9">
        <f>Q248/$C$1*-1</f>
        <v/>
      </c>
      <c r="S248" s="9">
        <f>P248</f>
        <v/>
      </c>
      <c r="T248" s="9">
        <f>R248*S248*1000</f>
        <v/>
      </c>
      <c r="W248" s="3" t="n"/>
      <c r="X248" s="3" t="n"/>
      <c r="Y248" s="9">
        <f>X248/$C$1*-1</f>
        <v/>
      </c>
      <c r="Z248" s="9">
        <f>W248</f>
        <v/>
      </c>
      <c r="AA248" s="9">
        <f>Y248*Z248*1000</f>
        <v/>
      </c>
      <c r="AD248" s="1" t="n"/>
      <c r="AE248" s="1" t="n"/>
      <c r="AF248" s="9">
        <f>AE248/$C$1*-1</f>
        <v/>
      </c>
      <c r="AG248" s="9">
        <f>AD248</f>
        <v/>
      </c>
      <c r="AH248" s="9">
        <f>AF248*AG248*1000</f>
        <v/>
      </c>
    </row>
    <row r="249" spans="1:35">
      <c r="A249" s="6">
        <f>IF(MOD(ROW(A249),12)=4,1,0)</f>
        <v/>
      </c>
      <c r="B249" s="1" t="n"/>
      <c r="C249" s="1" t="n"/>
      <c r="D249" s="9" t="n"/>
      <c r="E249" s="9">
        <f>B249</f>
        <v/>
      </c>
      <c r="F249" s="9">
        <f>D249*E249*1000</f>
        <v/>
      </c>
      <c r="I249" s="3" t="n"/>
      <c r="J249" s="3" t="n"/>
      <c r="K249" s="9">
        <f>J249/$C$1*-1</f>
        <v/>
      </c>
      <c r="L249" s="9">
        <f>I249</f>
        <v/>
      </c>
      <c r="M249" s="9">
        <f>K249*L249*1000</f>
        <v/>
      </c>
      <c r="P249" s="3" t="n"/>
      <c r="Q249" s="3" t="n"/>
      <c r="R249" s="9">
        <f>Q249/$C$1*-1</f>
        <v/>
      </c>
      <c r="S249" s="9">
        <f>P249</f>
        <v/>
      </c>
      <c r="T249" s="9">
        <f>R249*S249*1000</f>
        <v/>
      </c>
      <c r="W249" s="3" t="n"/>
      <c r="X249" s="3" t="n"/>
      <c r="Y249" s="9">
        <f>X249/$C$1*-1</f>
        <v/>
      </c>
      <c r="Z249" s="9">
        <f>W249</f>
        <v/>
      </c>
      <c r="AA249" s="9">
        <f>Y249*Z249*1000</f>
        <v/>
      </c>
      <c r="AD249" s="1" t="n"/>
      <c r="AE249" s="1" t="n"/>
      <c r="AF249" s="9">
        <f>AE249/$C$1*-1</f>
        <v/>
      </c>
      <c r="AG249" s="9">
        <f>AD249</f>
        <v/>
      </c>
      <c r="AH249" s="9">
        <f>AF249*AG249*1000</f>
        <v/>
      </c>
    </row>
    <row r="250" spans="1:35">
      <c r="A250" s="6">
        <f>IF(MOD(ROW(A250),12)=4,1,0)</f>
        <v/>
      </c>
      <c r="B250" s="1" t="n"/>
      <c r="C250" s="1" t="n"/>
      <c r="D250" s="9" t="n"/>
      <c r="E250" s="9">
        <f>B250</f>
        <v/>
      </c>
      <c r="F250" s="9">
        <f>D250*E250*1000</f>
        <v/>
      </c>
      <c r="I250" s="3" t="n"/>
      <c r="J250" s="3" t="n"/>
      <c r="K250" s="9">
        <f>J250/$C$1*-1</f>
        <v/>
      </c>
      <c r="L250" s="9">
        <f>I250</f>
        <v/>
      </c>
      <c r="M250" s="9">
        <f>K250*L250*1000</f>
        <v/>
      </c>
      <c r="P250" s="3" t="n"/>
      <c r="Q250" s="3" t="n"/>
      <c r="R250" s="9">
        <f>Q250/$C$1*-1</f>
        <v/>
      </c>
      <c r="S250" s="9">
        <f>P250</f>
        <v/>
      </c>
      <c r="T250" s="9">
        <f>R250*S250*1000</f>
        <v/>
      </c>
      <c r="W250" s="3" t="n"/>
      <c r="X250" s="3" t="n"/>
      <c r="Y250" s="9">
        <f>X250/$C$1*-1</f>
        <v/>
      </c>
      <c r="Z250" s="9">
        <f>W250</f>
        <v/>
      </c>
      <c r="AA250" s="9">
        <f>Y250*Z250*1000</f>
        <v/>
      </c>
      <c r="AD250" s="1" t="n"/>
      <c r="AE250" s="1" t="n"/>
      <c r="AF250" s="9">
        <f>AE250/$C$1*-1</f>
        <v/>
      </c>
      <c r="AG250" s="9">
        <f>AD250</f>
        <v/>
      </c>
      <c r="AH250" s="9">
        <f>AF250*AG250*1000</f>
        <v/>
      </c>
    </row>
    <row r="251" spans="1:35">
      <c r="A251" s="6">
        <f>IF(MOD(ROW(A251),12)=4,1,0)</f>
        <v/>
      </c>
      <c r="B251" s="1" t="n"/>
      <c r="C251" s="1" t="n"/>
      <c r="D251" s="9" t="n"/>
      <c r="E251" s="9">
        <f>B251</f>
        <v/>
      </c>
      <c r="F251" s="9">
        <f>D251*E251*1000</f>
        <v/>
      </c>
      <c r="I251" s="3" t="n"/>
      <c r="J251" s="3" t="n"/>
      <c r="K251" s="9">
        <f>J251/$C$1*-1</f>
        <v/>
      </c>
      <c r="L251" s="9">
        <f>I251</f>
        <v/>
      </c>
      <c r="M251" s="9">
        <f>K251*L251*1000</f>
        <v/>
      </c>
      <c r="P251" s="3" t="n"/>
      <c r="Q251" s="3" t="n"/>
      <c r="R251" s="9">
        <f>Q251/$C$1*-1</f>
        <v/>
      </c>
      <c r="S251" s="9">
        <f>P251</f>
        <v/>
      </c>
      <c r="T251" s="9">
        <f>R251*S251*1000</f>
        <v/>
      </c>
      <c r="W251" s="3" t="n"/>
      <c r="X251" s="3" t="n"/>
      <c r="Y251" s="9">
        <f>X251/$C$1*-1</f>
        <v/>
      </c>
      <c r="Z251" s="9">
        <f>W251</f>
        <v/>
      </c>
      <c r="AA251" s="9">
        <f>Y251*Z251*1000</f>
        <v/>
      </c>
      <c r="AD251" s="1" t="n"/>
      <c r="AE251" s="1" t="n"/>
      <c r="AF251" s="9">
        <f>AE251/$C$1*-1</f>
        <v/>
      </c>
      <c r="AG251" s="9">
        <f>AD251</f>
        <v/>
      </c>
      <c r="AH251" s="9">
        <f>AF251*AG251*1000</f>
        <v/>
      </c>
    </row>
    <row r="252" spans="1:35">
      <c r="A252" s="6">
        <f>IF(MOD(ROW(A252),12)=4,1,0)</f>
        <v/>
      </c>
      <c r="B252" s="1" t="n"/>
      <c r="C252" s="1" t="n"/>
      <c r="D252" s="9" t="n"/>
      <c r="E252" s="9">
        <f>B252</f>
        <v/>
      </c>
      <c r="F252" s="9">
        <f>D252*E252*1000</f>
        <v/>
      </c>
      <c r="I252" s="3" t="n"/>
      <c r="J252" s="3" t="n"/>
      <c r="K252" s="9">
        <f>J252/$C$1*-1</f>
        <v/>
      </c>
      <c r="L252" s="9">
        <f>I252</f>
        <v/>
      </c>
      <c r="M252" s="9">
        <f>K252*L252*1000</f>
        <v/>
      </c>
      <c r="P252" s="3" t="n"/>
      <c r="Q252" s="3" t="n"/>
      <c r="R252" s="9">
        <f>Q252/$C$1*-1</f>
        <v/>
      </c>
      <c r="S252" s="9">
        <f>P252</f>
        <v/>
      </c>
      <c r="T252" s="9">
        <f>R252*S252*1000</f>
        <v/>
      </c>
      <c r="W252" s="3" t="n"/>
      <c r="X252" s="3" t="n"/>
      <c r="Y252" s="9">
        <f>X252/$C$1*-1</f>
        <v/>
      </c>
      <c r="Z252" s="9">
        <f>W252</f>
        <v/>
      </c>
      <c r="AA252" s="9">
        <f>Y252*Z252*1000</f>
        <v/>
      </c>
      <c r="AD252" s="1" t="n"/>
      <c r="AE252" s="1" t="n"/>
      <c r="AF252" s="9">
        <f>AE252/$C$1*-1</f>
        <v/>
      </c>
      <c r="AG252" s="9">
        <f>AD252</f>
        <v/>
      </c>
      <c r="AH252" s="9">
        <f>AF252*AG252*1000</f>
        <v/>
      </c>
    </row>
    <row r="253" spans="1:35">
      <c r="A253" s="6">
        <f>IF(MOD(ROW(A253),12)=4,1,0)</f>
        <v/>
      </c>
      <c r="B253" s="1" t="n"/>
      <c r="C253" s="1" t="n"/>
      <c r="D253" s="9" t="n"/>
      <c r="E253" s="9">
        <f>B253</f>
        <v/>
      </c>
      <c r="F253" s="9">
        <f>D253*E253*1000</f>
        <v/>
      </c>
      <c r="I253" s="3" t="n"/>
      <c r="J253" s="3" t="n"/>
      <c r="K253" s="9">
        <f>J253/$C$1*-1</f>
        <v/>
      </c>
      <c r="L253" s="9">
        <f>I253</f>
        <v/>
      </c>
      <c r="M253" s="9">
        <f>K253*L253*1000</f>
        <v/>
      </c>
      <c r="P253" s="3" t="n"/>
      <c r="Q253" s="3" t="n"/>
      <c r="R253" s="9">
        <f>Q253/$C$1*-1</f>
        <v/>
      </c>
      <c r="S253" s="9">
        <f>P253</f>
        <v/>
      </c>
      <c r="T253" s="9">
        <f>R253*S253*1000</f>
        <v/>
      </c>
      <c r="W253" s="3" t="n"/>
      <c r="X253" s="3" t="n"/>
      <c r="Y253" s="9">
        <f>X253/$C$1*-1</f>
        <v/>
      </c>
      <c r="Z253" s="9">
        <f>W253</f>
        <v/>
      </c>
      <c r="AA253" s="9">
        <f>Y253*Z253*1000</f>
        <v/>
      </c>
      <c r="AD253" s="1" t="n"/>
      <c r="AE253" s="1" t="n"/>
      <c r="AF253" s="9">
        <f>AE253/$C$1*-1</f>
        <v/>
      </c>
      <c r="AG253" s="9">
        <f>AD253</f>
        <v/>
      </c>
      <c r="AH253" s="9">
        <f>AF253*AG253*1000</f>
        <v/>
      </c>
    </row>
    <row r="254" spans="1:35">
      <c r="A254" s="6">
        <f>IF(MOD(ROW(A254),12)=4,1,0)</f>
        <v/>
      </c>
      <c r="B254" s="1" t="n"/>
      <c r="C254" s="1" t="n"/>
      <c r="D254" s="9" t="n"/>
      <c r="E254" s="9">
        <f>B254</f>
        <v/>
      </c>
      <c r="F254" s="9">
        <f>D254*E254*1000</f>
        <v/>
      </c>
      <c r="I254" s="3" t="n"/>
      <c r="J254" s="3" t="n"/>
      <c r="K254" s="9">
        <f>J254/$C$1*-1</f>
        <v/>
      </c>
      <c r="L254" s="9">
        <f>I254</f>
        <v/>
      </c>
      <c r="M254" s="9">
        <f>K254*L254*1000</f>
        <v/>
      </c>
      <c r="P254" s="3" t="n"/>
      <c r="Q254" s="3" t="n"/>
      <c r="R254" s="9">
        <f>Q254/$C$1*-1</f>
        <v/>
      </c>
      <c r="S254" s="9">
        <f>P254</f>
        <v/>
      </c>
      <c r="T254" s="9">
        <f>R254*S254*1000</f>
        <v/>
      </c>
      <c r="W254" s="3" t="n"/>
      <c r="X254" s="3" t="n"/>
      <c r="Y254" s="9">
        <f>X254/$C$1*-1</f>
        <v/>
      </c>
      <c r="Z254" s="9">
        <f>W254</f>
        <v/>
      </c>
      <c r="AA254" s="9">
        <f>Y254*Z254*1000</f>
        <v/>
      </c>
      <c r="AD254" s="1" t="n"/>
      <c r="AE254" s="1" t="n"/>
      <c r="AF254" s="9">
        <f>AE254/$C$1*-1</f>
        <v/>
      </c>
      <c r="AG254" s="9">
        <f>AD254</f>
        <v/>
      </c>
      <c r="AH254" s="9">
        <f>AF254*AG254*1000</f>
        <v/>
      </c>
    </row>
    <row r="255" spans="1:35">
      <c r="A255" s="6">
        <f>IF(MOD(ROW(A255),12)=4,1,0)</f>
        <v/>
      </c>
      <c r="B255" s="1" t="n"/>
      <c r="C255" s="1" t="n"/>
      <c r="D255" s="9" t="n"/>
      <c r="E255" s="9">
        <f>B255</f>
        <v/>
      </c>
      <c r="F255" s="9">
        <f>D255*E255*1000</f>
        <v/>
      </c>
      <c r="I255" s="3" t="n"/>
      <c r="J255" s="3" t="n"/>
      <c r="K255" s="9">
        <f>J255/$C$1*-1</f>
        <v/>
      </c>
      <c r="L255" s="9">
        <f>I255</f>
        <v/>
      </c>
      <c r="M255" s="9">
        <f>K255*L255*1000</f>
        <v/>
      </c>
      <c r="P255" s="3" t="n"/>
      <c r="Q255" s="3" t="n"/>
      <c r="R255" s="9">
        <f>Q255/$C$1*-1</f>
        <v/>
      </c>
      <c r="S255" s="9">
        <f>P255</f>
        <v/>
      </c>
      <c r="T255" s="9">
        <f>R255*S255*1000</f>
        <v/>
      </c>
      <c r="W255" s="3" t="n"/>
      <c r="X255" s="3" t="n"/>
      <c r="Y255" s="9">
        <f>X255/$C$1*-1</f>
        <v/>
      </c>
      <c r="Z255" s="9">
        <f>W255</f>
        <v/>
      </c>
      <c r="AA255" s="9">
        <f>Y255*Z255*1000</f>
        <v/>
      </c>
      <c r="AD255" s="1" t="n"/>
      <c r="AE255" s="1" t="n"/>
      <c r="AF255" s="9">
        <f>AE255/$C$1*-1</f>
        <v/>
      </c>
      <c r="AG255" s="9">
        <f>AD255</f>
        <v/>
      </c>
      <c r="AH255" s="9">
        <f>AF255*AG255*1000</f>
        <v/>
      </c>
    </row>
    <row r="256" spans="1:35">
      <c r="A256" s="6">
        <f>IF(MOD(ROW(A256),12)=4,1,0)</f>
        <v/>
      </c>
      <c r="B256" s="1" t="n"/>
      <c r="C256" s="1" t="n"/>
      <c r="D256" s="9" t="n"/>
      <c r="E256" s="9">
        <f>B256</f>
        <v/>
      </c>
      <c r="F256" s="9">
        <f>D256*E256*1000</f>
        <v/>
      </c>
      <c r="I256" s="3" t="n"/>
      <c r="J256" s="3" t="n"/>
      <c r="K256" s="9">
        <f>J256/$C$1*-1</f>
        <v/>
      </c>
      <c r="L256" s="9">
        <f>I256</f>
        <v/>
      </c>
      <c r="M256" s="9">
        <f>K256*L256*1000</f>
        <v/>
      </c>
      <c r="P256" s="3" t="n"/>
      <c r="Q256" s="3" t="n"/>
      <c r="R256" s="9">
        <f>Q256/$C$1*-1</f>
        <v/>
      </c>
      <c r="S256" s="9">
        <f>P256</f>
        <v/>
      </c>
      <c r="T256" s="9">
        <f>R256*S256*1000</f>
        <v/>
      </c>
      <c r="W256" s="3" t="n"/>
      <c r="X256" s="3" t="n"/>
      <c r="Y256" s="9">
        <f>X256/$C$1*-1</f>
        <v/>
      </c>
      <c r="Z256" s="9">
        <f>W256</f>
        <v/>
      </c>
      <c r="AA256" s="9">
        <f>Y256*Z256*1000</f>
        <v/>
      </c>
      <c r="AD256" s="1" t="n"/>
      <c r="AE256" s="1" t="n"/>
      <c r="AF256" s="9">
        <f>AE256/$C$1*-1</f>
        <v/>
      </c>
      <c r="AG256" s="9">
        <f>AD256</f>
        <v/>
      </c>
      <c r="AH256" s="9">
        <f>AF256*AG256*1000</f>
        <v/>
      </c>
    </row>
    <row r="257" spans="1:35">
      <c r="A257" s="6">
        <f>IF(MOD(ROW(A257),12)=4,1,0)</f>
        <v/>
      </c>
      <c r="B257" s="1" t="n"/>
      <c r="C257" s="1" t="n"/>
      <c r="D257" s="9" t="n"/>
      <c r="E257" s="9">
        <f>B257</f>
        <v/>
      </c>
      <c r="F257" s="9">
        <f>D257*E257*1000</f>
        <v/>
      </c>
      <c r="I257" s="3" t="n"/>
      <c r="J257" s="3" t="n"/>
      <c r="K257" s="9">
        <f>J257/$C$1*-1</f>
        <v/>
      </c>
      <c r="L257" s="9">
        <f>I257</f>
        <v/>
      </c>
      <c r="M257" s="9">
        <f>K257*L257*1000</f>
        <v/>
      </c>
      <c r="P257" s="3" t="n"/>
      <c r="Q257" s="3" t="n"/>
      <c r="R257" s="9">
        <f>Q257/$C$1*-1</f>
        <v/>
      </c>
      <c r="S257" s="9">
        <f>P257</f>
        <v/>
      </c>
      <c r="T257" s="9">
        <f>R257*S257*1000</f>
        <v/>
      </c>
      <c r="W257" s="3" t="n"/>
      <c r="X257" s="3" t="n"/>
      <c r="Y257" s="9">
        <f>X257/$C$1*-1</f>
        <v/>
      </c>
      <c r="Z257" s="9">
        <f>W257</f>
        <v/>
      </c>
      <c r="AA257" s="9">
        <f>Y257*Z257*1000</f>
        <v/>
      </c>
      <c r="AD257" s="1" t="n"/>
      <c r="AE257" s="1" t="n"/>
      <c r="AF257" s="9">
        <f>AE257/$C$1*-1</f>
        <v/>
      </c>
      <c r="AG257" s="9">
        <f>AD257</f>
        <v/>
      </c>
      <c r="AH257" s="9">
        <f>AF257*AG257*1000</f>
        <v/>
      </c>
    </row>
    <row r="258" spans="1:35">
      <c r="A258" s="6">
        <f>IF(MOD(ROW(A258),12)=4,1,0)</f>
        <v/>
      </c>
      <c r="B258" s="1" t="n"/>
      <c r="C258" s="1" t="n"/>
      <c r="D258" s="9" t="n"/>
      <c r="E258" s="9">
        <f>B258</f>
        <v/>
      </c>
      <c r="F258" s="9">
        <f>D258*E258*1000</f>
        <v/>
      </c>
      <c r="I258" s="3" t="n"/>
      <c r="J258" s="3" t="n"/>
      <c r="K258" s="9">
        <f>J258/$C$1*-1</f>
        <v/>
      </c>
      <c r="L258" s="9">
        <f>I258</f>
        <v/>
      </c>
      <c r="M258" s="9">
        <f>K258*L258*1000</f>
        <v/>
      </c>
      <c r="P258" s="3" t="n"/>
      <c r="Q258" s="3" t="n"/>
      <c r="R258" s="9">
        <f>Q258/$C$1*-1</f>
        <v/>
      </c>
      <c r="S258" s="9">
        <f>P258</f>
        <v/>
      </c>
      <c r="T258" s="9">
        <f>R258*S258*1000</f>
        <v/>
      </c>
      <c r="W258" s="3" t="n"/>
      <c r="X258" s="3" t="n"/>
      <c r="Y258" s="9">
        <f>X258/$C$1*-1</f>
        <v/>
      </c>
      <c r="Z258" s="9">
        <f>W258</f>
        <v/>
      </c>
      <c r="AA258" s="9">
        <f>Y258*Z258*1000</f>
        <v/>
      </c>
      <c r="AD258" s="1" t="n"/>
      <c r="AE258" s="1" t="n"/>
      <c r="AF258" s="9">
        <f>AE258/$C$1*-1</f>
        <v/>
      </c>
      <c r="AG258" s="9">
        <f>AD258</f>
        <v/>
      </c>
      <c r="AH258" s="9">
        <f>AF258*AG258*1000</f>
        <v/>
      </c>
    </row>
    <row r="259" spans="1:35">
      <c r="A259" s="6">
        <f>IF(MOD(ROW(A259),12)=4,1,0)</f>
        <v/>
      </c>
      <c r="B259" s="1" t="n"/>
      <c r="C259" s="1" t="n"/>
      <c r="D259" s="9" t="n"/>
      <c r="E259" s="9">
        <f>B259</f>
        <v/>
      </c>
      <c r="F259" s="9">
        <f>D259*E259*1000</f>
        <v/>
      </c>
      <c r="I259" s="3" t="n"/>
      <c r="J259" s="3" t="n"/>
      <c r="K259" s="9">
        <f>J259/$C$1*-1</f>
        <v/>
      </c>
      <c r="L259" s="9">
        <f>I259</f>
        <v/>
      </c>
      <c r="M259" s="9">
        <f>K259*L259*1000</f>
        <v/>
      </c>
      <c r="P259" s="3" t="n"/>
      <c r="Q259" s="3" t="n"/>
      <c r="R259" s="9">
        <f>Q259/$C$1*-1</f>
        <v/>
      </c>
      <c r="S259" s="9">
        <f>P259</f>
        <v/>
      </c>
      <c r="T259" s="9">
        <f>R259*S259*1000</f>
        <v/>
      </c>
      <c r="W259" s="3" t="n"/>
      <c r="X259" s="3" t="n"/>
      <c r="Y259" s="9">
        <f>X259/$C$1*-1</f>
        <v/>
      </c>
      <c r="Z259" s="9">
        <f>W259</f>
        <v/>
      </c>
      <c r="AA259" s="9">
        <f>Y259*Z259*1000</f>
        <v/>
      </c>
      <c r="AD259" s="1" t="n"/>
      <c r="AE259" s="1" t="n"/>
      <c r="AF259" s="9">
        <f>AE259/$C$1*-1</f>
        <v/>
      </c>
      <c r="AG259" s="9">
        <f>AD259</f>
        <v/>
      </c>
      <c r="AH259" s="9">
        <f>AF259*AG259*1000</f>
        <v/>
      </c>
    </row>
    <row r="260" spans="1:35">
      <c r="A260" s="6">
        <f>IF(MOD(ROW(A260),12)=4,1,0)</f>
        <v/>
      </c>
      <c r="B260" s="1" t="n"/>
      <c r="C260" s="1" t="n"/>
      <c r="D260" s="9" t="n"/>
      <c r="E260" s="9">
        <f>B260</f>
        <v/>
      </c>
      <c r="F260" s="9">
        <f>D260*E260*1000</f>
        <v/>
      </c>
      <c r="I260" s="3" t="n"/>
      <c r="J260" s="3" t="n"/>
      <c r="K260" s="9">
        <f>J260/$C$1*-1</f>
        <v/>
      </c>
      <c r="L260" s="9">
        <f>I260</f>
        <v/>
      </c>
      <c r="M260" s="9">
        <f>K260*L260*1000</f>
        <v/>
      </c>
      <c r="P260" s="3" t="n"/>
      <c r="Q260" s="3" t="n"/>
      <c r="R260" s="9">
        <f>Q260/$C$1*-1</f>
        <v/>
      </c>
      <c r="S260" s="9">
        <f>P260</f>
        <v/>
      </c>
      <c r="T260" s="9">
        <f>R260*S260*1000</f>
        <v/>
      </c>
      <c r="W260" s="3" t="n"/>
      <c r="X260" s="3" t="n"/>
      <c r="Y260" s="9">
        <f>X260/$C$1*-1</f>
        <v/>
      </c>
      <c r="Z260" s="9">
        <f>W260</f>
        <v/>
      </c>
      <c r="AA260" s="9">
        <f>Y260*Z260*1000</f>
        <v/>
      </c>
      <c r="AD260" s="1" t="n"/>
      <c r="AE260" s="1" t="n"/>
      <c r="AF260" s="9">
        <f>AE260/$C$1*-1</f>
        <v/>
      </c>
      <c r="AG260" s="9">
        <f>AD260</f>
        <v/>
      </c>
      <c r="AH260" s="9">
        <f>AF260*AG260*1000</f>
        <v/>
      </c>
    </row>
    <row r="261" spans="1:35">
      <c r="A261" s="6">
        <f>IF(MOD(ROW(A261),12)=4,1,0)</f>
        <v/>
      </c>
      <c r="B261" s="1" t="n"/>
      <c r="C261" s="1" t="n"/>
      <c r="D261" s="9" t="n"/>
      <c r="E261" s="9">
        <f>B261</f>
        <v/>
      </c>
      <c r="F261" s="9">
        <f>D261*E261*1000</f>
        <v/>
      </c>
      <c r="I261" s="3" t="n"/>
      <c r="J261" s="3" t="n"/>
      <c r="K261" s="9">
        <f>J261/$C$1*-1</f>
        <v/>
      </c>
      <c r="L261" s="9">
        <f>I261</f>
        <v/>
      </c>
      <c r="M261" s="9">
        <f>K261*L261*1000</f>
        <v/>
      </c>
      <c r="P261" s="3" t="n"/>
      <c r="Q261" s="3" t="n"/>
      <c r="R261" s="9">
        <f>Q261/$C$1*-1</f>
        <v/>
      </c>
      <c r="S261" s="9">
        <f>P261</f>
        <v/>
      </c>
      <c r="T261" s="9">
        <f>R261*S261*1000</f>
        <v/>
      </c>
      <c r="W261" s="3" t="n"/>
      <c r="X261" s="3" t="n"/>
      <c r="Y261" s="9">
        <f>X261/$C$1*-1</f>
        <v/>
      </c>
      <c r="Z261" s="9">
        <f>W261</f>
        <v/>
      </c>
      <c r="AA261" s="9">
        <f>Y261*Z261*1000</f>
        <v/>
      </c>
      <c r="AD261" s="1" t="n"/>
      <c r="AE261" s="1" t="n"/>
      <c r="AF261" s="9">
        <f>AE261/$C$1*-1</f>
        <v/>
      </c>
      <c r="AG261" s="9">
        <f>AD261</f>
        <v/>
      </c>
      <c r="AH261" s="9">
        <f>AF261*AG261*1000</f>
        <v/>
      </c>
    </row>
    <row r="262" spans="1:35">
      <c r="A262" s="6">
        <f>IF(MOD(ROW(A262),12)=4,1,0)</f>
        <v/>
      </c>
      <c r="B262" s="1" t="n"/>
      <c r="C262" s="1" t="n"/>
      <c r="D262" s="9" t="n"/>
      <c r="E262" s="9">
        <f>B262</f>
        <v/>
      </c>
      <c r="F262" s="9">
        <f>D262*E262*1000</f>
        <v/>
      </c>
      <c r="I262" s="3" t="n"/>
      <c r="J262" s="3" t="n"/>
      <c r="K262" s="9">
        <f>J262/$C$1*-1</f>
        <v/>
      </c>
      <c r="L262" s="9">
        <f>I262</f>
        <v/>
      </c>
      <c r="M262" s="9">
        <f>K262*L262*1000</f>
        <v/>
      </c>
      <c r="P262" s="3" t="n"/>
      <c r="Q262" s="3" t="n"/>
      <c r="R262" s="9">
        <f>Q262/$C$1*-1</f>
        <v/>
      </c>
      <c r="S262" s="9">
        <f>P262</f>
        <v/>
      </c>
      <c r="T262" s="9">
        <f>R262*S262*1000</f>
        <v/>
      </c>
      <c r="W262" s="3" t="n"/>
      <c r="X262" s="3" t="n"/>
      <c r="Y262" s="9">
        <f>X262/$C$1*-1</f>
        <v/>
      </c>
      <c r="Z262" s="9">
        <f>W262</f>
        <v/>
      </c>
      <c r="AA262" s="9">
        <f>Y262*Z262*1000</f>
        <v/>
      </c>
      <c r="AD262" s="1" t="n"/>
      <c r="AE262" s="1" t="n"/>
      <c r="AF262" s="9">
        <f>AE262/$C$1*-1</f>
        <v/>
      </c>
      <c r="AG262" s="9">
        <f>AD262</f>
        <v/>
      </c>
      <c r="AH262" s="9">
        <f>AF262*AG262*1000</f>
        <v/>
      </c>
    </row>
    <row r="263" spans="1:35">
      <c r="A263" s="6">
        <f>IF(MOD(ROW(A263),12)=4,1,0)</f>
        <v/>
      </c>
      <c r="B263" s="1" t="n"/>
      <c r="C263" s="1" t="n"/>
      <c r="D263" s="9" t="n"/>
      <c r="E263" s="9">
        <f>B263</f>
        <v/>
      </c>
      <c r="F263" s="9">
        <f>D263*E263*1000</f>
        <v/>
      </c>
      <c r="I263" s="3" t="n"/>
      <c r="J263" s="3" t="n"/>
      <c r="K263" s="9">
        <f>J263/$C$1*-1</f>
        <v/>
      </c>
      <c r="L263" s="9">
        <f>I263</f>
        <v/>
      </c>
      <c r="M263" s="9">
        <f>K263*L263*1000</f>
        <v/>
      </c>
      <c r="P263" s="3" t="n"/>
      <c r="Q263" s="3" t="n"/>
      <c r="R263" s="9">
        <f>Q263/$C$1*-1</f>
        <v/>
      </c>
      <c r="S263" s="9">
        <f>P263</f>
        <v/>
      </c>
      <c r="T263" s="9">
        <f>R263*S263*1000</f>
        <v/>
      </c>
      <c r="W263" s="3" t="n"/>
      <c r="X263" s="3" t="n"/>
      <c r="Y263" s="9">
        <f>X263/$C$1*-1</f>
        <v/>
      </c>
      <c r="Z263" s="9">
        <f>W263</f>
        <v/>
      </c>
      <c r="AA263" s="9">
        <f>Y263*Z263*1000</f>
        <v/>
      </c>
      <c r="AD263" s="1" t="n"/>
      <c r="AE263" s="1" t="n"/>
      <c r="AF263" s="9">
        <f>AE263/$C$1*-1</f>
        <v/>
      </c>
      <c r="AG263" s="9">
        <f>AD263</f>
        <v/>
      </c>
      <c r="AH263" s="9">
        <f>AF263*AG263*1000</f>
        <v/>
      </c>
    </row>
    <row r="264" spans="1:35">
      <c r="A264" s="6">
        <f>IF(MOD(ROW(A264),12)=4,1,0)</f>
        <v/>
      </c>
      <c r="B264" s="1" t="n"/>
      <c r="C264" s="1" t="n"/>
      <c r="D264" s="9" t="n"/>
      <c r="E264" s="9">
        <f>B264</f>
        <v/>
      </c>
      <c r="F264" s="9">
        <f>D264*E264*1000</f>
        <v/>
      </c>
      <c r="I264" s="3" t="n"/>
      <c r="J264" s="3" t="n"/>
      <c r="K264" s="9">
        <f>J264/$C$1*-1</f>
        <v/>
      </c>
      <c r="L264" s="9">
        <f>I264</f>
        <v/>
      </c>
      <c r="M264" s="9">
        <f>K264*L264*1000</f>
        <v/>
      </c>
      <c r="P264" s="3" t="n"/>
      <c r="Q264" s="3" t="n"/>
      <c r="R264" s="9">
        <f>Q264/$C$1*-1</f>
        <v/>
      </c>
      <c r="S264" s="9">
        <f>P264</f>
        <v/>
      </c>
      <c r="T264" s="9">
        <f>R264*S264*1000</f>
        <v/>
      </c>
      <c r="W264" s="3" t="n"/>
      <c r="X264" s="3" t="n"/>
      <c r="Y264" s="9">
        <f>X264/$C$1*-1</f>
        <v/>
      </c>
      <c r="Z264" s="9">
        <f>W264</f>
        <v/>
      </c>
      <c r="AA264" s="9">
        <f>Y264*Z264*1000</f>
        <v/>
      </c>
      <c r="AD264" s="1" t="n"/>
      <c r="AE264" s="1" t="n"/>
      <c r="AF264" s="9">
        <f>AE264/$C$1*-1</f>
        <v/>
      </c>
      <c r="AG264" s="9">
        <f>AD264</f>
        <v/>
      </c>
      <c r="AH264" s="9">
        <f>AF264*AG264*1000</f>
        <v/>
      </c>
    </row>
    <row r="265" spans="1:35">
      <c r="A265" s="6">
        <f>IF(MOD(ROW(A265),12)=4,1,0)</f>
        <v/>
      </c>
      <c r="B265" s="1" t="n"/>
      <c r="C265" s="1" t="n"/>
      <c r="D265" s="9" t="n"/>
      <c r="E265" s="9">
        <f>B265</f>
        <v/>
      </c>
      <c r="F265" s="9">
        <f>D265*E265*1000</f>
        <v/>
      </c>
      <c r="I265" s="3" t="n"/>
      <c r="J265" s="3" t="n"/>
      <c r="K265" s="9">
        <f>J265/$C$1*-1</f>
        <v/>
      </c>
      <c r="L265" s="9">
        <f>I265</f>
        <v/>
      </c>
      <c r="M265" s="9">
        <f>K265*L265*1000</f>
        <v/>
      </c>
      <c r="P265" s="3" t="n"/>
      <c r="Q265" s="3" t="n"/>
      <c r="R265" s="9">
        <f>Q265/$C$1*-1</f>
        <v/>
      </c>
      <c r="S265" s="9">
        <f>P265</f>
        <v/>
      </c>
      <c r="T265" s="9">
        <f>R265*S265*1000</f>
        <v/>
      </c>
      <c r="W265" s="3" t="n"/>
      <c r="X265" s="3" t="n"/>
      <c r="Y265" s="9">
        <f>X265/$C$1*-1</f>
        <v/>
      </c>
      <c r="Z265" s="9">
        <f>W265</f>
        <v/>
      </c>
      <c r="AA265" s="9">
        <f>Y265*Z265*1000</f>
        <v/>
      </c>
      <c r="AD265" s="1" t="n"/>
      <c r="AE265" s="1" t="n"/>
      <c r="AF265" s="9">
        <f>AE265/$C$1*-1</f>
        <v/>
      </c>
      <c r="AG265" s="9">
        <f>AD265</f>
        <v/>
      </c>
      <c r="AH265" s="9">
        <f>AF265*AG265*1000</f>
        <v/>
      </c>
    </row>
    <row r="266" spans="1:35">
      <c r="A266" s="6">
        <f>IF(MOD(ROW(A266),12)=4,1,0)</f>
        <v/>
      </c>
      <c r="B266" s="1" t="n"/>
      <c r="C266" s="1" t="n"/>
      <c r="D266" s="9" t="n"/>
      <c r="E266" s="9">
        <f>B266</f>
        <v/>
      </c>
      <c r="F266" s="9">
        <f>D266*E266*1000</f>
        <v/>
      </c>
      <c r="I266" s="3" t="n"/>
      <c r="J266" s="3" t="n"/>
      <c r="K266" s="9">
        <f>J266/$C$1*-1</f>
        <v/>
      </c>
      <c r="L266" s="9">
        <f>I266</f>
        <v/>
      </c>
      <c r="M266" s="9">
        <f>K266*L266*1000</f>
        <v/>
      </c>
      <c r="P266" s="3" t="n"/>
      <c r="Q266" s="3" t="n"/>
      <c r="R266" s="9">
        <f>Q266/$C$1*-1</f>
        <v/>
      </c>
      <c r="S266" s="9">
        <f>P266</f>
        <v/>
      </c>
      <c r="T266" s="9">
        <f>R266*S266*1000</f>
        <v/>
      </c>
      <c r="W266" s="3" t="n"/>
      <c r="X266" s="3" t="n"/>
      <c r="Y266" s="9">
        <f>X266/$C$1*-1</f>
        <v/>
      </c>
      <c r="Z266" s="9">
        <f>W266</f>
        <v/>
      </c>
      <c r="AA266" s="9">
        <f>Y266*Z266*1000</f>
        <v/>
      </c>
      <c r="AD266" s="1" t="n"/>
      <c r="AE266" s="1" t="n"/>
      <c r="AF266" s="9">
        <f>AE266/$C$1*-1</f>
        <v/>
      </c>
      <c r="AG266" s="9">
        <f>AD266</f>
        <v/>
      </c>
      <c r="AH266" s="9">
        <f>AF266*AG266*1000</f>
        <v/>
      </c>
    </row>
    <row r="267" spans="1:35">
      <c r="A267" s="6">
        <f>IF(MOD(ROW(A267),12)=4,1,0)</f>
        <v/>
      </c>
      <c r="B267" s="1" t="n"/>
      <c r="C267" s="1" t="n"/>
      <c r="D267" s="9" t="n"/>
      <c r="E267" s="9">
        <f>B267</f>
        <v/>
      </c>
      <c r="F267" s="9">
        <f>D267*E267*1000</f>
        <v/>
      </c>
      <c r="I267" s="3" t="n"/>
      <c r="J267" s="3" t="n"/>
      <c r="K267" s="9">
        <f>J267/$C$1*-1</f>
        <v/>
      </c>
      <c r="L267" s="9">
        <f>I267</f>
        <v/>
      </c>
      <c r="M267" s="9">
        <f>K267*L267*1000</f>
        <v/>
      </c>
      <c r="P267" s="3" t="n"/>
      <c r="Q267" s="3" t="n"/>
      <c r="R267" s="9">
        <f>Q267/$C$1*-1</f>
        <v/>
      </c>
      <c r="S267" s="9">
        <f>P267</f>
        <v/>
      </c>
      <c r="T267" s="9">
        <f>R267*S267*1000</f>
        <v/>
      </c>
      <c r="W267" s="3" t="n"/>
      <c r="X267" s="3" t="n"/>
      <c r="Y267" s="9">
        <f>X267/$C$1*-1</f>
        <v/>
      </c>
      <c r="Z267" s="9">
        <f>W267</f>
        <v/>
      </c>
      <c r="AA267" s="9">
        <f>Y267*Z267*1000</f>
        <v/>
      </c>
      <c r="AD267" s="1" t="n"/>
      <c r="AE267" s="1" t="n"/>
      <c r="AF267" s="9">
        <f>AE267/$C$1*-1</f>
        <v/>
      </c>
      <c r="AG267" s="9">
        <f>AD267</f>
        <v/>
      </c>
      <c r="AH267" s="9">
        <f>AF267*AG267*1000</f>
        <v/>
      </c>
    </row>
    <row r="268" spans="1:35">
      <c r="A268" s="6">
        <f>IF(MOD(ROW(A268),12)=4,1,0)</f>
        <v/>
      </c>
      <c r="B268" s="1" t="n"/>
      <c r="C268" s="1" t="n"/>
      <c r="D268" s="9" t="n"/>
      <c r="E268" s="9">
        <f>B268</f>
        <v/>
      </c>
      <c r="F268" s="9">
        <f>D268*E268*1000</f>
        <v/>
      </c>
      <c r="I268" s="3" t="n"/>
      <c r="J268" s="3" t="n"/>
      <c r="K268" s="9">
        <f>J268/$C$1*-1</f>
        <v/>
      </c>
      <c r="L268" s="9">
        <f>I268</f>
        <v/>
      </c>
      <c r="M268" s="9">
        <f>K268*L268*1000</f>
        <v/>
      </c>
      <c r="P268" s="3" t="n"/>
      <c r="Q268" s="3" t="n"/>
      <c r="R268" s="9">
        <f>Q268/$C$1*-1</f>
        <v/>
      </c>
      <c r="S268" s="9">
        <f>P268</f>
        <v/>
      </c>
      <c r="T268" s="9">
        <f>R268*S268*1000</f>
        <v/>
      </c>
      <c r="W268" s="3" t="n"/>
      <c r="X268" s="3" t="n"/>
      <c r="Y268" s="9">
        <f>X268/$C$1*-1</f>
        <v/>
      </c>
      <c r="Z268" s="9">
        <f>W268</f>
        <v/>
      </c>
      <c r="AA268" s="9">
        <f>Y268*Z268*1000</f>
        <v/>
      </c>
      <c r="AD268" s="1" t="n"/>
      <c r="AE268" s="1" t="n"/>
      <c r="AF268" s="9">
        <f>AE268/$C$1*-1</f>
        <v/>
      </c>
      <c r="AG268" s="9">
        <f>AD268</f>
        <v/>
      </c>
      <c r="AH268" s="9">
        <f>AF268*AG268*1000</f>
        <v/>
      </c>
    </row>
    <row r="269" spans="1:35">
      <c r="A269" s="6">
        <f>IF(MOD(ROW(A269),12)=4,1,0)</f>
        <v/>
      </c>
      <c r="B269" s="1" t="n"/>
      <c r="C269" s="1" t="n"/>
      <c r="D269" s="9" t="n"/>
      <c r="E269" s="9">
        <f>B269</f>
        <v/>
      </c>
      <c r="F269" s="9">
        <f>D269*E269*1000</f>
        <v/>
      </c>
      <c r="I269" s="3" t="n"/>
      <c r="J269" s="3" t="n"/>
      <c r="K269" s="9">
        <f>J269/$C$1*-1</f>
        <v/>
      </c>
      <c r="L269" s="9">
        <f>I269</f>
        <v/>
      </c>
      <c r="M269" s="9">
        <f>K269*L269*1000</f>
        <v/>
      </c>
      <c r="P269" s="3" t="n"/>
      <c r="Q269" s="3" t="n"/>
      <c r="R269" s="9">
        <f>Q269/$C$1*-1</f>
        <v/>
      </c>
      <c r="S269" s="9">
        <f>P269</f>
        <v/>
      </c>
      <c r="T269" s="9">
        <f>R269*S269*1000</f>
        <v/>
      </c>
      <c r="W269" s="3" t="n"/>
      <c r="X269" s="3" t="n"/>
      <c r="Y269" s="9">
        <f>X269/$C$1*-1</f>
        <v/>
      </c>
      <c r="Z269" s="9">
        <f>W269</f>
        <v/>
      </c>
      <c r="AA269" s="9">
        <f>Y269*Z269*1000</f>
        <v/>
      </c>
      <c r="AD269" s="1" t="n"/>
      <c r="AE269" s="1" t="n"/>
      <c r="AF269" s="9">
        <f>AE269/$C$1*-1</f>
        <v/>
      </c>
      <c r="AG269" s="9">
        <f>AD269</f>
        <v/>
      </c>
      <c r="AH269" s="9">
        <f>AF269*AG269*1000</f>
        <v/>
      </c>
    </row>
    <row r="270" spans="1:35">
      <c r="A270" s="6">
        <f>IF(MOD(ROW(A270),12)=4,1,0)</f>
        <v/>
      </c>
      <c r="B270" s="1" t="n"/>
      <c r="C270" s="1" t="n"/>
      <c r="D270" s="9" t="n"/>
      <c r="E270" s="9">
        <f>B270</f>
        <v/>
      </c>
      <c r="F270" s="9">
        <f>D270*E270*1000</f>
        <v/>
      </c>
      <c r="I270" s="3" t="n"/>
      <c r="J270" s="3" t="n"/>
      <c r="K270" s="9">
        <f>J270/$C$1*-1</f>
        <v/>
      </c>
      <c r="L270" s="9">
        <f>I270</f>
        <v/>
      </c>
      <c r="M270" s="9">
        <f>K270*L270*1000</f>
        <v/>
      </c>
      <c r="P270" s="3" t="n"/>
      <c r="Q270" s="3" t="n"/>
      <c r="R270" s="9">
        <f>Q270/$C$1*-1</f>
        <v/>
      </c>
      <c r="S270" s="9">
        <f>P270</f>
        <v/>
      </c>
      <c r="T270" s="9">
        <f>R270*S270*1000</f>
        <v/>
      </c>
      <c r="W270" s="3" t="n"/>
      <c r="X270" s="3" t="n"/>
      <c r="Y270" s="9">
        <f>X270/$C$1*-1</f>
        <v/>
      </c>
      <c r="Z270" s="9">
        <f>W270</f>
        <v/>
      </c>
      <c r="AA270" s="9">
        <f>Y270*Z270*1000</f>
        <v/>
      </c>
      <c r="AD270" s="1" t="n"/>
      <c r="AE270" s="1" t="n"/>
      <c r="AF270" s="9">
        <f>AE270/$C$1*-1</f>
        <v/>
      </c>
      <c r="AG270" s="9">
        <f>AD270</f>
        <v/>
      </c>
      <c r="AH270" s="9">
        <f>AF270*AG270*1000</f>
        <v/>
      </c>
    </row>
    <row r="271" spans="1:35">
      <c r="A271" s="6">
        <f>IF(MOD(ROW(A271),12)=4,1,0)</f>
        <v/>
      </c>
      <c r="B271" s="1" t="n"/>
      <c r="C271" s="1" t="n"/>
      <c r="D271" s="9" t="n"/>
      <c r="E271" s="9">
        <f>B271</f>
        <v/>
      </c>
      <c r="F271" s="9">
        <f>D271*E271*1000</f>
        <v/>
      </c>
      <c r="I271" s="3" t="n"/>
      <c r="J271" s="3" t="n"/>
      <c r="K271" s="9">
        <f>J271/$C$1*-1</f>
        <v/>
      </c>
      <c r="L271" s="9">
        <f>I271</f>
        <v/>
      </c>
      <c r="M271" s="9">
        <f>K271*L271*1000</f>
        <v/>
      </c>
      <c r="P271" s="3" t="n"/>
      <c r="Q271" s="3" t="n"/>
      <c r="R271" s="9">
        <f>Q271/$C$1*-1</f>
        <v/>
      </c>
      <c r="S271" s="9">
        <f>P271</f>
        <v/>
      </c>
      <c r="T271" s="9">
        <f>R271*S271*1000</f>
        <v/>
      </c>
      <c r="W271" s="3" t="n"/>
      <c r="X271" s="3" t="n"/>
      <c r="Y271" s="9">
        <f>X271/$C$1*-1</f>
        <v/>
      </c>
      <c r="Z271" s="9">
        <f>W271</f>
        <v/>
      </c>
      <c r="AA271" s="9">
        <f>Y271*Z271*1000</f>
        <v/>
      </c>
      <c r="AD271" s="1" t="n"/>
      <c r="AE271" s="1" t="n"/>
      <c r="AF271" s="9">
        <f>AE271/$C$1*-1</f>
        <v/>
      </c>
      <c r="AG271" s="9">
        <f>AD271</f>
        <v/>
      </c>
      <c r="AH271" s="9">
        <f>AF271*AG271*1000</f>
        <v/>
      </c>
    </row>
    <row r="272" spans="1:35">
      <c r="A272" s="6">
        <f>IF(MOD(ROW(A272),12)=4,1,0)</f>
        <v/>
      </c>
      <c r="B272" s="1" t="n"/>
      <c r="C272" s="1" t="n"/>
      <c r="D272" s="9" t="n"/>
      <c r="E272" s="9">
        <f>B272</f>
        <v/>
      </c>
      <c r="F272" s="9">
        <f>D272*E272*1000</f>
        <v/>
      </c>
      <c r="I272" s="3" t="n"/>
      <c r="J272" s="3" t="n"/>
      <c r="K272" s="9">
        <f>J272/$C$1*-1</f>
        <v/>
      </c>
      <c r="L272" s="9">
        <f>I272</f>
        <v/>
      </c>
      <c r="M272" s="9">
        <f>K272*L272*1000</f>
        <v/>
      </c>
      <c r="P272" s="3" t="n"/>
      <c r="Q272" s="3" t="n"/>
      <c r="R272" s="9">
        <f>Q272/$C$1*-1</f>
        <v/>
      </c>
      <c r="S272" s="9">
        <f>P272</f>
        <v/>
      </c>
      <c r="T272" s="9">
        <f>R272*S272*1000</f>
        <v/>
      </c>
      <c r="W272" s="3" t="n"/>
      <c r="X272" s="3" t="n"/>
      <c r="Y272" s="9">
        <f>X272/$C$1*-1</f>
        <v/>
      </c>
      <c r="Z272" s="9">
        <f>W272</f>
        <v/>
      </c>
      <c r="AA272" s="9">
        <f>Y272*Z272*1000</f>
        <v/>
      </c>
      <c r="AD272" s="1" t="n"/>
      <c r="AE272" s="1" t="n"/>
      <c r="AF272" s="9">
        <f>AE272/$C$1*-1</f>
        <v/>
      </c>
      <c r="AG272" s="9">
        <f>AD272</f>
        <v/>
      </c>
      <c r="AH272" s="9">
        <f>AF272*AG272*1000</f>
        <v/>
      </c>
    </row>
    <row r="273" spans="1:35">
      <c r="A273" s="6">
        <f>IF(MOD(ROW(A273),12)=4,1,0)</f>
        <v/>
      </c>
      <c r="B273" s="1" t="n"/>
      <c r="C273" s="1" t="n"/>
      <c r="D273" s="9" t="n"/>
      <c r="E273" s="9">
        <f>B273</f>
        <v/>
      </c>
      <c r="F273" s="9">
        <f>D273*E273*1000</f>
        <v/>
      </c>
      <c r="I273" s="3" t="n"/>
      <c r="J273" s="3" t="n"/>
      <c r="K273" s="9">
        <f>J273/$C$1*-1</f>
        <v/>
      </c>
      <c r="L273" s="9">
        <f>I273</f>
        <v/>
      </c>
      <c r="M273" s="9">
        <f>K273*L273*1000</f>
        <v/>
      </c>
      <c r="P273" s="3" t="n"/>
      <c r="Q273" s="3" t="n"/>
      <c r="R273" s="9">
        <f>Q273/$C$1*-1</f>
        <v/>
      </c>
      <c r="S273" s="9">
        <f>P273</f>
        <v/>
      </c>
      <c r="T273" s="9">
        <f>R273*S273*1000</f>
        <v/>
      </c>
      <c r="W273" s="3" t="n"/>
      <c r="X273" s="3" t="n"/>
      <c r="Y273" s="9">
        <f>X273/$C$1*-1</f>
        <v/>
      </c>
      <c r="Z273" s="9">
        <f>W273</f>
        <v/>
      </c>
      <c r="AA273" s="9">
        <f>Y273*Z273*1000</f>
        <v/>
      </c>
      <c r="AD273" s="1" t="n"/>
      <c r="AE273" s="1" t="n"/>
      <c r="AF273" s="9">
        <f>AE273/$C$1*-1</f>
        <v/>
      </c>
      <c r="AG273" s="9">
        <f>AD273</f>
        <v/>
      </c>
      <c r="AH273" s="9">
        <f>AF273*AG273*1000</f>
        <v/>
      </c>
    </row>
    <row r="274" spans="1:35">
      <c r="A274" s="6">
        <f>IF(MOD(ROW(A274),12)=4,1,0)</f>
        <v/>
      </c>
      <c r="B274" s="1" t="n"/>
      <c r="C274" s="1" t="n"/>
      <c r="D274" s="9" t="n"/>
      <c r="E274" s="9">
        <f>B274</f>
        <v/>
      </c>
      <c r="F274" s="9">
        <f>D274*E274*1000</f>
        <v/>
      </c>
      <c r="I274" s="3" t="n"/>
      <c r="J274" s="3" t="n"/>
      <c r="K274" s="9">
        <f>J274/$C$1*-1</f>
        <v/>
      </c>
      <c r="L274" s="9">
        <f>I274</f>
        <v/>
      </c>
      <c r="M274" s="9">
        <f>K274*L274*1000</f>
        <v/>
      </c>
      <c r="P274" s="3" t="n"/>
      <c r="Q274" s="3" t="n"/>
      <c r="R274" s="9">
        <f>Q274/$C$1*-1</f>
        <v/>
      </c>
      <c r="S274" s="9">
        <f>P274</f>
        <v/>
      </c>
      <c r="T274" s="9">
        <f>R274*S274*1000</f>
        <v/>
      </c>
      <c r="W274" s="3" t="n"/>
      <c r="X274" s="3" t="n"/>
      <c r="Y274" s="9">
        <f>X274/$C$1*-1</f>
        <v/>
      </c>
      <c r="Z274" s="9">
        <f>W274</f>
        <v/>
      </c>
      <c r="AA274" s="9">
        <f>Y274*Z274*1000</f>
        <v/>
      </c>
      <c r="AD274" s="1" t="n"/>
      <c r="AE274" s="1" t="n"/>
      <c r="AF274" s="9">
        <f>AE274/$C$1*-1</f>
        <v/>
      </c>
      <c r="AG274" s="9">
        <f>AD274</f>
        <v/>
      </c>
      <c r="AH274" s="9">
        <f>AF274*AG274*1000</f>
        <v/>
      </c>
    </row>
    <row r="275" spans="1:35">
      <c r="A275" s="6">
        <f>IF(MOD(ROW(A275),12)=4,1,0)</f>
        <v/>
      </c>
      <c r="B275" s="1" t="n"/>
      <c r="C275" s="1" t="n"/>
      <c r="D275" s="9" t="n"/>
      <c r="E275" s="9">
        <f>B275</f>
        <v/>
      </c>
      <c r="F275" s="9">
        <f>D275*E275*1000</f>
        <v/>
      </c>
      <c r="I275" s="3" t="n"/>
      <c r="J275" s="3" t="n"/>
      <c r="K275" s="9">
        <f>J275/$C$1*-1</f>
        <v/>
      </c>
      <c r="L275" s="9">
        <f>I275</f>
        <v/>
      </c>
      <c r="M275" s="9">
        <f>K275*L275*1000</f>
        <v/>
      </c>
      <c r="P275" s="3" t="n"/>
      <c r="Q275" s="3" t="n"/>
      <c r="R275" s="9">
        <f>Q275/$C$1*-1</f>
        <v/>
      </c>
      <c r="S275" s="9">
        <f>P275</f>
        <v/>
      </c>
      <c r="T275" s="9">
        <f>R275*S275*1000</f>
        <v/>
      </c>
      <c r="W275" s="3" t="n"/>
      <c r="X275" s="3" t="n"/>
      <c r="Y275" s="9">
        <f>X275/$C$1*-1</f>
        <v/>
      </c>
      <c r="Z275" s="9">
        <f>W275</f>
        <v/>
      </c>
      <c r="AA275" s="9">
        <f>Y275*Z275*1000</f>
        <v/>
      </c>
      <c r="AD275" s="1" t="n"/>
      <c r="AE275" s="1" t="n"/>
      <c r="AF275" s="9">
        <f>AE275/$C$1*-1</f>
        <v/>
      </c>
      <c r="AG275" s="9">
        <f>AD275</f>
        <v/>
      </c>
      <c r="AH275" s="9">
        <f>AF275*AG275*1000</f>
        <v/>
      </c>
    </row>
    <row r="276" spans="1:35">
      <c r="A276" s="6">
        <f>IF(MOD(ROW(A276),12)=4,1,0)</f>
        <v/>
      </c>
      <c r="B276" s="1" t="n"/>
      <c r="C276" s="1" t="n"/>
      <c r="D276" s="9" t="n"/>
      <c r="E276" s="9">
        <f>B276</f>
        <v/>
      </c>
      <c r="F276" s="9">
        <f>D276*E276*1000</f>
        <v/>
      </c>
      <c r="I276" s="3" t="n"/>
      <c r="J276" s="3" t="n"/>
      <c r="K276" s="9">
        <f>J276/$C$1*-1</f>
        <v/>
      </c>
      <c r="L276" s="9">
        <f>I276</f>
        <v/>
      </c>
      <c r="M276" s="9">
        <f>K276*L276*1000</f>
        <v/>
      </c>
      <c r="P276" s="3" t="n"/>
      <c r="Q276" s="3" t="n"/>
      <c r="R276" s="9">
        <f>Q276/$C$1*-1</f>
        <v/>
      </c>
      <c r="S276" s="9">
        <f>P276</f>
        <v/>
      </c>
      <c r="T276" s="9">
        <f>R276*S276*1000</f>
        <v/>
      </c>
      <c r="W276" s="3" t="n"/>
      <c r="X276" s="3" t="n"/>
      <c r="Y276" s="9">
        <f>X276/$C$1*-1</f>
        <v/>
      </c>
      <c r="Z276" s="9">
        <f>W276</f>
        <v/>
      </c>
      <c r="AA276" s="9">
        <f>Y276*Z276*1000</f>
        <v/>
      </c>
      <c r="AD276" s="1" t="n"/>
      <c r="AE276" s="1" t="n"/>
      <c r="AF276" s="9">
        <f>AE276/$C$1*-1</f>
        <v/>
      </c>
      <c r="AG276" s="9">
        <f>AD276</f>
        <v/>
      </c>
      <c r="AH276" s="9">
        <f>AF276*AG276*1000</f>
        <v/>
      </c>
    </row>
    <row r="277" spans="1:35">
      <c r="A277" s="6">
        <f>IF(MOD(ROW(A277),12)=4,1,0)</f>
        <v/>
      </c>
      <c r="B277" s="1" t="n"/>
      <c r="C277" s="1" t="n"/>
      <c r="D277" s="9" t="n"/>
      <c r="E277" s="9">
        <f>B277</f>
        <v/>
      </c>
      <c r="F277" s="9">
        <f>D277*E277*1000</f>
        <v/>
      </c>
      <c r="I277" s="3" t="n"/>
      <c r="J277" s="3" t="n"/>
      <c r="K277" s="9">
        <f>J277/$C$1*-1</f>
        <v/>
      </c>
      <c r="L277" s="9">
        <f>I277</f>
        <v/>
      </c>
      <c r="M277" s="9">
        <f>K277*L277*1000</f>
        <v/>
      </c>
      <c r="P277" s="3" t="n"/>
      <c r="Q277" s="3" t="n"/>
      <c r="R277" s="9">
        <f>Q277/$C$1*-1</f>
        <v/>
      </c>
      <c r="S277" s="9">
        <f>P277</f>
        <v/>
      </c>
      <c r="T277" s="9">
        <f>R277*S277*1000</f>
        <v/>
      </c>
      <c r="W277" s="3" t="n"/>
      <c r="X277" s="3" t="n"/>
      <c r="Y277" s="9">
        <f>X277/$C$1*-1</f>
        <v/>
      </c>
      <c r="Z277" s="9">
        <f>W277</f>
        <v/>
      </c>
      <c r="AA277" s="9">
        <f>Y277*Z277*1000</f>
        <v/>
      </c>
      <c r="AD277" s="1" t="n"/>
      <c r="AE277" s="1" t="n"/>
      <c r="AF277" s="9">
        <f>AE277/$C$1*-1</f>
        <v/>
      </c>
      <c r="AG277" s="9">
        <f>AD277</f>
        <v/>
      </c>
      <c r="AH277" s="9">
        <f>AF277*AG277*1000</f>
        <v/>
      </c>
    </row>
    <row r="278" spans="1:35">
      <c r="A278" s="6">
        <f>IF(MOD(ROW(A278),12)=4,1,0)</f>
        <v/>
      </c>
      <c r="B278" s="1" t="n"/>
      <c r="C278" s="1" t="n"/>
      <c r="D278" s="9" t="n"/>
      <c r="E278" s="9">
        <f>B278</f>
        <v/>
      </c>
      <c r="F278" s="9">
        <f>D278*E278*1000</f>
        <v/>
      </c>
      <c r="I278" s="3" t="n"/>
      <c r="J278" s="3" t="n"/>
      <c r="K278" s="9">
        <f>J278/$C$1*-1</f>
        <v/>
      </c>
      <c r="L278" s="9">
        <f>I278</f>
        <v/>
      </c>
      <c r="M278" s="9">
        <f>K278*L278*1000</f>
        <v/>
      </c>
      <c r="P278" s="3" t="n"/>
      <c r="Q278" s="3" t="n"/>
      <c r="R278" s="9">
        <f>Q278/$C$1*-1</f>
        <v/>
      </c>
      <c r="S278" s="9">
        <f>P278</f>
        <v/>
      </c>
      <c r="T278" s="9">
        <f>R278*S278*1000</f>
        <v/>
      </c>
      <c r="W278" s="3" t="n"/>
      <c r="X278" s="3" t="n"/>
      <c r="Y278" s="9">
        <f>X278/$C$1*-1</f>
        <v/>
      </c>
      <c r="Z278" s="9">
        <f>W278</f>
        <v/>
      </c>
      <c r="AA278" s="9">
        <f>Y278*Z278*1000</f>
        <v/>
      </c>
      <c r="AD278" s="1" t="n"/>
      <c r="AE278" s="1" t="n"/>
      <c r="AF278" s="9">
        <f>AE278/$C$1*-1</f>
        <v/>
      </c>
      <c r="AG278" s="9">
        <f>AD278</f>
        <v/>
      </c>
      <c r="AH278" s="9">
        <f>AF278*AG278*1000</f>
        <v/>
      </c>
    </row>
    <row r="279" spans="1:35">
      <c r="A279" s="6">
        <f>IF(MOD(ROW(A279),12)=4,1,0)</f>
        <v/>
      </c>
      <c r="B279" s="1" t="n"/>
      <c r="C279" s="1" t="n"/>
      <c r="D279" s="9" t="n"/>
      <c r="E279" s="9">
        <f>B279</f>
        <v/>
      </c>
      <c r="F279" s="9">
        <f>D279*E279*1000</f>
        <v/>
      </c>
      <c r="I279" s="3" t="n"/>
      <c r="J279" s="3" t="n"/>
      <c r="K279" s="9">
        <f>J279/$C$1*-1</f>
        <v/>
      </c>
      <c r="L279" s="9">
        <f>I279</f>
        <v/>
      </c>
      <c r="M279" s="9">
        <f>K279*L279*1000</f>
        <v/>
      </c>
      <c r="P279" s="3" t="n"/>
      <c r="Q279" s="3" t="n"/>
      <c r="R279" s="9">
        <f>Q279/$C$1*-1</f>
        <v/>
      </c>
      <c r="S279" s="9">
        <f>P279</f>
        <v/>
      </c>
      <c r="T279" s="9">
        <f>R279*S279*1000</f>
        <v/>
      </c>
      <c r="W279" s="3" t="n"/>
      <c r="X279" s="3" t="n"/>
      <c r="Y279" s="9">
        <f>X279/$C$1*-1</f>
        <v/>
      </c>
      <c r="Z279" s="9">
        <f>W279</f>
        <v/>
      </c>
      <c r="AA279" s="9">
        <f>Y279*Z279*1000</f>
        <v/>
      </c>
      <c r="AD279" s="1" t="n"/>
      <c r="AE279" s="1" t="n"/>
      <c r="AF279" s="9">
        <f>AE279/$C$1*-1</f>
        <v/>
      </c>
      <c r="AG279" s="9">
        <f>AD279</f>
        <v/>
      </c>
      <c r="AH279" s="9">
        <f>AF279*AG279*1000</f>
        <v/>
      </c>
    </row>
    <row r="280" spans="1:35">
      <c r="A280" s="6">
        <f>IF(MOD(ROW(A280),12)=4,1,0)</f>
        <v/>
      </c>
      <c r="B280" s="1" t="n"/>
      <c r="C280" s="1" t="n"/>
      <c r="D280" s="9" t="n"/>
      <c r="E280" s="9">
        <f>B280</f>
        <v/>
      </c>
      <c r="F280" s="9">
        <f>D280*E280*1000</f>
        <v/>
      </c>
      <c r="I280" s="3" t="n"/>
      <c r="J280" s="3" t="n"/>
      <c r="K280" s="9">
        <f>J280/$C$1*-1</f>
        <v/>
      </c>
      <c r="L280" s="9">
        <f>I280</f>
        <v/>
      </c>
      <c r="M280" s="9">
        <f>K280*L280*1000</f>
        <v/>
      </c>
      <c r="P280" s="3" t="n"/>
      <c r="Q280" s="3" t="n"/>
      <c r="R280" s="9">
        <f>Q280/$C$1*-1</f>
        <v/>
      </c>
      <c r="S280" s="9">
        <f>P280</f>
        <v/>
      </c>
      <c r="T280" s="9">
        <f>R280*S280*1000</f>
        <v/>
      </c>
      <c r="W280" s="3" t="n"/>
      <c r="X280" s="3" t="n"/>
      <c r="Y280" s="9">
        <f>X280/$C$1*-1</f>
        <v/>
      </c>
      <c r="Z280" s="9">
        <f>W280</f>
        <v/>
      </c>
      <c r="AA280" s="9">
        <f>Y280*Z280*1000</f>
        <v/>
      </c>
      <c r="AD280" s="1" t="n"/>
      <c r="AE280" s="1" t="n"/>
      <c r="AF280" s="9">
        <f>AE280/$C$1*-1</f>
        <v/>
      </c>
      <c r="AG280" s="9">
        <f>AD280</f>
        <v/>
      </c>
      <c r="AH280" s="9">
        <f>AF280*AG280*1000</f>
        <v/>
      </c>
    </row>
    <row r="281" spans="1:35">
      <c r="A281" s="6">
        <f>IF(MOD(ROW(A281),12)=4,1,0)</f>
        <v/>
      </c>
      <c r="B281" s="1" t="n"/>
      <c r="C281" s="1" t="n"/>
      <c r="D281" s="9" t="n"/>
      <c r="E281" s="9">
        <f>B281</f>
        <v/>
      </c>
      <c r="F281" s="9">
        <f>D281*E281*1000</f>
        <v/>
      </c>
      <c r="I281" s="3" t="n"/>
      <c r="J281" s="3" t="n"/>
      <c r="K281" s="9">
        <f>J281/$C$1*-1</f>
        <v/>
      </c>
      <c r="L281" s="9">
        <f>I281</f>
        <v/>
      </c>
      <c r="M281" s="9">
        <f>K281*L281*1000</f>
        <v/>
      </c>
      <c r="P281" s="3" t="n"/>
      <c r="Q281" s="3" t="n"/>
      <c r="R281" s="9">
        <f>Q281/$C$1*-1</f>
        <v/>
      </c>
      <c r="S281" s="9">
        <f>P281</f>
        <v/>
      </c>
      <c r="T281" s="9">
        <f>R281*S281*1000</f>
        <v/>
      </c>
      <c r="W281" s="3" t="n"/>
      <c r="X281" s="3" t="n"/>
      <c r="Y281" s="9">
        <f>X281/$C$1*-1</f>
        <v/>
      </c>
      <c r="Z281" s="9">
        <f>W281</f>
        <v/>
      </c>
      <c r="AA281" s="9">
        <f>Y281*Z281*1000</f>
        <v/>
      </c>
      <c r="AD281" s="1" t="n"/>
      <c r="AE281" s="1" t="n"/>
      <c r="AF281" s="9">
        <f>AE281/$C$1*-1</f>
        <v/>
      </c>
      <c r="AG281" s="9">
        <f>AD281</f>
        <v/>
      </c>
      <c r="AH281" s="9">
        <f>AF281*AG281*1000</f>
        <v/>
      </c>
    </row>
    <row r="282" spans="1:35">
      <c r="A282" s="6">
        <f>IF(MOD(ROW(A282),12)=4,1,0)</f>
        <v/>
      </c>
      <c r="B282" s="1" t="n"/>
      <c r="C282" s="1" t="n"/>
      <c r="D282" s="9" t="n"/>
      <c r="E282" s="9">
        <f>B282</f>
        <v/>
      </c>
      <c r="F282" s="9">
        <f>D282*E282*1000</f>
        <v/>
      </c>
      <c r="I282" s="3" t="n"/>
      <c r="J282" s="3" t="n"/>
      <c r="K282" s="9">
        <f>J282/$C$1*-1</f>
        <v/>
      </c>
      <c r="L282" s="9">
        <f>I282</f>
        <v/>
      </c>
      <c r="M282" s="9">
        <f>K282*L282*1000</f>
        <v/>
      </c>
      <c r="P282" s="3" t="n"/>
      <c r="Q282" s="3" t="n"/>
      <c r="R282" s="9">
        <f>Q282/$C$1*-1</f>
        <v/>
      </c>
      <c r="S282" s="9">
        <f>P282</f>
        <v/>
      </c>
      <c r="T282" s="9">
        <f>R282*S282*1000</f>
        <v/>
      </c>
      <c r="W282" s="3" t="n"/>
      <c r="X282" s="3" t="n"/>
      <c r="Y282" s="9">
        <f>X282/$C$1*-1</f>
        <v/>
      </c>
      <c r="Z282" s="9">
        <f>W282</f>
        <v/>
      </c>
      <c r="AA282" s="9">
        <f>Y282*Z282*1000</f>
        <v/>
      </c>
      <c r="AD282" s="1" t="n"/>
      <c r="AE282" s="1" t="n"/>
      <c r="AF282" s="9">
        <f>AE282/$C$1*-1</f>
        <v/>
      </c>
      <c r="AG282" s="9">
        <f>AD282</f>
        <v/>
      </c>
      <c r="AH282" s="9">
        <f>AF282*AG282*1000</f>
        <v/>
      </c>
    </row>
    <row r="283" spans="1:35">
      <c r="A283" s="6">
        <f>IF(MOD(ROW(A283),12)=4,1,0)</f>
        <v/>
      </c>
      <c r="B283" s="1" t="n"/>
      <c r="C283" s="1" t="n"/>
      <c r="D283" s="9" t="n"/>
      <c r="E283" s="9">
        <f>B283</f>
        <v/>
      </c>
      <c r="F283" s="9">
        <f>D283*E283*1000</f>
        <v/>
      </c>
      <c r="I283" s="3" t="n"/>
      <c r="J283" s="3" t="n"/>
      <c r="K283" s="9">
        <f>J283/$C$1*-1</f>
        <v/>
      </c>
      <c r="L283" s="9">
        <f>I283</f>
        <v/>
      </c>
      <c r="M283" s="9">
        <f>K283*L283*1000</f>
        <v/>
      </c>
      <c r="P283" s="3" t="n"/>
      <c r="Q283" s="3" t="n"/>
      <c r="R283" s="9">
        <f>Q283/$C$1*-1</f>
        <v/>
      </c>
      <c r="S283" s="9">
        <f>P283</f>
        <v/>
      </c>
      <c r="T283" s="9">
        <f>R283*S283*1000</f>
        <v/>
      </c>
      <c r="W283" s="3" t="n"/>
      <c r="X283" s="3" t="n"/>
      <c r="Y283" s="9">
        <f>X283/$C$1*-1</f>
        <v/>
      </c>
      <c r="Z283" s="9">
        <f>W283</f>
        <v/>
      </c>
      <c r="AA283" s="9">
        <f>Y283*Z283*1000</f>
        <v/>
      </c>
      <c r="AD283" s="1" t="n"/>
      <c r="AE283" s="1" t="n"/>
      <c r="AF283" s="9">
        <f>AE283/$C$1*-1</f>
        <v/>
      </c>
      <c r="AG283" s="9">
        <f>AD283</f>
        <v/>
      </c>
      <c r="AH283" s="9">
        <f>AF283*AG283*1000</f>
        <v/>
      </c>
    </row>
    <row r="284" spans="1:35">
      <c r="A284" s="6">
        <f>IF(MOD(ROW(A284),12)=4,1,0)</f>
        <v/>
      </c>
      <c r="B284" s="1" t="n"/>
      <c r="C284" s="1" t="n"/>
      <c r="D284" s="9" t="n"/>
      <c r="E284" s="9">
        <f>B284</f>
        <v/>
      </c>
      <c r="F284" s="9">
        <f>D284*E284*1000</f>
        <v/>
      </c>
      <c r="I284" s="3" t="n"/>
      <c r="J284" s="3" t="n"/>
      <c r="K284" s="9">
        <f>J284/$C$1*-1</f>
        <v/>
      </c>
      <c r="L284" s="9">
        <f>I284</f>
        <v/>
      </c>
      <c r="M284" s="9">
        <f>K284*L284*1000</f>
        <v/>
      </c>
      <c r="P284" s="3" t="n"/>
      <c r="Q284" s="3" t="n"/>
      <c r="R284" s="9">
        <f>Q284/$C$1*-1</f>
        <v/>
      </c>
      <c r="S284" s="9">
        <f>P284</f>
        <v/>
      </c>
      <c r="T284" s="9">
        <f>R284*S284*1000</f>
        <v/>
      </c>
      <c r="W284" s="3" t="n"/>
      <c r="X284" s="3" t="n"/>
      <c r="Y284" s="9">
        <f>X284/$C$1*-1</f>
        <v/>
      </c>
      <c r="Z284" s="9">
        <f>W284</f>
        <v/>
      </c>
      <c r="AA284" s="9">
        <f>Y284*Z284*1000</f>
        <v/>
      </c>
      <c r="AD284" s="1" t="n"/>
      <c r="AE284" s="1" t="n"/>
      <c r="AF284" s="9">
        <f>AE284/$C$1*-1</f>
        <v/>
      </c>
      <c r="AG284" s="9">
        <f>AD284</f>
        <v/>
      </c>
      <c r="AH284" s="9">
        <f>AF284*AG284*1000</f>
        <v/>
      </c>
    </row>
    <row r="285" spans="1:35">
      <c r="A285" s="6">
        <f>IF(MOD(ROW(A285),12)=4,1,0)</f>
        <v/>
      </c>
      <c r="B285" s="1" t="n"/>
      <c r="C285" s="1" t="n"/>
      <c r="D285" s="9" t="n"/>
      <c r="E285" s="9">
        <f>B285</f>
        <v/>
      </c>
      <c r="F285" s="9">
        <f>D285*E285*1000</f>
        <v/>
      </c>
      <c r="I285" s="3" t="n"/>
      <c r="J285" s="3" t="n"/>
      <c r="K285" s="9">
        <f>J285/$C$1*-1</f>
        <v/>
      </c>
      <c r="L285" s="9">
        <f>I285</f>
        <v/>
      </c>
      <c r="M285" s="9">
        <f>K285*L285*1000</f>
        <v/>
      </c>
      <c r="P285" s="3" t="n"/>
      <c r="Q285" s="3" t="n"/>
      <c r="R285" s="9">
        <f>Q285/$C$1*-1</f>
        <v/>
      </c>
      <c r="S285" s="9">
        <f>P285</f>
        <v/>
      </c>
      <c r="T285" s="9">
        <f>R285*S285*1000</f>
        <v/>
      </c>
      <c r="W285" s="3" t="n"/>
      <c r="X285" s="3" t="n"/>
      <c r="Y285" s="9">
        <f>X285/$C$1*-1</f>
        <v/>
      </c>
      <c r="Z285" s="9">
        <f>W285</f>
        <v/>
      </c>
      <c r="AA285" s="9">
        <f>Y285*Z285*1000</f>
        <v/>
      </c>
      <c r="AD285" s="1" t="n"/>
      <c r="AE285" s="1" t="n"/>
      <c r="AF285" s="9">
        <f>AE285/$C$1*-1</f>
        <v/>
      </c>
      <c r="AG285" s="9">
        <f>AD285</f>
        <v/>
      </c>
      <c r="AH285" s="9">
        <f>AF285*AG285*1000</f>
        <v/>
      </c>
    </row>
    <row r="286" spans="1:35">
      <c r="A286" s="6">
        <f>IF(MOD(ROW(A286),12)=4,1,0)</f>
        <v/>
      </c>
      <c r="B286" s="1" t="n"/>
      <c r="C286" s="1" t="n"/>
      <c r="D286" s="9" t="n"/>
      <c r="E286" s="9">
        <f>B286</f>
        <v/>
      </c>
      <c r="F286" s="9">
        <f>D286*E286*1000</f>
        <v/>
      </c>
      <c r="I286" s="3" t="n"/>
      <c r="J286" s="3" t="n"/>
      <c r="K286" s="9">
        <f>J286/$C$1*-1</f>
        <v/>
      </c>
      <c r="L286" s="9">
        <f>I286</f>
        <v/>
      </c>
      <c r="M286" s="9">
        <f>K286*L286*1000</f>
        <v/>
      </c>
      <c r="P286" s="3" t="n"/>
      <c r="Q286" s="3" t="n"/>
      <c r="R286" s="9">
        <f>Q286/$C$1*-1</f>
        <v/>
      </c>
      <c r="S286" s="9">
        <f>P286</f>
        <v/>
      </c>
      <c r="T286" s="9">
        <f>R286*S286*1000</f>
        <v/>
      </c>
      <c r="W286" s="3" t="n"/>
      <c r="X286" s="3" t="n"/>
      <c r="Y286" s="9">
        <f>X286/$C$1*-1</f>
        <v/>
      </c>
      <c r="Z286" s="9">
        <f>W286</f>
        <v/>
      </c>
      <c r="AA286" s="9">
        <f>Y286*Z286*1000</f>
        <v/>
      </c>
      <c r="AD286" s="1" t="n"/>
      <c r="AE286" s="1" t="n"/>
      <c r="AF286" s="9">
        <f>AE286/$C$1*-1</f>
        <v/>
      </c>
      <c r="AG286" s="9">
        <f>AD286</f>
        <v/>
      </c>
      <c r="AH286" s="9">
        <f>AF286*AG286*1000</f>
        <v/>
      </c>
    </row>
    <row r="287" spans="1:35">
      <c r="A287" s="6">
        <f>IF(MOD(ROW(A287),12)=4,1,0)</f>
        <v/>
      </c>
      <c r="B287" s="1" t="n"/>
      <c r="C287" s="1" t="n"/>
      <c r="D287" s="9" t="n"/>
      <c r="E287" s="9">
        <f>B287</f>
        <v/>
      </c>
      <c r="F287" s="9">
        <f>D287*E287*1000</f>
        <v/>
      </c>
      <c r="I287" s="3" t="n"/>
      <c r="J287" s="3" t="n"/>
      <c r="K287" s="9">
        <f>J287/$C$1*-1</f>
        <v/>
      </c>
      <c r="L287" s="9">
        <f>I287</f>
        <v/>
      </c>
      <c r="M287" s="9">
        <f>K287*L287*1000</f>
        <v/>
      </c>
      <c r="P287" s="3" t="n"/>
      <c r="Q287" s="3" t="n"/>
      <c r="R287" s="9">
        <f>Q287/$C$1*-1</f>
        <v/>
      </c>
      <c r="S287" s="9">
        <f>P287</f>
        <v/>
      </c>
      <c r="T287" s="9">
        <f>R287*S287*1000</f>
        <v/>
      </c>
      <c r="W287" s="3" t="n"/>
      <c r="X287" s="3" t="n"/>
      <c r="Y287" s="9">
        <f>X287/$C$1*-1</f>
        <v/>
      </c>
      <c r="Z287" s="9">
        <f>W287</f>
        <v/>
      </c>
      <c r="AA287" s="9">
        <f>Y287*Z287*1000</f>
        <v/>
      </c>
      <c r="AD287" s="1" t="n"/>
      <c r="AE287" s="1" t="n"/>
      <c r="AF287" s="9">
        <f>AE287/$C$1*-1</f>
        <v/>
      </c>
      <c r="AG287" s="9">
        <f>AD287</f>
        <v/>
      </c>
      <c r="AH287" s="9">
        <f>AF287*AG287*1000</f>
        <v/>
      </c>
    </row>
    <row r="288" spans="1:35">
      <c r="A288" s="6">
        <f>IF(MOD(ROW(A288),12)=4,1,0)</f>
        <v/>
      </c>
      <c r="B288" s="1" t="n"/>
      <c r="C288" s="1" t="n"/>
      <c r="D288" s="9" t="n"/>
      <c r="E288" s="9">
        <f>B288</f>
        <v/>
      </c>
      <c r="F288" s="9">
        <f>D288*E288*1000</f>
        <v/>
      </c>
      <c r="I288" s="3" t="n"/>
      <c r="J288" s="3" t="n"/>
      <c r="K288" s="9">
        <f>J288/$C$1*-1</f>
        <v/>
      </c>
      <c r="L288" s="9">
        <f>I288</f>
        <v/>
      </c>
      <c r="M288" s="9">
        <f>K288*L288*1000</f>
        <v/>
      </c>
      <c r="P288" s="3" t="n"/>
      <c r="Q288" s="3" t="n"/>
      <c r="R288" s="9">
        <f>Q288/$C$1*-1</f>
        <v/>
      </c>
      <c r="S288" s="9">
        <f>P288</f>
        <v/>
      </c>
      <c r="T288" s="9">
        <f>R288*S288*1000</f>
        <v/>
      </c>
      <c r="W288" s="3" t="n"/>
      <c r="X288" s="3" t="n"/>
      <c r="Y288" s="9">
        <f>X288/$C$1*-1</f>
        <v/>
      </c>
      <c r="Z288" s="9">
        <f>W288</f>
        <v/>
      </c>
      <c r="AA288" s="9">
        <f>Y288*Z288*1000</f>
        <v/>
      </c>
      <c r="AD288" s="1" t="n"/>
      <c r="AE288" s="1" t="n"/>
      <c r="AF288" s="9">
        <f>AE288/$C$1*-1</f>
        <v/>
      </c>
      <c r="AG288" s="9">
        <f>AD288</f>
        <v/>
      </c>
      <c r="AH288" s="9">
        <f>AF288*AG288*1000</f>
        <v/>
      </c>
    </row>
    <row r="289" spans="1:35">
      <c r="A289" s="6">
        <f>IF(MOD(ROW(A289),12)=4,1,0)</f>
        <v/>
      </c>
      <c r="B289" s="1" t="n"/>
      <c r="C289" s="1" t="n"/>
      <c r="D289" s="9" t="n"/>
      <c r="E289" s="9">
        <f>B289</f>
        <v/>
      </c>
      <c r="F289" s="9">
        <f>D289*E289*1000</f>
        <v/>
      </c>
      <c r="I289" s="3" t="n"/>
      <c r="J289" s="3" t="n"/>
      <c r="K289" s="9">
        <f>J289/$C$1*-1</f>
        <v/>
      </c>
      <c r="L289" s="9">
        <f>I289</f>
        <v/>
      </c>
      <c r="M289" s="9">
        <f>K289*L289*1000</f>
        <v/>
      </c>
      <c r="P289" s="3" t="n"/>
      <c r="Q289" s="3" t="n"/>
      <c r="R289" s="9">
        <f>Q289/$C$1*-1</f>
        <v/>
      </c>
      <c r="S289" s="9">
        <f>P289</f>
        <v/>
      </c>
      <c r="T289" s="9">
        <f>R289*S289*1000</f>
        <v/>
      </c>
      <c r="W289" s="3" t="n"/>
      <c r="X289" s="3" t="n"/>
      <c r="Y289" s="9">
        <f>X289/$C$1*-1</f>
        <v/>
      </c>
      <c r="Z289" s="9">
        <f>W289</f>
        <v/>
      </c>
      <c r="AA289" s="9">
        <f>Y289*Z289*1000</f>
        <v/>
      </c>
      <c r="AD289" s="1" t="n"/>
      <c r="AE289" s="1" t="n"/>
      <c r="AF289" s="9">
        <f>AE289/$C$1*-1</f>
        <v/>
      </c>
      <c r="AG289" s="9">
        <f>AD289</f>
        <v/>
      </c>
      <c r="AH289" s="9">
        <f>AF289*AG289*1000</f>
        <v/>
      </c>
    </row>
    <row r="290" spans="1:35">
      <c r="A290" s="6">
        <f>IF(MOD(ROW(A290),12)=4,1,0)</f>
        <v/>
      </c>
      <c r="B290" s="1" t="n"/>
      <c r="C290" s="1" t="n"/>
      <c r="D290" s="9" t="n"/>
      <c r="E290" s="9">
        <f>B290</f>
        <v/>
      </c>
      <c r="F290" s="9">
        <f>D290*E290*1000</f>
        <v/>
      </c>
      <c r="I290" s="3" t="n"/>
      <c r="J290" s="3" t="n"/>
      <c r="K290" s="9">
        <f>J290/$C$1*-1</f>
        <v/>
      </c>
      <c r="L290" s="9">
        <f>I290</f>
        <v/>
      </c>
      <c r="M290" s="9">
        <f>K290*L290*1000</f>
        <v/>
      </c>
      <c r="P290" s="3" t="n"/>
      <c r="Q290" s="3" t="n"/>
      <c r="R290" s="9">
        <f>Q290/$C$1*-1</f>
        <v/>
      </c>
      <c r="S290" s="9">
        <f>P290</f>
        <v/>
      </c>
      <c r="T290" s="9">
        <f>R290*S290*1000</f>
        <v/>
      </c>
      <c r="W290" s="3" t="n"/>
      <c r="X290" s="3" t="n"/>
      <c r="Y290" s="9">
        <f>X290/$C$1*-1</f>
        <v/>
      </c>
      <c r="Z290" s="9">
        <f>W290</f>
        <v/>
      </c>
      <c r="AA290" s="9">
        <f>Y290*Z290*1000</f>
        <v/>
      </c>
      <c r="AD290" s="1" t="n"/>
      <c r="AE290" s="1" t="n"/>
      <c r="AF290" s="9">
        <f>AE290/$C$1*-1</f>
        <v/>
      </c>
      <c r="AG290" s="9">
        <f>AD290</f>
        <v/>
      </c>
      <c r="AH290" s="9">
        <f>AF290*AG290*1000</f>
        <v/>
      </c>
    </row>
    <row r="291" spans="1:35">
      <c r="A291" s="6">
        <f>IF(MOD(ROW(A291),12)=4,1,0)</f>
        <v/>
      </c>
      <c r="B291" s="1" t="n"/>
      <c r="C291" s="1" t="n"/>
      <c r="D291" s="9" t="n"/>
      <c r="E291" s="9">
        <f>B291</f>
        <v/>
      </c>
      <c r="F291" s="9">
        <f>D291*E291*1000</f>
        <v/>
      </c>
      <c r="I291" s="3" t="n"/>
      <c r="J291" s="3" t="n"/>
      <c r="K291" s="9">
        <f>J291/$C$1*-1</f>
        <v/>
      </c>
      <c r="L291" s="9">
        <f>I291</f>
        <v/>
      </c>
      <c r="M291" s="9">
        <f>K291*L291*1000</f>
        <v/>
      </c>
      <c r="P291" s="3" t="n"/>
      <c r="Q291" s="3" t="n"/>
      <c r="R291" s="9">
        <f>Q291/$C$1*-1</f>
        <v/>
      </c>
      <c r="S291" s="9">
        <f>P291</f>
        <v/>
      </c>
      <c r="T291" s="9">
        <f>R291*S291*1000</f>
        <v/>
      </c>
      <c r="W291" s="3" t="n"/>
      <c r="X291" s="3" t="n"/>
      <c r="Y291" s="9">
        <f>X291/$C$1*-1</f>
        <v/>
      </c>
      <c r="Z291" s="9">
        <f>W291</f>
        <v/>
      </c>
      <c r="AA291" s="9">
        <f>Y291*Z291*1000</f>
        <v/>
      </c>
      <c r="AD291" s="1" t="n"/>
      <c r="AE291" s="1" t="n"/>
      <c r="AF291" s="9">
        <f>AE291/$C$1*-1</f>
        <v/>
      </c>
      <c r="AG291" s="9">
        <f>AD291</f>
        <v/>
      </c>
      <c r="AH291" s="9">
        <f>AF291*AG291*1000</f>
        <v/>
      </c>
    </row>
    <row r="292" spans="1:35">
      <c r="A292" s="6">
        <f>IF(MOD(ROW(A292),12)=4,1,0)</f>
        <v/>
      </c>
      <c r="B292" s="1" t="n"/>
      <c r="C292" s="1" t="n"/>
      <c r="D292" s="9" t="n"/>
      <c r="E292" s="9">
        <f>B292</f>
        <v/>
      </c>
      <c r="F292" s="9">
        <f>D292*E292*1000</f>
        <v/>
      </c>
      <c r="I292" s="3" t="n"/>
      <c r="J292" s="3" t="n"/>
      <c r="K292" s="9">
        <f>J292/$C$1*-1</f>
        <v/>
      </c>
      <c r="L292" s="9">
        <f>I292</f>
        <v/>
      </c>
      <c r="M292" s="9">
        <f>K292*L292*1000</f>
        <v/>
      </c>
      <c r="P292" s="3" t="n"/>
      <c r="Q292" s="3" t="n"/>
      <c r="R292" s="9">
        <f>Q292/$C$1*-1</f>
        <v/>
      </c>
      <c r="S292" s="9">
        <f>P292</f>
        <v/>
      </c>
      <c r="T292" s="9">
        <f>R292*S292*1000</f>
        <v/>
      </c>
      <c r="W292" s="3" t="n"/>
      <c r="X292" s="3" t="n"/>
      <c r="Y292" s="9">
        <f>X292/$C$1*-1</f>
        <v/>
      </c>
      <c r="Z292" s="9">
        <f>W292</f>
        <v/>
      </c>
      <c r="AA292" s="9">
        <f>Y292*Z292*1000</f>
        <v/>
      </c>
      <c r="AD292" s="1" t="n"/>
      <c r="AE292" s="1" t="n"/>
      <c r="AF292" s="9">
        <f>AE292/$C$1*-1</f>
        <v/>
      </c>
      <c r="AG292" s="9">
        <f>AD292</f>
        <v/>
      </c>
      <c r="AH292" s="9">
        <f>AF292*AG292*1000</f>
        <v/>
      </c>
    </row>
    <row r="293" spans="1:35">
      <c r="A293" s="6">
        <f>IF(MOD(ROW(A293),12)=4,1,0)</f>
        <v/>
      </c>
      <c r="B293" s="1" t="n"/>
      <c r="C293" s="1" t="n"/>
      <c r="D293" s="9" t="n"/>
      <c r="E293" s="9">
        <f>B293</f>
        <v/>
      </c>
      <c r="F293" s="9">
        <f>D293*E293*1000</f>
        <v/>
      </c>
      <c r="I293" s="3" t="n"/>
      <c r="J293" s="3" t="n"/>
      <c r="K293" s="9">
        <f>J293/$C$1*-1</f>
        <v/>
      </c>
      <c r="L293" s="9">
        <f>I293</f>
        <v/>
      </c>
      <c r="M293" s="9">
        <f>K293*L293*1000</f>
        <v/>
      </c>
      <c r="P293" s="3" t="n"/>
      <c r="Q293" s="3" t="n"/>
      <c r="R293" s="9">
        <f>Q293/$C$1*-1</f>
        <v/>
      </c>
      <c r="S293" s="9">
        <f>P293</f>
        <v/>
      </c>
      <c r="T293" s="9">
        <f>R293*S293*1000</f>
        <v/>
      </c>
      <c r="W293" s="3" t="n"/>
      <c r="X293" s="3" t="n"/>
      <c r="Y293" s="9">
        <f>X293/$C$1*-1</f>
        <v/>
      </c>
      <c r="Z293" s="9">
        <f>W293</f>
        <v/>
      </c>
      <c r="AA293" s="9">
        <f>Y293*Z293*1000</f>
        <v/>
      </c>
      <c r="AD293" s="1" t="n"/>
      <c r="AE293" s="1" t="n"/>
      <c r="AF293" s="9">
        <f>AE293/$C$1*-1</f>
        <v/>
      </c>
      <c r="AG293" s="9">
        <f>AD293</f>
        <v/>
      </c>
      <c r="AH293" s="9">
        <f>AF293*AG293*1000</f>
        <v/>
      </c>
    </row>
    <row r="294" spans="1:35">
      <c r="A294" s="6">
        <f>IF(MOD(ROW(A294),12)=4,1,0)</f>
        <v/>
      </c>
      <c r="B294" s="1" t="n"/>
      <c r="C294" s="1" t="n"/>
      <c r="D294" s="9" t="n"/>
      <c r="E294" s="9">
        <f>B294</f>
        <v/>
      </c>
      <c r="F294" s="9">
        <f>D294*E294*1000</f>
        <v/>
      </c>
      <c r="I294" s="3" t="n"/>
      <c r="J294" s="3" t="n"/>
      <c r="K294" s="9">
        <f>J294/$C$1*-1</f>
        <v/>
      </c>
      <c r="L294" s="9">
        <f>I294</f>
        <v/>
      </c>
      <c r="M294" s="9">
        <f>K294*L294*1000</f>
        <v/>
      </c>
      <c r="P294" s="3" t="n"/>
      <c r="Q294" s="3" t="n"/>
      <c r="R294" s="9">
        <f>Q294/$C$1*-1</f>
        <v/>
      </c>
      <c r="S294" s="9">
        <f>P294</f>
        <v/>
      </c>
      <c r="T294" s="9">
        <f>R294*S294*1000</f>
        <v/>
      </c>
      <c r="W294" s="3" t="n"/>
      <c r="X294" s="3" t="n"/>
      <c r="Y294" s="9">
        <f>X294/$C$1*-1</f>
        <v/>
      </c>
      <c r="Z294" s="9">
        <f>W294</f>
        <v/>
      </c>
      <c r="AA294" s="9">
        <f>Y294*Z294*1000</f>
        <v/>
      </c>
      <c r="AD294" s="1" t="n"/>
      <c r="AE294" s="1" t="n"/>
      <c r="AF294" s="9">
        <f>AE294/$C$1*-1</f>
        <v/>
      </c>
      <c r="AG294" s="9">
        <f>AD294</f>
        <v/>
      </c>
      <c r="AH294" s="9">
        <f>AF294*AG294*1000</f>
        <v/>
      </c>
    </row>
    <row r="295" spans="1:35">
      <c r="A295" s="6">
        <f>IF(MOD(ROW(A295),12)=4,1,0)</f>
        <v/>
      </c>
      <c r="B295" s="1" t="n"/>
      <c r="C295" s="1" t="n"/>
      <c r="D295" s="9" t="n"/>
      <c r="E295" s="9">
        <f>B295</f>
        <v/>
      </c>
      <c r="F295" s="9">
        <f>D295*E295*1000</f>
        <v/>
      </c>
      <c r="I295" s="3" t="n"/>
      <c r="J295" s="3" t="n"/>
      <c r="K295" s="9">
        <f>J295/$C$1*-1</f>
        <v/>
      </c>
      <c r="L295" s="9">
        <f>I295</f>
        <v/>
      </c>
      <c r="M295" s="9">
        <f>K295*L295*1000</f>
        <v/>
      </c>
      <c r="P295" s="3" t="n"/>
      <c r="Q295" s="3" t="n"/>
      <c r="R295" s="9">
        <f>Q295/$C$1*-1</f>
        <v/>
      </c>
      <c r="S295" s="9">
        <f>P295</f>
        <v/>
      </c>
      <c r="T295" s="9">
        <f>R295*S295*1000</f>
        <v/>
      </c>
      <c r="W295" s="3" t="n"/>
      <c r="X295" s="3" t="n"/>
      <c r="Y295" s="9">
        <f>X295/$C$1*-1</f>
        <v/>
      </c>
      <c r="Z295" s="9">
        <f>W295</f>
        <v/>
      </c>
      <c r="AA295" s="9">
        <f>Y295*Z295*1000</f>
        <v/>
      </c>
      <c r="AD295" s="1" t="n"/>
      <c r="AE295" s="1" t="n"/>
      <c r="AF295" s="9">
        <f>AE295/$C$1*-1</f>
        <v/>
      </c>
      <c r="AG295" s="9">
        <f>AD295</f>
        <v/>
      </c>
      <c r="AH295" s="9">
        <f>AF295*AG295*1000</f>
        <v/>
      </c>
    </row>
    <row r="296" spans="1:35">
      <c r="A296" s="6">
        <f>IF(MOD(ROW(A296),12)=4,1,0)</f>
        <v/>
      </c>
      <c r="B296" s="1" t="n"/>
      <c r="C296" s="1" t="n"/>
      <c r="D296" s="9" t="n"/>
      <c r="E296" s="9">
        <f>B296</f>
        <v/>
      </c>
      <c r="F296" s="9">
        <f>D296*E296*1000</f>
        <v/>
      </c>
      <c r="I296" s="3" t="n"/>
      <c r="J296" s="3" t="n"/>
      <c r="K296" s="9">
        <f>J296/$C$1*-1</f>
        <v/>
      </c>
      <c r="L296" s="9">
        <f>I296</f>
        <v/>
      </c>
      <c r="M296" s="9">
        <f>K296*L296*1000</f>
        <v/>
      </c>
      <c r="P296" s="3" t="n"/>
      <c r="Q296" s="3" t="n"/>
      <c r="R296" s="9">
        <f>Q296/$C$1*-1</f>
        <v/>
      </c>
      <c r="S296" s="9">
        <f>P296</f>
        <v/>
      </c>
      <c r="T296" s="9">
        <f>R296*S296*1000</f>
        <v/>
      </c>
      <c r="W296" s="3" t="n"/>
      <c r="X296" s="3" t="n"/>
      <c r="Y296" s="9">
        <f>X296/$C$1*-1</f>
        <v/>
      </c>
      <c r="Z296" s="9">
        <f>W296</f>
        <v/>
      </c>
      <c r="AA296" s="9">
        <f>Y296*Z296*1000</f>
        <v/>
      </c>
      <c r="AD296" s="1" t="n"/>
      <c r="AE296" s="1" t="n"/>
      <c r="AF296" s="9">
        <f>AE296/$C$1*-1</f>
        <v/>
      </c>
      <c r="AG296" s="9">
        <f>AD296</f>
        <v/>
      </c>
      <c r="AH296" s="9">
        <f>AF296*AG296*1000</f>
        <v/>
      </c>
    </row>
    <row r="297" spans="1:35">
      <c r="A297" s="6">
        <f>IF(MOD(ROW(A297),12)=4,1,0)</f>
        <v/>
      </c>
      <c r="B297" s="1" t="n"/>
      <c r="C297" s="1" t="n"/>
      <c r="D297" s="9" t="n"/>
      <c r="E297" s="9">
        <f>B297</f>
        <v/>
      </c>
      <c r="F297" s="9">
        <f>D297*E297*1000</f>
        <v/>
      </c>
      <c r="I297" s="3" t="n"/>
      <c r="J297" s="3" t="n"/>
      <c r="K297" s="9">
        <f>J297/$C$1*-1</f>
        <v/>
      </c>
      <c r="L297" s="9">
        <f>I297</f>
        <v/>
      </c>
      <c r="M297" s="9">
        <f>K297*L297*1000</f>
        <v/>
      </c>
      <c r="P297" s="3" t="n"/>
      <c r="Q297" s="3" t="n"/>
      <c r="R297" s="9">
        <f>Q297/$C$1*-1</f>
        <v/>
      </c>
      <c r="S297" s="9">
        <f>P297</f>
        <v/>
      </c>
      <c r="T297" s="9">
        <f>R297*S297*1000</f>
        <v/>
      </c>
      <c r="W297" s="3" t="n"/>
      <c r="X297" s="3" t="n"/>
      <c r="Y297" s="9">
        <f>X297/$C$1*-1</f>
        <v/>
      </c>
      <c r="Z297" s="9">
        <f>W297</f>
        <v/>
      </c>
      <c r="AA297" s="9">
        <f>Y297*Z297*1000</f>
        <v/>
      </c>
      <c r="AD297" s="1" t="n"/>
      <c r="AE297" s="1" t="n"/>
      <c r="AF297" s="9">
        <f>AE297/$C$1*-1</f>
        <v/>
      </c>
      <c r="AG297" s="9">
        <f>AD297</f>
        <v/>
      </c>
      <c r="AH297" s="9">
        <f>AF297*AG297*1000</f>
        <v/>
      </c>
    </row>
    <row r="298" spans="1:35">
      <c r="A298" s="6">
        <f>IF(MOD(ROW(A298),12)=4,1,0)</f>
        <v/>
      </c>
      <c r="B298" s="1" t="n"/>
      <c r="C298" s="1" t="n"/>
      <c r="D298" s="9" t="n"/>
      <c r="E298" s="9">
        <f>B298</f>
        <v/>
      </c>
      <c r="F298" s="9">
        <f>D298*E298*1000</f>
        <v/>
      </c>
      <c r="I298" s="3" t="n"/>
      <c r="J298" s="3" t="n"/>
      <c r="K298" s="9">
        <f>J298/$C$1*-1</f>
        <v/>
      </c>
      <c r="L298" s="9">
        <f>I298</f>
        <v/>
      </c>
      <c r="M298" s="9">
        <f>K298*L298*1000</f>
        <v/>
      </c>
      <c r="P298" s="3" t="n"/>
      <c r="Q298" s="3" t="n"/>
      <c r="R298" s="9">
        <f>Q298/$C$1*-1</f>
        <v/>
      </c>
      <c r="S298" s="9">
        <f>P298</f>
        <v/>
      </c>
      <c r="T298" s="9">
        <f>R298*S298*1000</f>
        <v/>
      </c>
      <c r="W298" s="3" t="n"/>
      <c r="X298" s="3" t="n"/>
      <c r="Y298" s="9">
        <f>X298/$C$1*-1</f>
        <v/>
      </c>
      <c r="Z298" s="9">
        <f>W298</f>
        <v/>
      </c>
      <c r="AA298" s="9">
        <f>Y298*Z298*1000</f>
        <v/>
      </c>
      <c r="AD298" s="1" t="n"/>
      <c r="AE298" s="1" t="n"/>
      <c r="AF298" s="9">
        <f>AE298/$C$1*-1</f>
        <v/>
      </c>
      <c r="AG298" s="9">
        <f>AD298</f>
        <v/>
      </c>
      <c r="AH298" s="9">
        <f>AF298*AG298*1000</f>
        <v/>
      </c>
    </row>
    <row r="299" spans="1:35">
      <c r="A299" s="6">
        <f>IF(MOD(ROW(A299),12)=4,1,0)</f>
        <v/>
      </c>
      <c r="B299" s="1" t="n"/>
      <c r="C299" s="1" t="n"/>
      <c r="D299" s="9" t="n"/>
      <c r="E299" s="9">
        <f>B299</f>
        <v/>
      </c>
      <c r="F299" s="9">
        <f>D299*E299*1000</f>
        <v/>
      </c>
      <c r="I299" s="3" t="n"/>
      <c r="J299" s="3" t="n"/>
      <c r="K299" s="9">
        <f>J299/$C$1*-1</f>
        <v/>
      </c>
      <c r="L299" s="9">
        <f>I299</f>
        <v/>
      </c>
      <c r="M299" s="9">
        <f>K299*L299*1000</f>
        <v/>
      </c>
      <c r="P299" s="3" t="n"/>
      <c r="Q299" s="3" t="n"/>
      <c r="R299" s="9">
        <f>Q299/$C$1*-1</f>
        <v/>
      </c>
      <c r="S299" s="9">
        <f>P299</f>
        <v/>
      </c>
      <c r="T299" s="9">
        <f>R299*S299*1000</f>
        <v/>
      </c>
      <c r="W299" s="3" t="n"/>
      <c r="X299" s="3" t="n"/>
      <c r="Y299" s="9">
        <f>X299/$C$1*-1</f>
        <v/>
      </c>
      <c r="Z299" s="9">
        <f>W299</f>
        <v/>
      </c>
      <c r="AA299" s="9">
        <f>Y299*Z299*1000</f>
        <v/>
      </c>
      <c r="AD299" s="1" t="n"/>
      <c r="AE299" s="1" t="n"/>
      <c r="AF299" s="9">
        <f>AE299/$C$1*-1</f>
        <v/>
      </c>
      <c r="AG299" s="9">
        <f>AD299</f>
        <v/>
      </c>
      <c r="AH299" s="9">
        <f>AF299*AG299*1000</f>
        <v/>
      </c>
    </row>
    <row r="300" spans="1:35">
      <c r="A300" s="6">
        <f>IF(MOD(ROW(A300),12)=4,1,0)</f>
        <v/>
      </c>
      <c r="B300" s="1" t="n"/>
      <c r="C300" s="1" t="n"/>
      <c r="D300" s="9" t="n"/>
      <c r="E300" s="9">
        <f>B300</f>
        <v/>
      </c>
      <c r="F300" s="9">
        <f>D300*E300*1000</f>
        <v/>
      </c>
      <c r="I300" s="3" t="n"/>
      <c r="J300" s="3" t="n"/>
      <c r="K300" s="9">
        <f>J300/$C$1*-1</f>
        <v/>
      </c>
      <c r="L300" s="9">
        <f>I300</f>
        <v/>
      </c>
      <c r="M300" s="9">
        <f>K300*L300*1000</f>
        <v/>
      </c>
      <c r="P300" s="3" t="n"/>
      <c r="Q300" s="3" t="n"/>
      <c r="R300" s="9">
        <f>Q300/$C$1*-1</f>
        <v/>
      </c>
      <c r="S300" s="9">
        <f>P300</f>
        <v/>
      </c>
      <c r="T300" s="9">
        <f>R300*S300*1000</f>
        <v/>
      </c>
      <c r="W300" s="3" t="n"/>
      <c r="X300" s="3" t="n"/>
      <c r="Y300" s="9">
        <f>X300/$C$1*-1</f>
        <v/>
      </c>
      <c r="Z300" s="9">
        <f>W300</f>
        <v/>
      </c>
      <c r="AA300" s="9">
        <f>Y300*Z300*1000</f>
        <v/>
      </c>
      <c r="AD300" s="1" t="n"/>
      <c r="AE300" s="1" t="n"/>
      <c r="AF300" s="9">
        <f>AE300/$C$1*-1</f>
        <v/>
      </c>
      <c r="AG300" s="9">
        <f>AD300</f>
        <v/>
      </c>
      <c r="AH300" s="9">
        <f>AF300*AG300*1000</f>
        <v/>
      </c>
    </row>
    <row r="301" spans="1:35">
      <c r="A301" s="6">
        <f>IF(MOD(ROW(A301),12)=4,1,0)</f>
        <v/>
      </c>
      <c r="B301" s="1" t="n"/>
      <c r="C301" s="1" t="n"/>
      <c r="D301" s="9" t="n"/>
      <c r="E301" s="9">
        <f>B301</f>
        <v/>
      </c>
      <c r="F301" s="9">
        <f>D301*E301*1000</f>
        <v/>
      </c>
      <c r="I301" s="3" t="n"/>
      <c r="J301" s="3" t="n"/>
      <c r="K301" s="9">
        <f>J301/$C$1*-1</f>
        <v/>
      </c>
      <c r="L301" s="9">
        <f>I301</f>
        <v/>
      </c>
      <c r="M301" s="9">
        <f>K301*L301*1000</f>
        <v/>
      </c>
      <c r="P301" s="3" t="n"/>
      <c r="Q301" s="3" t="n"/>
      <c r="R301" s="9">
        <f>Q301/$C$1*-1</f>
        <v/>
      </c>
      <c r="S301" s="9">
        <f>P301</f>
        <v/>
      </c>
      <c r="T301" s="9">
        <f>R301*S301*1000</f>
        <v/>
      </c>
      <c r="W301" s="3" t="n"/>
      <c r="X301" s="3" t="n"/>
      <c r="Y301" s="9">
        <f>X301/$C$1*-1</f>
        <v/>
      </c>
      <c r="Z301" s="9">
        <f>W301</f>
        <v/>
      </c>
      <c r="AA301" s="9">
        <f>Y301*Z301*1000</f>
        <v/>
      </c>
      <c r="AD301" s="1" t="n"/>
      <c r="AE301" s="1" t="n"/>
      <c r="AF301" s="9">
        <f>AE301/$C$1*-1</f>
        <v/>
      </c>
      <c r="AG301" s="9">
        <f>AD301</f>
        <v/>
      </c>
      <c r="AH301" s="9">
        <f>AF301*AG301*1000</f>
        <v/>
      </c>
    </row>
    <row r="302" spans="1:35">
      <c r="A302" s="6">
        <f>IF(MOD(ROW(A302),12)=4,1,0)</f>
        <v/>
      </c>
      <c r="B302" s="1" t="n"/>
      <c r="C302" s="1" t="n"/>
      <c r="D302" s="9" t="n"/>
      <c r="E302" s="9">
        <f>B302</f>
        <v/>
      </c>
      <c r="F302" s="9">
        <f>D302*E302*1000</f>
        <v/>
      </c>
      <c r="I302" s="3" t="n"/>
      <c r="J302" s="3" t="n"/>
      <c r="K302" s="9">
        <f>J302/$C$1*-1</f>
        <v/>
      </c>
      <c r="L302" s="9">
        <f>I302</f>
        <v/>
      </c>
      <c r="M302" s="9">
        <f>K302*L302*1000</f>
        <v/>
      </c>
      <c r="P302" s="3" t="n"/>
      <c r="Q302" s="3" t="n"/>
      <c r="R302" s="9">
        <f>Q302/$C$1*-1</f>
        <v/>
      </c>
      <c r="S302" s="9">
        <f>P302</f>
        <v/>
      </c>
      <c r="T302" s="9">
        <f>R302*S302*1000</f>
        <v/>
      </c>
      <c r="W302" s="3" t="n"/>
      <c r="X302" s="3" t="n"/>
      <c r="Y302" s="9">
        <f>X302/$C$1*-1</f>
        <v/>
      </c>
      <c r="Z302" s="9">
        <f>W302</f>
        <v/>
      </c>
      <c r="AA302" s="9">
        <f>Y302*Z302*1000</f>
        <v/>
      </c>
      <c r="AD302" s="1" t="n"/>
      <c r="AE302" s="1" t="n"/>
      <c r="AF302" s="9">
        <f>AE302/$C$1*-1</f>
        <v/>
      </c>
      <c r="AG302" s="9">
        <f>AD302</f>
        <v/>
      </c>
      <c r="AH302" s="9">
        <f>AF302*AG302*1000</f>
        <v/>
      </c>
    </row>
    <row r="303" spans="1:35">
      <c r="A303" s="6">
        <f>IF(MOD(ROW(A303),12)=4,1,0)</f>
        <v/>
      </c>
      <c r="B303" s="1" t="n"/>
      <c r="C303" s="1" t="n"/>
      <c r="D303" s="9" t="n"/>
      <c r="E303" s="9">
        <f>B303</f>
        <v/>
      </c>
      <c r="F303" s="9">
        <f>D303*E303*1000</f>
        <v/>
      </c>
      <c r="I303" s="3" t="n"/>
      <c r="J303" s="3" t="n"/>
      <c r="K303" s="9">
        <f>J303/$C$1*-1</f>
        <v/>
      </c>
      <c r="L303" s="9">
        <f>I303</f>
        <v/>
      </c>
      <c r="M303" s="9">
        <f>K303*L303*1000</f>
        <v/>
      </c>
      <c r="P303" s="3" t="n"/>
      <c r="Q303" s="3" t="n"/>
      <c r="R303" s="9">
        <f>Q303/$C$1*-1</f>
        <v/>
      </c>
      <c r="S303" s="9">
        <f>P303</f>
        <v/>
      </c>
      <c r="T303" s="9">
        <f>R303*S303*1000</f>
        <v/>
      </c>
      <c r="W303" s="3" t="n"/>
      <c r="X303" s="3" t="n"/>
      <c r="Y303" s="9">
        <f>X303/$C$1*-1</f>
        <v/>
      </c>
      <c r="Z303" s="9">
        <f>W303</f>
        <v/>
      </c>
      <c r="AA303" s="9">
        <f>Y303*Z303*1000</f>
        <v/>
      </c>
      <c r="AD303" s="1" t="n"/>
      <c r="AE303" s="1" t="n"/>
      <c r="AF303" s="9">
        <f>AE303/$C$1*-1</f>
        <v/>
      </c>
      <c r="AG303" s="9">
        <f>AD303</f>
        <v/>
      </c>
      <c r="AH303" s="9">
        <f>AF303*AG303*1000</f>
        <v/>
      </c>
    </row>
    <row r="304" spans="1:35">
      <c r="A304" s="6">
        <f>IF(MOD(ROW(A304),12)=4,1,0)</f>
        <v/>
      </c>
      <c r="B304" s="1" t="n"/>
      <c r="C304" s="1" t="n"/>
      <c r="D304" s="9" t="n"/>
      <c r="E304" s="9">
        <f>B304</f>
        <v/>
      </c>
      <c r="F304" s="9">
        <f>D304*E304*1000</f>
        <v/>
      </c>
      <c r="I304" s="3" t="n"/>
      <c r="J304" s="3" t="n"/>
      <c r="K304" s="9">
        <f>J304/$C$1*-1</f>
        <v/>
      </c>
      <c r="L304" s="9">
        <f>I304</f>
        <v/>
      </c>
      <c r="M304" s="9">
        <f>K304*L304*1000</f>
        <v/>
      </c>
      <c r="P304" s="3" t="n"/>
      <c r="Q304" s="3" t="n"/>
      <c r="R304" s="9">
        <f>Q304/$C$1*-1</f>
        <v/>
      </c>
      <c r="S304" s="9">
        <f>P304</f>
        <v/>
      </c>
      <c r="T304" s="9">
        <f>R304*S304*1000</f>
        <v/>
      </c>
      <c r="W304" s="3" t="n"/>
      <c r="X304" s="3" t="n"/>
      <c r="Y304" s="9">
        <f>X304/$C$1*-1</f>
        <v/>
      </c>
      <c r="Z304" s="9">
        <f>W304</f>
        <v/>
      </c>
      <c r="AA304" s="9">
        <f>Y304*Z304*1000</f>
        <v/>
      </c>
      <c r="AD304" s="1" t="n"/>
      <c r="AE304" s="1" t="n"/>
      <c r="AF304" s="9">
        <f>AE304/$C$1*-1</f>
        <v/>
      </c>
      <c r="AG304" s="9">
        <f>AD304</f>
        <v/>
      </c>
      <c r="AH304" s="9">
        <f>AF304*AG304*1000</f>
        <v/>
      </c>
    </row>
    <row r="305" spans="1:35">
      <c r="A305" s="6">
        <f>IF(MOD(ROW(A305),12)=4,1,0)</f>
        <v/>
      </c>
      <c r="B305" s="1" t="n"/>
      <c r="C305" s="1" t="n"/>
      <c r="D305" s="9" t="n"/>
      <c r="E305" s="9">
        <f>B305</f>
        <v/>
      </c>
      <c r="F305" s="9">
        <f>D305*E305*1000</f>
        <v/>
      </c>
      <c r="I305" s="3" t="n"/>
      <c r="J305" s="3" t="n"/>
      <c r="K305" s="9">
        <f>J305/$C$1*-1</f>
        <v/>
      </c>
      <c r="L305" s="9">
        <f>I305</f>
        <v/>
      </c>
      <c r="M305" s="9">
        <f>K305*L305*1000</f>
        <v/>
      </c>
      <c r="P305" s="3" t="n"/>
      <c r="Q305" s="3" t="n"/>
      <c r="R305" s="9">
        <f>Q305/$C$1*-1</f>
        <v/>
      </c>
      <c r="S305" s="9">
        <f>P305</f>
        <v/>
      </c>
      <c r="T305" s="9">
        <f>R305*S305*1000</f>
        <v/>
      </c>
      <c r="W305" s="3" t="n"/>
      <c r="X305" s="3" t="n"/>
      <c r="Y305" s="9">
        <f>X305/$C$1*-1</f>
        <v/>
      </c>
      <c r="Z305" s="9">
        <f>W305</f>
        <v/>
      </c>
      <c r="AA305" s="9">
        <f>Y305*Z305*1000</f>
        <v/>
      </c>
      <c r="AD305" s="1" t="n"/>
      <c r="AE305" s="1" t="n"/>
      <c r="AF305" s="9">
        <f>AE305/$C$1*-1</f>
        <v/>
      </c>
      <c r="AG305" s="9">
        <f>AD305</f>
        <v/>
      </c>
      <c r="AH305" s="9">
        <f>AF305*AG305*1000</f>
        <v/>
      </c>
    </row>
    <row r="306" spans="1:35">
      <c r="A306" s="6">
        <f>IF(MOD(ROW(A306),12)=4,1,0)</f>
        <v/>
      </c>
      <c r="B306" s="1" t="n"/>
      <c r="C306" s="1" t="n"/>
      <c r="D306" s="9" t="n"/>
      <c r="E306" s="9">
        <f>B306</f>
        <v/>
      </c>
      <c r="F306" s="9">
        <f>D306*E306*1000</f>
        <v/>
      </c>
      <c r="I306" s="3" t="n"/>
      <c r="J306" s="3" t="n"/>
      <c r="K306" s="9">
        <f>J306/$C$1*-1</f>
        <v/>
      </c>
      <c r="L306" s="9">
        <f>I306</f>
        <v/>
      </c>
      <c r="M306" s="9">
        <f>K306*L306*1000</f>
        <v/>
      </c>
      <c r="P306" s="3" t="n"/>
      <c r="Q306" s="3" t="n"/>
      <c r="R306" s="9">
        <f>Q306/$C$1*-1</f>
        <v/>
      </c>
      <c r="S306" s="9">
        <f>P306</f>
        <v/>
      </c>
      <c r="T306" s="9">
        <f>R306*S306*1000</f>
        <v/>
      </c>
      <c r="W306" s="3" t="n"/>
      <c r="X306" s="3" t="n"/>
      <c r="Y306" s="9">
        <f>X306/$C$1*-1</f>
        <v/>
      </c>
      <c r="Z306" s="9">
        <f>W306</f>
        <v/>
      </c>
      <c r="AA306" s="9">
        <f>Y306*Z306*1000</f>
        <v/>
      </c>
      <c r="AD306" s="1" t="n"/>
      <c r="AE306" s="1" t="n"/>
      <c r="AF306" s="9">
        <f>AE306/$C$1*-1</f>
        <v/>
      </c>
      <c r="AG306" s="9">
        <f>AD306</f>
        <v/>
      </c>
      <c r="AH306" s="9">
        <f>AF306*AG306*1000</f>
        <v/>
      </c>
    </row>
    <row r="307" spans="1:35">
      <c r="A307" s="6">
        <f>IF(MOD(ROW(A307),12)=4,1,0)</f>
        <v/>
      </c>
      <c r="B307" s="1" t="n"/>
      <c r="C307" s="1" t="n"/>
      <c r="D307" s="9" t="n"/>
      <c r="E307" s="9">
        <f>B307</f>
        <v/>
      </c>
      <c r="F307" s="9">
        <f>D307*E307*1000</f>
        <v/>
      </c>
      <c r="I307" s="3" t="n"/>
      <c r="J307" s="3" t="n"/>
      <c r="K307" s="9">
        <f>J307/$C$1*-1</f>
        <v/>
      </c>
      <c r="L307" s="9">
        <f>I307</f>
        <v/>
      </c>
      <c r="M307" s="9">
        <f>K307*L307*1000</f>
        <v/>
      </c>
      <c r="P307" s="3" t="n"/>
      <c r="Q307" s="3" t="n"/>
      <c r="R307" s="9">
        <f>Q307/$C$1*-1</f>
        <v/>
      </c>
      <c r="S307" s="9">
        <f>P307</f>
        <v/>
      </c>
      <c r="T307" s="9">
        <f>R307*S307*1000</f>
        <v/>
      </c>
      <c r="W307" s="3" t="n"/>
      <c r="X307" s="3" t="n"/>
      <c r="Y307" s="9">
        <f>X307/$C$1*-1</f>
        <v/>
      </c>
      <c r="Z307" s="9">
        <f>W307</f>
        <v/>
      </c>
      <c r="AA307" s="9">
        <f>Y307*Z307*1000</f>
        <v/>
      </c>
      <c r="AD307" s="1" t="n"/>
      <c r="AE307" s="1" t="n"/>
      <c r="AF307" s="9">
        <f>AE307/$C$1*-1</f>
        <v/>
      </c>
      <c r="AG307" s="9">
        <f>AD307</f>
        <v/>
      </c>
      <c r="AH307" s="9">
        <f>AF307*AG307*1000</f>
        <v/>
      </c>
    </row>
    <row r="308" spans="1:35">
      <c r="A308" s="6">
        <f>IF(MOD(ROW(A308),12)=4,1,0)</f>
        <v/>
      </c>
      <c r="B308" s="1" t="n"/>
      <c r="C308" s="1" t="n"/>
      <c r="D308" s="9" t="n"/>
      <c r="E308" s="9">
        <f>B308</f>
        <v/>
      </c>
      <c r="F308" s="9">
        <f>D308*E308*1000</f>
        <v/>
      </c>
      <c r="I308" s="3" t="n"/>
      <c r="J308" s="3" t="n"/>
      <c r="K308" s="9">
        <f>J308/$C$1*-1</f>
        <v/>
      </c>
      <c r="L308" s="9">
        <f>I308</f>
        <v/>
      </c>
      <c r="M308" s="9">
        <f>K308*L308*1000</f>
        <v/>
      </c>
      <c r="P308" s="3" t="n"/>
      <c r="Q308" s="3" t="n"/>
      <c r="R308" s="9">
        <f>Q308/$C$1*-1</f>
        <v/>
      </c>
      <c r="S308" s="9">
        <f>P308</f>
        <v/>
      </c>
      <c r="T308" s="9">
        <f>R308*S308*1000</f>
        <v/>
      </c>
      <c r="W308" s="3" t="n"/>
      <c r="X308" s="3" t="n"/>
      <c r="Y308" s="9">
        <f>X308/$C$1*-1</f>
        <v/>
      </c>
      <c r="Z308" s="9">
        <f>W308</f>
        <v/>
      </c>
      <c r="AA308" s="9">
        <f>Y308*Z308*1000</f>
        <v/>
      </c>
      <c r="AD308" s="1" t="n"/>
      <c r="AE308" s="1" t="n"/>
      <c r="AF308" s="9">
        <f>AE308/$C$1*-1</f>
        <v/>
      </c>
      <c r="AG308" s="9">
        <f>AD308</f>
        <v/>
      </c>
      <c r="AH308" s="9">
        <f>AF308*AG308*1000</f>
        <v/>
      </c>
    </row>
    <row r="309" spans="1:35">
      <c r="A309" s="6">
        <f>IF(MOD(ROW(A309),12)=4,1,0)</f>
        <v/>
      </c>
      <c r="B309" s="1" t="n"/>
      <c r="C309" s="1" t="n"/>
      <c r="D309" s="9" t="n"/>
      <c r="E309" s="9">
        <f>B309</f>
        <v/>
      </c>
      <c r="F309" s="9">
        <f>D309*E309*1000</f>
        <v/>
      </c>
      <c r="I309" s="3" t="n"/>
      <c r="J309" s="3" t="n"/>
      <c r="K309" s="9">
        <f>J309/$C$1*-1</f>
        <v/>
      </c>
      <c r="L309" s="9">
        <f>I309</f>
        <v/>
      </c>
      <c r="M309" s="9">
        <f>K309*L309*1000</f>
        <v/>
      </c>
      <c r="P309" s="3" t="n"/>
      <c r="Q309" s="3" t="n"/>
      <c r="R309" s="9">
        <f>Q309/$C$1*-1</f>
        <v/>
      </c>
      <c r="S309" s="9">
        <f>P309</f>
        <v/>
      </c>
      <c r="T309" s="9">
        <f>R309*S309*1000</f>
        <v/>
      </c>
      <c r="W309" s="3" t="n"/>
      <c r="X309" s="3" t="n"/>
      <c r="Y309" s="9">
        <f>X309/$C$1*-1</f>
        <v/>
      </c>
      <c r="Z309" s="9">
        <f>W309</f>
        <v/>
      </c>
      <c r="AA309" s="9">
        <f>Y309*Z309*1000</f>
        <v/>
      </c>
      <c r="AD309" s="1" t="n"/>
      <c r="AE309" s="1" t="n"/>
      <c r="AF309" s="9">
        <f>AE309/$C$1*-1</f>
        <v/>
      </c>
      <c r="AG309" s="9">
        <f>AD309</f>
        <v/>
      </c>
      <c r="AH309" s="9">
        <f>AF309*AG309*1000</f>
        <v/>
      </c>
    </row>
    <row r="310" spans="1:35">
      <c r="A310" s="6">
        <f>IF(MOD(ROW(A310),12)=4,1,0)</f>
        <v/>
      </c>
      <c r="B310" s="1" t="n"/>
      <c r="C310" s="1" t="n"/>
      <c r="D310" s="9" t="n"/>
      <c r="E310" s="9">
        <f>B310</f>
        <v/>
      </c>
      <c r="F310" s="9">
        <f>D310*E310*1000</f>
        <v/>
      </c>
      <c r="I310" s="3" t="n"/>
      <c r="J310" s="3" t="n"/>
      <c r="K310" s="9">
        <f>J310/$C$1*-1</f>
        <v/>
      </c>
      <c r="L310" s="9">
        <f>I310</f>
        <v/>
      </c>
      <c r="M310" s="9">
        <f>K310*L310*1000</f>
        <v/>
      </c>
      <c r="P310" s="3" t="n"/>
      <c r="Q310" s="3" t="n"/>
      <c r="R310" s="9">
        <f>Q310/$C$1*-1</f>
        <v/>
      </c>
      <c r="S310" s="9">
        <f>P310</f>
        <v/>
      </c>
      <c r="T310" s="9">
        <f>R310*S310*1000</f>
        <v/>
      </c>
      <c r="W310" s="3" t="n"/>
      <c r="X310" s="3" t="n"/>
      <c r="Y310" s="9">
        <f>X310/$C$1*-1</f>
        <v/>
      </c>
      <c r="Z310" s="9">
        <f>W310</f>
        <v/>
      </c>
      <c r="AA310" s="9">
        <f>Y310*Z310*1000</f>
        <v/>
      </c>
      <c r="AD310" s="1" t="n"/>
      <c r="AE310" s="1" t="n"/>
      <c r="AF310" s="9">
        <f>AE310/$C$1*-1</f>
        <v/>
      </c>
      <c r="AG310" s="9">
        <f>AD310</f>
        <v/>
      </c>
      <c r="AH310" s="9">
        <f>AF310*AG310*1000</f>
        <v/>
      </c>
    </row>
    <row r="311" spans="1:35">
      <c r="A311" s="6">
        <f>IF(MOD(ROW(A311),12)=4,1,0)</f>
        <v/>
      </c>
      <c r="B311" s="1" t="n"/>
      <c r="C311" s="1" t="n"/>
      <c r="D311" s="9" t="n"/>
      <c r="E311" s="9">
        <f>B311</f>
        <v/>
      </c>
      <c r="F311" s="9">
        <f>D311*E311*1000</f>
        <v/>
      </c>
      <c r="I311" s="3" t="n"/>
      <c r="J311" s="3" t="n"/>
      <c r="K311" s="9">
        <f>J311/$C$1*-1</f>
        <v/>
      </c>
      <c r="L311" s="9">
        <f>I311</f>
        <v/>
      </c>
      <c r="M311" s="9">
        <f>K311*L311*1000</f>
        <v/>
      </c>
      <c r="P311" s="3" t="n"/>
      <c r="Q311" s="3" t="n"/>
      <c r="R311" s="9">
        <f>Q311/$C$1*-1</f>
        <v/>
      </c>
      <c r="S311" s="9">
        <f>P311</f>
        <v/>
      </c>
      <c r="T311" s="9">
        <f>R311*S311*1000</f>
        <v/>
      </c>
      <c r="W311" s="3" t="n"/>
      <c r="X311" s="3" t="n"/>
      <c r="Y311" s="9">
        <f>X311/$C$1*-1</f>
        <v/>
      </c>
      <c r="Z311" s="9">
        <f>W311</f>
        <v/>
      </c>
      <c r="AA311" s="9">
        <f>Y311*Z311*1000</f>
        <v/>
      </c>
      <c r="AD311" s="1" t="n"/>
      <c r="AE311" s="1" t="n"/>
      <c r="AF311" s="9">
        <f>AE311/$C$1*-1</f>
        <v/>
      </c>
      <c r="AG311" s="9">
        <f>AD311</f>
        <v/>
      </c>
      <c r="AH311" s="9">
        <f>AF311*AG311*1000</f>
        <v/>
      </c>
    </row>
    <row r="312" spans="1:35">
      <c r="A312" s="6">
        <f>IF(MOD(ROW(A312),12)=4,1,0)</f>
        <v/>
      </c>
      <c r="B312" s="1" t="n"/>
      <c r="C312" s="1" t="n"/>
      <c r="D312" s="9" t="n"/>
      <c r="E312" s="9">
        <f>B312</f>
        <v/>
      </c>
      <c r="F312" s="9">
        <f>D312*E312*1000</f>
        <v/>
      </c>
      <c r="I312" s="3" t="n"/>
      <c r="J312" s="3" t="n"/>
      <c r="K312" s="9">
        <f>J312/$C$1*-1</f>
        <v/>
      </c>
      <c r="L312" s="9">
        <f>I312</f>
        <v/>
      </c>
      <c r="M312" s="9">
        <f>K312*L312*1000</f>
        <v/>
      </c>
      <c r="P312" s="3" t="n"/>
      <c r="Q312" s="3" t="n"/>
      <c r="R312" s="9">
        <f>Q312/$C$1*-1</f>
        <v/>
      </c>
      <c r="S312" s="9">
        <f>P312</f>
        <v/>
      </c>
      <c r="T312" s="9">
        <f>R312*S312*1000</f>
        <v/>
      </c>
      <c r="W312" s="3" t="n"/>
      <c r="X312" s="3" t="n"/>
      <c r="Y312" s="9">
        <f>X312/$C$1*-1</f>
        <v/>
      </c>
      <c r="Z312" s="9">
        <f>W312</f>
        <v/>
      </c>
      <c r="AA312" s="9">
        <f>Y312*Z312*1000</f>
        <v/>
      </c>
      <c r="AD312" s="1" t="n"/>
      <c r="AE312" s="1" t="n"/>
      <c r="AF312" s="9">
        <f>AE312/$C$1*-1</f>
        <v/>
      </c>
      <c r="AG312" s="9">
        <f>AD312</f>
        <v/>
      </c>
      <c r="AH312" s="9">
        <f>AF312*AG312*1000</f>
        <v/>
      </c>
    </row>
    <row r="313" spans="1:35">
      <c r="A313" s="6">
        <f>IF(MOD(ROW(A313),12)=4,1,0)</f>
        <v/>
      </c>
      <c r="B313" s="1" t="n"/>
      <c r="C313" s="1" t="n"/>
      <c r="D313" s="9" t="n"/>
      <c r="E313" s="9">
        <f>B313</f>
        <v/>
      </c>
      <c r="F313" s="9">
        <f>D313*E313*1000</f>
        <v/>
      </c>
      <c r="I313" s="3" t="n"/>
      <c r="J313" s="3" t="n"/>
      <c r="K313" s="9">
        <f>J313/$C$1*-1</f>
        <v/>
      </c>
      <c r="L313" s="9">
        <f>I313</f>
        <v/>
      </c>
      <c r="M313" s="9">
        <f>K313*L313*1000</f>
        <v/>
      </c>
      <c r="P313" s="3" t="n"/>
      <c r="Q313" s="3" t="n"/>
      <c r="R313" s="9">
        <f>Q313/$C$1*-1</f>
        <v/>
      </c>
      <c r="S313" s="9">
        <f>P313</f>
        <v/>
      </c>
      <c r="T313" s="9">
        <f>R313*S313*1000</f>
        <v/>
      </c>
      <c r="W313" s="3" t="n"/>
      <c r="X313" s="3" t="n"/>
      <c r="Y313" s="9">
        <f>X313/$C$1*-1</f>
        <v/>
      </c>
      <c r="Z313" s="9">
        <f>W313</f>
        <v/>
      </c>
      <c r="AA313" s="9">
        <f>Y313*Z313*1000</f>
        <v/>
      </c>
      <c r="AD313" s="1" t="n"/>
      <c r="AE313" s="1" t="n"/>
      <c r="AF313" s="9">
        <f>AE313/$C$1*-1</f>
        <v/>
      </c>
      <c r="AG313" s="9">
        <f>AD313</f>
        <v/>
      </c>
      <c r="AH313" s="9">
        <f>AF313*AG313*1000</f>
        <v/>
      </c>
    </row>
    <row r="314" spans="1:35">
      <c r="A314" s="6">
        <f>IF(MOD(ROW(A314),12)=4,1,0)</f>
        <v/>
      </c>
      <c r="B314" s="1" t="n"/>
      <c r="C314" s="1" t="n"/>
      <c r="D314" s="9" t="n"/>
      <c r="E314" s="9">
        <f>B314</f>
        <v/>
      </c>
      <c r="F314" s="9">
        <f>D314*E314*1000</f>
        <v/>
      </c>
      <c r="I314" s="3" t="n"/>
      <c r="J314" s="3" t="n"/>
      <c r="K314" s="9">
        <f>J314/$C$1*-1</f>
        <v/>
      </c>
      <c r="L314" s="9">
        <f>I314</f>
        <v/>
      </c>
      <c r="M314" s="9">
        <f>K314*L314*1000</f>
        <v/>
      </c>
      <c r="P314" s="3" t="n"/>
      <c r="Q314" s="3" t="n"/>
      <c r="R314" s="9">
        <f>Q314/$C$1*-1</f>
        <v/>
      </c>
      <c r="S314" s="9">
        <f>P314</f>
        <v/>
      </c>
      <c r="T314" s="9">
        <f>R314*S314*1000</f>
        <v/>
      </c>
      <c r="W314" s="3" t="n"/>
      <c r="X314" s="3" t="n"/>
      <c r="Y314" s="9">
        <f>X314/$C$1*-1</f>
        <v/>
      </c>
      <c r="Z314" s="9">
        <f>W314</f>
        <v/>
      </c>
      <c r="AA314" s="9">
        <f>Y314*Z314*1000</f>
        <v/>
      </c>
      <c r="AD314" s="1" t="n"/>
      <c r="AE314" s="1" t="n"/>
      <c r="AF314" s="9">
        <f>AE314/$C$1*-1</f>
        <v/>
      </c>
      <c r="AG314" s="9">
        <f>AD314</f>
        <v/>
      </c>
      <c r="AH314" s="9">
        <f>AF314*AG314*1000</f>
        <v/>
      </c>
    </row>
    <row r="315" spans="1:35">
      <c r="A315" s="6">
        <f>IF(MOD(ROW(A315),12)=4,1,0)</f>
        <v/>
      </c>
      <c r="B315" s="1" t="n"/>
      <c r="C315" s="1" t="n"/>
      <c r="D315" s="9" t="n"/>
      <c r="E315" s="9">
        <f>B315</f>
        <v/>
      </c>
      <c r="F315" s="9">
        <f>D315*E315*1000</f>
        <v/>
      </c>
      <c r="I315" s="3" t="n"/>
      <c r="J315" s="3" t="n"/>
      <c r="K315" s="9">
        <f>J315/$C$1*-1</f>
        <v/>
      </c>
      <c r="L315" s="9">
        <f>I315</f>
        <v/>
      </c>
      <c r="M315" s="9">
        <f>K315*L315*1000</f>
        <v/>
      </c>
      <c r="P315" s="3" t="n"/>
      <c r="Q315" s="3" t="n"/>
      <c r="R315" s="9">
        <f>Q315/$C$1*-1</f>
        <v/>
      </c>
      <c r="S315" s="9">
        <f>P315</f>
        <v/>
      </c>
      <c r="T315" s="9">
        <f>R315*S315*1000</f>
        <v/>
      </c>
      <c r="W315" s="3" t="n"/>
      <c r="X315" s="3" t="n"/>
      <c r="Y315" s="9">
        <f>X315/$C$1*-1</f>
        <v/>
      </c>
      <c r="Z315" s="9">
        <f>W315</f>
        <v/>
      </c>
      <c r="AA315" s="9">
        <f>Y315*Z315*1000</f>
        <v/>
      </c>
      <c r="AD315" s="1" t="n"/>
      <c r="AE315" s="1" t="n"/>
      <c r="AF315" s="9">
        <f>AE315/$C$1*-1</f>
        <v/>
      </c>
      <c r="AG315" s="9">
        <f>AD315</f>
        <v/>
      </c>
      <c r="AH315" s="9">
        <f>AF315*AG315*1000</f>
        <v/>
      </c>
    </row>
    <row r="316" spans="1:35">
      <c r="A316" s="6">
        <f>IF(MOD(ROW(A316),12)=4,1,0)</f>
        <v/>
      </c>
      <c r="B316" s="1" t="n"/>
      <c r="C316" s="1" t="n"/>
      <c r="D316" s="9" t="n"/>
      <c r="E316" s="9">
        <f>B316</f>
        <v/>
      </c>
      <c r="F316" s="9">
        <f>D316*E316*1000</f>
        <v/>
      </c>
      <c r="I316" s="3" t="n"/>
      <c r="J316" s="3" t="n"/>
      <c r="K316" s="9">
        <f>J316/$C$1*-1</f>
        <v/>
      </c>
      <c r="L316" s="9">
        <f>I316</f>
        <v/>
      </c>
      <c r="M316" s="9">
        <f>K316*L316*1000</f>
        <v/>
      </c>
      <c r="P316" s="3" t="n"/>
      <c r="Q316" s="3" t="n"/>
      <c r="R316" s="9">
        <f>Q316/$C$1*-1</f>
        <v/>
      </c>
      <c r="S316" s="9">
        <f>P316</f>
        <v/>
      </c>
      <c r="T316" s="9">
        <f>R316*S316*1000</f>
        <v/>
      </c>
      <c r="W316" s="3" t="n"/>
      <c r="X316" s="3" t="n"/>
      <c r="Y316" s="9">
        <f>X316/$C$1*-1</f>
        <v/>
      </c>
      <c r="Z316" s="9">
        <f>W316</f>
        <v/>
      </c>
      <c r="AA316" s="9">
        <f>Y316*Z316*1000</f>
        <v/>
      </c>
      <c r="AD316" s="1" t="n"/>
      <c r="AE316" s="1" t="n"/>
      <c r="AF316" s="9">
        <f>AE316/$C$1*-1</f>
        <v/>
      </c>
      <c r="AG316" s="9">
        <f>AD316</f>
        <v/>
      </c>
      <c r="AH316" s="9">
        <f>AF316*AG316*1000</f>
        <v/>
      </c>
    </row>
    <row r="317" spans="1:35">
      <c r="A317" s="6">
        <f>IF(MOD(ROW(A317),12)=4,1,0)</f>
        <v/>
      </c>
      <c r="B317" s="1" t="n"/>
      <c r="C317" s="1" t="n"/>
      <c r="D317" s="9" t="n"/>
      <c r="E317" s="9">
        <f>B317</f>
        <v/>
      </c>
      <c r="F317" s="9">
        <f>D317*E317*1000</f>
        <v/>
      </c>
      <c r="I317" s="3" t="n"/>
      <c r="J317" s="3" t="n"/>
      <c r="K317" s="9">
        <f>J317/$C$1*-1</f>
        <v/>
      </c>
      <c r="L317" s="9">
        <f>I317</f>
        <v/>
      </c>
      <c r="M317" s="9">
        <f>K317*L317*1000</f>
        <v/>
      </c>
      <c r="P317" s="3" t="n"/>
      <c r="Q317" s="3" t="n"/>
      <c r="R317" s="9">
        <f>Q317/$C$1*-1</f>
        <v/>
      </c>
      <c r="S317" s="9">
        <f>P317</f>
        <v/>
      </c>
      <c r="T317" s="9">
        <f>R317*S317*1000</f>
        <v/>
      </c>
      <c r="W317" s="3" t="n"/>
      <c r="X317" s="3" t="n"/>
      <c r="Y317" s="9">
        <f>X317/$C$1*-1</f>
        <v/>
      </c>
      <c r="Z317" s="9">
        <f>W317</f>
        <v/>
      </c>
      <c r="AA317" s="9">
        <f>Y317*Z317*1000</f>
        <v/>
      </c>
      <c r="AD317" s="1" t="n"/>
      <c r="AE317" s="1" t="n"/>
      <c r="AF317" s="9">
        <f>AE317/$C$1*-1</f>
        <v/>
      </c>
      <c r="AG317" s="9">
        <f>AD317</f>
        <v/>
      </c>
      <c r="AH317" s="9">
        <f>AF317*AG317*1000</f>
        <v/>
      </c>
    </row>
    <row r="318" spans="1:35">
      <c r="A318" s="6">
        <f>IF(MOD(ROW(A318),12)=4,1,0)</f>
        <v/>
      </c>
      <c r="B318" s="1" t="n"/>
      <c r="C318" s="1" t="n"/>
      <c r="D318" s="9" t="n"/>
      <c r="E318" s="9">
        <f>B318</f>
        <v/>
      </c>
      <c r="F318" s="9">
        <f>D318*E318*1000</f>
        <v/>
      </c>
      <c r="I318" s="3" t="n"/>
      <c r="J318" s="3" t="n"/>
      <c r="K318" s="9">
        <f>J318/$C$1*-1</f>
        <v/>
      </c>
      <c r="L318" s="9">
        <f>I318</f>
        <v/>
      </c>
      <c r="M318" s="9">
        <f>K318*L318*1000</f>
        <v/>
      </c>
      <c r="P318" s="3" t="n"/>
      <c r="Q318" s="3" t="n"/>
      <c r="R318" s="9">
        <f>Q318/$C$1*-1</f>
        <v/>
      </c>
      <c r="S318" s="9">
        <f>P318</f>
        <v/>
      </c>
      <c r="T318" s="9">
        <f>R318*S318*1000</f>
        <v/>
      </c>
      <c r="W318" s="3" t="n"/>
      <c r="X318" s="3" t="n"/>
      <c r="Y318" s="9">
        <f>X318/$C$1*-1</f>
        <v/>
      </c>
      <c r="Z318" s="9">
        <f>W318</f>
        <v/>
      </c>
      <c r="AA318" s="9">
        <f>Y318*Z318*1000</f>
        <v/>
      </c>
      <c r="AD318" s="1" t="n"/>
      <c r="AE318" s="1" t="n"/>
      <c r="AF318" s="9">
        <f>AE318/$C$1*-1</f>
        <v/>
      </c>
      <c r="AG318" s="9">
        <f>AD318</f>
        <v/>
      </c>
      <c r="AH318" s="9">
        <f>AF318*AG318*1000</f>
        <v/>
      </c>
    </row>
    <row r="319" spans="1:35">
      <c r="A319" s="6">
        <f>IF(MOD(ROW(A319),12)=4,1,0)</f>
        <v/>
      </c>
      <c r="B319" s="1" t="n"/>
      <c r="C319" s="1" t="n"/>
      <c r="D319" s="9" t="n"/>
      <c r="E319" s="9">
        <f>B319</f>
        <v/>
      </c>
      <c r="F319" s="9">
        <f>D319*E319*1000</f>
        <v/>
      </c>
      <c r="I319" s="3" t="n"/>
      <c r="J319" s="3" t="n"/>
      <c r="K319" s="9">
        <f>J319/$C$1*-1</f>
        <v/>
      </c>
      <c r="L319" s="9">
        <f>I319</f>
        <v/>
      </c>
      <c r="M319" s="9">
        <f>K319*L319*1000</f>
        <v/>
      </c>
      <c r="P319" s="3" t="n"/>
      <c r="Q319" s="3" t="n"/>
      <c r="R319" s="9">
        <f>Q319/$C$1*-1</f>
        <v/>
      </c>
      <c r="S319" s="9">
        <f>P319</f>
        <v/>
      </c>
      <c r="T319" s="9">
        <f>R319*S319*1000</f>
        <v/>
      </c>
      <c r="W319" s="3" t="n"/>
      <c r="X319" s="3" t="n"/>
      <c r="Y319" s="9">
        <f>X319/$C$1*-1</f>
        <v/>
      </c>
      <c r="Z319" s="9">
        <f>W319</f>
        <v/>
      </c>
      <c r="AA319" s="9">
        <f>Y319*Z319*1000</f>
        <v/>
      </c>
      <c r="AD319" s="1" t="n"/>
      <c r="AE319" s="1" t="n"/>
      <c r="AF319" s="9">
        <f>AE319/$C$1*-1</f>
        <v/>
      </c>
      <c r="AG319" s="9">
        <f>AD319</f>
        <v/>
      </c>
      <c r="AH319" s="9">
        <f>AF319*AG319*1000</f>
        <v/>
      </c>
    </row>
    <row r="320" spans="1:35">
      <c r="A320" s="6">
        <f>IF(MOD(ROW(A320),12)=4,1,0)</f>
        <v/>
      </c>
      <c r="B320" s="1" t="n"/>
      <c r="C320" s="1" t="n"/>
      <c r="D320" s="9" t="n"/>
      <c r="E320" s="9">
        <f>B320</f>
        <v/>
      </c>
      <c r="F320" s="9">
        <f>D320*E320*1000</f>
        <v/>
      </c>
      <c r="I320" s="3" t="n"/>
      <c r="J320" s="3" t="n"/>
      <c r="K320" s="9">
        <f>J320/$C$1*-1</f>
        <v/>
      </c>
      <c r="L320" s="9">
        <f>I320</f>
        <v/>
      </c>
      <c r="M320" s="9">
        <f>K320*L320*1000</f>
        <v/>
      </c>
      <c r="P320" s="3" t="n"/>
      <c r="Q320" s="3" t="n"/>
      <c r="R320" s="9">
        <f>Q320/$C$1*-1</f>
        <v/>
      </c>
      <c r="S320" s="9">
        <f>P320</f>
        <v/>
      </c>
      <c r="T320" s="9">
        <f>R320*S320*1000</f>
        <v/>
      </c>
      <c r="W320" s="3" t="n"/>
      <c r="X320" s="3" t="n"/>
      <c r="Y320" s="9">
        <f>X320/$C$1*-1</f>
        <v/>
      </c>
      <c r="Z320" s="9">
        <f>W320</f>
        <v/>
      </c>
      <c r="AA320" s="9">
        <f>Y320*Z320*1000</f>
        <v/>
      </c>
      <c r="AD320" s="1" t="n"/>
      <c r="AE320" s="1" t="n"/>
      <c r="AF320" s="9">
        <f>AE320/$C$1*-1</f>
        <v/>
      </c>
      <c r="AG320" s="9">
        <f>AD320</f>
        <v/>
      </c>
      <c r="AH320" s="9">
        <f>AF320*AG320*1000</f>
        <v/>
      </c>
    </row>
    <row r="321" spans="1:35">
      <c r="A321" s="6">
        <f>IF(MOD(ROW(A321),12)=4,1,0)</f>
        <v/>
      </c>
      <c r="B321" s="1" t="n"/>
      <c r="C321" s="1" t="n"/>
      <c r="D321" s="9" t="n"/>
      <c r="E321" s="9">
        <f>B321</f>
        <v/>
      </c>
      <c r="F321" s="9">
        <f>D321*E321*1000</f>
        <v/>
      </c>
      <c r="I321" s="3" t="n"/>
      <c r="J321" s="3" t="n"/>
      <c r="K321" s="9">
        <f>J321/$C$1*-1</f>
        <v/>
      </c>
      <c r="L321" s="9">
        <f>I321</f>
        <v/>
      </c>
      <c r="M321" s="9">
        <f>K321*L321*1000</f>
        <v/>
      </c>
      <c r="P321" s="3" t="n"/>
      <c r="Q321" s="3" t="n"/>
      <c r="R321" s="9">
        <f>Q321/$C$1*-1</f>
        <v/>
      </c>
      <c r="S321" s="9">
        <f>P321</f>
        <v/>
      </c>
      <c r="T321" s="9">
        <f>R321*S321*1000</f>
        <v/>
      </c>
      <c r="W321" s="3" t="n"/>
      <c r="X321" s="3" t="n"/>
      <c r="Y321" s="9">
        <f>X321/$C$1*-1</f>
        <v/>
      </c>
      <c r="Z321" s="9">
        <f>W321</f>
        <v/>
      </c>
      <c r="AA321" s="9">
        <f>Y321*Z321*1000</f>
        <v/>
      </c>
      <c r="AD321" s="1" t="n"/>
      <c r="AE321" s="1" t="n"/>
      <c r="AF321" s="9">
        <f>AE321/$C$1*-1</f>
        <v/>
      </c>
      <c r="AG321" s="9">
        <f>AD321</f>
        <v/>
      </c>
      <c r="AH321" s="9">
        <f>AF321*AG321*1000</f>
        <v/>
      </c>
    </row>
    <row r="322" spans="1:35">
      <c r="A322" s="6">
        <f>IF(MOD(ROW(A322),12)=4,1,0)</f>
        <v/>
      </c>
      <c r="B322" s="1" t="n"/>
      <c r="C322" s="1" t="n"/>
      <c r="D322" s="9" t="n"/>
      <c r="E322" s="9">
        <f>B322</f>
        <v/>
      </c>
      <c r="F322" s="9">
        <f>D322*E322*1000</f>
        <v/>
      </c>
      <c r="I322" s="3" t="n"/>
      <c r="J322" s="3" t="n"/>
      <c r="K322" s="9">
        <f>J322/$C$1*-1</f>
        <v/>
      </c>
      <c r="L322" s="9">
        <f>I322</f>
        <v/>
      </c>
      <c r="M322" s="9">
        <f>K322*L322*1000</f>
        <v/>
      </c>
      <c r="P322" s="3" t="n"/>
      <c r="Q322" s="3" t="n"/>
      <c r="R322" s="9">
        <f>Q322/$C$1*-1</f>
        <v/>
      </c>
      <c r="S322" s="9">
        <f>P322</f>
        <v/>
      </c>
      <c r="T322" s="9">
        <f>R322*S322*1000</f>
        <v/>
      </c>
      <c r="W322" s="3" t="n"/>
      <c r="X322" s="3" t="n"/>
      <c r="Y322" s="9">
        <f>X322/$C$1*-1</f>
        <v/>
      </c>
      <c r="Z322" s="9">
        <f>W322</f>
        <v/>
      </c>
      <c r="AA322" s="9">
        <f>Y322*Z322*1000</f>
        <v/>
      </c>
      <c r="AD322" s="1" t="n"/>
      <c r="AE322" s="1" t="n"/>
      <c r="AF322" s="9">
        <f>AE322/$C$1*-1</f>
        <v/>
      </c>
      <c r="AG322" s="9">
        <f>AD322</f>
        <v/>
      </c>
      <c r="AH322" s="9">
        <f>AF322*AG322*1000</f>
        <v/>
      </c>
    </row>
    <row r="323" spans="1:35">
      <c r="A323" s="6">
        <f>IF(MOD(ROW(A323),12)=4,1,0)</f>
        <v/>
      </c>
      <c r="B323" s="1" t="n"/>
      <c r="C323" s="1" t="n"/>
      <c r="D323" s="9" t="n"/>
      <c r="E323" s="9">
        <f>B323</f>
        <v/>
      </c>
      <c r="F323" s="9">
        <f>D323*E323*1000</f>
        <v/>
      </c>
      <c r="I323" s="3" t="n"/>
      <c r="J323" s="3" t="n"/>
      <c r="K323" s="9">
        <f>J323/$C$1*-1</f>
        <v/>
      </c>
      <c r="L323" s="9">
        <f>I323</f>
        <v/>
      </c>
      <c r="M323" s="9">
        <f>K323*L323*1000</f>
        <v/>
      </c>
      <c r="P323" s="3" t="n"/>
      <c r="Q323" s="3" t="n"/>
      <c r="R323" s="9">
        <f>Q323/$C$1*-1</f>
        <v/>
      </c>
      <c r="S323" s="9">
        <f>P323</f>
        <v/>
      </c>
      <c r="T323" s="9">
        <f>R323*S323*1000</f>
        <v/>
      </c>
      <c r="W323" s="3" t="n"/>
      <c r="X323" s="3" t="n"/>
      <c r="Y323" s="9">
        <f>X323/$C$1*-1</f>
        <v/>
      </c>
      <c r="Z323" s="9">
        <f>W323</f>
        <v/>
      </c>
      <c r="AA323" s="9">
        <f>Y323*Z323*1000</f>
        <v/>
      </c>
      <c r="AD323" s="1" t="n"/>
      <c r="AE323" s="1" t="n"/>
      <c r="AF323" s="9">
        <f>AE323/$C$1*-1</f>
        <v/>
      </c>
      <c r="AG323" s="9">
        <f>AD323</f>
        <v/>
      </c>
      <c r="AH323" s="9">
        <f>AF323*AG323*1000</f>
        <v/>
      </c>
    </row>
    <row r="324" spans="1:35">
      <c r="A324" s="6">
        <f>IF(MOD(ROW(A324),12)=4,1,0)</f>
        <v/>
      </c>
      <c r="B324" s="1" t="n"/>
      <c r="C324" s="1" t="n"/>
      <c r="D324" s="9" t="n"/>
      <c r="E324" s="9">
        <f>B324</f>
        <v/>
      </c>
      <c r="F324" s="9">
        <f>D324*E324*1000</f>
        <v/>
      </c>
      <c r="I324" s="3" t="n"/>
      <c r="J324" s="3" t="n"/>
      <c r="K324" s="9">
        <f>J324/$C$1*-1</f>
        <v/>
      </c>
      <c r="L324" s="9">
        <f>I324</f>
        <v/>
      </c>
      <c r="M324" s="9">
        <f>K324*L324*1000</f>
        <v/>
      </c>
      <c r="P324" s="3" t="n"/>
      <c r="Q324" s="3" t="n"/>
      <c r="R324" s="9">
        <f>Q324/$C$1*-1</f>
        <v/>
      </c>
      <c r="S324" s="9">
        <f>P324</f>
        <v/>
      </c>
      <c r="T324" s="9">
        <f>R324*S324*1000</f>
        <v/>
      </c>
      <c r="W324" s="3" t="n"/>
      <c r="X324" s="3" t="n"/>
      <c r="Y324" s="9">
        <f>X324/$C$1*-1</f>
        <v/>
      </c>
      <c r="Z324" s="9">
        <f>W324</f>
        <v/>
      </c>
      <c r="AA324" s="9">
        <f>Y324*Z324*1000</f>
        <v/>
      </c>
      <c r="AD324" s="1" t="n"/>
      <c r="AE324" s="1" t="n"/>
      <c r="AF324" s="9">
        <f>AE324/$C$1*-1</f>
        <v/>
      </c>
      <c r="AG324" s="9">
        <f>AD324</f>
        <v/>
      </c>
      <c r="AH324" s="9">
        <f>AF324*AG324*1000</f>
        <v/>
      </c>
    </row>
    <row r="325" spans="1:35">
      <c r="A325" s="6">
        <f>IF(MOD(ROW(A325),12)=4,1,0)</f>
        <v/>
      </c>
      <c r="B325" s="1" t="n"/>
      <c r="C325" s="1" t="n"/>
      <c r="D325" s="9" t="n"/>
      <c r="E325" s="9">
        <f>B325</f>
        <v/>
      </c>
      <c r="F325" s="9">
        <f>D325*E325*1000</f>
        <v/>
      </c>
      <c r="I325" s="3" t="n"/>
      <c r="J325" s="3" t="n"/>
      <c r="K325" s="9">
        <f>J325/$C$1*-1</f>
        <v/>
      </c>
      <c r="L325" s="9">
        <f>I325</f>
        <v/>
      </c>
      <c r="M325" s="9">
        <f>K325*L325*1000</f>
        <v/>
      </c>
      <c r="P325" s="3" t="n"/>
      <c r="Q325" s="3" t="n"/>
      <c r="R325" s="9">
        <f>Q325/$C$1*-1</f>
        <v/>
      </c>
      <c r="S325" s="9">
        <f>P325</f>
        <v/>
      </c>
      <c r="T325" s="9">
        <f>R325*S325*1000</f>
        <v/>
      </c>
      <c r="W325" s="3" t="n"/>
      <c r="X325" s="3" t="n"/>
      <c r="Y325" s="9">
        <f>X325/$C$1*-1</f>
        <v/>
      </c>
      <c r="Z325" s="9">
        <f>W325</f>
        <v/>
      </c>
      <c r="AA325" s="9">
        <f>Y325*Z325*1000</f>
        <v/>
      </c>
      <c r="AD325" s="1" t="n"/>
      <c r="AE325" s="1" t="n"/>
      <c r="AF325" s="9">
        <f>AE325/$C$1*-1</f>
        <v/>
      </c>
      <c r="AG325" s="9">
        <f>AD325</f>
        <v/>
      </c>
      <c r="AH325" s="9">
        <f>AF325*AG325*1000</f>
        <v/>
      </c>
    </row>
    <row r="326" spans="1:35">
      <c r="A326" s="6">
        <f>IF(MOD(ROW(A326),12)=4,1,0)</f>
        <v/>
      </c>
      <c r="B326" s="1" t="n"/>
      <c r="C326" s="1" t="n"/>
      <c r="D326" s="9" t="n"/>
      <c r="E326" s="9">
        <f>B326</f>
        <v/>
      </c>
      <c r="F326" s="9">
        <f>D326*E326*1000</f>
        <v/>
      </c>
      <c r="I326" s="3" t="n"/>
      <c r="J326" s="3" t="n"/>
      <c r="K326" s="9">
        <f>J326/$C$1*-1</f>
        <v/>
      </c>
      <c r="L326" s="9">
        <f>I326</f>
        <v/>
      </c>
      <c r="M326" s="9">
        <f>K326*L326*1000</f>
        <v/>
      </c>
      <c r="P326" s="3" t="n"/>
      <c r="Q326" s="3" t="n"/>
      <c r="R326" s="9">
        <f>Q326/$C$1*-1</f>
        <v/>
      </c>
      <c r="S326" s="9">
        <f>P326</f>
        <v/>
      </c>
      <c r="T326" s="9">
        <f>R326*S326*1000</f>
        <v/>
      </c>
      <c r="W326" s="3" t="n"/>
      <c r="X326" s="3" t="n"/>
      <c r="Y326" s="9">
        <f>X326/$C$1*-1</f>
        <v/>
      </c>
      <c r="Z326" s="9">
        <f>W326</f>
        <v/>
      </c>
      <c r="AA326" s="9">
        <f>Y326*Z326*1000</f>
        <v/>
      </c>
      <c r="AD326" s="1" t="n"/>
      <c r="AE326" s="1" t="n"/>
      <c r="AF326" s="9">
        <f>AE326/$C$1*-1</f>
        <v/>
      </c>
      <c r="AG326" s="9">
        <f>AD326</f>
        <v/>
      </c>
      <c r="AH326" s="9">
        <f>AF326*AG326*1000</f>
        <v/>
      </c>
    </row>
    <row r="327" spans="1:35">
      <c r="A327" s="6">
        <f>IF(MOD(ROW(A327),12)=4,1,0)</f>
        <v/>
      </c>
      <c r="B327" s="1" t="n"/>
      <c r="C327" s="1" t="n"/>
      <c r="D327" s="9" t="n"/>
      <c r="E327" s="9">
        <f>B327</f>
        <v/>
      </c>
      <c r="F327" s="9">
        <f>D327*E327*1000</f>
        <v/>
      </c>
      <c r="I327" s="3" t="n"/>
      <c r="J327" s="3" t="n"/>
      <c r="K327" s="9">
        <f>J327/$C$1*-1</f>
        <v/>
      </c>
      <c r="L327" s="9">
        <f>I327</f>
        <v/>
      </c>
      <c r="M327" s="9">
        <f>K327*L327*1000</f>
        <v/>
      </c>
      <c r="P327" s="3" t="n"/>
      <c r="Q327" s="3" t="n"/>
      <c r="R327" s="9">
        <f>Q327/$C$1*-1</f>
        <v/>
      </c>
      <c r="S327" s="9">
        <f>P327</f>
        <v/>
      </c>
      <c r="T327" s="9">
        <f>R327*S327*1000</f>
        <v/>
      </c>
      <c r="W327" s="3" t="n"/>
      <c r="X327" s="3" t="n"/>
      <c r="Y327" s="9">
        <f>X327/$C$1*-1</f>
        <v/>
      </c>
      <c r="Z327" s="9">
        <f>W327</f>
        <v/>
      </c>
      <c r="AA327" s="9">
        <f>Y327*Z327*1000</f>
        <v/>
      </c>
      <c r="AD327" s="1" t="n"/>
      <c r="AE327" s="1" t="n"/>
      <c r="AF327" s="9">
        <f>AE327/$C$1*-1</f>
        <v/>
      </c>
      <c r="AG327" s="9">
        <f>AD327</f>
        <v/>
      </c>
      <c r="AH327" s="9">
        <f>AF327*AG327*1000</f>
        <v/>
      </c>
    </row>
    <row r="328" spans="1:35">
      <c r="A328" s="6">
        <f>IF(MOD(ROW(A328),12)=4,1,0)</f>
        <v/>
      </c>
      <c r="B328" s="1" t="n"/>
      <c r="C328" s="1" t="n"/>
      <c r="D328" s="9" t="n"/>
      <c r="E328" s="9">
        <f>B328</f>
        <v/>
      </c>
      <c r="F328" s="9">
        <f>D328*E328*1000</f>
        <v/>
      </c>
      <c r="I328" s="3" t="n"/>
      <c r="J328" s="3" t="n"/>
      <c r="K328" s="9">
        <f>J328/$C$1*-1</f>
        <v/>
      </c>
      <c r="L328" s="9">
        <f>I328</f>
        <v/>
      </c>
      <c r="M328" s="9">
        <f>K328*L328*1000</f>
        <v/>
      </c>
      <c r="P328" s="3" t="n"/>
      <c r="Q328" s="3" t="n"/>
      <c r="R328" s="9">
        <f>Q328/$C$1*-1</f>
        <v/>
      </c>
      <c r="S328" s="9">
        <f>P328</f>
        <v/>
      </c>
      <c r="T328" s="9">
        <f>R328*S328*1000</f>
        <v/>
      </c>
      <c r="W328" s="3" t="n"/>
      <c r="X328" s="3" t="n"/>
      <c r="Y328" s="9">
        <f>X328/$C$1*-1</f>
        <v/>
      </c>
      <c r="Z328" s="9">
        <f>W328</f>
        <v/>
      </c>
      <c r="AA328" s="9">
        <f>Y328*Z328*1000</f>
        <v/>
      </c>
      <c r="AD328" s="1" t="n"/>
      <c r="AE328" s="1" t="n"/>
      <c r="AF328" s="9">
        <f>AE328/$C$1*-1</f>
        <v/>
      </c>
      <c r="AG328" s="9">
        <f>AD328</f>
        <v/>
      </c>
      <c r="AH328" s="9">
        <f>AF328*AG328*1000</f>
        <v/>
      </c>
    </row>
    <row r="329" spans="1:35">
      <c r="A329" s="6">
        <f>IF(MOD(ROW(A329),12)=4,1,0)</f>
        <v/>
      </c>
      <c r="B329" s="1" t="n"/>
      <c r="C329" s="1" t="n"/>
      <c r="D329" s="9" t="n"/>
      <c r="E329" s="9">
        <f>B329</f>
        <v/>
      </c>
      <c r="F329" s="9">
        <f>D329*E329*1000</f>
        <v/>
      </c>
      <c r="I329" s="3" t="n"/>
      <c r="J329" s="3" t="n"/>
      <c r="K329" s="9">
        <f>J329/$C$1*-1</f>
        <v/>
      </c>
      <c r="L329" s="9">
        <f>I329</f>
        <v/>
      </c>
      <c r="M329" s="9">
        <f>K329*L329*1000</f>
        <v/>
      </c>
      <c r="P329" s="3" t="n"/>
      <c r="Q329" s="3" t="n"/>
      <c r="R329" s="9">
        <f>Q329/$C$1*-1</f>
        <v/>
      </c>
      <c r="S329" s="9">
        <f>P329</f>
        <v/>
      </c>
      <c r="T329" s="9">
        <f>R329*S329*1000</f>
        <v/>
      </c>
      <c r="W329" s="3" t="n"/>
      <c r="X329" s="3" t="n"/>
      <c r="Y329" s="9">
        <f>X329/$C$1*-1</f>
        <v/>
      </c>
      <c r="Z329" s="9">
        <f>W329</f>
        <v/>
      </c>
      <c r="AA329" s="9">
        <f>Y329*Z329*1000</f>
        <v/>
      </c>
      <c r="AD329" s="1" t="n"/>
      <c r="AE329" s="1" t="n"/>
      <c r="AF329" s="9">
        <f>AE329/$C$1*-1</f>
        <v/>
      </c>
      <c r="AG329" s="9">
        <f>AD329</f>
        <v/>
      </c>
      <c r="AH329" s="9">
        <f>AF329*AG329*1000</f>
        <v/>
      </c>
    </row>
    <row r="330" spans="1:35">
      <c r="A330" s="6">
        <f>IF(MOD(ROW(A330),12)=4,1,0)</f>
        <v/>
      </c>
      <c r="B330" s="1" t="n"/>
      <c r="C330" s="1" t="n"/>
      <c r="D330" s="9" t="n"/>
      <c r="E330" s="9">
        <f>B330</f>
        <v/>
      </c>
      <c r="F330" s="9">
        <f>D330*E330*1000</f>
        <v/>
      </c>
      <c r="I330" s="3" t="n"/>
      <c r="J330" s="3" t="n"/>
      <c r="K330" s="9">
        <f>J330/$C$1*-1</f>
        <v/>
      </c>
      <c r="L330" s="9">
        <f>I330</f>
        <v/>
      </c>
      <c r="M330" s="9">
        <f>K330*L330*1000</f>
        <v/>
      </c>
      <c r="P330" s="3" t="n"/>
      <c r="Q330" s="3" t="n"/>
      <c r="R330" s="9">
        <f>Q330/$C$1*-1</f>
        <v/>
      </c>
      <c r="S330" s="9">
        <f>P330</f>
        <v/>
      </c>
      <c r="T330" s="9">
        <f>R330*S330*1000</f>
        <v/>
      </c>
      <c r="W330" s="3" t="n"/>
      <c r="X330" s="3" t="n"/>
      <c r="Y330" s="9">
        <f>X330/$C$1*-1</f>
        <v/>
      </c>
      <c r="Z330" s="9">
        <f>W330</f>
        <v/>
      </c>
      <c r="AA330" s="9">
        <f>Y330*Z330*1000</f>
        <v/>
      </c>
      <c r="AD330" s="1" t="n"/>
      <c r="AE330" s="1" t="n"/>
      <c r="AF330" s="9">
        <f>AE330/$C$1*-1</f>
        <v/>
      </c>
      <c r="AG330" s="9">
        <f>AD330</f>
        <v/>
      </c>
      <c r="AH330" s="9">
        <f>AF330*AG330*1000</f>
        <v/>
      </c>
    </row>
    <row r="331" spans="1:35">
      <c r="A331" s="6">
        <f>IF(MOD(ROW(A331),12)=4,1,0)</f>
        <v/>
      </c>
      <c r="B331" s="1" t="n"/>
      <c r="C331" s="1" t="n"/>
      <c r="D331" s="9" t="n"/>
      <c r="E331" s="9">
        <f>B331</f>
        <v/>
      </c>
      <c r="F331" s="9">
        <f>D331*E331*1000</f>
        <v/>
      </c>
      <c r="I331" s="3" t="n"/>
      <c r="J331" s="3" t="n"/>
      <c r="K331" s="9">
        <f>J331/$C$1*-1</f>
        <v/>
      </c>
      <c r="L331" s="9">
        <f>I331</f>
        <v/>
      </c>
      <c r="M331" s="9">
        <f>K331*L331*1000</f>
        <v/>
      </c>
      <c r="P331" s="3" t="n"/>
      <c r="Q331" s="3" t="n"/>
      <c r="R331" s="9">
        <f>Q331/$C$1*-1</f>
        <v/>
      </c>
      <c r="S331" s="9">
        <f>P331</f>
        <v/>
      </c>
      <c r="T331" s="9">
        <f>R331*S331*1000</f>
        <v/>
      </c>
      <c r="W331" s="3" t="n"/>
      <c r="X331" s="3" t="n"/>
      <c r="Y331" s="9">
        <f>X331/$C$1*-1</f>
        <v/>
      </c>
      <c r="Z331" s="9">
        <f>W331</f>
        <v/>
      </c>
      <c r="AA331" s="9">
        <f>Y331*Z331*1000</f>
        <v/>
      </c>
      <c r="AD331" s="1" t="n"/>
      <c r="AE331" s="1" t="n"/>
      <c r="AF331" s="9">
        <f>AE331/$C$1*-1</f>
        <v/>
      </c>
      <c r="AG331" s="9">
        <f>AD331</f>
        <v/>
      </c>
      <c r="AH331" s="9">
        <f>AF331*AG331*1000</f>
        <v/>
      </c>
    </row>
    <row r="332" spans="1:35">
      <c r="A332" s="6">
        <f>IF(MOD(ROW(A332),12)=4,1,0)</f>
        <v/>
      </c>
      <c r="B332" s="1" t="n"/>
      <c r="C332" s="1" t="n"/>
      <c r="D332" s="9" t="n"/>
      <c r="E332" s="9">
        <f>B332</f>
        <v/>
      </c>
      <c r="F332" s="9">
        <f>D332*E332*1000</f>
        <v/>
      </c>
      <c r="I332" s="3" t="n"/>
      <c r="J332" s="3" t="n"/>
      <c r="K332" s="9">
        <f>J332/$C$1*-1</f>
        <v/>
      </c>
      <c r="L332" s="9">
        <f>I332</f>
        <v/>
      </c>
      <c r="M332" s="9">
        <f>K332*L332*1000</f>
        <v/>
      </c>
      <c r="P332" s="3" t="n"/>
      <c r="Q332" s="3" t="n"/>
      <c r="R332" s="9">
        <f>Q332/$C$1*-1</f>
        <v/>
      </c>
      <c r="S332" s="9">
        <f>P332</f>
        <v/>
      </c>
      <c r="T332" s="9">
        <f>R332*S332*1000</f>
        <v/>
      </c>
      <c r="W332" s="3" t="n"/>
      <c r="X332" s="3" t="n"/>
      <c r="Y332" s="9">
        <f>X332/$C$1*-1</f>
        <v/>
      </c>
      <c r="Z332" s="9">
        <f>W332</f>
        <v/>
      </c>
      <c r="AA332" s="9">
        <f>Y332*Z332*1000</f>
        <v/>
      </c>
      <c r="AD332" s="1" t="n"/>
      <c r="AE332" s="1" t="n"/>
      <c r="AF332" s="9">
        <f>AE332/$C$1*-1</f>
        <v/>
      </c>
      <c r="AG332" s="9">
        <f>AD332</f>
        <v/>
      </c>
      <c r="AH332" s="9">
        <f>AF332*AG332*1000</f>
        <v/>
      </c>
    </row>
    <row r="333" spans="1:35">
      <c r="A333" s="6">
        <f>IF(MOD(ROW(A333),12)=4,1,0)</f>
        <v/>
      </c>
      <c r="B333" s="1" t="n"/>
      <c r="C333" s="1" t="n"/>
      <c r="D333" s="9" t="n"/>
      <c r="E333" s="9">
        <f>B333</f>
        <v/>
      </c>
      <c r="F333" s="9">
        <f>D333*E333*1000</f>
        <v/>
      </c>
      <c r="I333" s="3" t="n"/>
      <c r="J333" s="3" t="n"/>
      <c r="K333" s="9">
        <f>J333/$C$1*-1</f>
        <v/>
      </c>
      <c r="L333" s="9">
        <f>I333</f>
        <v/>
      </c>
      <c r="M333" s="9">
        <f>K333*L333*1000</f>
        <v/>
      </c>
      <c r="P333" s="3" t="n"/>
      <c r="Q333" s="3" t="n"/>
      <c r="R333" s="9">
        <f>Q333/$C$1*-1</f>
        <v/>
      </c>
      <c r="S333" s="9">
        <f>P333</f>
        <v/>
      </c>
      <c r="T333" s="9">
        <f>R333*S333*1000</f>
        <v/>
      </c>
      <c r="W333" s="3" t="n"/>
      <c r="X333" s="3" t="n"/>
      <c r="Y333" s="9">
        <f>X333/$C$1*-1</f>
        <v/>
      </c>
      <c r="Z333" s="9">
        <f>W333</f>
        <v/>
      </c>
      <c r="AA333" s="9">
        <f>Y333*Z333*1000</f>
        <v/>
      </c>
      <c r="AD333" s="1" t="n"/>
      <c r="AE333" s="1" t="n"/>
      <c r="AF333" s="9">
        <f>AE333/$C$1*-1</f>
        <v/>
      </c>
      <c r="AG333" s="9">
        <f>AD333</f>
        <v/>
      </c>
      <c r="AH333" s="9">
        <f>AF333*AG333*1000</f>
        <v/>
      </c>
    </row>
    <row r="334" spans="1:35">
      <c r="A334" s="6">
        <f>IF(MOD(ROW(A334),12)=4,1,0)</f>
        <v/>
      </c>
      <c r="B334" s="1" t="n"/>
      <c r="C334" s="1" t="n"/>
      <c r="D334" s="9" t="n"/>
      <c r="E334" s="9">
        <f>B334</f>
        <v/>
      </c>
      <c r="F334" s="9">
        <f>D334*E334*1000</f>
        <v/>
      </c>
      <c r="I334" s="3" t="n"/>
      <c r="J334" s="3" t="n"/>
      <c r="K334" s="9">
        <f>J334/$C$1*-1</f>
        <v/>
      </c>
      <c r="L334" s="9">
        <f>I334</f>
        <v/>
      </c>
      <c r="M334" s="9">
        <f>K334*L334*1000</f>
        <v/>
      </c>
      <c r="P334" s="3" t="n"/>
      <c r="Q334" s="3" t="n"/>
      <c r="R334" s="9">
        <f>Q334/$C$1*-1</f>
        <v/>
      </c>
      <c r="S334" s="9">
        <f>P334</f>
        <v/>
      </c>
      <c r="T334" s="9">
        <f>R334*S334*1000</f>
        <v/>
      </c>
      <c r="W334" s="3" t="n"/>
      <c r="X334" s="3" t="n"/>
      <c r="Y334" s="9">
        <f>X334/$C$1*-1</f>
        <v/>
      </c>
      <c r="Z334" s="9">
        <f>W334</f>
        <v/>
      </c>
      <c r="AA334" s="9">
        <f>Y334*Z334*1000</f>
        <v/>
      </c>
      <c r="AD334" s="1" t="n"/>
      <c r="AE334" s="1" t="n"/>
      <c r="AF334" s="9">
        <f>AE334/$C$1*-1</f>
        <v/>
      </c>
      <c r="AG334" s="9">
        <f>AD334</f>
        <v/>
      </c>
      <c r="AH334" s="9">
        <f>AF334*AG334*1000</f>
        <v/>
      </c>
    </row>
    <row r="335" spans="1:35">
      <c r="A335" s="6">
        <f>IF(MOD(ROW(A335),12)=4,1,0)</f>
        <v/>
      </c>
      <c r="B335" s="1" t="n"/>
      <c r="C335" s="1" t="n"/>
      <c r="D335" s="9" t="n"/>
      <c r="E335" s="9">
        <f>B335</f>
        <v/>
      </c>
      <c r="F335" s="9">
        <f>D335*E335*1000</f>
        <v/>
      </c>
      <c r="I335" s="3" t="n"/>
      <c r="J335" s="3" t="n"/>
      <c r="K335" s="9">
        <f>J335/$C$1*-1</f>
        <v/>
      </c>
      <c r="L335" s="9">
        <f>I335</f>
        <v/>
      </c>
      <c r="M335" s="9">
        <f>K335*L335*1000</f>
        <v/>
      </c>
      <c r="P335" s="3" t="n"/>
      <c r="Q335" s="3" t="n"/>
      <c r="R335" s="9">
        <f>Q335/$C$1*-1</f>
        <v/>
      </c>
      <c r="S335" s="9">
        <f>P335</f>
        <v/>
      </c>
      <c r="T335" s="9">
        <f>R335*S335*1000</f>
        <v/>
      </c>
      <c r="W335" s="3" t="n"/>
      <c r="X335" s="3" t="n"/>
      <c r="Y335" s="9">
        <f>X335/$C$1*-1</f>
        <v/>
      </c>
      <c r="Z335" s="9">
        <f>W335</f>
        <v/>
      </c>
      <c r="AA335" s="9">
        <f>Y335*Z335*1000</f>
        <v/>
      </c>
      <c r="AD335" s="1" t="n"/>
      <c r="AE335" s="1" t="n"/>
      <c r="AF335" s="9">
        <f>AE335/$C$1*-1</f>
        <v/>
      </c>
      <c r="AG335" s="9">
        <f>AD335</f>
        <v/>
      </c>
      <c r="AH335" s="9">
        <f>AF335*AG335*1000</f>
        <v/>
      </c>
    </row>
    <row r="336" spans="1:35">
      <c r="A336" s="6">
        <f>IF(MOD(ROW(A336),12)=4,1,0)</f>
        <v/>
      </c>
      <c r="B336" s="1" t="n"/>
      <c r="C336" s="1" t="n"/>
      <c r="D336" s="9" t="n"/>
      <c r="E336" s="9">
        <f>B336</f>
        <v/>
      </c>
      <c r="F336" s="9">
        <f>D336*E336*1000</f>
        <v/>
      </c>
      <c r="I336" s="3" t="n"/>
      <c r="J336" s="3" t="n"/>
      <c r="K336" s="9">
        <f>J336/$C$1*-1</f>
        <v/>
      </c>
      <c r="L336" s="9">
        <f>I336</f>
        <v/>
      </c>
      <c r="M336" s="9">
        <f>K336*L336*1000</f>
        <v/>
      </c>
      <c r="P336" s="3" t="n"/>
      <c r="Q336" s="3" t="n"/>
      <c r="R336" s="9">
        <f>Q336/$C$1*-1</f>
        <v/>
      </c>
      <c r="S336" s="9">
        <f>P336</f>
        <v/>
      </c>
      <c r="T336" s="9">
        <f>R336*S336*1000</f>
        <v/>
      </c>
      <c r="W336" s="3" t="n"/>
      <c r="X336" s="3" t="n"/>
      <c r="Y336" s="9">
        <f>X336/$C$1*-1</f>
        <v/>
      </c>
      <c r="Z336" s="9">
        <f>W336</f>
        <v/>
      </c>
      <c r="AA336" s="9">
        <f>Y336*Z336*1000</f>
        <v/>
      </c>
      <c r="AD336" s="1" t="n"/>
      <c r="AE336" s="1" t="n"/>
      <c r="AF336" s="9">
        <f>AE336/$C$1*-1</f>
        <v/>
      </c>
      <c r="AG336" s="9">
        <f>AD336</f>
        <v/>
      </c>
      <c r="AH336" s="9">
        <f>AF336*AG336*1000</f>
        <v/>
      </c>
    </row>
    <row r="337" spans="1:35">
      <c r="A337" s="6">
        <f>IF(MOD(ROW(A337),12)=4,1,0)</f>
        <v/>
      </c>
      <c r="B337" s="1" t="n"/>
      <c r="C337" s="1" t="n"/>
      <c r="D337" s="9" t="n"/>
      <c r="E337" s="9">
        <f>B337</f>
        <v/>
      </c>
      <c r="F337" s="9">
        <f>D337*E337*1000</f>
        <v/>
      </c>
      <c r="I337" s="3" t="n"/>
      <c r="J337" s="3" t="n"/>
      <c r="K337" s="9">
        <f>J337/$C$1*-1</f>
        <v/>
      </c>
      <c r="L337" s="9">
        <f>I337</f>
        <v/>
      </c>
      <c r="M337" s="9">
        <f>K337*L337*1000</f>
        <v/>
      </c>
      <c r="P337" s="3" t="n"/>
      <c r="Q337" s="3" t="n"/>
      <c r="R337" s="9">
        <f>Q337/$C$1*-1</f>
        <v/>
      </c>
      <c r="S337" s="9">
        <f>P337</f>
        <v/>
      </c>
      <c r="T337" s="9">
        <f>R337*S337*1000</f>
        <v/>
      </c>
      <c r="W337" s="3" t="n"/>
      <c r="X337" s="3" t="n"/>
      <c r="Y337" s="9">
        <f>X337/$C$1*-1</f>
        <v/>
      </c>
      <c r="Z337" s="9">
        <f>W337</f>
        <v/>
      </c>
      <c r="AA337" s="9">
        <f>Y337*Z337*1000</f>
        <v/>
      </c>
      <c r="AD337" s="1" t="n"/>
      <c r="AE337" s="1" t="n"/>
      <c r="AF337" s="9">
        <f>AE337/$C$1*-1</f>
        <v/>
      </c>
      <c r="AG337" s="9">
        <f>AD337</f>
        <v/>
      </c>
      <c r="AH337" s="9">
        <f>AF337*AG337*1000</f>
        <v/>
      </c>
    </row>
    <row r="338" spans="1:35">
      <c r="A338" s="6">
        <f>IF(MOD(ROW(A338),12)=4,1,0)</f>
        <v/>
      </c>
      <c r="B338" s="1" t="n"/>
      <c r="C338" s="1" t="n"/>
      <c r="D338" s="9" t="n"/>
      <c r="E338" s="9">
        <f>B338</f>
        <v/>
      </c>
      <c r="F338" s="9">
        <f>D338*E338*1000</f>
        <v/>
      </c>
      <c r="I338" s="3" t="n"/>
      <c r="J338" s="3" t="n"/>
      <c r="K338" s="9">
        <f>J338/$C$1*-1</f>
        <v/>
      </c>
      <c r="L338" s="9">
        <f>I338</f>
        <v/>
      </c>
      <c r="M338" s="9">
        <f>K338*L338*1000</f>
        <v/>
      </c>
      <c r="P338" s="3" t="n"/>
      <c r="Q338" s="3" t="n"/>
      <c r="R338" s="9">
        <f>Q338/$C$1*-1</f>
        <v/>
      </c>
      <c r="S338" s="9">
        <f>P338</f>
        <v/>
      </c>
      <c r="T338" s="9">
        <f>R338*S338*1000</f>
        <v/>
      </c>
      <c r="W338" s="3" t="n"/>
      <c r="X338" s="3" t="n"/>
      <c r="Y338" s="9">
        <f>X338/$C$1*-1</f>
        <v/>
      </c>
      <c r="Z338" s="9">
        <f>W338</f>
        <v/>
      </c>
      <c r="AA338" s="9">
        <f>Y338*Z338*1000</f>
        <v/>
      </c>
      <c r="AD338" s="1" t="n"/>
      <c r="AE338" s="1" t="n"/>
      <c r="AF338" s="9">
        <f>AE338/$C$1*-1</f>
        <v/>
      </c>
      <c r="AG338" s="9">
        <f>AD338</f>
        <v/>
      </c>
      <c r="AH338" s="9">
        <f>AF338*AG338*1000</f>
        <v/>
      </c>
    </row>
    <row r="339" spans="1:35">
      <c r="A339" s="6">
        <f>IF(MOD(ROW(A339),12)=4,1,0)</f>
        <v/>
      </c>
      <c r="B339" s="1" t="n"/>
      <c r="C339" s="1" t="n"/>
      <c r="D339" s="9" t="n"/>
      <c r="E339" s="9">
        <f>B339</f>
        <v/>
      </c>
      <c r="F339" s="9">
        <f>D339*E339*1000</f>
        <v/>
      </c>
      <c r="I339" s="3" t="n"/>
      <c r="J339" s="3" t="n"/>
      <c r="K339" s="9">
        <f>J339/$C$1*-1</f>
        <v/>
      </c>
      <c r="L339" s="9">
        <f>I339</f>
        <v/>
      </c>
      <c r="M339" s="9">
        <f>K339*L339*1000</f>
        <v/>
      </c>
      <c r="P339" s="3" t="n"/>
      <c r="Q339" s="3" t="n"/>
      <c r="R339" s="9">
        <f>Q339/$C$1*-1</f>
        <v/>
      </c>
      <c r="S339" s="9">
        <f>P339</f>
        <v/>
      </c>
      <c r="T339" s="9">
        <f>R339*S339*1000</f>
        <v/>
      </c>
      <c r="W339" s="3" t="n"/>
      <c r="X339" s="3" t="n"/>
      <c r="Y339" s="9">
        <f>X339/$C$1*-1</f>
        <v/>
      </c>
      <c r="Z339" s="9">
        <f>W339</f>
        <v/>
      </c>
      <c r="AA339" s="9">
        <f>Y339*Z339*1000</f>
        <v/>
      </c>
      <c r="AD339" s="1" t="n"/>
      <c r="AE339" s="1" t="n"/>
      <c r="AF339" s="9">
        <f>AE339/$C$1*-1</f>
        <v/>
      </c>
      <c r="AG339" s="9">
        <f>AD339</f>
        <v/>
      </c>
      <c r="AH339" s="9">
        <f>AF339*AG339*1000</f>
        <v/>
      </c>
    </row>
    <row r="340" spans="1:35">
      <c r="A340" s="6">
        <f>IF(MOD(ROW(A340),12)=4,1,0)</f>
        <v/>
      </c>
      <c r="B340" s="1" t="n"/>
      <c r="C340" s="1" t="n"/>
      <c r="D340" s="9" t="n"/>
      <c r="E340" s="9">
        <f>B340</f>
        <v/>
      </c>
      <c r="F340" s="9">
        <f>D340*E340*1000</f>
        <v/>
      </c>
      <c r="I340" s="3" t="n"/>
      <c r="J340" s="3" t="n"/>
      <c r="K340" s="9">
        <f>J340/$C$1*-1</f>
        <v/>
      </c>
      <c r="L340" s="9">
        <f>I340</f>
        <v/>
      </c>
      <c r="M340" s="9">
        <f>K340*L340*1000</f>
        <v/>
      </c>
      <c r="P340" s="3" t="n"/>
      <c r="Q340" s="3" t="n"/>
      <c r="R340" s="9">
        <f>Q340/$C$1*-1</f>
        <v/>
      </c>
      <c r="S340" s="9">
        <f>P340</f>
        <v/>
      </c>
      <c r="T340" s="9">
        <f>R340*S340*1000</f>
        <v/>
      </c>
      <c r="W340" s="3" t="n"/>
      <c r="X340" s="3" t="n"/>
      <c r="Y340" s="9">
        <f>X340/$C$1*-1</f>
        <v/>
      </c>
      <c r="Z340" s="9">
        <f>W340</f>
        <v/>
      </c>
      <c r="AA340" s="9">
        <f>Y340*Z340*1000</f>
        <v/>
      </c>
      <c r="AD340" s="1" t="n"/>
      <c r="AE340" s="1" t="n"/>
      <c r="AF340" s="9">
        <f>AE340/$C$1*-1</f>
        <v/>
      </c>
      <c r="AG340" s="9">
        <f>AD340</f>
        <v/>
      </c>
      <c r="AH340" s="9">
        <f>AF340*AG340*1000</f>
        <v/>
      </c>
    </row>
    <row r="341" spans="1:35">
      <c r="A341" s="6">
        <f>IF(MOD(ROW(A341),12)=4,1,0)</f>
        <v/>
      </c>
      <c r="B341" s="1" t="n"/>
      <c r="C341" s="1" t="n"/>
      <c r="D341" s="9" t="n"/>
      <c r="E341" s="9">
        <f>B341</f>
        <v/>
      </c>
      <c r="F341" s="9">
        <f>D341*E341*1000</f>
        <v/>
      </c>
      <c r="I341" s="3" t="n"/>
      <c r="J341" s="3" t="n"/>
      <c r="K341" s="9">
        <f>J341/$C$1*-1</f>
        <v/>
      </c>
      <c r="L341" s="9">
        <f>I341</f>
        <v/>
      </c>
      <c r="M341" s="9">
        <f>K341*L341*1000</f>
        <v/>
      </c>
      <c r="P341" s="3" t="n"/>
      <c r="Q341" s="3" t="n"/>
      <c r="R341" s="9">
        <f>Q341/$C$1*-1</f>
        <v/>
      </c>
      <c r="S341" s="9">
        <f>P341</f>
        <v/>
      </c>
      <c r="T341" s="9">
        <f>R341*S341*1000</f>
        <v/>
      </c>
      <c r="W341" s="3" t="n"/>
      <c r="X341" s="3" t="n"/>
      <c r="Y341" s="9">
        <f>X341/$C$1*-1</f>
        <v/>
      </c>
      <c r="Z341" s="9">
        <f>W341</f>
        <v/>
      </c>
      <c r="AA341" s="9">
        <f>Y341*Z341*1000</f>
        <v/>
      </c>
      <c r="AD341" s="1" t="n"/>
      <c r="AE341" s="1" t="n"/>
      <c r="AF341" s="9">
        <f>AE341/$C$1*-1</f>
        <v/>
      </c>
      <c r="AG341" s="9">
        <f>AD341</f>
        <v/>
      </c>
      <c r="AH341" s="9">
        <f>AF341*AG341*1000</f>
        <v/>
      </c>
    </row>
    <row r="342" spans="1:35">
      <c r="A342" s="6">
        <f>IF(MOD(ROW(A342),12)=4,1,0)</f>
        <v/>
      </c>
      <c r="B342" s="1" t="n"/>
      <c r="C342" s="1" t="n"/>
      <c r="D342" s="9" t="n"/>
      <c r="E342" s="9">
        <f>B342</f>
        <v/>
      </c>
      <c r="F342" s="9">
        <f>D342*E342*1000</f>
        <v/>
      </c>
      <c r="I342" s="3" t="n"/>
      <c r="J342" s="3" t="n"/>
      <c r="K342" s="9">
        <f>J342/$C$1*-1</f>
        <v/>
      </c>
      <c r="L342" s="9">
        <f>I342</f>
        <v/>
      </c>
      <c r="M342" s="9">
        <f>K342*L342*1000</f>
        <v/>
      </c>
      <c r="P342" s="3" t="n"/>
      <c r="Q342" s="3" t="n"/>
      <c r="R342" s="9">
        <f>Q342/$C$1*-1</f>
        <v/>
      </c>
      <c r="S342" s="9">
        <f>P342</f>
        <v/>
      </c>
      <c r="T342" s="9">
        <f>R342*S342*1000</f>
        <v/>
      </c>
      <c r="W342" s="3" t="n"/>
      <c r="X342" s="3" t="n"/>
      <c r="Y342" s="9">
        <f>X342/$C$1*-1</f>
        <v/>
      </c>
      <c r="Z342" s="9">
        <f>W342</f>
        <v/>
      </c>
      <c r="AA342" s="9">
        <f>Y342*Z342*1000</f>
        <v/>
      </c>
      <c r="AD342" s="1" t="n"/>
      <c r="AE342" s="1" t="n"/>
      <c r="AF342" s="9">
        <f>AE342/$C$1*-1</f>
        <v/>
      </c>
      <c r="AG342" s="9">
        <f>AD342</f>
        <v/>
      </c>
      <c r="AH342" s="9">
        <f>AF342*AG342*1000</f>
        <v/>
      </c>
    </row>
    <row r="343" spans="1:35">
      <c r="A343" s="6">
        <f>IF(MOD(ROW(A343),12)=4,1,0)</f>
        <v/>
      </c>
      <c r="B343" s="1" t="n"/>
      <c r="C343" s="1" t="n"/>
      <c r="D343" s="9" t="n"/>
      <c r="E343" s="9">
        <f>B343</f>
        <v/>
      </c>
      <c r="F343" s="9">
        <f>D343*E343*1000</f>
        <v/>
      </c>
      <c r="I343" s="3" t="n"/>
      <c r="J343" s="3" t="n"/>
      <c r="K343" s="9">
        <f>J343/$C$1*-1</f>
        <v/>
      </c>
      <c r="L343" s="9">
        <f>I343</f>
        <v/>
      </c>
      <c r="M343" s="9">
        <f>K343*L343*1000</f>
        <v/>
      </c>
      <c r="P343" s="3" t="n"/>
      <c r="Q343" s="3" t="n"/>
      <c r="R343" s="9">
        <f>Q343/$C$1*-1</f>
        <v/>
      </c>
      <c r="S343" s="9">
        <f>P343</f>
        <v/>
      </c>
      <c r="T343" s="9">
        <f>R343*S343*1000</f>
        <v/>
      </c>
      <c r="W343" s="3" t="n"/>
      <c r="X343" s="3" t="n"/>
      <c r="Y343" s="9">
        <f>X343/$C$1*-1</f>
        <v/>
      </c>
      <c r="Z343" s="9">
        <f>W343</f>
        <v/>
      </c>
      <c r="AA343" s="9">
        <f>Y343*Z343*1000</f>
        <v/>
      </c>
      <c r="AD343" s="1" t="n"/>
      <c r="AE343" s="1" t="n"/>
      <c r="AF343" s="9">
        <f>AE343/$C$1*-1</f>
        <v/>
      </c>
      <c r="AG343" s="9">
        <f>AD343</f>
        <v/>
      </c>
      <c r="AH343" s="9">
        <f>AF343*AG343*1000</f>
        <v/>
      </c>
    </row>
    <row r="344" spans="1:35">
      <c r="A344" s="6">
        <f>IF(MOD(ROW(A344),12)=4,1,0)</f>
        <v/>
      </c>
      <c r="B344" s="1" t="n"/>
      <c r="C344" s="1" t="n"/>
      <c r="D344" s="9" t="n"/>
      <c r="E344" s="9">
        <f>B344</f>
        <v/>
      </c>
      <c r="F344" s="9">
        <f>D344*E344*1000</f>
        <v/>
      </c>
      <c r="I344" s="3" t="n"/>
      <c r="J344" s="3" t="n"/>
      <c r="K344" s="9">
        <f>J344/$C$1*-1</f>
        <v/>
      </c>
      <c r="L344" s="9">
        <f>I344</f>
        <v/>
      </c>
      <c r="M344" s="9">
        <f>K344*L344*1000</f>
        <v/>
      </c>
      <c r="P344" s="3" t="n"/>
      <c r="Q344" s="3" t="n"/>
      <c r="R344" s="9">
        <f>Q344/$C$1*-1</f>
        <v/>
      </c>
      <c r="S344" s="9">
        <f>P344</f>
        <v/>
      </c>
      <c r="T344" s="9">
        <f>R344*S344*1000</f>
        <v/>
      </c>
      <c r="W344" s="3" t="n"/>
      <c r="X344" s="3" t="n"/>
      <c r="Y344" s="9">
        <f>X344/$C$1*-1</f>
        <v/>
      </c>
      <c r="Z344" s="9">
        <f>W344</f>
        <v/>
      </c>
      <c r="AA344" s="9">
        <f>Y344*Z344*1000</f>
        <v/>
      </c>
      <c r="AD344" s="1" t="n"/>
      <c r="AE344" s="1" t="n"/>
      <c r="AF344" s="9">
        <f>AE344/$C$1*-1</f>
        <v/>
      </c>
      <c r="AG344" s="9">
        <f>AD344</f>
        <v/>
      </c>
      <c r="AH344" s="9">
        <f>AF344*AG344*1000</f>
        <v/>
      </c>
    </row>
    <row r="345" spans="1:35">
      <c r="A345" s="6">
        <f>IF(MOD(ROW(A345),12)=4,1,0)</f>
        <v/>
      </c>
      <c r="B345" s="1" t="n"/>
      <c r="C345" s="1" t="n"/>
      <c r="D345" s="9" t="n"/>
      <c r="E345" s="9">
        <f>B345</f>
        <v/>
      </c>
      <c r="F345" s="9">
        <f>D345*E345*1000</f>
        <v/>
      </c>
      <c r="I345" s="3" t="n"/>
      <c r="J345" s="3" t="n"/>
      <c r="K345" s="9">
        <f>J345/$C$1*-1</f>
        <v/>
      </c>
      <c r="L345" s="9">
        <f>I345</f>
        <v/>
      </c>
      <c r="M345" s="9">
        <f>K345*L345*1000</f>
        <v/>
      </c>
      <c r="P345" s="3" t="n"/>
      <c r="Q345" s="3" t="n"/>
      <c r="R345" s="9">
        <f>Q345/$C$1*-1</f>
        <v/>
      </c>
      <c r="S345" s="9">
        <f>P345</f>
        <v/>
      </c>
      <c r="T345" s="9">
        <f>R345*S345*1000</f>
        <v/>
      </c>
      <c r="W345" s="3" t="n"/>
      <c r="X345" s="3" t="n"/>
      <c r="Y345" s="9">
        <f>X345/$C$1*-1</f>
        <v/>
      </c>
      <c r="Z345" s="9">
        <f>W345</f>
        <v/>
      </c>
      <c r="AA345" s="9">
        <f>Y345*Z345*1000</f>
        <v/>
      </c>
      <c r="AD345" s="1" t="n"/>
      <c r="AE345" s="1" t="n"/>
      <c r="AF345" s="9">
        <f>AE345/$C$1*-1</f>
        <v/>
      </c>
      <c r="AG345" s="9">
        <f>AD345</f>
        <v/>
      </c>
      <c r="AH345" s="9">
        <f>AF345*AG345*1000</f>
        <v/>
      </c>
    </row>
    <row r="346" spans="1:35">
      <c r="A346" s="6">
        <f>IF(MOD(ROW(A346),12)=4,1,0)</f>
        <v/>
      </c>
      <c r="B346" s="1" t="n"/>
      <c r="C346" s="1" t="n"/>
      <c r="D346" s="9" t="n"/>
      <c r="E346" s="9">
        <f>B346</f>
        <v/>
      </c>
      <c r="F346" s="9">
        <f>D346*E346*1000</f>
        <v/>
      </c>
      <c r="I346" s="3" t="n"/>
      <c r="J346" s="3" t="n"/>
      <c r="K346" s="9">
        <f>J346/$C$1*-1</f>
        <v/>
      </c>
      <c r="L346" s="9">
        <f>I346</f>
        <v/>
      </c>
      <c r="M346" s="9">
        <f>K346*L346*1000</f>
        <v/>
      </c>
      <c r="P346" s="3" t="n"/>
      <c r="Q346" s="3" t="n"/>
      <c r="R346" s="9">
        <f>Q346/$C$1*-1</f>
        <v/>
      </c>
      <c r="S346" s="9">
        <f>P346</f>
        <v/>
      </c>
      <c r="T346" s="9">
        <f>R346*S346*1000</f>
        <v/>
      </c>
      <c r="W346" s="3" t="n"/>
      <c r="X346" s="3" t="n"/>
      <c r="Y346" s="9">
        <f>X346/$C$1*-1</f>
        <v/>
      </c>
      <c r="Z346" s="9">
        <f>W346</f>
        <v/>
      </c>
      <c r="AA346" s="9">
        <f>Y346*Z346*1000</f>
        <v/>
      </c>
      <c r="AD346" s="1" t="n"/>
      <c r="AE346" s="1" t="n"/>
      <c r="AF346" s="9">
        <f>AE346/$C$1*-1</f>
        <v/>
      </c>
      <c r="AG346" s="9">
        <f>AD346</f>
        <v/>
      </c>
      <c r="AH346" s="9">
        <f>AF346*AG346*1000</f>
        <v/>
      </c>
    </row>
    <row r="347" spans="1:35">
      <c r="A347" s="6">
        <f>IF(MOD(ROW(A347),12)=4,1,0)</f>
        <v/>
      </c>
      <c r="B347" s="1" t="n"/>
      <c r="C347" s="1" t="n"/>
      <c r="D347" s="9" t="n"/>
      <c r="E347" s="9">
        <f>B347</f>
        <v/>
      </c>
      <c r="F347" s="9">
        <f>D347*E347*1000</f>
        <v/>
      </c>
      <c r="I347" s="3" t="n"/>
      <c r="J347" s="3" t="n"/>
      <c r="K347" s="9">
        <f>J347/$C$1*-1</f>
        <v/>
      </c>
      <c r="L347" s="9">
        <f>I347</f>
        <v/>
      </c>
      <c r="M347" s="9">
        <f>K347*L347*1000</f>
        <v/>
      </c>
      <c r="P347" s="3" t="n"/>
      <c r="Q347" s="3" t="n"/>
      <c r="R347" s="9">
        <f>Q347/$C$1*-1</f>
        <v/>
      </c>
      <c r="S347" s="9">
        <f>P347</f>
        <v/>
      </c>
      <c r="T347" s="9">
        <f>R347*S347*1000</f>
        <v/>
      </c>
      <c r="W347" s="3" t="n"/>
      <c r="X347" s="3" t="n"/>
      <c r="Y347" s="9">
        <f>X347/$C$1*-1</f>
        <v/>
      </c>
      <c r="Z347" s="9">
        <f>W347</f>
        <v/>
      </c>
      <c r="AA347" s="9">
        <f>Y347*Z347*1000</f>
        <v/>
      </c>
      <c r="AD347" s="1" t="n"/>
      <c r="AE347" s="1" t="n"/>
      <c r="AF347" s="9">
        <f>AE347/$C$1*-1</f>
        <v/>
      </c>
      <c r="AG347" s="9">
        <f>AD347</f>
        <v/>
      </c>
      <c r="AH347" s="9">
        <f>AF347*AG347*1000</f>
        <v/>
      </c>
    </row>
    <row r="348" spans="1:35">
      <c r="A348" s="6">
        <f>IF(MOD(ROW(A348),12)=4,1,0)</f>
        <v/>
      </c>
      <c r="B348" s="1" t="n"/>
      <c r="C348" s="1" t="n"/>
      <c r="D348" s="9" t="n"/>
      <c r="E348" s="9">
        <f>B348</f>
        <v/>
      </c>
      <c r="F348" s="9">
        <f>D348*E348*1000</f>
        <v/>
      </c>
      <c r="I348" s="3" t="n"/>
      <c r="J348" s="3" t="n"/>
      <c r="K348" s="9">
        <f>J348/$C$1*-1</f>
        <v/>
      </c>
      <c r="L348" s="9">
        <f>I348</f>
        <v/>
      </c>
      <c r="M348" s="9">
        <f>K348*L348*1000</f>
        <v/>
      </c>
      <c r="P348" s="3" t="n"/>
      <c r="Q348" s="3" t="n"/>
      <c r="R348" s="9">
        <f>Q348/$C$1*-1</f>
        <v/>
      </c>
      <c r="S348" s="9">
        <f>P348</f>
        <v/>
      </c>
      <c r="T348" s="9">
        <f>R348*S348*1000</f>
        <v/>
      </c>
      <c r="W348" s="3" t="n"/>
      <c r="X348" s="3" t="n"/>
      <c r="Y348" s="9">
        <f>X348/$C$1*-1</f>
        <v/>
      </c>
      <c r="Z348" s="9">
        <f>W348</f>
        <v/>
      </c>
      <c r="AA348" s="9">
        <f>Y348*Z348*1000</f>
        <v/>
      </c>
      <c r="AD348" s="1" t="n"/>
      <c r="AE348" s="1" t="n"/>
      <c r="AF348" s="9">
        <f>AE348/$C$1*-1</f>
        <v/>
      </c>
      <c r="AG348" s="9">
        <f>AD348</f>
        <v/>
      </c>
      <c r="AH348" s="9">
        <f>AF348*AG348*1000</f>
        <v/>
      </c>
    </row>
    <row r="349" spans="1:35">
      <c r="A349" s="6">
        <f>IF(MOD(ROW(A349),12)=4,1,0)</f>
        <v/>
      </c>
      <c r="B349" s="1" t="n"/>
      <c r="C349" s="1" t="n"/>
      <c r="D349" s="9" t="n"/>
      <c r="E349" s="9">
        <f>B349</f>
        <v/>
      </c>
      <c r="F349" s="9">
        <f>D349*E349*1000</f>
        <v/>
      </c>
      <c r="I349" s="3" t="n"/>
      <c r="J349" s="3" t="n"/>
      <c r="K349" s="9">
        <f>J349/$C$1*-1</f>
        <v/>
      </c>
      <c r="L349" s="9">
        <f>I349</f>
        <v/>
      </c>
      <c r="M349" s="9">
        <f>K349*L349*1000</f>
        <v/>
      </c>
      <c r="P349" s="3" t="n"/>
      <c r="Q349" s="3" t="n"/>
      <c r="R349" s="9">
        <f>Q349/$C$1*-1</f>
        <v/>
      </c>
      <c r="S349" s="9">
        <f>P349</f>
        <v/>
      </c>
      <c r="T349" s="9">
        <f>R349*S349*1000</f>
        <v/>
      </c>
      <c r="W349" s="3" t="n"/>
      <c r="X349" s="3" t="n"/>
      <c r="Y349" s="9">
        <f>X349/$C$1*-1</f>
        <v/>
      </c>
      <c r="Z349" s="9">
        <f>W349</f>
        <v/>
      </c>
      <c r="AA349" s="9">
        <f>Y349*Z349*1000</f>
        <v/>
      </c>
      <c r="AD349" s="1" t="n"/>
      <c r="AE349" s="1" t="n"/>
      <c r="AF349" s="9">
        <f>AE349/$C$1*-1</f>
        <v/>
      </c>
      <c r="AG349" s="9">
        <f>AD349</f>
        <v/>
      </c>
      <c r="AH349" s="9">
        <f>AF349*AG349*1000</f>
        <v/>
      </c>
    </row>
    <row r="350" spans="1:35">
      <c r="A350" s="6">
        <f>IF(MOD(ROW(A350),12)=4,1,0)</f>
        <v/>
      </c>
      <c r="B350" s="1" t="n"/>
      <c r="C350" s="1" t="n"/>
      <c r="D350" s="9" t="n"/>
      <c r="E350" s="9">
        <f>B350</f>
        <v/>
      </c>
      <c r="F350" s="9">
        <f>D350*E350*1000</f>
        <v/>
      </c>
      <c r="I350" s="3" t="n"/>
      <c r="J350" s="3" t="n"/>
      <c r="K350" s="9">
        <f>J350/$C$1*-1</f>
        <v/>
      </c>
      <c r="L350" s="9">
        <f>I350</f>
        <v/>
      </c>
      <c r="M350" s="9">
        <f>K350*L350*1000</f>
        <v/>
      </c>
      <c r="P350" s="3" t="n"/>
      <c r="Q350" s="3" t="n"/>
      <c r="R350" s="9">
        <f>Q350/$C$1*-1</f>
        <v/>
      </c>
      <c r="S350" s="9">
        <f>P350</f>
        <v/>
      </c>
      <c r="T350" s="9">
        <f>R350*S350*1000</f>
        <v/>
      </c>
      <c r="W350" s="3" t="n"/>
      <c r="X350" s="3" t="n"/>
      <c r="Y350" s="9">
        <f>X350/$C$1*-1</f>
        <v/>
      </c>
      <c r="Z350" s="9">
        <f>W350</f>
        <v/>
      </c>
      <c r="AA350" s="9">
        <f>Y350*Z350*1000</f>
        <v/>
      </c>
      <c r="AD350" s="1" t="n"/>
      <c r="AE350" s="1" t="n"/>
      <c r="AF350" s="9">
        <f>AE350/$C$1*-1</f>
        <v/>
      </c>
      <c r="AG350" s="9">
        <f>AD350</f>
        <v/>
      </c>
      <c r="AH350" s="9">
        <f>AF350*AG350*1000</f>
        <v/>
      </c>
    </row>
    <row r="351" spans="1:35">
      <c r="A351" s="6">
        <f>IF(MOD(ROW(A351),12)=4,1,0)</f>
        <v/>
      </c>
      <c r="B351" s="1" t="n"/>
      <c r="C351" s="1" t="n"/>
      <c r="D351" s="9" t="n"/>
      <c r="E351" s="9">
        <f>B351</f>
        <v/>
      </c>
      <c r="F351" s="9">
        <f>D351*E351*1000</f>
        <v/>
      </c>
      <c r="I351" s="3" t="n"/>
      <c r="J351" s="3" t="n"/>
      <c r="K351" s="9">
        <f>J351/$C$1*-1</f>
        <v/>
      </c>
      <c r="L351" s="9">
        <f>I351</f>
        <v/>
      </c>
      <c r="M351" s="9">
        <f>K351*L351*1000</f>
        <v/>
      </c>
      <c r="P351" s="3" t="n"/>
      <c r="Q351" s="3" t="n"/>
      <c r="R351" s="9">
        <f>Q351/$C$1*-1</f>
        <v/>
      </c>
      <c r="S351" s="9">
        <f>P351</f>
        <v/>
      </c>
      <c r="T351" s="9">
        <f>R351*S351*1000</f>
        <v/>
      </c>
      <c r="W351" s="3" t="n"/>
      <c r="X351" s="3" t="n"/>
      <c r="Y351" s="9">
        <f>X351/$C$1*-1</f>
        <v/>
      </c>
      <c r="Z351" s="9">
        <f>W351</f>
        <v/>
      </c>
      <c r="AA351" s="9">
        <f>Y351*Z351*1000</f>
        <v/>
      </c>
      <c r="AD351" s="1" t="n"/>
      <c r="AE351" s="1" t="n"/>
      <c r="AF351" s="9">
        <f>AE351/$C$1*-1</f>
        <v/>
      </c>
      <c r="AG351" s="9">
        <f>AD351</f>
        <v/>
      </c>
      <c r="AH351" s="9">
        <f>AF351*AG351*1000</f>
        <v/>
      </c>
    </row>
    <row r="352" spans="1:35">
      <c r="A352" s="6">
        <f>IF(MOD(ROW(A352),12)=4,1,0)</f>
        <v/>
      </c>
      <c r="B352" s="1" t="n"/>
      <c r="C352" s="1" t="n"/>
      <c r="D352" s="9" t="n"/>
      <c r="E352" s="9">
        <f>B352</f>
        <v/>
      </c>
      <c r="F352" s="9">
        <f>D352*E352*1000</f>
        <v/>
      </c>
      <c r="I352" s="3" t="n"/>
      <c r="J352" s="3" t="n"/>
      <c r="K352" s="9">
        <f>J352/$C$1*-1</f>
        <v/>
      </c>
      <c r="L352" s="9">
        <f>I352</f>
        <v/>
      </c>
      <c r="M352" s="9">
        <f>K352*L352*1000</f>
        <v/>
      </c>
      <c r="P352" s="3" t="n"/>
      <c r="Q352" s="3" t="n"/>
      <c r="R352" s="9">
        <f>Q352/$C$1*-1</f>
        <v/>
      </c>
      <c r="S352" s="9">
        <f>P352</f>
        <v/>
      </c>
      <c r="T352" s="9">
        <f>R352*S352*1000</f>
        <v/>
      </c>
      <c r="W352" s="3" t="n"/>
      <c r="X352" s="3" t="n"/>
      <c r="Y352" s="9">
        <f>X352/$C$1*-1</f>
        <v/>
      </c>
      <c r="Z352" s="9">
        <f>W352</f>
        <v/>
      </c>
      <c r="AA352" s="9">
        <f>Y352*Z352*1000</f>
        <v/>
      </c>
      <c r="AD352" s="1" t="n"/>
      <c r="AE352" s="1" t="n"/>
      <c r="AF352" s="9">
        <f>AE352/$C$1*-1</f>
        <v/>
      </c>
      <c r="AG352" s="9">
        <f>AD352</f>
        <v/>
      </c>
      <c r="AH352" s="9">
        <f>AF352*AG352*1000</f>
        <v/>
      </c>
    </row>
    <row r="353" spans="1:35">
      <c r="A353" s="6">
        <f>IF(MOD(ROW(A353),12)=4,1,0)</f>
        <v/>
      </c>
      <c r="B353" s="1" t="n"/>
      <c r="C353" s="1" t="n"/>
      <c r="D353" s="9" t="n"/>
      <c r="E353" s="9">
        <f>B353</f>
        <v/>
      </c>
      <c r="F353" s="9">
        <f>D353*E353*1000</f>
        <v/>
      </c>
      <c r="I353" s="3" t="n"/>
      <c r="J353" s="3" t="n"/>
      <c r="K353" s="9">
        <f>J353/$C$1*-1</f>
        <v/>
      </c>
      <c r="L353" s="9">
        <f>I353</f>
        <v/>
      </c>
      <c r="M353" s="9">
        <f>K353*L353*1000</f>
        <v/>
      </c>
      <c r="P353" s="3" t="n"/>
      <c r="Q353" s="3" t="n"/>
      <c r="R353" s="9">
        <f>Q353/$C$1*-1</f>
        <v/>
      </c>
      <c r="S353" s="9">
        <f>P353</f>
        <v/>
      </c>
      <c r="T353" s="9">
        <f>R353*S353*1000</f>
        <v/>
      </c>
      <c r="W353" s="3" t="n"/>
      <c r="X353" s="3" t="n"/>
      <c r="Y353" s="9">
        <f>X353/$C$1*-1</f>
        <v/>
      </c>
      <c r="Z353" s="9">
        <f>W353</f>
        <v/>
      </c>
      <c r="AA353" s="9">
        <f>Y353*Z353*1000</f>
        <v/>
      </c>
      <c r="AD353" s="1" t="n"/>
      <c r="AE353" s="1" t="n"/>
      <c r="AF353" s="9">
        <f>AE353/$C$1*-1</f>
        <v/>
      </c>
      <c r="AG353" s="9">
        <f>AD353</f>
        <v/>
      </c>
      <c r="AH353" s="9">
        <f>AF353*AG353*1000</f>
        <v/>
      </c>
    </row>
    <row r="354" spans="1:35">
      <c r="A354" s="6">
        <f>IF(MOD(ROW(A354),12)=4,1,0)</f>
        <v/>
      </c>
      <c r="B354" s="1" t="n"/>
      <c r="C354" s="1" t="n"/>
      <c r="D354" s="9" t="n"/>
      <c r="E354" s="9">
        <f>B354</f>
        <v/>
      </c>
      <c r="F354" s="9">
        <f>D354*E354*1000</f>
        <v/>
      </c>
      <c r="I354" s="3" t="n"/>
      <c r="J354" s="3" t="n"/>
      <c r="K354" s="9">
        <f>J354/$C$1*-1</f>
        <v/>
      </c>
      <c r="L354" s="9">
        <f>I354</f>
        <v/>
      </c>
      <c r="M354" s="9">
        <f>K354*L354*1000</f>
        <v/>
      </c>
      <c r="P354" s="3" t="n"/>
      <c r="Q354" s="3" t="n"/>
      <c r="R354" s="9">
        <f>Q354/$C$1*-1</f>
        <v/>
      </c>
      <c r="S354" s="9">
        <f>P354</f>
        <v/>
      </c>
      <c r="T354" s="9">
        <f>R354*S354*1000</f>
        <v/>
      </c>
      <c r="W354" s="3" t="n"/>
      <c r="X354" s="3" t="n"/>
      <c r="Y354" s="9">
        <f>X354/$C$1*-1</f>
        <v/>
      </c>
      <c r="Z354" s="9">
        <f>W354</f>
        <v/>
      </c>
      <c r="AA354" s="9">
        <f>Y354*Z354*1000</f>
        <v/>
      </c>
      <c r="AD354" s="1" t="n"/>
      <c r="AE354" s="1" t="n"/>
      <c r="AF354" s="9">
        <f>AE354/$C$1*-1</f>
        <v/>
      </c>
      <c r="AG354" s="9">
        <f>AD354</f>
        <v/>
      </c>
      <c r="AH354" s="9">
        <f>AF354*AG354*1000</f>
        <v/>
      </c>
    </row>
    <row r="355" spans="1:35">
      <c r="A355" s="6">
        <f>IF(MOD(ROW(A355),12)=4,1,0)</f>
        <v/>
      </c>
      <c r="B355" s="1" t="n"/>
      <c r="C355" s="1" t="n"/>
      <c r="D355" s="9" t="n"/>
      <c r="E355" s="9">
        <f>B355</f>
        <v/>
      </c>
      <c r="F355" s="9">
        <f>D355*E355*1000</f>
        <v/>
      </c>
      <c r="I355" s="3" t="n"/>
      <c r="J355" s="3" t="n"/>
      <c r="K355" s="9">
        <f>J355/$C$1*-1</f>
        <v/>
      </c>
      <c r="L355" s="9">
        <f>I355</f>
        <v/>
      </c>
      <c r="M355" s="9">
        <f>K355*L355*1000</f>
        <v/>
      </c>
      <c r="P355" s="3" t="n"/>
      <c r="Q355" s="3" t="n"/>
      <c r="R355" s="9">
        <f>Q355/$C$1*-1</f>
        <v/>
      </c>
      <c r="S355" s="9">
        <f>P355</f>
        <v/>
      </c>
      <c r="T355" s="9">
        <f>R355*S355*1000</f>
        <v/>
      </c>
      <c r="W355" s="3" t="n"/>
      <c r="X355" s="3" t="n"/>
      <c r="Y355" s="9">
        <f>X355/$C$1*-1</f>
        <v/>
      </c>
      <c r="Z355" s="9">
        <f>W355</f>
        <v/>
      </c>
      <c r="AA355" s="9">
        <f>Y355*Z355*1000</f>
        <v/>
      </c>
      <c r="AD355" s="1" t="n"/>
      <c r="AE355" s="1" t="n"/>
      <c r="AF355" s="9">
        <f>AE355/$C$1*-1</f>
        <v/>
      </c>
      <c r="AG355" s="9">
        <f>AD355</f>
        <v/>
      </c>
      <c r="AH355" s="9">
        <f>AF355*AG355*1000</f>
        <v/>
      </c>
    </row>
    <row r="356" spans="1:35">
      <c r="A356" s="6">
        <f>IF(MOD(ROW(A356),12)=4,1,0)</f>
        <v/>
      </c>
      <c r="B356" s="1" t="n"/>
      <c r="C356" s="1" t="n"/>
      <c r="D356" s="9" t="n"/>
      <c r="E356" s="9">
        <f>B356</f>
        <v/>
      </c>
      <c r="F356" s="9">
        <f>D356*E356*1000</f>
        <v/>
      </c>
      <c r="I356" s="3" t="n"/>
      <c r="J356" s="3" t="n"/>
      <c r="K356" s="9">
        <f>J356/$C$1*-1</f>
        <v/>
      </c>
      <c r="L356" s="9">
        <f>I356</f>
        <v/>
      </c>
      <c r="M356" s="9">
        <f>K356*L356*1000</f>
        <v/>
      </c>
      <c r="P356" s="3" t="n"/>
      <c r="Q356" s="3" t="n"/>
      <c r="R356" s="9">
        <f>Q356/$C$1*-1</f>
        <v/>
      </c>
      <c r="S356" s="9">
        <f>P356</f>
        <v/>
      </c>
      <c r="T356" s="9">
        <f>R356*S356*1000</f>
        <v/>
      </c>
      <c r="W356" s="3" t="n"/>
      <c r="X356" s="3" t="n"/>
      <c r="Y356" s="9">
        <f>X356/$C$1*-1</f>
        <v/>
      </c>
      <c r="Z356" s="9">
        <f>W356</f>
        <v/>
      </c>
      <c r="AA356" s="9">
        <f>Y356*Z356*1000</f>
        <v/>
      </c>
      <c r="AD356" s="1" t="n"/>
      <c r="AE356" s="1" t="n"/>
      <c r="AF356" s="9">
        <f>AE356/$C$1*-1</f>
        <v/>
      </c>
      <c r="AG356" s="9">
        <f>AD356</f>
        <v/>
      </c>
      <c r="AH356" s="9">
        <f>AF356*AG356*1000</f>
        <v/>
      </c>
    </row>
    <row r="357" spans="1:35">
      <c r="A357" s="6">
        <f>IF(MOD(ROW(A357),12)=4,1,0)</f>
        <v/>
      </c>
      <c r="B357" s="1" t="n"/>
      <c r="C357" s="1" t="n"/>
      <c r="D357" s="9" t="n"/>
      <c r="E357" s="9">
        <f>B357</f>
        <v/>
      </c>
      <c r="F357" s="9">
        <f>D357*E357*1000</f>
        <v/>
      </c>
      <c r="I357" s="3" t="n"/>
      <c r="J357" s="3" t="n"/>
      <c r="K357" s="9">
        <f>J357/$C$1*-1</f>
        <v/>
      </c>
      <c r="L357" s="9">
        <f>I357</f>
        <v/>
      </c>
      <c r="M357" s="9">
        <f>K357*L357*1000</f>
        <v/>
      </c>
      <c r="P357" s="3" t="n"/>
      <c r="Q357" s="3" t="n"/>
      <c r="R357" s="9">
        <f>Q357/$C$1*-1</f>
        <v/>
      </c>
      <c r="S357" s="9">
        <f>P357</f>
        <v/>
      </c>
      <c r="T357" s="9">
        <f>R357*S357*1000</f>
        <v/>
      </c>
      <c r="W357" s="3" t="n"/>
      <c r="X357" s="3" t="n"/>
      <c r="Y357" s="9">
        <f>X357/$C$1*-1</f>
        <v/>
      </c>
      <c r="Z357" s="9">
        <f>W357</f>
        <v/>
      </c>
      <c r="AA357" s="9">
        <f>Y357*Z357*1000</f>
        <v/>
      </c>
      <c r="AD357" s="1" t="n"/>
      <c r="AE357" s="1" t="n"/>
      <c r="AF357" s="9">
        <f>AE357/$C$1*-1</f>
        <v/>
      </c>
      <c r="AG357" s="9">
        <f>AD357</f>
        <v/>
      </c>
      <c r="AH357" s="9">
        <f>AF357*AG357*1000</f>
        <v/>
      </c>
    </row>
    <row r="358" spans="1:35">
      <c r="A358" s="6">
        <f>IF(MOD(ROW(A358),12)=4,1,0)</f>
        <v/>
      </c>
      <c r="B358" s="1" t="n"/>
      <c r="C358" s="1" t="n"/>
      <c r="D358" s="9" t="n"/>
      <c r="E358" s="9">
        <f>B358</f>
        <v/>
      </c>
      <c r="F358" s="9">
        <f>D358*E358*1000</f>
        <v/>
      </c>
      <c r="I358" s="3" t="n"/>
      <c r="J358" s="3" t="n"/>
      <c r="K358" s="9">
        <f>J358/$C$1*-1</f>
        <v/>
      </c>
      <c r="L358" s="9">
        <f>I358</f>
        <v/>
      </c>
      <c r="M358" s="9">
        <f>K358*L358*1000</f>
        <v/>
      </c>
      <c r="P358" s="3" t="n"/>
      <c r="Q358" s="3" t="n"/>
      <c r="R358" s="9">
        <f>Q358/$C$1*-1</f>
        <v/>
      </c>
      <c r="S358" s="9">
        <f>P358</f>
        <v/>
      </c>
      <c r="T358" s="9">
        <f>R358*S358*1000</f>
        <v/>
      </c>
      <c r="W358" s="3" t="n"/>
      <c r="X358" s="3" t="n"/>
      <c r="Y358" s="9">
        <f>X358/$C$1*-1</f>
        <v/>
      </c>
      <c r="Z358" s="9">
        <f>W358</f>
        <v/>
      </c>
      <c r="AA358" s="9">
        <f>Y358*Z358*1000</f>
        <v/>
      </c>
      <c r="AD358" s="1" t="n"/>
      <c r="AE358" s="1" t="n"/>
      <c r="AF358" s="9">
        <f>AE358/$C$1*-1</f>
        <v/>
      </c>
      <c r="AG358" s="9">
        <f>AD358</f>
        <v/>
      </c>
      <c r="AH358" s="9">
        <f>AF358*AG358*1000</f>
        <v/>
      </c>
    </row>
    <row r="359" spans="1:35">
      <c r="A359" s="6">
        <f>IF(MOD(ROW(A359),12)=4,1,0)</f>
        <v/>
      </c>
      <c r="B359" s="1" t="n"/>
      <c r="C359" s="1" t="n"/>
      <c r="D359" s="9" t="n"/>
      <c r="E359" s="9">
        <f>B359</f>
        <v/>
      </c>
      <c r="F359" s="9">
        <f>D359*E359*1000</f>
        <v/>
      </c>
      <c r="I359" s="3" t="n"/>
      <c r="J359" s="3" t="n"/>
      <c r="K359" s="9">
        <f>J359/$C$1*-1</f>
        <v/>
      </c>
      <c r="L359" s="9">
        <f>I359</f>
        <v/>
      </c>
      <c r="M359" s="9">
        <f>K359*L359*1000</f>
        <v/>
      </c>
      <c r="P359" s="3" t="n"/>
      <c r="Q359" s="3" t="n"/>
      <c r="R359" s="9">
        <f>Q359/$C$1*-1</f>
        <v/>
      </c>
      <c r="S359" s="9">
        <f>P359</f>
        <v/>
      </c>
      <c r="T359" s="9">
        <f>R359*S359*1000</f>
        <v/>
      </c>
      <c r="W359" s="3" t="n"/>
      <c r="X359" s="3" t="n"/>
      <c r="Y359" s="9">
        <f>X359/$C$1*-1</f>
        <v/>
      </c>
      <c r="Z359" s="9">
        <f>W359</f>
        <v/>
      </c>
      <c r="AA359" s="9">
        <f>Y359*Z359*1000</f>
        <v/>
      </c>
      <c r="AD359" s="1" t="n"/>
      <c r="AE359" s="1" t="n"/>
      <c r="AF359" s="9">
        <f>AE359/$C$1*-1</f>
        <v/>
      </c>
      <c r="AG359" s="9">
        <f>AD359</f>
        <v/>
      </c>
      <c r="AH359" s="9">
        <f>AF359*AG359*1000</f>
        <v/>
      </c>
    </row>
    <row r="360" spans="1:35">
      <c r="A360" s="6">
        <f>IF(MOD(ROW(A360),12)=4,1,0)</f>
        <v/>
      </c>
      <c r="B360" s="1" t="n"/>
      <c r="C360" s="1" t="n"/>
      <c r="D360" s="9" t="n"/>
      <c r="E360" s="9">
        <f>B360</f>
        <v/>
      </c>
      <c r="F360" s="9">
        <f>D360*E360*1000</f>
        <v/>
      </c>
      <c r="I360" s="3" t="n"/>
      <c r="J360" s="3" t="n"/>
      <c r="K360" s="9">
        <f>J360/$C$1*-1</f>
        <v/>
      </c>
      <c r="L360" s="9">
        <f>I360</f>
        <v/>
      </c>
      <c r="M360" s="9">
        <f>K360*L360*1000</f>
        <v/>
      </c>
      <c r="P360" s="3" t="n"/>
      <c r="Q360" s="3" t="n"/>
      <c r="R360" s="9">
        <f>Q360/$C$1*-1</f>
        <v/>
      </c>
      <c r="S360" s="9">
        <f>P360</f>
        <v/>
      </c>
      <c r="T360" s="9">
        <f>R360*S360*1000</f>
        <v/>
      </c>
      <c r="W360" s="3" t="n"/>
      <c r="X360" s="3" t="n"/>
      <c r="Y360" s="9">
        <f>X360/$C$1*-1</f>
        <v/>
      </c>
      <c r="Z360" s="9">
        <f>W360</f>
        <v/>
      </c>
      <c r="AA360" s="9">
        <f>Y360*Z360*1000</f>
        <v/>
      </c>
      <c r="AD360" s="1" t="n"/>
      <c r="AE360" s="1" t="n"/>
      <c r="AF360" s="9">
        <f>AE360/$C$1*-1</f>
        <v/>
      </c>
      <c r="AG360" s="9">
        <f>AD360</f>
        <v/>
      </c>
      <c r="AH360" s="9">
        <f>AF360*AG360*1000</f>
        <v/>
      </c>
    </row>
    <row r="361" spans="1:35">
      <c r="A361" s="6">
        <f>IF(MOD(ROW(A361),12)=4,1,0)</f>
        <v/>
      </c>
      <c r="B361" s="1" t="n"/>
      <c r="C361" s="1" t="n"/>
      <c r="D361" s="9" t="n"/>
      <c r="E361" s="9">
        <f>B361</f>
        <v/>
      </c>
      <c r="F361" s="9">
        <f>D361*E361*1000</f>
        <v/>
      </c>
      <c r="I361" s="3" t="n"/>
      <c r="J361" s="3" t="n"/>
      <c r="K361" s="9">
        <f>J361/$C$1*-1</f>
        <v/>
      </c>
      <c r="L361" s="9">
        <f>I361</f>
        <v/>
      </c>
      <c r="M361" s="9">
        <f>K361*L361*1000</f>
        <v/>
      </c>
      <c r="P361" s="3" t="n"/>
      <c r="Q361" s="3" t="n"/>
      <c r="R361" s="9">
        <f>Q361/$C$1*-1</f>
        <v/>
      </c>
      <c r="S361" s="9">
        <f>P361</f>
        <v/>
      </c>
      <c r="T361" s="9">
        <f>R361*S361*1000</f>
        <v/>
      </c>
      <c r="W361" s="3" t="n"/>
      <c r="X361" s="3" t="n"/>
      <c r="Y361" s="9">
        <f>X361/$C$1*-1</f>
        <v/>
      </c>
      <c r="Z361" s="9">
        <f>W361</f>
        <v/>
      </c>
      <c r="AA361" s="9">
        <f>Y361*Z361*1000</f>
        <v/>
      </c>
      <c r="AD361" s="1" t="n"/>
      <c r="AE361" s="1" t="n"/>
      <c r="AF361" s="9">
        <f>AE361/$C$1*-1</f>
        <v/>
      </c>
      <c r="AG361" s="9">
        <f>AD361</f>
        <v/>
      </c>
      <c r="AH361" s="9">
        <f>AF361*AG361*1000</f>
        <v/>
      </c>
    </row>
    <row r="362" spans="1:35">
      <c r="A362" s="6">
        <f>IF(MOD(ROW(A362),12)=4,1,0)</f>
        <v/>
      </c>
      <c r="B362" s="1" t="n"/>
      <c r="C362" s="1" t="n"/>
      <c r="D362" s="9" t="n"/>
      <c r="E362" s="9">
        <f>B362</f>
        <v/>
      </c>
      <c r="F362" s="9">
        <f>D362*E362*1000</f>
        <v/>
      </c>
      <c r="I362" s="3" t="n"/>
      <c r="J362" s="3" t="n"/>
      <c r="K362" s="9">
        <f>J362/$C$1*-1</f>
        <v/>
      </c>
      <c r="L362" s="9">
        <f>I362</f>
        <v/>
      </c>
      <c r="M362" s="9">
        <f>K362*L362*1000</f>
        <v/>
      </c>
      <c r="P362" s="3" t="n"/>
      <c r="Q362" s="3" t="n"/>
      <c r="R362" s="9">
        <f>Q362/$C$1*-1</f>
        <v/>
      </c>
      <c r="S362" s="9">
        <f>P362</f>
        <v/>
      </c>
      <c r="T362" s="9">
        <f>R362*S362*1000</f>
        <v/>
      </c>
      <c r="W362" s="3" t="n"/>
      <c r="X362" s="3" t="n"/>
      <c r="Y362" s="9">
        <f>X362/$C$1*-1</f>
        <v/>
      </c>
      <c r="Z362" s="9">
        <f>W362</f>
        <v/>
      </c>
      <c r="AA362" s="9">
        <f>Y362*Z362*1000</f>
        <v/>
      </c>
      <c r="AD362" s="1" t="n"/>
      <c r="AE362" s="1" t="n"/>
      <c r="AF362" s="9">
        <f>AE362/$C$1*-1</f>
        <v/>
      </c>
      <c r="AG362" s="9">
        <f>AD362</f>
        <v/>
      </c>
      <c r="AH362" s="9">
        <f>AF362*AG362*1000</f>
        <v/>
      </c>
    </row>
    <row r="363" spans="1:35">
      <c r="A363" s="6">
        <f>IF(MOD(ROW(A363),12)=4,1,0)</f>
        <v/>
      </c>
      <c r="B363" s="1" t="n"/>
      <c r="C363" s="1" t="n"/>
      <c r="D363" s="9" t="n"/>
      <c r="E363" s="9">
        <f>B363</f>
        <v/>
      </c>
      <c r="F363" s="9">
        <f>D363*E363*1000</f>
        <v/>
      </c>
      <c r="I363" s="3" t="n"/>
      <c r="J363" s="3" t="n"/>
      <c r="K363" s="9">
        <f>J363/$C$1*-1</f>
        <v/>
      </c>
      <c r="L363" s="9">
        <f>I363</f>
        <v/>
      </c>
      <c r="M363" s="9">
        <f>K363*L363*1000</f>
        <v/>
      </c>
      <c r="P363" s="3" t="n"/>
      <c r="Q363" s="3" t="n"/>
      <c r="R363" s="9">
        <f>Q363/$C$1*-1</f>
        <v/>
      </c>
      <c r="S363" s="9">
        <f>P363</f>
        <v/>
      </c>
      <c r="T363" s="9">
        <f>R363*S363*1000</f>
        <v/>
      </c>
      <c r="W363" s="3" t="n"/>
      <c r="X363" s="3" t="n"/>
      <c r="Y363" s="9">
        <f>X363/$C$1*-1</f>
        <v/>
      </c>
      <c r="Z363" s="9">
        <f>W363</f>
        <v/>
      </c>
      <c r="AA363" s="9">
        <f>Y363*Z363*1000</f>
        <v/>
      </c>
      <c r="AD363" s="1" t="n"/>
      <c r="AE363" s="1" t="n"/>
      <c r="AF363" s="9">
        <f>AE363/$C$1*-1</f>
        <v/>
      </c>
      <c r="AG363" s="9">
        <f>AD363</f>
        <v/>
      </c>
      <c r="AH363" s="9">
        <f>AF363*AG363*1000</f>
        <v/>
      </c>
    </row>
    <row r="364" spans="1:35">
      <c r="A364" s="6">
        <f>IF(MOD(ROW(A364),12)=4,1,0)</f>
        <v/>
      </c>
      <c r="B364" s="1" t="n"/>
      <c r="C364" s="1" t="n"/>
      <c r="D364" s="9" t="n"/>
      <c r="E364" s="9">
        <f>B364</f>
        <v/>
      </c>
      <c r="F364" s="9">
        <f>D364*E364*1000</f>
        <v/>
      </c>
      <c r="I364" s="3" t="n"/>
      <c r="J364" s="3" t="n"/>
      <c r="K364" s="9">
        <f>J364/$C$1*-1</f>
        <v/>
      </c>
      <c r="L364" s="9">
        <f>I364</f>
        <v/>
      </c>
      <c r="M364" s="9">
        <f>K364*L364*1000</f>
        <v/>
      </c>
      <c r="P364" s="3" t="n"/>
      <c r="Q364" s="3" t="n"/>
      <c r="R364" s="9">
        <f>Q364/$C$1*-1</f>
        <v/>
      </c>
      <c r="S364" s="9">
        <f>P364</f>
        <v/>
      </c>
      <c r="T364" s="9">
        <f>R364*S364*1000</f>
        <v/>
      </c>
      <c r="W364" s="3" t="n"/>
      <c r="X364" s="3" t="n"/>
      <c r="Y364" s="9">
        <f>X364/$C$1*-1</f>
        <v/>
      </c>
      <c r="Z364" s="9">
        <f>W364</f>
        <v/>
      </c>
      <c r="AA364" s="9">
        <f>Y364*Z364*1000</f>
        <v/>
      </c>
      <c r="AD364" s="1" t="n"/>
      <c r="AE364" s="1" t="n"/>
      <c r="AF364" s="9">
        <f>AE364/$C$1*-1</f>
        <v/>
      </c>
      <c r="AG364" s="9">
        <f>AD364</f>
        <v/>
      </c>
      <c r="AH364" s="9">
        <f>AF364*AG364*1000</f>
        <v/>
      </c>
    </row>
    <row r="365" spans="1:35">
      <c r="A365" s="6">
        <f>IF(MOD(ROW(A365),12)=4,1,0)</f>
        <v/>
      </c>
      <c r="B365" s="1" t="n"/>
      <c r="C365" s="1" t="n"/>
      <c r="D365" s="9" t="n"/>
      <c r="E365" s="9">
        <f>B365</f>
        <v/>
      </c>
      <c r="F365" s="9">
        <f>D365*E365*1000</f>
        <v/>
      </c>
      <c r="I365" s="3" t="n"/>
      <c r="J365" s="3" t="n"/>
      <c r="K365" s="9">
        <f>J365/$C$1*-1</f>
        <v/>
      </c>
      <c r="L365" s="9">
        <f>I365</f>
        <v/>
      </c>
      <c r="M365" s="9">
        <f>K365*L365*1000</f>
        <v/>
      </c>
      <c r="P365" s="3" t="n"/>
      <c r="Q365" s="3" t="n"/>
      <c r="R365" s="9">
        <f>Q365/$C$1*-1</f>
        <v/>
      </c>
      <c r="S365" s="9">
        <f>P365</f>
        <v/>
      </c>
      <c r="T365" s="9">
        <f>R365*S365*1000</f>
        <v/>
      </c>
      <c r="W365" s="3" t="n"/>
      <c r="X365" s="3" t="n"/>
      <c r="Y365" s="9">
        <f>X365/$C$1*-1</f>
        <v/>
      </c>
      <c r="Z365" s="9">
        <f>W365</f>
        <v/>
      </c>
      <c r="AA365" s="9">
        <f>Y365*Z365*1000</f>
        <v/>
      </c>
      <c r="AD365" s="1" t="n"/>
      <c r="AE365" s="1" t="n"/>
      <c r="AF365" s="9">
        <f>AE365/$C$1*-1</f>
        <v/>
      </c>
      <c r="AG365" s="9">
        <f>AD365</f>
        <v/>
      </c>
      <c r="AH365" s="9">
        <f>AF365*AG365*1000</f>
        <v/>
      </c>
    </row>
    <row r="366" spans="1:35">
      <c r="A366" s="6">
        <f>IF(MOD(ROW(A366),12)=4,1,0)</f>
        <v/>
      </c>
      <c r="B366" s="1" t="n"/>
      <c r="C366" s="1" t="n"/>
      <c r="D366" s="9" t="n"/>
      <c r="E366" s="9">
        <f>B366</f>
        <v/>
      </c>
      <c r="F366" s="9">
        <f>D366*E366*1000</f>
        <v/>
      </c>
      <c r="I366" s="3" t="n"/>
      <c r="J366" s="3" t="n"/>
      <c r="K366" s="9">
        <f>J366/$C$1*-1</f>
        <v/>
      </c>
      <c r="L366" s="9">
        <f>I366</f>
        <v/>
      </c>
      <c r="M366" s="9">
        <f>K366*L366*1000</f>
        <v/>
      </c>
      <c r="P366" s="3" t="n"/>
      <c r="Q366" s="3" t="n"/>
      <c r="R366" s="9">
        <f>Q366/$C$1*-1</f>
        <v/>
      </c>
      <c r="S366" s="9">
        <f>P366</f>
        <v/>
      </c>
      <c r="T366" s="9">
        <f>R366*S366*1000</f>
        <v/>
      </c>
      <c r="W366" s="3" t="n"/>
      <c r="X366" s="3" t="n"/>
      <c r="Y366" s="9">
        <f>X366/$C$1*-1</f>
        <v/>
      </c>
      <c r="Z366" s="9">
        <f>W366</f>
        <v/>
      </c>
      <c r="AA366" s="9">
        <f>Y366*Z366*1000</f>
        <v/>
      </c>
      <c r="AD366" s="1" t="n"/>
      <c r="AE366" s="1" t="n"/>
      <c r="AF366" s="9">
        <f>AE366/$C$1*-1</f>
        <v/>
      </c>
      <c r="AG366" s="9">
        <f>AD366</f>
        <v/>
      </c>
      <c r="AH366" s="9">
        <f>AF366*AG366*1000</f>
        <v/>
      </c>
    </row>
    <row r="367" spans="1:35">
      <c r="A367" s="6">
        <f>IF(MOD(ROW(A367),12)=4,1,0)</f>
        <v/>
      </c>
      <c r="B367" s="1" t="n"/>
      <c r="C367" s="1" t="n"/>
      <c r="D367" s="9" t="n"/>
      <c r="E367" s="9">
        <f>B367</f>
        <v/>
      </c>
      <c r="F367" s="9">
        <f>D367*E367*1000</f>
        <v/>
      </c>
      <c r="I367" s="3" t="n"/>
      <c r="J367" s="3" t="n"/>
      <c r="K367" s="9">
        <f>J367/$C$1*-1</f>
        <v/>
      </c>
      <c r="L367" s="9">
        <f>I367</f>
        <v/>
      </c>
      <c r="M367" s="9">
        <f>K367*L367*1000</f>
        <v/>
      </c>
      <c r="P367" s="3" t="n"/>
      <c r="Q367" s="3" t="n"/>
      <c r="R367" s="9">
        <f>Q367/$C$1*-1</f>
        <v/>
      </c>
      <c r="S367" s="9">
        <f>P367</f>
        <v/>
      </c>
      <c r="T367" s="9">
        <f>R367*S367*1000</f>
        <v/>
      </c>
      <c r="W367" s="3" t="n"/>
      <c r="X367" s="3" t="n"/>
      <c r="Y367" s="9">
        <f>X367/$C$1*-1</f>
        <v/>
      </c>
      <c r="Z367" s="9">
        <f>W367</f>
        <v/>
      </c>
      <c r="AA367" s="9">
        <f>Y367*Z367*1000</f>
        <v/>
      </c>
      <c r="AD367" s="1" t="n"/>
      <c r="AE367" s="1" t="n"/>
      <c r="AF367" s="9">
        <f>AE367/$C$1*-1</f>
        <v/>
      </c>
      <c r="AG367" s="9">
        <f>AD367</f>
        <v/>
      </c>
      <c r="AH367" s="9">
        <f>AF367*AG367*1000</f>
        <v/>
      </c>
    </row>
    <row r="368" spans="1:35">
      <c r="A368" s="6">
        <f>IF(MOD(ROW(A368),12)=4,1,0)</f>
        <v/>
      </c>
      <c r="B368" s="1" t="n"/>
      <c r="C368" s="1" t="n"/>
      <c r="D368" s="9" t="n"/>
      <c r="E368" s="9">
        <f>B368</f>
        <v/>
      </c>
      <c r="F368" s="9">
        <f>D368*E368*1000</f>
        <v/>
      </c>
      <c r="I368" s="3" t="n"/>
      <c r="J368" s="3" t="n"/>
      <c r="K368" s="9">
        <f>J368/$C$1*-1</f>
        <v/>
      </c>
      <c r="L368" s="9">
        <f>I368</f>
        <v/>
      </c>
      <c r="M368" s="9">
        <f>K368*L368*1000</f>
        <v/>
      </c>
      <c r="P368" s="3" t="n"/>
      <c r="Q368" s="3" t="n"/>
      <c r="R368" s="9">
        <f>Q368/$C$1*-1</f>
        <v/>
      </c>
      <c r="S368" s="9">
        <f>P368</f>
        <v/>
      </c>
      <c r="T368" s="9">
        <f>R368*S368*1000</f>
        <v/>
      </c>
      <c r="W368" s="3" t="n"/>
      <c r="X368" s="3" t="n"/>
      <c r="Y368" s="9">
        <f>X368/$C$1*-1</f>
        <v/>
      </c>
      <c r="Z368" s="9">
        <f>W368</f>
        <v/>
      </c>
      <c r="AA368" s="9">
        <f>Y368*Z368*1000</f>
        <v/>
      </c>
      <c r="AD368" s="1" t="n"/>
      <c r="AE368" s="1" t="n"/>
      <c r="AF368" s="9">
        <f>AE368/$C$1*-1</f>
        <v/>
      </c>
      <c r="AG368" s="9">
        <f>AD368</f>
        <v/>
      </c>
      <c r="AH368" s="9">
        <f>AF368*AG368*1000</f>
        <v/>
      </c>
    </row>
    <row r="369" spans="1:35">
      <c r="A369" s="6">
        <f>IF(MOD(ROW(A369),12)=4,1,0)</f>
        <v/>
      </c>
      <c r="B369" s="1" t="n"/>
      <c r="C369" s="1" t="n"/>
      <c r="D369" s="9" t="n"/>
      <c r="E369" s="9">
        <f>B369</f>
        <v/>
      </c>
      <c r="F369" s="9">
        <f>D369*E369*1000</f>
        <v/>
      </c>
      <c r="I369" s="3" t="n"/>
      <c r="J369" s="3" t="n"/>
      <c r="K369" s="9">
        <f>J369/$C$1*-1</f>
        <v/>
      </c>
      <c r="L369" s="9">
        <f>I369</f>
        <v/>
      </c>
      <c r="M369" s="9">
        <f>K369*L369*1000</f>
        <v/>
      </c>
      <c r="P369" s="3" t="n"/>
      <c r="Q369" s="3" t="n"/>
      <c r="R369" s="9">
        <f>Q369/$C$1*-1</f>
        <v/>
      </c>
      <c r="S369" s="9">
        <f>P369</f>
        <v/>
      </c>
      <c r="T369" s="9">
        <f>R369*S369*1000</f>
        <v/>
      </c>
      <c r="W369" s="3" t="n"/>
      <c r="X369" s="3" t="n"/>
      <c r="Y369" s="9">
        <f>X369/$C$1*-1</f>
        <v/>
      </c>
      <c r="Z369" s="9">
        <f>W369</f>
        <v/>
      </c>
      <c r="AA369" s="9">
        <f>Y369*Z369*1000</f>
        <v/>
      </c>
      <c r="AD369" s="1" t="n"/>
      <c r="AE369" s="1" t="n"/>
      <c r="AF369" s="9">
        <f>AE369/$C$1*-1</f>
        <v/>
      </c>
      <c r="AG369" s="9">
        <f>AD369</f>
        <v/>
      </c>
      <c r="AH369" s="9">
        <f>AF369*AG369*1000</f>
        <v/>
      </c>
    </row>
    <row r="370" spans="1:35">
      <c r="A370" s="6">
        <f>IF(MOD(ROW(A370),12)=4,1,0)</f>
        <v/>
      </c>
      <c r="B370" s="1" t="n"/>
      <c r="C370" s="1" t="n"/>
      <c r="D370" s="9" t="n"/>
      <c r="E370" s="9">
        <f>B370</f>
        <v/>
      </c>
      <c r="F370" s="9">
        <f>D370*E370*1000</f>
        <v/>
      </c>
      <c r="I370" s="3" t="n"/>
      <c r="J370" s="3" t="n"/>
      <c r="K370" s="9">
        <f>J370/$C$1*-1</f>
        <v/>
      </c>
      <c r="L370" s="9">
        <f>I370</f>
        <v/>
      </c>
      <c r="M370" s="9">
        <f>K370*L370*1000</f>
        <v/>
      </c>
      <c r="P370" s="3" t="n"/>
      <c r="Q370" s="3" t="n"/>
      <c r="R370" s="9">
        <f>Q370/$C$1*-1</f>
        <v/>
      </c>
      <c r="S370" s="9">
        <f>P370</f>
        <v/>
      </c>
      <c r="T370" s="9">
        <f>R370*S370*1000</f>
        <v/>
      </c>
      <c r="W370" s="3" t="n"/>
      <c r="X370" s="3" t="n"/>
      <c r="Y370" s="9">
        <f>X370/$C$1*-1</f>
        <v/>
      </c>
      <c r="Z370" s="9">
        <f>W370</f>
        <v/>
      </c>
      <c r="AA370" s="9">
        <f>Y370*Z370*1000</f>
        <v/>
      </c>
      <c r="AD370" s="1" t="n"/>
      <c r="AE370" s="1" t="n"/>
      <c r="AF370" s="9">
        <f>AE370/$C$1*-1</f>
        <v/>
      </c>
      <c r="AG370" s="9">
        <f>AD370</f>
        <v/>
      </c>
      <c r="AH370" s="9">
        <f>AF370*AG370*1000</f>
        <v/>
      </c>
    </row>
    <row r="371" spans="1:35">
      <c r="A371" s="6">
        <f>IF(MOD(ROW(A371),12)=4,1,0)</f>
        <v/>
      </c>
      <c r="B371" s="1" t="n"/>
      <c r="C371" s="1" t="n"/>
      <c r="D371" s="9" t="n"/>
      <c r="E371" s="9">
        <f>B371</f>
        <v/>
      </c>
      <c r="F371" s="9">
        <f>D371*E371*1000</f>
        <v/>
      </c>
      <c r="I371" s="3" t="n"/>
      <c r="J371" s="3" t="n"/>
      <c r="K371" s="9">
        <f>J371/$C$1*-1</f>
        <v/>
      </c>
      <c r="L371" s="9">
        <f>I371</f>
        <v/>
      </c>
      <c r="M371" s="9">
        <f>K371*L371*1000</f>
        <v/>
      </c>
      <c r="P371" s="3" t="n"/>
      <c r="Q371" s="3" t="n"/>
      <c r="R371" s="9">
        <f>Q371/$C$1*-1</f>
        <v/>
      </c>
      <c r="S371" s="9">
        <f>P371</f>
        <v/>
      </c>
      <c r="T371" s="9">
        <f>R371*S371*1000</f>
        <v/>
      </c>
      <c r="W371" s="3" t="n"/>
      <c r="X371" s="3" t="n"/>
      <c r="Y371" s="9">
        <f>X371/$C$1*-1</f>
        <v/>
      </c>
      <c r="Z371" s="9">
        <f>W371</f>
        <v/>
      </c>
      <c r="AA371" s="9">
        <f>Y371*Z371*1000</f>
        <v/>
      </c>
      <c r="AD371" s="1" t="n"/>
      <c r="AE371" s="1" t="n"/>
      <c r="AF371" s="9">
        <f>AE371/$C$1*-1</f>
        <v/>
      </c>
      <c r="AG371" s="9">
        <f>AD371</f>
        <v/>
      </c>
      <c r="AH371" s="9">
        <f>AF371*AG371*1000</f>
        <v/>
      </c>
    </row>
    <row r="372" spans="1:35">
      <c r="A372" s="6">
        <f>IF(MOD(ROW(A372),12)=4,1,0)</f>
        <v/>
      </c>
      <c r="B372" s="1" t="n"/>
      <c r="C372" s="1" t="n"/>
      <c r="D372" s="9" t="n"/>
      <c r="E372" s="9">
        <f>B372</f>
        <v/>
      </c>
      <c r="F372" s="9">
        <f>D372*E372*1000</f>
        <v/>
      </c>
      <c r="I372" s="3" t="n"/>
      <c r="J372" s="3" t="n"/>
      <c r="K372" s="9">
        <f>J372/$C$1*-1</f>
        <v/>
      </c>
      <c r="L372" s="9">
        <f>I372</f>
        <v/>
      </c>
      <c r="M372" s="9">
        <f>K372*L372*1000</f>
        <v/>
      </c>
      <c r="P372" s="3" t="n"/>
      <c r="Q372" s="3" t="n"/>
      <c r="R372" s="9">
        <f>Q372/$C$1*-1</f>
        <v/>
      </c>
      <c r="S372" s="9">
        <f>P372</f>
        <v/>
      </c>
      <c r="T372" s="9">
        <f>R372*S372*1000</f>
        <v/>
      </c>
      <c r="W372" s="3" t="n"/>
      <c r="X372" s="3" t="n"/>
      <c r="Y372" s="9">
        <f>X372/$C$1*-1</f>
        <v/>
      </c>
      <c r="Z372" s="9">
        <f>W372</f>
        <v/>
      </c>
      <c r="AA372" s="9">
        <f>Y372*Z372*1000</f>
        <v/>
      </c>
      <c r="AD372" s="1" t="n"/>
      <c r="AE372" s="1" t="n"/>
      <c r="AF372" s="9">
        <f>AE372/$C$1*-1</f>
        <v/>
      </c>
      <c r="AG372" s="9">
        <f>AD372</f>
        <v/>
      </c>
      <c r="AH372" s="9">
        <f>AF372*AG372*1000</f>
        <v/>
      </c>
    </row>
    <row r="373" spans="1:35">
      <c r="A373" s="6">
        <f>IF(MOD(ROW(A373),12)=4,1,0)</f>
        <v/>
      </c>
      <c r="B373" s="1" t="n"/>
      <c r="C373" s="1" t="n"/>
      <c r="D373" s="9" t="n"/>
      <c r="E373" s="9">
        <f>B373</f>
        <v/>
      </c>
      <c r="F373" s="9">
        <f>D373*E373*1000</f>
        <v/>
      </c>
      <c r="I373" s="3" t="n"/>
      <c r="J373" s="3" t="n"/>
      <c r="K373" s="9">
        <f>J373/$C$1*-1</f>
        <v/>
      </c>
      <c r="L373" s="9">
        <f>I373</f>
        <v/>
      </c>
      <c r="M373" s="9">
        <f>K373*L373*1000</f>
        <v/>
      </c>
      <c r="P373" s="3" t="n"/>
      <c r="Q373" s="3" t="n"/>
      <c r="R373" s="9">
        <f>Q373/$C$1*-1</f>
        <v/>
      </c>
      <c r="S373" s="9">
        <f>P373</f>
        <v/>
      </c>
      <c r="T373" s="9">
        <f>R373*S373*1000</f>
        <v/>
      </c>
      <c r="W373" s="3" t="n"/>
      <c r="X373" s="3" t="n"/>
      <c r="Y373" s="9">
        <f>X373/$C$1*-1</f>
        <v/>
      </c>
      <c r="Z373" s="9">
        <f>W373</f>
        <v/>
      </c>
      <c r="AA373" s="9">
        <f>Y373*Z373*1000</f>
        <v/>
      </c>
      <c r="AD373" s="1" t="n"/>
      <c r="AE373" s="1" t="n"/>
      <c r="AF373" s="9">
        <f>AE373/$C$1*-1</f>
        <v/>
      </c>
      <c r="AG373" s="9">
        <f>AD373</f>
        <v/>
      </c>
      <c r="AH373" s="9">
        <f>AF373*AG373*1000</f>
        <v/>
      </c>
    </row>
    <row r="374" spans="1:35">
      <c r="A374" s="6">
        <f>IF(MOD(ROW(A374),12)=4,1,0)</f>
        <v/>
      </c>
      <c r="B374" s="1" t="n"/>
      <c r="C374" s="1" t="n"/>
      <c r="D374" s="9" t="n"/>
      <c r="E374" s="9">
        <f>B374</f>
        <v/>
      </c>
      <c r="F374" s="9">
        <f>D374*E374*1000</f>
        <v/>
      </c>
      <c r="I374" s="3" t="n"/>
      <c r="J374" s="3" t="n"/>
      <c r="K374" s="9">
        <f>J374/$C$1*-1</f>
        <v/>
      </c>
      <c r="L374" s="9">
        <f>I374</f>
        <v/>
      </c>
      <c r="M374" s="9">
        <f>K374*L374*1000</f>
        <v/>
      </c>
      <c r="P374" s="3" t="n"/>
      <c r="Q374" s="3" t="n"/>
      <c r="R374" s="9">
        <f>Q374/$C$1*-1</f>
        <v/>
      </c>
      <c r="S374" s="9">
        <f>P374</f>
        <v/>
      </c>
      <c r="T374" s="9">
        <f>R374*S374*1000</f>
        <v/>
      </c>
      <c r="W374" s="3" t="n"/>
      <c r="X374" s="3" t="n"/>
      <c r="Y374" s="9">
        <f>X374/$C$1*-1</f>
        <v/>
      </c>
      <c r="Z374" s="9">
        <f>W374</f>
        <v/>
      </c>
      <c r="AA374" s="9">
        <f>Y374*Z374*1000</f>
        <v/>
      </c>
      <c r="AD374" s="1" t="n"/>
      <c r="AE374" s="1" t="n"/>
      <c r="AF374" s="9">
        <f>AE374/$C$1*-1</f>
        <v/>
      </c>
      <c r="AG374" s="9">
        <f>AD374</f>
        <v/>
      </c>
      <c r="AH374" s="9">
        <f>AF374*AG374*1000</f>
        <v/>
      </c>
    </row>
    <row r="375" spans="1:35">
      <c r="A375" s="6">
        <f>IF(MOD(ROW(A375),12)=4,1,0)</f>
        <v/>
      </c>
      <c r="B375" s="1" t="n"/>
      <c r="C375" s="1" t="n"/>
      <c r="D375" s="9" t="n"/>
      <c r="E375" s="9">
        <f>B375</f>
        <v/>
      </c>
      <c r="F375" s="9">
        <f>D375*E375*1000</f>
        <v/>
      </c>
      <c r="I375" s="3" t="n"/>
      <c r="J375" s="3" t="n"/>
      <c r="K375" s="9">
        <f>J375/$C$1*-1</f>
        <v/>
      </c>
      <c r="L375" s="9">
        <f>I375</f>
        <v/>
      </c>
      <c r="M375" s="9">
        <f>K375*L375*1000</f>
        <v/>
      </c>
      <c r="P375" s="3" t="n"/>
      <c r="Q375" s="3" t="n"/>
      <c r="R375" s="9">
        <f>Q375/$C$1*-1</f>
        <v/>
      </c>
      <c r="S375" s="9">
        <f>P375</f>
        <v/>
      </c>
      <c r="T375" s="9">
        <f>R375*S375*1000</f>
        <v/>
      </c>
      <c r="W375" s="3" t="n"/>
      <c r="X375" s="3" t="n"/>
      <c r="Y375" s="9">
        <f>X375/$C$1*-1</f>
        <v/>
      </c>
      <c r="Z375" s="9">
        <f>W375</f>
        <v/>
      </c>
      <c r="AA375" s="9">
        <f>Y375*Z375*1000</f>
        <v/>
      </c>
      <c r="AD375" s="1" t="n"/>
      <c r="AE375" s="1" t="n"/>
      <c r="AF375" s="9">
        <f>AE375/$C$1*-1</f>
        <v/>
      </c>
      <c r="AG375" s="9">
        <f>AD375</f>
        <v/>
      </c>
      <c r="AH375" s="9">
        <f>AF375*AG375*1000</f>
        <v/>
      </c>
    </row>
    <row r="376" spans="1:35">
      <c r="A376" s="6">
        <f>IF(MOD(ROW(A376),12)=4,1,0)</f>
        <v/>
      </c>
      <c r="B376" s="1" t="n"/>
      <c r="C376" s="1" t="n"/>
      <c r="D376" s="9" t="n"/>
      <c r="E376" s="9">
        <f>B376</f>
        <v/>
      </c>
      <c r="F376" s="9">
        <f>D376*E376*1000</f>
        <v/>
      </c>
      <c r="I376" s="3" t="n"/>
      <c r="J376" s="3" t="n"/>
      <c r="K376" s="9">
        <f>J376/$C$1*-1</f>
        <v/>
      </c>
      <c r="L376" s="9">
        <f>I376</f>
        <v/>
      </c>
      <c r="M376" s="9">
        <f>K376*L376*1000</f>
        <v/>
      </c>
      <c r="P376" s="3" t="n"/>
      <c r="Q376" s="3" t="n"/>
      <c r="R376" s="9">
        <f>Q376/$C$1*-1</f>
        <v/>
      </c>
      <c r="S376" s="9">
        <f>P376</f>
        <v/>
      </c>
      <c r="T376" s="9">
        <f>R376*S376*1000</f>
        <v/>
      </c>
      <c r="W376" s="3" t="n"/>
      <c r="X376" s="3" t="n"/>
      <c r="Y376" s="9">
        <f>X376/$C$1*-1</f>
        <v/>
      </c>
      <c r="Z376" s="9">
        <f>W376</f>
        <v/>
      </c>
      <c r="AA376" s="9">
        <f>Y376*Z376*1000</f>
        <v/>
      </c>
      <c r="AD376" s="1" t="n"/>
      <c r="AE376" s="1" t="n"/>
      <c r="AF376" s="9">
        <f>AE376/$C$1*-1</f>
        <v/>
      </c>
      <c r="AG376" s="9">
        <f>AD376</f>
        <v/>
      </c>
      <c r="AH376" s="9">
        <f>AF376*AG376*1000</f>
        <v/>
      </c>
    </row>
    <row r="377" spans="1:35">
      <c r="A377" s="6">
        <f>IF(MOD(ROW(A377),12)=4,1,0)</f>
        <v/>
      </c>
      <c r="B377" s="1" t="n"/>
      <c r="C377" s="1" t="n"/>
      <c r="D377" s="9" t="n"/>
      <c r="E377" s="9">
        <f>B377</f>
        <v/>
      </c>
      <c r="F377" s="9">
        <f>D377*E377*1000</f>
        <v/>
      </c>
      <c r="I377" s="3" t="n"/>
      <c r="J377" s="3" t="n"/>
      <c r="K377" s="9">
        <f>J377/$C$1*-1</f>
        <v/>
      </c>
      <c r="L377" s="9">
        <f>I377</f>
        <v/>
      </c>
      <c r="M377" s="9">
        <f>K377*L377*1000</f>
        <v/>
      </c>
      <c r="P377" s="3" t="n"/>
      <c r="Q377" s="3" t="n"/>
      <c r="R377" s="9">
        <f>Q377/$C$1*-1</f>
        <v/>
      </c>
      <c r="S377" s="9">
        <f>P377</f>
        <v/>
      </c>
      <c r="T377" s="9">
        <f>R377*S377*1000</f>
        <v/>
      </c>
      <c r="W377" s="3" t="n"/>
      <c r="X377" s="3" t="n"/>
      <c r="Y377" s="9">
        <f>X377/$C$1*-1</f>
        <v/>
      </c>
      <c r="Z377" s="9">
        <f>W377</f>
        <v/>
      </c>
      <c r="AA377" s="9">
        <f>Y377*Z377*1000</f>
        <v/>
      </c>
      <c r="AD377" s="1" t="n"/>
      <c r="AE377" s="1" t="n"/>
      <c r="AF377" s="9">
        <f>AE377/$C$1*-1</f>
        <v/>
      </c>
      <c r="AG377" s="9">
        <f>AD377</f>
        <v/>
      </c>
      <c r="AH377" s="9">
        <f>AF377*AG377*1000</f>
        <v/>
      </c>
    </row>
    <row r="378" spans="1:35">
      <c r="A378" s="6">
        <f>IF(MOD(ROW(A378),12)=4,1,0)</f>
        <v/>
      </c>
      <c r="B378" s="1" t="n"/>
      <c r="C378" s="1" t="n"/>
      <c r="D378" s="9" t="n"/>
      <c r="E378" s="9">
        <f>B378</f>
        <v/>
      </c>
      <c r="F378" s="9">
        <f>D378*E378*1000</f>
        <v/>
      </c>
      <c r="I378" s="3" t="n"/>
      <c r="J378" s="3" t="n"/>
      <c r="K378" s="9">
        <f>J378/$C$1*-1</f>
        <v/>
      </c>
      <c r="L378" s="9">
        <f>I378</f>
        <v/>
      </c>
      <c r="M378" s="9">
        <f>K378*L378*1000</f>
        <v/>
      </c>
      <c r="P378" s="3" t="n"/>
      <c r="Q378" s="3" t="n"/>
      <c r="R378" s="9">
        <f>Q378/$C$1*-1</f>
        <v/>
      </c>
      <c r="S378" s="9">
        <f>P378</f>
        <v/>
      </c>
      <c r="T378" s="9">
        <f>R378*S378*1000</f>
        <v/>
      </c>
      <c r="W378" s="3" t="n"/>
      <c r="X378" s="3" t="n"/>
      <c r="Y378" s="9">
        <f>X378/$C$1*-1</f>
        <v/>
      </c>
      <c r="Z378" s="9">
        <f>W378</f>
        <v/>
      </c>
      <c r="AA378" s="9">
        <f>Y378*Z378*1000</f>
        <v/>
      </c>
      <c r="AD378" s="1" t="n"/>
      <c r="AE378" s="1" t="n"/>
      <c r="AF378" s="9">
        <f>AE378/$C$1*-1</f>
        <v/>
      </c>
      <c r="AG378" s="9">
        <f>AD378</f>
        <v/>
      </c>
      <c r="AH378" s="9">
        <f>AF378*AG378*1000</f>
        <v/>
      </c>
    </row>
    <row r="379" spans="1:35">
      <c r="A379" s="6">
        <f>IF(MOD(ROW(A379),12)=4,1,0)</f>
        <v/>
      </c>
      <c r="B379" s="1" t="n"/>
      <c r="C379" s="1" t="n"/>
      <c r="D379" s="9" t="n"/>
      <c r="E379" s="9">
        <f>B379</f>
        <v/>
      </c>
      <c r="F379" s="9">
        <f>D379*E379*1000</f>
        <v/>
      </c>
      <c r="I379" s="3" t="n"/>
      <c r="J379" s="3" t="n"/>
      <c r="K379" s="9">
        <f>J379/$C$1*-1</f>
        <v/>
      </c>
      <c r="L379" s="9">
        <f>I379</f>
        <v/>
      </c>
      <c r="M379" s="9">
        <f>K379*L379*1000</f>
        <v/>
      </c>
      <c r="P379" s="3" t="n"/>
      <c r="Q379" s="3" t="n"/>
      <c r="R379" s="9">
        <f>Q379/$C$1*-1</f>
        <v/>
      </c>
      <c r="S379" s="9">
        <f>P379</f>
        <v/>
      </c>
      <c r="T379" s="9">
        <f>R379*S379*1000</f>
        <v/>
      </c>
      <c r="W379" s="3" t="n"/>
      <c r="X379" s="3" t="n"/>
      <c r="Y379" s="9">
        <f>X379/$C$1*-1</f>
        <v/>
      </c>
      <c r="Z379" s="9">
        <f>W379</f>
        <v/>
      </c>
      <c r="AA379" s="9">
        <f>Y379*Z379*1000</f>
        <v/>
      </c>
      <c r="AD379" s="1" t="n"/>
      <c r="AE379" s="1" t="n"/>
      <c r="AF379" s="9">
        <f>AE379/$C$1*-1</f>
        <v/>
      </c>
      <c r="AG379" s="9">
        <f>AD379</f>
        <v/>
      </c>
      <c r="AH379" s="9">
        <f>AF379*AG379*1000</f>
        <v/>
      </c>
    </row>
    <row r="380" spans="1:35">
      <c r="A380" s="6">
        <f>IF(MOD(ROW(A380),12)=4,1,0)</f>
        <v/>
      </c>
      <c r="B380" s="1" t="n"/>
      <c r="C380" s="1" t="n"/>
      <c r="D380" s="9" t="n"/>
      <c r="E380" s="9">
        <f>B380</f>
        <v/>
      </c>
      <c r="F380" s="9">
        <f>D380*E380*1000</f>
        <v/>
      </c>
      <c r="I380" s="3" t="n"/>
      <c r="J380" s="3" t="n"/>
      <c r="K380" s="9">
        <f>J380/$C$1*-1</f>
        <v/>
      </c>
      <c r="L380" s="9">
        <f>I380</f>
        <v/>
      </c>
      <c r="M380" s="9">
        <f>K380*L380*1000</f>
        <v/>
      </c>
      <c r="P380" s="3" t="n"/>
      <c r="Q380" s="3" t="n"/>
      <c r="R380" s="9">
        <f>Q380/$C$1*-1</f>
        <v/>
      </c>
      <c r="S380" s="9">
        <f>P380</f>
        <v/>
      </c>
      <c r="T380" s="9">
        <f>R380*S380*1000</f>
        <v/>
      </c>
      <c r="W380" s="3" t="n"/>
      <c r="X380" s="3" t="n"/>
      <c r="Y380" s="9">
        <f>X380/$C$1*-1</f>
        <v/>
      </c>
      <c r="Z380" s="9">
        <f>W380</f>
        <v/>
      </c>
      <c r="AA380" s="9">
        <f>Y380*Z380*1000</f>
        <v/>
      </c>
      <c r="AD380" s="1" t="n"/>
      <c r="AE380" s="1" t="n"/>
      <c r="AF380" s="9">
        <f>AE380/$C$1*-1</f>
        <v/>
      </c>
      <c r="AG380" s="9">
        <f>AD380</f>
        <v/>
      </c>
      <c r="AH380" s="9">
        <f>AF380*AG380*1000</f>
        <v/>
      </c>
    </row>
    <row r="381" spans="1:35">
      <c r="A381" s="6">
        <f>IF(MOD(ROW(A381),12)=4,1,0)</f>
        <v/>
      </c>
      <c r="B381" s="1" t="n"/>
      <c r="C381" s="1" t="n"/>
      <c r="D381" s="9" t="n"/>
      <c r="E381" s="9">
        <f>B381</f>
        <v/>
      </c>
      <c r="F381" s="9">
        <f>D381*E381*1000</f>
        <v/>
      </c>
      <c r="I381" s="3" t="n"/>
      <c r="J381" s="3" t="n"/>
      <c r="K381" s="9">
        <f>J381/$C$1*-1</f>
        <v/>
      </c>
      <c r="L381" s="9">
        <f>I381</f>
        <v/>
      </c>
      <c r="M381" s="9">
        <f>K381*L381*1000</f>
        <v/>
      </c>
      <c r="P381" s="3" t="n"/>
      <c r="Q381" s="3" t="n"/>
      <c r="R381" s="9">
        <f>Q381/$C$1*-1</f>
        <v/>
      </c>
      <c r="S381" s="9">
        <f>P381</f>
        <v/>
      </c>
      <c r="T381" s="9">
        <f>R381*S381*1000</f>
        <v/>
      </c>
      <c r="W381" s="3" t="n"/>
      <c r="X381" s="3" t="n"/>
      <c r="Y381" s="9">
        <f>X381/$C$1*-1</f>
        <v/>
      </c>
      <c r="Z381" s="9">
        <f>W381</f>
        <v/>
      </c>
      <c r="AA381" s="9">
        <f>Y381*Z381*1000</f>
        <v/>
      </c>
      <c r="AD381" s="1" t="n"/>
      <c r="AE381" s="1" t="n"/>
      <c r="AF381" s="9">
        <f>AE381/$C$1*-1</f>
        <v/>
      </c>
      <c r="AG381" s="9">
        <f>AD381</f>
        <v/>
      </c>
      <c r="AH381" s="9">
        <f>AF381*AG381*1000</f>
        <v/>
      </c>
    </row>
    <row r="382" spans="1:35">
      <c r="A382" s="6">
        <f>IF(MOD(ROW(A382),12)=4,1,0)</f>
        <v/>
      </c>
      <c r="B382" s="1" t="n"/>
      <c r="C382" s="1" t="n"/>
      <c r="D382" s="9" t="n"/>
      <c r="E382" s="9">
        <f>B382</f>
        <v/>
      </c>
      <c r="F382" s="9">
        <f>D382*E382*1000</f>
        <v/>
      </c>
      <c r="I382" s="3" t="n"/>
      <c r="J382" s="3" t="n"/>
      <c r="K382" s="9">
        <f>J382/$C$1*-1</f>
        <v/>
      </c>
      <c r="L382" s="9">
        <f>I382</f>
        <v/>
      </c>
      <c r="M382" s="9">
        <f>K382*L382*1000</f>
        <v/>
      </c>
      <c r="P382" s="3" t="n"/>
      <c r="Q382" s="3" t="n"/>
      <c r="R382" s="9">
        <f>Q382/$C$1*-1</f>
        <v/>
      </c>
      <c r="S382" s="9">
        <f>P382</f>
        <v/>
      </c>
      <c r="T382" s="9">
        <f>R382*S382*1000</f>
        <v/>
      </c>
      <c r="W382" s="3" t="n"/>
      <c r="X382" s="3" t="n"/>
      <c r="Y382" s="9">
        <f>X382/$C$1*-1</f>
        <v/>
      </c>
      <c r="Z382" s="9">
        <f>W382</f>
        <v/>
      </c>
      <c r="AA382" s="9">
        <f>Y382*Z382*1000</f>
        <v/>
      </c>
      <c r="AD382" s="1" t="n"/>
      <c r="AE382" s="1" t="n"/>
      <c r="AF382" s="9">
        <f>AE382/$C$1*-1</f>
        <v/>
      </c>
      <c r="AG382" s="9">
        <f>AD382</f>
        <v/>
      </c>
      <c r="AH382" s="9">
        <f>AF382*AG382*1000</f>
        <v/>
      </c>
    </row>
    <row r="383" spans="1:35">
      <c r="A383" s="6">
        <f>IF(MOD(ROW(A383),12)=4,1,0)</f>
        <v/>
      </c>
      <c r="B383" s="1" t="n"/>
      <c r="C383" s="1" t="n"/>
      <c r="D383" s="9" t="n"/>
      <c r="E383" s="9">
        <f>B383</f>
        <v/>
      </c>
      <c r="F383" s="9">
        <f>D383*E383*1000</f>
        <v/>
      </c>
      <c r="I383" s="3" t="n"/>
      <c r="J383" s="3" t="n"/>
      <c r="K383" s="9">
        <f>J383/$C$1*-1</f>
        <v/>
      </c>
      <c r="L383" s="9">
        <f>I383</f>
        <v/>
      </c>
      <c r="M383" s="9">
        <f>K383*L383*1000</f>
        <v/>
      </c>
      <c r="P383" s="3" t="n"/>
      <c r="Q383" s="3" t="n"/>
      <c r="R383" s="9">
        <f>Q383/$C$1*-1</f>
        <v/>
      </c>
      <c r="S383" s="9">
        <f>P383</f>
        <v/>
      </c>
      <c r="T383" s="9">
        <f>R383*S383*1000</f>
        <v/>
      </c>
      <c r="W383" s="3" t="n"/>
      <c r="X383" s="3" t="n"/>
      <c r="Y383" s="9">
        <f>X383/$C$1*-1</f>
        <v/>
      </c>
      <c r="Z383" s="9">
        <f>W383</f>
        <v/>
      </c>
      <c r="AA383" s="9">
        <f>Y383*Z383*1000</f>
        <v/>
      </c>
      <c r="AD383" s="1" t="n"/>
      <c r="AE383" s="1" t="n"/>
      <c r="AF383" s="9">
        <f>AE383/$C$1*-1</f>
        <v/>
      </c>
      <c r="AG383" s="9">
        <f>AD383</f>
        <v/>
      </c>
      <c r="AH383" s="9">
        <f>AF383*AG383*1000</f>
        <v/>
      </c>
    </row>
    <row r="384" spans="1:35">
      <c r="A384" s="6">
        <f>IF(MOD(ROW(A384),12)=4,1,0)</f>
        <v/>
      </c>
      <c r="B384" s="1" t="n"/>
      <c r="C384" s="1" t="n"/>
      <c r="D384" s="9" t="n"/>
      <c r="E384" s="9">
        <f>B384</f>
        <v/>
      </c>
      <c r="F384" s="9">
        <f>D384*E384*1000</f>
        <v/>
      </c>
      <c r="I384" s="3" t="n"/>
      <c r="J384" s="3" t="n"/>
      <c r="K384" s="9">
        <f>J384/$C$1*-1</f>
        <v/>
      </c>
      <c r="L384" s="9">
        <f>I384</f>
        <v/>
      </c>
      <c r="M384" s="9">
        <f>K384*L384*1000</f>
        <v/>
      </c>
      <c r="P384" s="3" t="n"/>
      <c r="Q384" s="3" t="n"/>
      <c r="R384" s="9">
        <f>Q384/$C$1*-1</f>
        <v/>
      </c>
      <c r="S384" s="9">
        <f>P384</f>
        <v/>
      </c>
      <c r="T384" s="9">
        <f>R384*S384*1000</f>
        <v/>
      </c>
      <c r="W384" s="3" t="n"/>
      <c r="X384" s="3" t="n"/>
      <c r="Y384" s="9">
        <f>X384/$C$1*-1</f>
        <v/>
      </c>
      <c r="Z384" s="9">
        <f>W384</f>
        <v/>
      </c>
      <c r="AA384" s="9">
        <f>Y384*Z384*1000</f>
        <v/>
      </c>
      <c r="AD384" s="1" t="n"/>
      <c r="AE384" s="1" t="n"/>
      <c r="AF384" s="9">
        <f>AE384/$C$1*-1</f>
        <v/>
      </c>
      <c r="AG384" s="9">
        <f>AD384</f>
        <v/>
      </c>
      <c r="AH384" s="9">
        <f>AF384*AG384*1000</f>
        <v/>
      </c>
    </row>
    <row r="385" spans="1:35">
      <c r="A385" s="6">
        <f>IF(MOD(ROW(A385),12)=4,1,0)</f>
        <v/>
      </c>
      <c r="B385" s="1" t="n"/>
      <c r="C385" s="1" t="n"/>
      <c r="D385" s="9" t="n"/>
      <c r="E385" s="9">
        <f>B385</f>
        <v/>
      </c>
      <c r="F385" s="9">
        <f>D385*E385*1000</f>
        <v/>
      </c>
      <c r="I385" s="3" t="n"/>
      <c r="J385" s="3" t="n"/>
      <c r="K385" s="9">
        <f>J385/$C$1*-1</f>
        <v/>
      </c>
      <c r="L385" s="9">
        <f>I385</f>
        <v/>
      </c>
      <c r="M385" s="9">
        <f>K385*L385*1000</f>
        <v/>
      </c>
      <c r="P385" s="3" t="n"/>
      <c r="Q385" s="3" t="n"/>
      <c r="R385" s="9">
        <f>Q385/$C$1*-1</f>
        <v/>
      </c>
      <c r="S385" s="9">
        <f>P385</f>
        <v/>
      </c>
      <c r="T385" s="9">
        <f>R385*S385*1000</f>
        <v/>
      </c>
      <c r="W385" s="3" t="n"/>
      <c r="X385" s="3" t="n"/>
      <c r="Y385" s="9">
        <f>X385/$C$1*-1</f>
        <v/>
      </c>
      <c r="Z385" s="9">
        <f>W385</f>
        <v/>
      </c>
      <c r="AA385" s="9">
        <f>Y385*Z385*1000</f>
        <v/>
      </c>
      <c r="AD385" s="1" t="n"/>
      <c r="AE385" s="1" t="n"/>
      <c r="AF385" s="9">
        <f>AE385/$C$1*-1</f>
        <v/>
      </c>
      <c r="AG385" s="9">
        <f>AD385</f>
        <v/>
      </c>
      <c r="AH385" s="9">
        <f>AF385*AG385*1000</f>
        <v/>
      </c>
    </row>
    <row r="386" spans="1:35">
      <c r="A386" s="6">
        <f>IF(MOD(ROW(A386),12)=4,1,0)</f>
        <v/>
      </c>
      <c r="B386" s="1" t="n"/>
      <c r="C386" s="1" t="n"/>
      <c r="D386" s="9" t="n"/>
      <c r="E386" s="9">
        <f>B386</f>
        <v/>
      </c>
      <c r="F386" s="9">
        <f>D386*E386*1000</f>
        <v/>
      </c>
      <c r="I386" s="3" t="n"/>
      <c r="J386" s="3" t="n"/>
      <c r="K386" s="9">
        <f>J386/$C$1*-1</f>
        <v/>
      </c>
      <c r="L386" s="9">
        <f>I386</f>
        <v/>
      </c>
      <c r="M386" s="9">
        <f>K386*L386*1000</f>
        <v/>
      </c>
      <c r="P386" s="3" t="n"/>
      <c r="Q386" s="3" t="n"/>
      <c r="R386" s="9">
        <f>Q386/$C$1*-1</f>
        <v/>
      </c>
      <c r="S386" s="9">
        <f>P386</f>
        <v/>
      </c>
      <c r="T386" s="9">
        <f>R386*S386*1000</f>
        <v/>
      </c>
      <c r="W386" s="3" t="n"/>
      <c r="X386" s="3" t="n"/>
      <c r="Y386" s="9">
        <f>X386/$C$1*-1</f>
        <v/>
      </c>
      <c r="Z386" s="9">
        <f>W386</f>
        <v/>
      </c>
      <c r="AA386" s="9">
        <f>Y386*Z386*1000</f>
        <v/>
      </c>
      <c r="AD386" s="1" t="n"/>
      <c r="AE386" s="1" t="n"/>
      <c r="AF386" s="9">
        <f>AE386/$C$1*-1</f>
        <v/>
      </c>
      <c r="AG386" s="9">
        <f>AD386</f>
        <v/>
      </c>
      <c r="AH386" s="9">
        <f>AF386*AG386*1000</f>
        <v/>
      </c>
    </row>
    <row r="387" spans="1:35">
      <c r="A387" s="6">
        <f>IF(MOD(ROW(A387),12)=4,1,0)</f>
        <v/>
      </c>
      <c r="B387" s="1" t="n"/>
      <c r="C387" s="1" t="n"/>
      <c r="D387" s="9" t="n"/>
      <c r="E387" s="9">
        <f>B387</f>
        <v/>
      </c>
      <c r="F387" s="9">
        <f>D387*E387*1000</f>
        <v/>
      </c>
      <c r="I387" s="3" t="n"/>
      <c r="J387" s="3" t="n"/>
      <c r="K387" s="9">
        <f>J387/$C$1*-1</f>
        <v/>
      </c>
      <c r="L387" s="9">
        <f>I387</f>
        <v/>
      </c>
      <c r="M387" s="9">
        <f>K387*L387*1000</f>
        <v/>
      </c>
      <c r="P387" s="3" t="n"/>
      <c r="Q387" s="3" t="n"/>
      <c r="R387" s="9">
        <f>Q387/$C$1*-1</f>
        <v/>
      </c>
      <c r="S387" s="9">
        <f>P387</f>
        <v/>
      </c>
      <c r="T387" s="9">
        <f>R387*S387*1000</f>
        <v/>
      </c>
      <c r="W387" s="3" t="n"/>
      <c r="X387" s="3" t="n"/>
      <c r="Y387" s="9">
        <f>X387/$C$1*-1</f>
        <v/>
      </c>
      <c r="Z387" s="9">
        <f>W387</f>
        <v/>
      </c>
      <c r="AA387" s="9">
        <f>Y387*Z387*1000</f>
        <v/>
      </c>
      <c r="AD387" s="1" t="n"/>
      <c r="AE387" s="1" t="n"/>
      <c r="AF387" s="9">
        <f>AE387/$C$1*-1</f>
        <v/>
      </c>
      <c r="AG387" s="9">
        <f>AD387</f>
        <v/>
      </c>
      <c r="AH387" s="9">
        <f>AF387*AG387*1000</f>
        <v/>
      </c>
    </row>
    <row r="388" spans="1:35">
      <c r="A388" s="6">
        <f>IF(MOD(ROW(A388),12)=4,1,0)</f>
        <v/>
      </c>
      <c r="B388" s="1" t="n"/>
      <c r="C388" s="1" t="n"/>
      <c r="D388" s="9" t="n"/>
      <c r="E388" s="9">
        <f>B388</f>
        <v/>
      </c>
      <c r="F388" s="9">
        <f>D388*E388*1000</f>
        <v/>
      </c>
      <c r="I388" s="3" t="n"/>
      <c r="J388" s="3" t="n"/>
      <c r="K388" s="9">
        <f>J388/$C$1*-1</f>
        <v/>
      </c>
      <c r="L388" s="9">
        <f>I388</f>
        <v/>
      </c>
      <c r="M388" s="9">
        <f>K388*L388*1000</f>
        <v/>
      </c>
      <c r="P388" s="3" t="n"/>
      <c r="Q388" s="3" t="n"/>
      <c r="R388" s="9">
        <f>Q388/$C$1*-1</f>
        <v/>
      </c>
      <c r="S388" s="9">
        <f>P388</f>
        <v/>
      </c>
      <c r="T388" s="9">
        <f>R388*S388*1000</f>
        <v/>
      </c>
      <c r="W388" s="3" t="n"/>
      <c r="X388" s="3" t="n"/>
      <c r="Y388" s="9">
        <f>X388/$C$1*-1</f>
        <v/>
      </c>
      <c r="Z388" s="9">
        <f>W388</f>
        <v/>
      </c>
      <c r="AA388" s="9">
        <f>Y388*Z388*1000</f>
        <v/>
      </c>
      <c r="AD388" s="1" t="n"/>
      <c r="AE388" s="1" t="n"/>
      <c r="AF388" s="9">
        <f>AE388/$C$1*-1</f>
        <v/>
      </c>
      <c r="AG388" s="9">
        <f>AD388</f>
        <v/>
      </c>
      <c r="AH388" s="9">
        <f>AF388*AG388*1000</f>
        <v/>
      </c>
    </row>
    <row r="389" spans="1:35">
      <c r="A389" s="6">
        <f>IF(MOD(ROW(A389),12)=4,1,0)</f>
        <v/>
      </c>
      <c r="B389" s="1" t="n"/>
      <c r="C389" s="1" t="n"/>
      <c r="D389" s="9" t="n"/>
      <c r="E389" s="9">
        <f>B389</f>
        <v/>
      </c>
      <c r="F389" s="9">
        <f>D389*E389*1000</f>
        <v/>
      </c>
      <c r="I389" s="3" t="n"/>
      <c r="J389" s="3" t="n"/>
      <c r="K389" s="9">
        <f>J389/$C$1*-1</f>
        <v/>
      </c>
      <c r="L389" s="9">
        <f>I389</f>
        <v/>
      </c>
      <c r="M389" s="9">
        <f>K389*L389*1000</f>
        <v/>
      </c>
      <c r="P389" s="3" t="n"/>
      <c r="Q389" s="3" t="n"/>
      <c r="R389" s="9">
        <f>Q389/$C$1*-1</f>
        <v/>
      </c>
      <c r="S389" s="9">
        <f>P389</f>
        <v/>
      </c>
      <c r="T389" s="9">
        <f>R389*S389*1000</f>
        <v/>
      </c>
      <c r="W389" s="3" t="n"/>
      <c r="X389" s="3" t="n"/>
      <c r="Y389" s="9">
        <f>X389/$C$1*-1</f>
        <v/>
      </c>
      <c r="Z389" s="9">
        <f>W389</f>
        <v/>
      </c>
      <c r="AA389" s="9">
        <f>Y389*Z389*1000</f>
        <v/>
      </c>
      <c r="AD389" s="1" t="n"/>
      <c r="AE389" s="1" t="n"/>
      <c r="AF389" s="9">
        <f>AE389/$C$1*-1</f>
        <v/>
      </c>
      <c r="AG389" s="9">
        <f>AD389</f>
        <v/>
      </c>
      <c r="AH389" s="9">
        <f>AF389*AG389*1000</f>
        <v/>
      </c>
    </row>
    <row r="390" spans="1:35">
      <c r="A390" s="6">
        <f>IF(MOD(ROW(A390),12)=4,1,0)</f>
        <v/>
      </c>
      <c r="B390" s="1" t="n"/>
      <c r="C390" s="1" t="n"/>
      <c r="D390" s="9" t="n"/>
      <c r="E390" s="9">
        <f>B390</f>
        <v/>
      </c>
      <c r="F390" s="9">
        <f>D390*E390*1000</f>
        <v/>
      </c>
      <c r="I390" s="3" t="n"/>
      <c r="J390" s="3" t="n"/>
      <c r="K390" s="9">
        <f>J390/$C$1*-1</f>
        <v/>
      </c>
      <c r="L390" s="9">
        <f>I390</f>
        <v/>
      </c>
      <c r="M390" s="9">
        <f>K390*L390*1000</f>
        <v/>
      </c>
      <c r="P390" s="3" t="n"/>
      <c r="Q390" s="3" t="n"/>
      <c r="R390" s="9">
        <f>Q390/$C$1*-1</f>
        <v/>
      </c>
      <c r="S390" s="9">
        <f>P390</f>
        <v/>
      </c>
      <c r="T390" s="9">
        <f>R390*S390*1000</f>
        <v/>
      </c>
      <c r="W390" s="3" t="n"/>
      <c r="X390" s="3" t="n"/>
      <c r="Y390" s="9">
        <f>X390/$C$1*-1</f>
        <v/>
      </c>
      <c r="Z390" s="9">
        <f>W390</f>
        <v/>
      </c>
      <c r="AA390" s="9">
        <f>Y390*Z390*1000</f>
        <v/>
      </c>
      <c r="AD390" s="1" t="n"/>
      <c r="AE390" s="1" t="n"/>
      <c r="AF390" s="9">
        <f>AE390/$C$1*-1</f>
        <v/>
      </c>
      <c r="AG390" s="9">
        <f>AD390</f>
        <v/>
      </c>
      <c r="AH390" s="9">
        <f>AF390*AG390*1000</f>
        <v/>
      </c>
    </row>
    <row r="391" spans="1:35">
      <c r="A391" s="6">
        <f>IF(MOD(ROW(A391),12)=4,1,0)</f>
        <v/>
      </c>
      <c r="B391" s="1" t="n"/>
      <c r="C391" s="1" t="n"/>
      <c r="D391" s="9" t="n"/>
      <c r="E391" s="9">
        <f>B391</f>
        <v/>
      </c>
      <c r="F391" s="9">
        <f>D391*E391*1000</f>
        <v/>
      </c>
      <c r="I391" s="3" t="n"/>
      <c r="J391" s="3" t="n"/>
      <c r="K391" s="9">
        <f>J391/$C$1*-1</f>
        <v/>
      </c>
      <c r="L391" s="9">
        <f>I391</f>
        <v/>
      </c>
      <c r="M391" s="9">
        <f>K391*L391*1000</f>
        <v/>
      </c>
      <c r="P391" s="3" t="n"/>
      <c r="Q391" s="3" t="n"/>
      <c r="R391" s="9">
        <f>Q391/$C$1*-1</f>
        <v/>
      </c>
      <c r="S391" s="9">
        <f>P391</f>
        <v/>
      </c>
      <c r="T391" s="9">
        <f>R391*S391*1000</f>
        <v/>
      </c>
      <c r="W391" s="3" t="n"/>
      <c r="X391" s="3" t="n"/>
      <c r="Y391" s="9">
        <f>X391/$C$1*-1</f>
        <v/>
      </c>
      <c r="Z391" s="9">
        <f>W391</f>
        <v/>
      </c>
      <c r="AA391" s="9">
        <f>Y391*Z391*1000</f>
        <v/>
      </c>
      <c r="AD391" s="1" t="n"/>
      <c r="AE391" s="1" t="n"/>
      <c r="AF391" s="9">
        <f>AE391/$C$1*-1</f>
        <v/>
      </c>
      <c r="AG391" s="9">
        <f>AD391</f>
        <v/>
      </c>
      <c r="AH391" s="9">
        <f>AF391*AG391*1000</f>
        <v/>
      </c>
    </row>
    <row r="392" spans="1:35">
      <c r="A392" s="6">
        <f>IF(MOD(ROW(A392),12)=4,1,0)</f>
        <v/>
      </c>
      <c r="B392" s="1" t="n"/>
      <c r="C392" s="1" t="n"/>
      <c r="D392" s="9" t="n"/>
      <c r="E392" s="9">
        <f>B392</f>
        <v/>
      </c>
      <c r="F392" s="9">
        <f>D392*E392*1000</f>
        <v/>
      </c>
      <c r="I392" s="3" t="n"/>
      <c r="J392" s="3" t="n"/>
      <c r="K392" s="9">
        <f>J392/$C$1*-1</f>
        <v/>
      </c>
      <c r="L392" s="9">
        <f>I392</f>
        <v/>
      </c>
      <c r="M392" s="9">
        <f>K392*L392*1000</f>
        <v/>
      </c>
      <c r="P392" s="3" t="n"/>
      <c r="Q392" s="3" t="n"/>
      <c r="R392" s="9">
        <f>Q392/$C$1*-1</f>
        <v/>
      </c>
      <c r="S392" s="9">
        <f>P392</f>
        <v/>
      </c>
      <c r="T392" s="9">
        <f>R392*S392*1000</f>
        <v/>
      </c>
      <c r="W392" s="3" t="n"/>
      <c r="X392" s="3" t="n"/>
      <c r="Y392" s="9">
        <f>X392/$C$1*-1</f>
        <v/>
      </c>
      <c r="Z392" s="9">
        <f>W392</f>
        <v/>
      </c>
      <c r="AA392" s="9">
        <f>Y392*Z392*1000</f>
        <v/>
      </c>
      <c r="AD392" s="1" t="n"/>
      <c r="AE392" s="1" t="n"/>
      <c r="AF392" s="9">
        <f>AE392/$C$1*-1</f>
        <v/>
      </c>
      <c r="AG392" s="9">
        <f>AD392</f>
        <v/>
      </c>
      <c r="AH392" s="9">
        <f>AF392*AG392*1000</f>
        <v/>
      </c>
    </row>
    <row r="393" spans="1:35">
      <c r="A393" s="6">
        <f>IF(MOD(ROW(A393),12)=4,1,0)</f>
        <v/>
      </c>
      <c r="B393" s="1" t="n"/>
      <c r="C393" s="1" t="n"/>
      <c r="D393" s="9" t="n"/>
      <c r="E393" s="9">
        <f>B393</f>
        <v/>
      </c>
      <c r="F393" s="9">
        <f>D393*E393*1000</f>
        <v/>
      </c>
      <c r="I393" s="3" t="n"/>
      <c r="J393" s="3" t="n"/>
      <c r="K393" s="9">
        <f>J393/$C$1*-1</f>
        <v/>
      </c>
      <c r="L393" s="9">
        <f>I393</f>
        <v/>
      </c>
      <c r="M393" s="9">
        <f>K393*L393*1000</f>
        <v/>
      </c>
      <c r="P393" s="3" t="n"/>
      <c r="Q393" s="3" t="n"/>
      <c r="R393" s="9">
        <f>Q393/$C$1*-1</f>
        <v/>
      </c>
      <c r="S393" s="9">
        <f>P393</f>
        <v/>
      </c>
      <c r="T393" s="9">
        <f>R393*S393*1000</f>
        <v/>
      </c>
      <c r="W393" s="3" t="n"/>
      <c r="X393" s="3" t="n"/>
      <c r="Y393" s="9">
        <f>X393/$C$1*-1</f>
        <v/>
      </c>
      <c r="Z393" s="9">
        <f>W393</f>
        <v/>
      </c>
      <c r="AA393" s="9">
        <f>Y393*Z393*1000</f>
        <v/>
      </c>
      <c r="AD393" s="1" t="n"/>
      <c r="AE393" s="1" t="n"/>
      <c r="AF393" s="9">
        <f>AE393/$C$1*-1</f>
        <v/>
      </c>
      <c r="AG393" s="9">
        <f>AD393</f>
        <v/>
      </c>
      <c r="AH393" s="9">
        <f>AF393*AG393*1000</f>
        <v/>
      </c>
    </row>
    <row r="394" spans="1:35">
      <c r="A394" s="6">
        <f>IF(MOD(ROW(A394),12)=4,1,0)</f>
        <v/>
      </c>
      <c r="B394" s="1" t="n"/>
      <c r="C394" s="1" t="n"/>
      <c r="D394" s="9" t="n"/>
      <c r="E394" s="9">
        <f>B394</f>
        <v/>
      </c>
      <c r="F394" s="9">
        <f>D394*E394*1000</f>
        <v/>
      </c>
      <c r="I394" s="3" t="n"/>
      <c r="J394" s="3" t="n"/>
      <c r="K394" s="9">
        <f>J394/$C$1*-1</f>
        <v/>
      </c>
      <c r="L394" s="9">
        <f>I394</f>
        <v/>
      </c>
      <c r="M394" s="9">
        <f>K394*L394*1000</f>
        <v/>
      </c>
      <c r="P394" s="3" t="n"/>
      <c r="Q394" s="3" t="n"/>
      <c r="R394" s="9">
        <f>Q394/$C$1*-1</f>
        <v/>
      </c>
      <c r="S394" s="9">
        <f>P394</f>
        <v/>
      </c>
      <c r="T394" s="9">
        <f>R394*S394*1000</f>
        <v/>
      </c>
      <c r="W394" s="3" t="n"/>
      <c r="X394" s="3" t="n"/>
      <c r="Y394" s="9">
        <f>X394/$C$1*-1</f>
        <v/>
      </c>
      <c r="Z394" s="9">
        <f>W394</f>
        <v/>
      </c>
      <c r="AA394" s="9">
        <f>Y394*Z394*1000</f>
        <v/>
      </c>
      <c r="AD394" s="1" t="n"/>
      <c r="AE394" s="1" t="n"/>
      <c r="AF394" s="9">
        <f>AE394/$C$1*-1</f>
        <v/>
      </c>
      <c r="AG394" s="9">
        <f>AD394</f>
        <v/>
      </c>
      <c r="AH394" s="9">
        <f>AF394*AG394*1000</f>
        <v/>
      </c>
    </row>
    <row r="395" spans="1:35">
      <c r="A395" s="6">
        <f>IF(MOD(ROW(A395),12)=4,1,0)</f>
        <v/>
      </c>
      <c r="B395" s="1" t="n"/>
      <c r="C395" s="1" t="n"/>
      <c r="D395" s="9" t="n"/>
      <c r="E395" s="9">
        <f>B395</f>
        <v/>
      </c>
      <c r="F395" s="9">
        <f>D395*E395*1000</f>
        <v/>
      </c>
      <c r="I395" s="3" t="n"/>
      <c r="J395" s="3" t="n"/>
      <c r="K395" s="9">
        <f>J395/$C$1*-1</f>
        <v/>
      </c>
      <c r="L395" s="9">
        <f>I395</f>
        <v/>
      </c>
      <c r="M395" s="9">
        <f>K395*L395*1000</f>
        <v/>
      </c>
      <c r="P395" s="3" t="n"/>
      <c r="Q395" s="3" t="n"/>
      <c r="R395" s="9">
        <f>Q395/$C$1*-1</f>
        <v/>
      </c>
      <c r="S395" s="9">
        <f>P395</f>
        <v/>
      </c>
      <c r="T395" s="9">
        <f>R395*S395*1000</f>
        <v/>
      </c>
      <c r="W395" s="3" t="n"/>
      <c r="X395" s="3" t="n"/>
      <c r="Y395" s="9">
        <f>X395/$C$1*-1</f>
        <v/>
      </c>
      <c r="Z395" s="9">
        <f>W395</f>
        <v/>
      </c>
      <c r="AA395" s="9">
        <f>Y395*Z395*1000</f>
        <v/>
      </c>
      <c r="AD395" s="1" t="n"/>
      <c r="AE395" s="1" t="n"/>
      <c r="AF395" s="9">
        <f>AE395/$C$1*-1</f>
        <v/>
      </c>
      <c r="AG395" s="9">
        <f>AD395</f>
        <v/>
      </c>
      <c r="AH395" s="9">
        <f>AF395*AG395*1000</f>
        <v/>
      </c>
    </row>
    <row r="396" spans="1:35">
      <c r="A396" s="6">
        <f>IF(MOD(ROW(A396),12)=4,1,0)</f>
        <v/>
      </c>
      <c r="B396" s="1" t="n"/>
      <c r="C396" s="1" t="n"/>
      <c r="D396" s="9" t="n"/>
      <c r="E396" s="9">
        <f>B396</f>
        <v/>
      </c>
      <c r="F396" s="9">
        <f>D396*E396*1000</f>
        <v/>
      </c>
      <c r="I396" s="3" t="n"/>
      <c r="J396" s="3" t="n"/>
      <c r="K396" s="9">
        <f>J396/$C$1*-1</f>
        <v/>
      </c>
      <c r="L396" s="9">
        <f>I396</f>
        <v/>
      </c>
      <c r="M396" s="9">
        <f>K396*L396*1000</f>
        <v/>
      </c>
      <c r="P396" s="3" t="n"/>
      <c r="Q396" s="3" t="n"/>
      <c r="R396" s="9">
        <f>Q396/$C$1*-1</f>
        <v/>
      </c>
      <c r="S396" s="9">
        <f>P396</f>
        <v/>
      </c>
      <c r="T396" s="9">
        <f>R396*S396*1000</f>
        <v/>
      </c>
      <c r="W396" s="3" t="n"/>
      <c r="X396" s="3" t="n"/>
      <c r="Y396" s="9">
        <f>X396/$C$1*-1</f>
        <v/>
      </c>
      <c r="Z396" s="9">
        <f>W396</f>
        <v/>
      </c>
      <c r="AA396" s="9">
        <f>Y396*Z396*1000</f>
        <v/>
      </c>
      <c r="AD396" s="1" t="n"/>
      <c r="AE396" s="1" t="n"/>
      <c r="AF396" s="9">
        <f>AE396/$C$1*-1</f>
        <v/>
      </c>
      <c r="AG396" s="9">
        <f>AD396</f>
        <v/>
      </c>
      <c r="AH396" s="9">
        <f>AF396*AG396*1000</f>
        <v/>
      </c>
    </row>
    <row r="397" spans="1:35">
      <c r="A397" s="6">
        <f>IF(MOD(ROW(A397),12)=4,1,0)</f>
        <v/>
      </c>
      <c r="B397" s="1" t="n"/>
      <c r="C397" s="1" t="n"/>
      <c r="D397" s="9" t="n"/>
      <c r="E397" s="9">
        <f>B397</f>
        <v/>
      </c>
      <c r="F397" s="9">
        <f>D397*E397*1000</f>
        <v/>
      </c>
      <c r="I397" s="3" t="n"/>
      <c r="J397" s="3" t="n"/>
      <c r="K397" s="9">
        <f>J397/$C$1*-1</f>
        <v/>
      </c>
      <c r="L397" s="9">
        <f>I397</f>
        <v/>
      </c>
      <c r="M397" s="9">
        <f>K397*L397*1000</f>
        <v/>
      </c>
      <c r="P397" s="3" t="n"/>
      <c r="Q397" s="3" t="n"/>
      <c r="R397" s="9">
        <f>Q397/$C$1*-1</f>
        <v/>
      </c>
      <c r="S397" s="9">
        <f>P397</f>
        <v/>
      </c>
      <c r="T397" s="9">
        <f>R397*S397*1000</f>
        <v/>
      </c>
      <c r="W397" s="3" t="n"/>
      <c r="X397" s="3" t="n"/>
      <c r="Y397" s="9">
        <f>X397/$C$1*-1</f>
        <v/>
      </c>
      <c r="Z397" s="9">
        <f>W397</f>
        <v/>
      </c>
      <c r="AA397" s="9">
        <f>Y397*Z397*1000</f>
        <v/>
      </c>
      <c r="AD397" s="1" t="n"/>
      <c r="AE397" s="1" t="n"/>
      <c r="AF397" s="9">
        <f>AE397/$C$1*-1</f>
        <v/>
      </c>
      <c r="AG397" s="9">
        <f>AD397</f>
        <v/>
      </c>
      <c r="AH397" s="9">
        <f>AF397*AG397*1000</f>
        <v/>
      </c>
    </row>
    <row r="398" spans="1:35">
      <c r="A398" s="6">
        <f>IF(MOD(ROW(A398),12)=4,1,0)</f>
        <v/>
      </c>
      <c r="B398" s="1" t="n"/>
      <c r="C398" s="1" t="n"/>
      <c r="D398" s="9" t="n"/>
      <c r="E398" s="9">
        <f>B398</f>
        <v/>
      </c>
      <c r="F398" s="9">
        <f>D398*E398*1000</f>
        <v/>
      </c>
      <c r="I398" s="3" t="n"/>
      <c r="J398" s="3" t="n"/>
      <c r="K398" s="9">
        <f>J398/$C$1*-1</f>
        <v/>
      </c>
      <c r="L398" s="9">
        <f>I398</f>
        <v/>
      </c>
      <c r="M398" s="9">
        <f>K398*L398*1000</f>
        <v/>
      </c>
      <c r="P398" s="3" t="n"/>
      <c r="Q398" s="3" t="n"/>
      <c r="R398" s="9">
        <f>Q398/$C$1*-1</f>
        <v/>
      </c>
      <c r="S398" s="9">
        <f>P398</f>
        <v/>
      </c>
      <c r="T398" s="9">
        <f>R398*S398*1000</f>
        <v/>
      </c>
      <c r="W398" s="3" t="n"/>
      <c r="X398" s="3" t="n"/>
      <c r="Y398" s="9">
        <f>X398/$C$1*-1</f>
        <v/>
      </c>
      <c r="Z398" s="9">
        <f>W398</f>
        <v/>
      </c>
      <c r="AA398" s="9">
        <f>Y398*Z398*1000</f>
        <v/>
      </c>
      <c r="AD398" s="1" t="n"/>
      <c r="AE398" s="1" t="n"/>
      <c r="AF398" s="9">
        <f>AE398/$C$1*-1</f>
        <v/>
      </c>
      <c r="AG398" s="9">
        <f>AD398</f>
        <v/>
      </c>
      <c r="AH398" s="9">
        <f>AF398*AG398*1000</f>
        <v/>
      </c>
    </row>
    <row r="399" spans="1:35">
      <c r="A399" s="6">
        <f>IF(MOD(ROW(A399),12)=4,1,0)</f>
        <v/>
      </c>
      <c r="B399" s="1" t="n"/>
      <c r="C399" s="1" t="n"/>
      <c r="D399" s="9" t="n"/>
      <c r="E399" s="9">
        <f>B399</f>
        <v/>
      </c>
      <c r="F399" s="9">
        <f>D399*E399*1000</f>
        <v/>
      </c>
      <c r="I399" s="3" t="n"/>
      <c r="J399" s="3" t="n"/>
      <c r="K399" s="9">
        <f>J399/$C$1*-1</f>
        <v/>
      </c>
      <c r="L399" s="9">
        <f>I399</f>
        <v/>
      </c>
      <c r="M399" s="9">
        <f>K399*L399*1000</f>
        <v/>
      </c>
      <c r="P399" s="3" t="n"/>
      <c r="Q399" s="3" t="n"/>
      <c r="R399" s="9">
        <f>Q399/$C$1*-1</f>
        <v/>
      </c>
      <c r="S399" s="9">
        <f>P399</f>
        <v/>
      </c>
      <c r="T399" s="9">
        <f>R399*S399*1000</f>
        <v/>
      </c>
      <c r="W399" s="3" t="n"/>
      <c r="X399" s="3" t="n"/>
      <c r="Y399" s="9">
        <f>X399/$C$1*-1</f>
        <v/>
      </c>
      <c r="Z399" s="9">
        <f>W399</f>
        <v/>
      </c>
      <c r="AA399" s="9">
        <f>Y399*Z399*1000</f>
        <v/>
      </c>
      <c r="AD399" s="1" t="n"/>
      <c r="AE399" s="1" t="n"/>
      <c r="AF399" s="9">
        <f>AE399/$C$1*-1</f>
        <v/>
      </c>
      <c r="AG399" s="9">
        <f>AD399</f>
        <v/>
      </c>
      <c r="AH399" s="9">
        <f>AF399*AG399*1000</f>
        <v/>
      </c>
    </row>
    <row r="400" spans="1:35">
      <c r="A400" s="6">
        <f>IF(MOD(ROW(A400),12)=4,1,0)</f>
        <v/>
      </c>
      <c r="B400" s="1" t="n"/>
      <c r="C400" s="1" t="n"/>
      <c r="D400" s="9" t="n"/>
      <c r="E400" s="9">
        <f>B400</f>
        <v/>
      </c>
      <c r="F400" s="9">
        <f>D400*E400*1000</f>
        <v/>
      </c>
      <c r="I400" s="3" t="n"/>
      <c r="J400" s="3" t="n"/>
      <c r="K400" s="9">
        <f>J400/$C$1*-1</f>
        <v/>
      </c>
      <c r="L400" s="9">
        <f>I400</f>
        <v/>
      </c>
      <c r="M400" s="9">
        <f>K400*L400*1000</f>
        <v/>
      </c>
      <c r="P400" s="3" t="n"/>
      <c r="Q400" s="3" t="n"/>
      <c r="R400" s="9">
        <f>Q400/$C$1*-1</f>
        <v/>
      </c>
      <c r="S400" s="9">
        <f>P400</f>
        <v/>
      </c>
      <c r="T400" s="9">
        <f>R400*S400*1000</f>
        <v/>
      </c>
      <c r="W400" s="3" t="n"/>
      <c r="X400" s="3" t="n"/>
      <c r="Y400" s="9">
        <f>X400/$C$1*-1</f>
        <v/>
      </c>
      <c r="Z400" s="9">
        <f>W400</f>
        <v/>
      </c>
      <c r="AA400" s="9">
        <f>Y400*Z400*1000</f>
        <v/>
      </c>
      <c r="AD400" s="1" t="n"/>
      <c r="AE400" s="1" t="n"/>
      <c r="AF400" s="9">
        <f>AE400/$C$1*-1</f>
        <v/>
      </c>
      <c r="AG400" s="9">
        <f>AD400</f>
        <v/>
      </c>
      <c r="AH400" s="9">
        <f>AF400*AG400*1000</f>
        <v/>
      </c>
    </row>
    <row r="401" spans="1:35">
      <c r="A401" s="6">
        <f>IF(MOD(ROW(A401),12)=4,1,0)</f>
        <v/>
      </c>
      <c r="B401" s="1" t="n"/>
      <c r="C401" s="1" t="n"/>
      <c r="D401" s="9" t="n"/>
      <c r="E401" s="9">
        <f>B401</f>
        <v/>
      </c>
      <c r="F401" s="9">
        <f>D401*E401*1000</f>
        <v/>
      </c>
      <c r="I401" s="3" t="n"/>
      <c r="J401" s="3" t="n"/>
      <c r="K401" s="9">
        <f>J401/$C$1*-1</f>
        <v/>
      </c>
      <c r="L401" s="9">
        <f>I401</f>
        <v/>
      </c>
      <c r="M401" s="9">
        <f>K401*L401*1000</f>
        <v/>
      </c>
      <c r="P401" s="3" t="n"/>
      <c r="Q401" s="3" t="n"/>
      <c r="R401" s="9">
        <f>Q401/$C$1*-1</f>
        <v/>
      </c>
      <c r="S401" s="9">
        <f>P401</f>
        <v/>
      </c>
      <c r="T401" s="9">
        <f>R401*S401*1000</f>
        <v/>
      </c>
      <c r="W401" s="3" t="n"/>
      <c r="X401" s="3" t="n"/>
      <c r="Y401" s="9">
        <f>X401/$C$1*-1</f>
        <v/>
      </c>
      <c r="Z401" s="9">
        <f>W401</f>
        <v/>
      </c>
      <c r="AA401" s="9">
        <f>Y401*Z401*1000</f>
        <v/>
      </c>
      <c r="AD401" s="1" t="n"/>
      <c r="AE401" s="1" t="n"/>
      <c r="AF401" s="9">
        <f>AE401/$C$1*-1</f>
        <v/>
      </c>
      <c r="AG401" s="9">
        <f>AD401</f>
        <v/>
      </c>
      <c r="AH401" s="9">
        <f>AF401*AG401*1000</f>
        <v/>
      </c>
    </row>
    <row r="402" spans="1:35">
      <c r="A402" s="6">
        <f>IF(MOD(ROW(A402),12)=4,1,0)</f>
        <v/>
      </c>
      <c r="B402" s="1" t="n"/>
      <c r="C402" s="1" t="n"/>
      <c r="D402" s="9" t="n"/>
      <c r="E402" s="9">
        <f>B402</f>
        <v/>
      </c>
      <c r="F402" s="9">
        <f>D402*E402*1000</f>
        <v/>
      </c>
      <c r="I402" s="3" t="n"/>
      <c r="J402" s="3" t="n"/>
      <c r="K402" s="9">
        <f>J402/$C$1*-1</f>
        <v/>
      </c>
      <c r="L402" s="9">
        <f>I402</f>
        <v/>
      </c>
      <c r="M402" s="9">
        <f>K402*L402*1000</f>
        <v/>
      </c>
      <c r="P402" s="3" t="n"/>
      <c r="Q402" s="3" t="n"/>
      <c r="R402" s="9">
        <f>Q402/$C$1*-1</f>
        <v/>
      </c>
      <c r="S402" s="9">
        <f>P402</f>
        <v/>
      </c>
      <c r="T402" s="9">
        <f>R402*S402*1000</f>
        <v/>
      </c>
      <c r="W402" s="3" t="n"/>
      <c r="X402" s="3" t="n"/>
      <c r="Y402" s="9">
        <f>X402/$C$1*-1</f>
        <v/>
      </c>
      <c r="Z402" s="9">
        <f>W402</f>
        <v/>
      </c>
      <c r="AA402" s="9">
        <f>Y402*Z402*1000</f>
        <v/>
      </c>
      <c r="AD402" s="1" t="n"/>
      <c r="AE402" s="1" t="n"/>
      <c r="AF402" s="9">
        <f>AE402/$C$1*-1</f>
        <v/>
      </c>
      <c r="AG402" s="9">
        <f>AD402</f>
        <v/>
      </c>
      <c r="AH402" s="9">
        <f>AF402*AG402*1000</f>
        <v/>
      </c>
    </row>
    <row r="403" spans="1:35">
      <c r="A403" s="6">
        <f>IF(MOD(ROW(A403),12)=4,1,0)</f>
        <v/>
      </c>
      <c r="B403" s="1" t="n"/>
      <c r="C403" s="1" t="n"/>
      <c r="D403" s="9" t="n"/>
      <c r="E403" s="9">
        <f>B403</f>
        <v/>
      </c>
      <c r="F403" s="9">
        <f>D403*E403*1000</f>
        <v/>
      </c>
      <c r="I403" s="3" t="n"/>
      <c r="J403" s="3" t="n"/>
      <c r="K403" s="9">
        <f>J403/$C$1*-1</f>
        <v/>
      </c>
      <c r="L403" s="9">
        <f>I403</f>
        <v/>
      </c>
      <c r="M403" s="9">
        <f>K403*L403*1000</f>
        <v/>
      </c>
      <c r="P403" s="3" t="n"/>
      <c r="Q403" s="3" t="n"/>
      <c r="R403" s="9">
        <f>Q403/$C$1*-1</f>
        <v/>
      </c>
      <c r="S403" s="9">
        <f>P403</f>
        <v/>
      </c>
      <c r="T403" s="9">
        <f>R403*S403*1000</f>
        <v/>
      </c>
      <c r="W403" s="3" t="n"/>
      <c r="X403" s="3" t="n"/>
      <c r="Y403" s="9">
        <f>X403/$C$1*-1</f>
        <v/>
      </c>
      <c r="Z403" s="9">
        <f>W403</f>
        <v/>
      </c>
      <c r="AA403" s="9">
        <f>Y403*Z403*1000</f>
        <v/>
      </c>
      <c r="AD403" s="1" t="n"/>
      <c r="AE403" s="1" t="n"/>
      <c r="AF403" s="9">
        <f>AE403/$C$1*-1</f>
        <v/>
      </c>
      <c r="AG403" s="9">
        <f>AD403</f>
        <v/>
      </c>
      <c r="AH403" s="9">
        <f>AF403*AG403*1000</f>
        <v/>
      </c>
    </row>
    <row r="404" spans="1:35">
      <c r="A404" s="6">
        <f>IF(MOD(ROW(A404),12)=4,1,0)</f>
        <v/>
      </c>
      <c r="B404" s="1" t="n"/>
      <c r="C404" s="1" t="n"/>
      <c r="D404" s="9" t="n"/>
      <c r="E404" s="9">
        <f>B404</f>
        <v/>
      </c>
      <c r="F404" s="9">
        <f>D404*E404*1000</f>
        <v/>
      </c>
      <c r="I404" s="3" t="n"/>
      <c r="J404" s="3" t="n"/>
      <c r="K404" s="9">
        <f>J404/$C$1*-1</f>
        <v/>
      </c>
      <c r="L404" s="9">
        <f>I404</f>
        <v/>
      </c>
      <c r="M404" s="9">
        <f>K404*L404*1000</f>
        <v/>
      </c>
      <c r="P404" s="3" t="n"/>
      <c r="Q404" s="3" t="n"/>
      <c r="R404" s="9">
        <f>Q404/$C$1*-1</f>
        <v/>
      </c>
      <c r="S404" s="9">
        <f>P404</f>
        <v/>
      </c>
      <c r="T404" s="9">
        <f>R404*S404*1000</f>
        <v/>
      </c>
      <c r="W404" s="3" t="n"/>
      <c r="X404" s="3" t="n"/>
      <c r="Y404" s="9">
        <f>X404/$C$1*-1</f>
        <v/>
      </c>
      <c r="Z404" s="9">
        <f>W404</f>
        <v/>
      </c>
      <c r="AA404" s="9">
        <f>Y404*Z404*1000</f>
        <v/>
      </c>
      <c r="AD404" s="1" t="n"/>
      <c r="AE404" s="1" t="n"/>
      <c r="AF404" s="9">
        <f>AE404/$C$1*-1</f>
        <v/>
      </c>
      <c r="AG404" s="9">
        <f>AD404</f>
        <v/>
      </c>
      <c r="AH404" s="9">
        <f>AF404*AG404*1000</f>
        <v/>
      </c>
    </row>
    <row r="405" spans="1:35">
      <c r="A405" s="6">
        <f>IF(MOD(ROW(A405),12)=4,1,0)</f>
        <v/>
      </c>
      <c r="B405" s="1" t="n"/>
      <c r="C405" s="1" t="n"/>
      <c r="D405" s="9" t="n"/>
      <c r="E405" s="9">
        <f>B405</f>
        <v/>
      </c>
      <c r="F405" s="9">
        <f>D405*E405*1000</f>
        <v/>
      </c>
      <c r="I405" s="3" t="n"/>
      <c r="J405" s="3" t="n"/>
      <c r="K405" s="9">
        <f>J405/$C$1*-1</f>
        <v/>
      </c>
      <c r="L405" s="9">
        <f>I405</f>
        <v/>
      </c>
      <c r="M405" s="9">
        <f>K405*L405*1000</f>
        <v/>
      </c>
      <c r="P405" s="3" t="n"/>
      <c r="Q405" s="3" t="n"/>
      <c r="R405" s="9">
        <f>Q405/$C$1*-1</f>
        <v/>
      </c>
      <c r="S405" s="9">
        <f>P405</f>
        <v/>
      </c>
      <c r="T405" s="9">
        <f>R405*S405*1000</f>
        <v/>
      </c>
      <c r="W405" s="3" t="n"/>
      <c r="X405" s="3" t="n"/>
      <c r="Y405" s="9">
        <f>X405/$C$1*-1</f>
        <v/>
      </c>
      <c r="Z405" s="9">
        <f>W405</f>
        <v/>
      </c>
      <c r="AA405" s="9">
        <f>Y405*Z405*1000</f>
        <v/>
      </c>
      <c r="AD405" s="1" t="n"/>
      <c r="AE405" s="1" t="n"/>
      <c r="AF405" s="9">
        <f>AE405/$C$1*-1</f>
        <v/>
      </c>
      <c r="AG405" s="9">
        <f>AD405</f>
        <v/>
      </c>
      <c r="AH405" s="9">
        <f>AF405*AG405*1000</f>
        <v/>
      </c>
    </row>
    <row r="406" spans="1:35">
      <c r="A406" s="6">
        <f>IF(MOD(ROW(A406),12)=4,1,0)</f>
        <v/>
      </c>
      <c r="B406" s="1" t="n"/>
      <c r="C406" s="1" t="n"/>
      <c r="D406" s="9" t="n"/>
      <c r="E406" s="9">
        <f>B406</f>
        <v/>
      </c>
      <c r="F406" s="9">
        <f>D406*E406*1000</f>
        <v/>
      </c>
      <c r="I406" s="3" t="n"/>
      <c r="J406" s="3" t="n"/>
      <c r="K406" s="9">
        <f>J406/$C$1*-1</f>
        <v/>
      </c>
      <c r="L406" s="9">
        <f>I406</f>
        <v/>
      </c>
      <c r="M406" s="9">
        <f>K406*L406*1000</f>
        <v/>
      </c>
      <c r="P406" s="3" t="n"/>
      <c r="Q406" s="3" t="n"/>
      <c r="R406" s="9">
        <f>Q406/$C$1*-1</f>
        <v/>
      </c>
      <c r="S406" s="9">
        <f>P406</f>
        <v/>
      </c>
      <c r="T406" s="9">
        <f>R406*S406*1000</f>
        <v/>
      </c>
      <c r="W406" s="3" t="n"/>
      <c r="X406" s="3" t="n"/>
      <c r="Y406" s="9">
        <f>X406/$C$1*-1</f>
        <v/>
      </c>
      <c r="Z406" s="9">
        <f>W406</f>
        <v/>
      </c>
      <c r="AA406" s="9">
        <f>Y406*Z406*1000</f>
        <v/>
      </c>
      <c r="AD406" s="1" t="n"/>
      <c r="AE406" s="1" t="n"/>
      <c r="AF406" s="9">
        <f>AE406/$C$1*-1</f>
        <v/>
      </c>
      <c r="AG406" s="9">
        <f>AD406</f>
        <v/>
      </c>
      <c r="AH406" s="9">
        <f>AF406*AG406*1000</f>
        <v/>
      </c>
    </row>
    <row r="407" spans="1:35">
      <c r="A407" s="6">
        <f>IF(MOD(ROW(A407),12)=4,1,0)</f>
        <v/>
      </c>
      <c r="B407" s="1" t="n"/>
      <c r="C407" s="1" t="n"/>
      <c r="D407" s="9" t="n"/>
      <c r="E407" s="9">
        <f>B407</f>
        <v/>
      </c>
      <c r="F407" s="9">
        <f>D407*E407*1000</f>
        <v/>
      </c>
      <c r="I407" s="3" t="n"/>
      <c r="J407" s="3" t="n"/>
      <c r="K407" s="9">
        <f>J407/$C$1*-1</f>
        <v/>
      </c>
      <c r="L407" s="9">
        <f>I407</f>
        <v/>
      </c>
      <c r="M407" s="9">
        <f>K407*L407*1000</f>
        <v/>
      </c>
      <c r="P407" s="3" t="n"/>
      <c r="Q407" s="3" t="n"/>
      <c r="R407" s="9">
        <f>Q407/$C$1*-1</f>
        <v/>
      </c>
      <c r="S407" s="9">
        <f>P407</f>
        <v/>
      </c>
      <c r="T407" s="9">
        <f>R407*S407*1000</f>
        <v/>
      </c>
      <c r="W407" s="3" t="n"/>
      <c r="X407" s="3" t="n"/>
      <c r="Y407" s="9">
        <f>X407/$C$1*-1</f>
        <v/>
      </c>
      <c r="Z407" s="9">
        <f>W407</f>
        <v/>
      </c>
      <c r="AA407" s="9">
        <f>Y407*Z407*1000</f>
        <v/>
      </c>
      <c r="AD407" s="1" t="n"/>
      <c r="AE407" s="1" t="n"/>
      <c r="AF407" s="9">
        <f>AE407/$C$1*-1</f>
        <v/>
      </c>
      <c r="AG407" s="9">
        <f>AD407</f>
        <v/>
      </c>
      <c r="AH407" s="9">
        <f>AF407*AG407*1000</f>
        <v/>
      </c>
    </row>
    <row r="408" spans="1:35">
      <c r="A408" s="6">
        <f>IF(MOD(ROW(A408),12)=4,1,0)</f>
        <v/>
      </c>
      <c r="B408" s="1" t="n"/>
      <c r="C408" s="1" t="n"/>
      <c r="D408" s="9" t="n"/>
      <c r="E408" s="9">
        <f>B408</f>
        <v/>
      </c>
      <c r="F408" s="9">
        <f>D408*E408*1000</f>
        <v/>
      </c>
      <c r="I408" s="3" t="n"/>
      <c r="J408" s="3" t="n"/>
      <c r="K408" s="9">
        <f>J408/$C$1*-1</f>
        <v/>
      </c>
      <c r="L408" s="9">
        <f>I408</f>
        <v/>
      </c>
      <c r="M408" s="9">
        <f>K408*L408*1000</f>
        <v/>
      </c>
      <c r="P408" s="3" t="n"/>
      <c r="Q408" s="3" t="n"/>
      <c r="R408" s="9">
        <f>Q408/$C$1*-1</f>
        <v/>
      </c>
      <c r="S408" s="9">
        <f>P408</f>
        <v/>
      </c>
      <c r="T408" s="9">
        <f>R408*S408*1000</f>
        <v/>
      </c>
      <c r="W408" s="3" t="n"/>
      <c r="X408" s="3" t="n"/>
      <c r="Y408" s="9">
        <f>X408/$C$1*-1</f>
        <v/>
      </c>
      <c r="Z408" s="9">
        <f>W408</f>
        <v/>
      </c>
      <c r="AA408" s="9">
        <f>Y408*Z408*1000</f>
        <v/>
      </c>
      <c r="AD408" s="1" t="n"/>
      <c r="AE408" s="1" t="n"/>
      <c r="AF408" s="9">
        <f>AE408/$C$1*-1</f>
        <v/>
      </c>
      <c r="AG408" s="9">
        <f>AD408</f>
        <v/>
      </c>
      <c r="AH408" s="9">
        <f>AF408*AG408*1000</f>
        <v/>
      </c>
    </row>
    <row r="409" spans="1:35">
      <c r="A409" s="6">
        <f>IF(MOD(ROW(A409),12)=4,1,0)</f>
        <v/>
      </c>
      <c r="B409" s="1" t="n"/>
      <c r="C409" s="1" t="n"/>
      <c r="D409" s="9" t="n"/>
      <c r="E409" s="9">
        <f>B409</f>
        <v/>
      </c>
      <c r="F409" s="9">
        <f>D409*E409*1000</f>
        <v/>
      </c>
      <c r="I409" s="3" t="n"/>
      <c r="J409" s="3" t="n"/>
      <c r="K409" s="9">
        <f>J409/$C$1*-1</f>
        <v/>
      </c>
      <c r="L409" s="9">
        <f>I409</f>
        <v/>
      </c>
      <c r="M409" s="9">
        <f>K409*L409*1000</f>
        <v/>
      </c>
      <c r="P409" s="3" t="n"/>
      <c r="Q409" s="3" t="n"/>
      <c r="R409" s="9">
        <f>Q409/$C$1*-1</f>
        <v/>
      </c>
      <c r="S409" s="9">
        <f>P409</f>
        <v/>
      </c>
      <c r="T409" s="9">
        <f>R409*S409*1000</f>
        <v/>
      </c>
      <c r="W409" s="3" t="n"/>
      <c r="X409" s="3" t="n"/>
      <c r="Y409" s="9">
        <f>X409/$C$1*-1</f>
        <v/>
      </c>
      <c r="Z409" s="9">
        <f>W409</f>
        <v/>
      </c>
      <c r="AA409" s="9">
        <f>Y409*Z409*1000</f>
        <v/>
      </c>
      <c r="AD409" s="1" t="n"/>
      <c r="AE409" s="1" t="n"/>
      <c r="AF409" s="9">
        <f>AE409/$C$1*-1</f>
        <v/>
      </c>
      <c r="AG409" s="9">
        <f>AD409</f>
        <v/>
      </c>
      <c r="AH409" s="9">
        <f>AF409*AG409*1000</f>
        <v/>
      </c>
    </row>
    <row r="410" spans="1:35">
      <c r="A410" s="6">
        <f>IF(MOD(ROW(A410),12)=4,1,0)</f>
        <v/>
      </c>
      <c r="B410" s="1" t="n"/>
      <c r="C410" s="1" t="n"/>
      <c r="D410" s="9" t="n"/>
      <c r="E410" s="9">
        <f>B410</f>
        <v/>
      </c>
      <c r="F410" s="9">
        <f>D410*E410*1000</f>
        <v/>
      </c>
      <c r="I410" s="3" t="n"/>
      <c r="J410" s="3" t="n"/>
      <c r="K410" s="9">
        <f>J410/$C$1*-1</f>
        <v/>
      </c>
      <c r="L410" s="9">
        <f>I410</f>
        <v/>
      </c>
      <c r="M410" s="9">
        <f>K410*L410*1000</f>
        <v/>
      </c>
      <c r="P410" s="3" t="n"/>
      <c r="Q410" s="3" t="n"/>
      <c r="R410" s="9">
        <f>Q410/$C$1*-1</f>
        <v/>
      </c>
      <c r="S410" s="9">
        <f>P410</f>
        <v/>
      </c>
      <c r="T410" s="9">
        <f>R410*S410*1000</f>
        <v/>
      </c>
      <c r="W410" s="3" t="n"/>
      <c r="X410" s="3" t="n"/>
      <c r="Y410" s="9">
        <f>X410/$C$1*-1</f>
        <v/>
      </c>
      <c r="Z410" s="9">
        <f>W410</f>
        <v/>
      </c>
      <c r="AA410" s="9">
        <f>Y410*Z410*1000</f>
        <v/>
      </c>
      <c r="AD410" s="1" t="n"/>
      <c r="AE410" s="1" t="n"/>
      <c r="AF410" s="9">
        <f>AE410/$C$1*-1</f>
        <v/>
      </c>
      <c r="AG410" s="9">
        <f>AD410</f>
        <v/>
      </c>
      <c r="AH410" s="9">
        <f>AF410*AG410*1000</f>
        <v/>
      </c>
    </row>
    <row r="411" spans="1:35">
      <c r="A411" s="6">
        <f>IF(MOD(ROW(A411),12)=4,1,0)</f>
        <v/>
      </c>
      <c r="B411" s="1" t="n"/>
      <c r="C411" s="1" t="n"/>
      <c r="D411" s="9" t="n"/>
      <c r="E411" s="9">
        <f>B411</f>
        <v/>
      </c>
      <c r="F411" s="9">
        <f>D411*E411*1000</f>
        <v/>
      </c>
      <c r="I411" s="3" t="n"/>
      <c r="J411" s="3" t="n"/>
      <c r="K411" s="9">
        <f>J411/$C$1*-1</f>
        <v/>
      </c>
      <c r="L411" s="9">
        <f>I411</f>
        <v/>
      </c>
      <c r="M411" s="9">
        <f>K411*L411*1000</f>
        <v/>
      </c>
      <c r="P411" s="3" t="n"/>
      <c r="Q411" s="3" t="n"/>
      <c r="R411" s="9">
        <f>Q411/$C$1*-1</f>
        <v/>
      </c>
      <c r="S411" s="9">
        <f>P411</f>
        <v/>
      </c>
      <c r="T411" s="9">
        <f>R411*S411*1000</f>
        <v/>
      </c>
      <c r="W411" s="3" t="n"/>
      <c r="X411" s="3" t="n"/>
      <c r="Y411" s="9">
        <f>X411/$C$1*-1</f>
        <v/>
      </c>
      <c r="Z411" s="9">
        <f>W411</f>
        <v/>
      </c>
      <c r="AA411" s="9">
        <f>Y411*Z411*1000</f>
        <v/>
      </c>
      <c r="AD411" s="1" t="n"/>
      <c r="AE411" s="1" t="n"/>
      <c r="AF411" s="9">
        <f>AE411/$C$1*-1</f>
        <v/>
      </c>
      <c r="AG411" s="9">
        <f>AD411</f>
        <v/>
      </c>
      <c r="AH411" s="9">
        <f>AF411*AG411*1000</f>
        <v/>
      </c>
    </row>
    <row r="412" spans="1:35">
      <c r="A412" s="6">
        <f>IF(MOD(ROW(A412),12)=4,1,0)</f>
        <v/>
      </c>
      <c r="B412" s="1" t="n"/>
      <c r="C412" s="1" t="n"/>
      <c r="D412" s="9" t="n"/>
      <c r="E412" s="9">
        <f>B412</f>
        <v/>
      </c>
      <c r="F412" s="9">
        <f>D412*E412*1000</f>
        <v/>
      </c>
      <c r="I412" s="3" t="n"/>
      <c r="J412" s="3" t="n"/>
      <c r="K412" s="9">
        <f>J412/$C$1*-1</f>
        <v/>
      </c>
      <c r="L412" s="9">
        <f>I412</f>
        <v/>
      </c>
      <c r="M412" s="9">
        <f>K412*L412*1000</f>
        <v/>
      </c>
      <c r="P412" s="3" t="n"/>
      <c r="Q412" s="3" t="n"/>
      <c r="R412" s="9">
        <f>Q412/$C$1*-1</f>
        <v/>
      </c>
      <c r="S412" s="9">
        <f>P412</f>
        <v/>
      </c>
      <c r="T412" s="9">
        <f>R412*S412*1000</f>
        <v/>
      </c>
      <c r="W412" s="3" t="n"/>
      <c r="X412" s="3" t="n"/>
      <c r="Y412" s="9">
        <f>X412/$C$1*-1</f>
        <v/>
      </c>
      <c r="Z412" s="9">
        <f>W412</f>
        <v/>
      </c>
      <c r="AA412" s="9">
        <f>Y412*Z412*1000</f>
        <v/>
      </c>
      <c r="AD412" s="1" t="n"/>
      <c r="AE412" s="1" t="n"/>
      <c r="AF412" s="9">
        <f>AE412/$C$1*-1</f>
        <v/>
      </c>
      <c r="AG412" s="9">
        <f>AD412</f>
        <v/>
      </c>
      <c r="AH412" s="9">
        <f>AF412*AG412*1000</f>
        <v/>
      </c>
    </row>
    <row r="413" spans="1:35">
      <c r="A413" s="6">
        <f>IF(MOD(ROW(A413),12)=4,1,0)</f>
        <v/>
      </c>
      <c r="B413" s="1" t="n"/>
      <c r="C413" s="1" t="n"/>
      <c r="D413" s="9" t="n"/>
      <c r="E413" s="9">
        <f>B413</f>
        <v/>
      </c>
      <c r="F413" s="9">
        <f>D413*E413*1000</f>
        <v/>
      </c>
      <c r="I413" s="3" t="n"/>
      <c r="J413" s="3" t="n"/>
      <c r="K413" s="9">
        <f>J413/$C$1*-1</f>
        <v/>
      </c>
      <c r="L413" s="9">
        <f>I413</f>
        <v/>
      </c>
      <c r="M413" s="9">
        <f>K413*L413*1000</f>
        <v/>
      </c>
      <c r="P413" s="3" t="n"/>
      <c r="Q413" s="3" t="n"/>
      <c r="R413" s="9">
        <f>Q413/$C$1*-1</f>
        <v/>
      </c>
      <c r="S413" s="9">
        <f>P413</f>
        <v/>
      </c>
      <c r="T413" s="9">
        <f>R413*S413*1000</f>
        <v/>
      </c>
      <c r="W413" s="3" t="n"/>
      <c r="X413" s="3" t="n"/>
      <c r="Y413" s="9">
        <f>X413/$C$1*-1</f>
        <v/>
      </c>
      <c r="Z413" s="9">
        <f>W413</f>
        <v/>
      </c>
      <c r="AA413" s="9">
        <f>Y413*Z413*1000</f>
        <v/>
      </c>
      <c r="AD413" s="1" t="n"/>
      <c r="AE413" s="1" t="n"/>
      <c r="AF413" s="9">
        <f>AE413/$C$1*-1</f>
        <v/>
      </c>
      <c r="AG413" s="9">
        <f>AD413</f>
        <v/>
      </c>
      <c r="AH413" s="9">
        <f>AF413*AG413*1000</f>
        <v/>
      </c>
    </row>
    <row r="414" spans="1:35">
      <c r="A414" s="6">
        <f>IF(MOD(ROW(A414),12)=4,1,0)</f>
        <v/>
      </c>
      <c r="B414" s="1" t="n"/>
      <c r="C414" s="1" t="n"/>
      <c r="D414" s="9" t="n"/>
      <c r="E414" s="9">
        <f>B414</f>
        <v/>
      </c>
      <c r="F414" s="9">
        <f>D414*E414*1000</f>
        <v/>
      </c>
      <c r="I414" s="3" t="n"/>
      <c r="J414" s="3" t="n"/>
      <c r="K414" s="9">
        <f>J414/$C$1*-1</f>
        <v/>
      </c>
      <c r="L414" s="9">
        <f>I414</f>
        <v/>
      </c>
      <c r="M414" s="9">
        <f>K414*L414*1000</f>
        <v/>
      </c>
      <c r="P414" s="3" t="n"/>
      <c r="Q414" s="3" t="n"/>
      <c r="R414" s="9">
        <f>Q414/$C$1*-1</f>
        <v/>
      </c>
      <c r="S414" s="9">
        <f>P414</f>
        <v/>
      </c>
      <c r="T414" s="9">
        <f>R414*S414*1000</f>
        <v/>
      </c>
      <c r="W414" s="3" t="n"/>
      <c r="X414" s="3" t="n"/>
      <c r="Y414" s="9">
        <f>X414/$C$1*-1</f>
        <v/>
      </c>
      <c r="Z414" s="9">
        <f>W414</f>
        <v/>
      </c>
      <c r="AA414" s="9">
        <f>Y414*Z414*1000</f>
        <v/>
      </c>
      <c r="AD414" s="1" t="n"/>
      <c r="AE414" s="1" t="n"/>
      <c r="AF414" s="9">
        <f>AE414/$C$1*-1</f>
        <v/>
      </c>
      <c r="AG414" s="9">
        <f>AD414</f>
        <v/>
      </c>
      <c r="AH414" s="9">
        <f>AF414*AG414*1000</f>
        <v/>
      </c>
    </row>
    <row r="415" spans="1:35">
      <c r="A415" s="6">
        <f>IF(MOD(ROW(A415),12)=4,1,0)</f>
        <v/>
      </c>
      <c r="B415" s="1" t="n"/>
      <c r="C415" s="1" t="n"/>
      <c r="D415" s="9" t="n"/>
      <c r="E415" s="9">
        <f>B415</f>
        <v/>
      </c>
      <c r="F415" s="9">
        <f>D415*E415*1000</f>
        <v/>
      </c>
      <c r="I415" s="3" t="n"/>
      <c r="J415" s="3" t="n"/>
      <c r="K415" s="9">
        <f>J415/$C$1*-1</f>
        <v/>
      </c>
      <c r="L415" s="9">
        <f>I415</f>
        <v/>
      </c>
      <c r="M415" s="9">
        <f>K415*L415*1000</f>
        <v/>
      </c>
      <c r="P415" s="3" t="n"/>
      <c r="Q415" s="3" t="n"/>
      <c r="R415" s="9">
        <f>Q415/$C$1*-1</f>
        <v/>
      </c>
      <c r="S415" s="9">
        <f>P415</f>
        <v/>
      </c>
      <c r="T415" s="9">
        <f>R415*S415*1000</f>
        <v/>
      </c>
      <c r="W415" s="3" t="n"/>
      <c r="X415" s="3" t="n"/>
      <c r="Y415" s="9">
        <f>X415/$C$1*-1</f>
        <v/>
      </c>
      <c r="Z415" s="9">
        <f>W415</f>
        <v/>
      </c>
      <c r="AA415" s="9">
        <f>Y415*Z415*1000</f>
        <v/>
      </c>
      <c r="AD415" s="1" t="n"/>
      <c r="AE415" s="1" t="n"/>
      <c r="AF415" s="9">
        <f>AE415/$C$1*-1</f>
        <v/>
      </c>
      <c r="AG415" s="9">
        <f>AD415</f>
        <v/>
      </c>
      <c r="AH415" s="9">
        <f>AF415*AG415*1000</f>
        <v/>
      </c>
    </row>
    <row r="416" spans="1:35">
      <c r="A416" s="6">
        <f>IF(MOD(ROW(A416),12)=4,1,0)</f>
        <v/>
      </c>
      <c r="B416" s="1" t="n"/>
      <c r="C416" s="1" t="n"/>
      <c r="D416" s="9" t="n"/>
      <c r="E416" s="9">
        <f>B416</f>
        <v/>
      </c>
      <c r="F416" s="9">
        <f>D416*E416*1000</f>
        <v/>
      </c>
      <c r="I416" s="3" t="n"/>
      <c r="J416" s="3" t="n"/>
      <c r="K416" s="9">
        <f>J416/$C$1*-1</f>
        <v/>
      </c>
      <c r="L416" s="9">
        <f>I416</f>
        <v/>
      </c>
      <c r="M416" s="9">
        <f>K416*L416*1000</f>
        <v/>
      </c>
      <c r="P416" s="3" t="n"/>
      <c r="Q416" s="3" t="n"/>
      <c r="R416" s="9">
        <f>Q416/$C$1*-1</f>
        <v/>
      </c>
      <c r="S416" s="9">
        <f>P416</f>
        <v/>
      </c>
      <c r="T416" s="9">
        <f>R416*S416*1000</f>
        <v/>
      </c>
      <c r="W416" s="3" t="n"/>
      <c r="X416" s="3" t="n"/>
      <c r="Y416" s="9">
        <f>X416/$C$1*-1</f>
        <v/>
      </c>
      <c r="Z416" s="9">
        <f>W416</f>
        <v/>
      </c>
      <c r="AA416" s="9">
        <f>Y416*Z416*1000</f>
        <v/>
      </c>
      <c r="AD416" s="1" t="n"/>
      <c r="AE416" s="1" t="n"/>
      <c r="AF416" s="9">
        <f>AE416/$C$1*-1</f>
        <v/>
      </c>
      <c r="AG416" s="9">
        <f>AD416</f>
        <v/>
      </c>
      <c r="AH416" s="9">
        <f>AF416*AG416*1000</f>
        <v/>
      </c>
    </row>
    <row r="417" spans="1:35">
      <c r="A417" s="6">
        <f>IF(MOD(ROW(A417),12)=4,1,0)</f>
        <v/>
      </c>
      <c r="B417" s="1" t="n"/>
      <c r="C417" s="1" t="n"/>
      <c r="D417" s="9" t="n"/>
      <c r="E417" s="9">
        <f>B417</f>
        <v/>
      </c>
      <c r="F417" s="9">
        <f>D417*E417*1000</f>
        <v/>
      </c>
      <c r="I417" s="3" t="n"/>
      <c r="J417" s="3" t="n"/>
      <c r="K417" s="9">
        <f>J417/$C$1*-1</f>
        <v/>
      </c>
      <c r="L417" s="9">
        <f>I417</f>
        <v/>
      </c>
      <c r="M417" s="9">
        <f>K417*L417*1000</f>
        <v/>
      </c>
      <c r="P417" s="3" t="n"/>
      <c r="Q417" s="3" t="n"/>
      <c r="R417" s="9">
        <f>Q417/$C$1*-1</f>
        <v/>
      </c>
      <c r="S417" s="9">
        <f>P417</f>
        <v/>
      </c>
      <c r="T417" s="9">
        <f>R417*S417*1000</f>
        <v/>
      </c>
      <c r="W417" s="3" t="n"/>
      <c r="X417" s="3" t="n"/>
      <c r="Y417" s="9">
        <f>X417/$C$1*-1</f>
        <v/>
      </c>
      <c r="Z417" s="9">
        <f>W417</f>
        <v/>
      </c>
      <c r="AA417" s="9">
        <f>Y417*Z417*1000</f>
        <v/>
      </c>
      <c r="AD417" s="1" t="n"/>
      <c r="AE417" s="1" t="n"/>
      <c r="AF417" s="9">
        <f>AE417/$C$1*-1</f>
        <v/>
      </c>
      <c r="AG417" s="9">
        <f>AD417</f>
        <v/>
      </c>
      <c r="AH417" s="9">
        <f>AF417*AG417*1000</f>
        <v/>
      </c>
    </row>
    <row r="418" spans="1:35">
      <c r="A418" s="6">
        <f>IF(MOD(ROW(A418),12)=4,1,0)</f>
        <v/>
      </c>
      <c r="B418" s="1" t="n"/>
      <c r="C418" s="1" t="n"/>
      <c r="D418" s="9" t="n"/>
      <c r="E418" s="9">
        <f>B418</f>
        <v/>
      </c>
      <c r="F418" s="9">
        <f>D418*E418*1000</f>
        <v/>
      </c>
      <c r="I418" s="3" t="n"/>
      <c r="J418" s="3" t="n"/>
      <c r="K418" s="9">
        <f>J418/$C$1*-1</f>
        <v/>
      </c>
      <c r="L418" s="9">
        <f>I418</f>
        <v/>
      </c>
      <c r="M418" s="9">
        <f>K418*L418*1000</f>
        <v/>
      </c>
      <c r="P418" s="3" t="n"/>
      <c r="Q418" s="3" t="n"/>
      <c r="R418" s="9">
        <f>Q418/$C$1*-1</f>
        <v/>
      </c>
      <c r="S418" s="9">
        <f>P418</f>
        <v/>
      </c>
      <c r="T418" s="9">
        <f>R418*S418*1000</f>
        <v/>
      </c>
      <c r="W418" s="3" t="n"/>
      <c r="X418" s="3" t="n"/>
      <c r="Y418" s="9">
        <f>X418/$C$1*-1</f>
        <v/>
      </c>
      <c r="Z418" s="9">
        <f>W418</f>
        <v/>
      </c>
      <c r="AA418" s="9">
        <f>Y418*Z418*1000</f>
        <v/>
      </c>
      <c r="AD418" s="1" t="n"/>
      <c r="AE418" s="1" t="n"/>
      <c r="AF418" s="9">
        <f>AE418/$C$1*-1</f>
        <v/>
      </c>
      <c r="AG418" s="9">
        <f>AD418</f>
        <v/>
      </c>
      <c r="AH418" s="9">
        <f>AF418*AG418*1000</f>
        <v/>
      </c>
    </row>
    <row r="419" spans="1:35">
      <c r="A419" s="6">
        <f>IF(MOD(ROW(A419),12)=4,1,0)</f>
        <v/>
      </c>
      <c r="B419" s="1" t="n"/>
      <c r="C419" s="1" t="n"/>
      <c r="D419" s="9" t="n"/>
      <c r="E419" s="9">
        <f>B419</f>
        <v/>
      </c>
      <c r="F419" s="9">
        <f>D419*E419*1000</f>
        <v/>
      </c>
      <c r="I419" s="3" t="n"/>
      <c r="J419" s="3" t="n"/>
      <c r="K419" s="9">
        <f>J419/$C$1*-1</f>
        <v/>
      </c>
      <c r="L419" s="9">
        <f>I419</f>
        <v/>
      </c>
      <c r="M419" s="9">
        <f>K419*L419*1000</f>
        <v/>
      </c>
      <c r="P419" s="3" t="n"/>
      <c r="Q419" s="3" t="n"/>
      <c r="R419" s="9">
        <f>Q419/$C$1*-1</f>
        <v/>
      </c>
      <c r="S419" s="9">
        <f>P419</f>
        <v/>
      </c>
      <c r="T419" s="9">
        <f>R419*S419*1000</f>
        <v/>
      </c>
      <c r="W419" s="3" t="n"/>
      <c r="X419" s="3" t="n"/>
      <c r="Y419" s="9">
        <f>X419/$C$1*-1</f>
        <v/>
      </c>
      <c r="Z419" s="9">
        <f>W419</f>
        <v/>
      </c>
      <c r="AA419" s="9">
        <f>Y419*Z419*1000</f>
        <v/>
      </c>
      <c r="AD419" s="1" t="n"/>
      <c r="AE419" s="1" t="n"/>
      <c r="AF419" s="9">
        <f>AE419/$C$1*-1</f>
        <v/>
      </c>
      <c r="AG419" s="9">
        <f>AD419</f>
        <v/>
      </c>
      <c r="AH419" s="9">
        <f>AF419*AG419*1000</f>
        <v/>
      </c>
    </row>
    <row r="420" spans="1:35">
      <c r="A420" s="6">
        <f>IF(MOD(ROW(A420),12)=4,1,0)</f>
        <v/>
      </c>
      <c r="B420" s="1" t="n"/>
      <c r="C420" s="1" t="n"/>
      <c r="D420" s="9" t="n"/>
      <c r="E420" s="9">
        <f>B420</f>
        <v/>
      </c>
      <c r="F420" s="9">
        <f>D420*E420*1000</f>
        <v/>
      </c>
      <c r="I420" s="3" t="n"/>
      <c r="J420" s="3" t="n"/>
      <c r="K420" s="9">
        <f>J420/$C$1*-1</f>
        <v/>
      </c>
      <c r="L420" s="9">
        <f>I420</f>
        <v/>
      </c>
      <c r="M420" s="9">
        <f>K420*L420*1000</f>
        <v/>
      </c>
      <c r="P420" s="3" t="n"/>
      <c r="Q420" s="3" t="n"/>
      <c r="R420" s="9">
        <f>Q420/$C$1*-1</f>
        <v/>
      </c>
      <c r="S420" s="9">
        <f>P420</f>
        <v/>
      </c>
      <c r="T420" s="9">
        <f>R420*S420*1000</f>
        <v/>
      </c>
      <c r="W420" s="3" t="n"/>
      <c r="X420" s="3" t="n"/>
      <c r="Y420" s="9">
        <f>X420/$C$1*-1</f>
        <v/>
      </c>
      <c r="Z420" s="9">
        <f>W420</f>
        <v/>
      </c>
      <c r="AA420" s="9">
        <f>Y420*Z420*1000</f>
        <v/>
      </c>
      <c r="AD420" s="1" t="n"/>
      <c r="AE420" s="1" t="n"/>
      <c r="AF420" s="9">
        <f>AE420/$C$1*-1</f>
        <v/>
      </c>
      <c r="AG420" s="9">
        <f>AD420</f>
        <v/>
      </c>
      <c r="AH420" s="9">
        <f>AF420*AG420*1000</f>
        <v/>
      </c>
    </row>
    <row r="421" spans="1:35">
      <c r="A421" s="6">
        <f>IF(MOD(ROW(A421),12)=4,1,0)</f>
        <v/>
      </c>
      <c r="B421" s="1" t="n"/>
      <c r="C421" s="1" t="n"/>
      <c r="D421" s="9" t="n"/>
      <c r="E421" s="9">
        <f>B421</f>
        <v/>
      </c>
      <c r="F421" s="9">
        <f>D421*E421*1000</f>
        <v/>
      </c>
      <c r="I421" s="3" t="n"/>
      <c r="J421" s="3" t="n"/>
      <c r="K421" s="9">
        <f>J421/$C$1*-1</f>
        <v/>
      </c>
      <c r="L421" s="9">
        <f>I421</f>
        <v/>
      </c>
      <c r="M421" s="9">
        <f>K421*L421*1000</f>
        <v/>
      </c>
      <c r="P421" s="3" t="n"/>
      <c r="Q421" s="3" t="n"/>
      <c r="R421" s="9">
        <f>Q421/$C$1*-1</f>
        <v/>
      </c>
      <c r="S421" s="9">
        <f>P421</f>
        <v/>
      </c>
      <c r="T421" s="9">
        <f>R421*S421*1000</f>
        <v/>
      </c>
      <c r="W421" s="3" t="n"/>
      <c r="X421" s="3" t="n"/>
      <c r="Y421" s="9">
        <f>X421/$C$1*-1</f>
        <v/>
      </c>
      <c r="Z421" s="9">
        <f>W421</f>
        <v/>
      </c>
      <c r="AA421" s="9">
        <f>Y421*Z421*1000</f>
        <v/>
      </c>
      <c r="AD421" s="1" t="n"/>
      <c r="AE421" s="1" t="n"/>
      <c r="AF421" s="9">
        <f>AE421/$C$1*-1</f>
        <v/>
      </c>
      <c r="AG421" s="9">
        <f>AD421</f>
        <v/>
      </c>
      <c r="AH421" s="9">
        <f>AF421*AG421*1000</f>
        <v/>
      </c>
    </row>
    <row r="422" spans="1:35">
      <c r="A422" s="6">
        <f>IF(MOD(ROW(A422),12)=4,1,0)</f>
        <v/>
      </c>
      <c r="B422" s="1" t="n"/>
      <c r="C422" s="1" t="n"/>
      <c r="D422" s="9" t="n"/>
      <c r="E422" s="9">
        <f>B422</f>
        <v/>
      </c>
      <c r="F422" s="9">
        <f>D422*E422*1000</f>
        <v/>
      </c>
      <c r="I422" s="3" t="n"/>
      <c r="J422" s="3" t="n"/>
      <c r="K422" s="9">
        <f>J422/$C$1*-1</f>
        <v/>
      </c>
      <c r="L422" s="9">
        <f>I422</f>
        <v/>
      </c>
      <c r="M422" s="9">
        <f>K422*L422*1000</f>
        <v/>
      </c>
      <c r="P422" s="3" t="n"/>
      <c r="Q422" s="3" t="n"/>
      <c r="R422" s="9">
        <f>Q422/$C$1*-1</f>
        <v/>
      </c>
      <c r="S422" s="9">
        <f>P422</f>
        <v/>
      </c>
      <c r="T422" s="9">
        <f>R422*S422*1000</f>
        <v/>
      </c>
      <c r="W422" s="3" t="n"/>
      <c r="X422" s="3" t="n"/>
      <c r="Y422" s="9">
        <f>X422/$C$1*-1</f>
        <v/>
      </c>
      <c r="Z422" s="9">
        <f>W422</f>
        <v/>
      </c>
      <c r="AA422" s="9">
        <f>Y422*Z422*1000</f>
        <v/>
      </c>
      <c r="AD422" s="1" t="n"/>
      <c r="AE422" s="1" t="n"/>
      <c r="AF422" s="9">
        <f>AE422/$C$1*-1</f>
        <v/>
      </c>
      <c r="AG422" s="9">
        <f>AD422</f>
        <v/>
      </c>
      <c r="AH422" s="9">
        <f>AF422*AG422*1000</f>
        <v/>
      </c>
    </row>
    <row r="423" spans="1:35">
      <c r="A423" s="6">
        <f>IF(MOD(ROW(A423),12)=4,1,0)</f>
        <v/>
      </c>
      <c r="B423" s="1" t="n"/>
      <c r="C423" s="1" t="n"/>
      <c r="D423" s="9" t="n"/>
      <c r="E423" s="9">
        <f>B423</f>
        <v/>
      </c>
      <c r="F423" s="9">
        <f>D423*E423*1000</f>
        <v/>
      </c>
      <c r="I423" s="3" t="n"/>
      <c r="J423" s="3" t="n"/>
      <c r="K423" s="9">
        <f>J423/$C$1*-1</f>
        <v/>
      </c>
      <c r="L423" s="9">
        <f>I423</f>
        <v/>
      </c>
      <c r="M423" s="9">
        <f>K423*L423*1000</f>
        <v/>
      </c>
      <c r="P423" s="3" t="n"/>
      <c r="Q423" s="3" t="n"/>
      <c r="R423" s="9">
        <f>Q423/$C$1*-1</f>
        <v/>
      </c>
      <c r="S423" s="9">
        <f>P423</f>
        <v/>
      </c>
      <c r="T423" s="9">
        <f>R423*S423*1000</f>
        <v/>
      </c>
      <c r="W423" s="3" t="n"/>
      <c r="X423" s="3" t="n"/>
      <c r="Y423" s="9">
        <f>X423/$C$1*-1</f>
        <v/>
      </c>
      <c r="Z423" s="9">
        <f>W423</f>
        <v/>
      </c>
      <c r="AA423" s="9">
        <f>Y423*Z423*1000</f>
        <v/>
      </c>
      <c r="AD423" s="1" t="n"/>
      <c r="AE423" s="1" t="n"/>
      <c r="AF423" s="9">
        <f>AE423/$C$1*-1</f>
        <v/>
      </c>
      <c r="AG423" s="9">
        <f>AD423</f>
        <v/>
      </c>
      <c r="AH423" s="9">
        <f>AF423*AG423*1000</f>
        <v/>
      </c>
    </row>
    <row r="424" spans="1:35">
      <c r="A424" s="6">
        <f>IF(MOD(ROW(A424),12)=4,1,0)</f>
        <v/>
      </c>
      <c r="B424" s="1" t="n"/>
      <c r="C424" s="1" t="n"/>
      <c r="D424" s="9" t="n"/>
      <c r="E424" s="9">
        <f>B424</f>
        <v/>
      </c>
      <c r="F424" s="9">
        <f>D424*E424*1000</f>
        <v/>
      </c>
      <c r="I424" s="3" t="n"/>
      <c r="J424" s="3" t="n"/>
      <c r="K424" s="9">
        <f>J424/$C$1*-1</f>
        <v/>
      </c>
      <c r="L424" s="9">
        <f>I424</f>
        <v/>
      </c>
      <c r="M424" s="9">
        <f>K424*L424*1000</f>
        <v/>
      </c>
      <c r="P424" s="3" t="n"/>
      <c r="Q424" s="3" t="n"/>
      <c r="R424" s="9">
        <f>Q424/$C$1*-1</f>
        <v/>
      </c>
      <c r="S424" s="9">
        <f>P424</f>
        <v/>
      </c>
      <c r="T424" s="9">
        <f>R424*S424*1000</f>
        <v/>
      </c>
      <c r="W424" s="3" t="n"/>
      <c r="X424" s="3" t="n"/>
      <c r="Y424" s="9">
        <f>X424/$C$1*-1</f>
        <v/>
      </c>
      <c r="Z424" s="9">
        <f>W424</f>
        <v/>
      </c>
      <c r="AA424" s="9">
        <f>Y424*Z424*1000</f>
        <v/>
      </c>
      <c r="AD424" s="1" t="n"/>
      <c r="AE424" s="1" t="n"/>
      <c r="AF424" s="9">
        <f>AE424/$C$1*-1</f>
        <v/>
      </c>
      <c r="AG424" s="9">
        <f>AD424</f>
        <v/>
      </c>
      <c r="AH424" s="9">
        <f>AF424*AG424*1000</f>
        <v/>
      </c>
    </row>
    <row r="425" spans="1:35">
      <c r="A425" s="6">
        <f>IF(MOD(ROW(A425),12)=4,1,0)</f>
        <v/>
      </c>
      <c r="B425" s="1" t="n"/>
      <c r="C425" s="1" t="n"/>
      <c r="D425" s="9" t="n"/>
      <c r="E425" s="9">
        <f>B425</f>
        <v/>
      </c>
      <c r="F425" s="9">
        <f>D425*E425*1000</f>
        <v/>
      </c>
      <c r="I425" s="3" t="n"/>
      <c r="J425" s="3" t="n"/>
      <c r="K425" s="9">
        <f>J425/$C$1*-1</f>
        <v/>
      </c>
      <c r="L425" s="9">
        <f>I425</f>
        <v/>
      </c>
      <c r="M425" s="9">
        <f>K425*L425*1000</f>
        <v/>
      </c>
      <c r="P425" s="3" t="n"/>
      <c r="Q425" s="3" t="n"/>
      <c r="R425" s="9">
        <f>Q425/$C$1*-1</f>
        <v/>
      </c>
      <c r="S425" s="9">
        <f>P425</f>
        <v/>
      </c>
      <c r="T425" s="9">
        <f>R425*S425*1000</f>
        <v/>
      </c>
      <c r="W425" s="3" t="n"/>
      <c r="X425" s="3" t="n"/>
      <c r="Y425" s="9">
        <f>X425/$C$1*-1</f>
        <v/>
      </c>
      <c r="Z425" s="9">
        <f>W425</f>
        <v/>
      </c>
      <c r="AA425" s="9">
        <f>Y425*Z425*1000</f>
        <v/>
      </c>
      <c r="AD425" s="1" t="n"/>
      <c r="AE425" s="1" t="n"/>
      <c r="AF425" s="9">
        <f>AE425/$C$1*-1</f>
        <v/>
      </c>
      <c r="AG425" s="9">
        <f>AD425</f>
        <v/>
      </c>
      <c r="AH425" s="9">
        <f>AF425*AG425*1000</f>
        <v/>
      </c>
    </row>
    <row r="426" spans="1:35">
      <c r="A426" s="6">
        <f>IF(MOD(ROW(A426),12)=4,1,0)</f>
        <v/>
      </c>
      <c r="B426" s="1" t="n"/>
      <c r="C426" s="1" t="n"/>
      <c r="D426" s="9" t="n"/>
      <c r="E426" s="9">
        <f>B426</f>
        <v/>
      </c>
      <c r="F426" s="9">
        <f>D426*E426*1000</f>
        <v/>
      </c>
      <c r="I426" s="3" t="n"/>
      <c r="J426" s="3" t="n"/>
      <c r="K426" s="9">
        <f>J426/$C$1*-1</f>
        <v/>
      </c>
      <c r="L426" s="9">
        <f>I426</f>
        <v/>
      </c>
      <c r="M426" s="9">
        <f>K426*L426*1000</f>
        <v/>
      </c>
      <c r="P426" s="3" t="n"/>
      <c r="Q426" s="3" t="n"/>
      <c r="R426" s="9">
        <f>Q426/$C$1*-1</f>
        <v/>
      </c>
      <c r="S426" s="9">
        <f>P426</f>
        <v/>
      </c>
      <c r="T426" s="9">
        <f>R426*S426*1000</f>
        <v/>
      </c>
      <c r="W426" s="3" t="n"/>
      <c r="X426" s="3" t="n"/>
      <c r="Y426" s="9">
        <f>X426/$C$1*-1</f>
        <v/>
      </c>
      <c r="Z426" s="9">
        <f>W426</f>
        <v/>
      </c>
      <c r="AA426" s="9">
        <f>Y426*Z426*1000</f>
        <v/>
      </c>
      <c r="AD426" s="1" t="n"/>
      <c r="AE426" s="1" t="n"/>
      <c r="AF426" s="9">
        <f>AE426/$C$1*-1</f>
        <v/>
      </c>
      <c r="AG426" s="9">
        <f>AD426</f>
        <v/>
      </c>
      <c r="AH426" s="9">
        <f>AF426*AG426*1000</f>
        <v/>
      </c>
    </row>
    <row r="427" spans="1:35">
      <c r="A427" s="6">
        <f>IF(MOD(ROW(A427),12)=4,1,0)</f>
        <v/>
      </c>
      <c r="B427" s="1" t="n"/>
      <c r="C427" s="1" t="n"/>
      <c r="D427" s="9" t="n"/>
      <c r="E427" s="9">
        <f>B427</f>
        <v/>
      </c>
      <c r="F427" s="9">
        <f>D427*E427*1000</f>
        <v/>
      </c>
      <c r="I427" s="3" t="n"/>
      <c r="J427" s="3" t="n"/>
      <c r="K427" s="9">
        <f>J427/$C$1*-1</f>
        <v/>
      </c>
      <c r="L427" s="9">
        <f>I427</f>
        <v/>
      </c>
      <c r="M427" s="9">
        <f>K427*L427*1000</f>
        <v/>
      </c>
      <c r="P427" s="3" t="n"/>
      <c r="Q427" s="3" t="n"/>
      <c r="R427" s="9">
        <f>Q427/$C$1*-1</f>
        <v/>
      </c>
      <c r="S427" s="9">
        <f>P427</f>
        <v/>
      </c>
      <c r="T427" s="9">
        <f>R427*S427*1000</f>
        <v/>
      </c>
      <c r="W427" s="3" t="n"/>
      <c r="X427" s="3" t="n"/>
      <c r="Y427" s="9">
        <f>X427/$C$1*-1</f>
        <v/>
      </c>
      <c r="Z427" s="9">
        <f>W427</f>
        <v/>
      </c>
      <c r="AA427" s="9">
        <f>Y427*Z427*1000</f>
        <v/>
      </c>
      <c r="AD427" s="1" t="n"/>
      <c r="AE427" s="1" t="n"/>
      <c r="AF427" s="9">
        <f>AE427/$C$1*-1</f>
        <v/>
      </c>
      <c r="AG427" s="9">
        <f>AD427</f>
        <v/>
      </c>
      <c r="AH427" s="9">
        <f>AF427*AG427*1000</f>
        <v/>
      </c>
    </row>
    <row r="428" spans="1:35">
      <c r="A428" s="6">
        <f>IF(MOD(ROW(A428),12)=4,1,0)</f>
        <v/>
      </c>
      <c r="B428" s="1" t="n"/>
      <c r="C428" s="1" t="n"/>
      <c r="D428" s="9" t="n"/>
      <c r="E428" s="9">
        <f>B428</f>
        <v/>
      </c>
      <c r="F428" s="9">
        <f>D428*E428*1000</f>
        <v/>
      </c>
      <c r="I428" s="3" t="n"/>
      <c r="J428" s="3" t="n"/>
      <c r="K428" s="9">
        <f>J428/$C$1*-1</f>
        <v/>
      </c>
      <c r="L428" s="9">
        <f>I428</f>
        <v/>
      </c>
      <c r="M428" s="9">
        <f>K428*L428*1000</f>
        <v/>
      </c>
      <c r="P428" s="3" t="n"/>
      <c r="Q428" s="3" t="n"/>
      <c r="R428" s="9">
        <f>Q428/$C$1*-1</f>
        <v/>
      </c>
      <c r="S428" s="9">
        <f>P428</f>
        <v/>
      </c>
      <c r="T428" s="9">
        <f>R428*S428*1000</f>
        <v/>
      </c>
      <c r="W428" s="3" t="n"/>
      <c r="X428" s="3" t="n"/>
      <c r="Y428" s="9">
        <f>X428/$C$1*-1</f>
        <v/>
      </c>
      <c r="Z428" s="9">
        <f>W428</f>
        <v/>
      </c>
      <c r="AA428" s="9">
        <f>Y428*Z428*1000</f>
        <v/>
      </c>
      <c r="AD428" s="1" t="n"/>
      <c r="AE428" s="1" t="n"/>
      <c r="AF428" s="9">
        <f>AE428/$C$1*-1</f>
        <v/>
      </c>
      <c r="AG428" s="9">
        <f>AD428</f>
        <v/>
      </c>
      <c r="AH428" s="9">
        <f>AF428*AG428*1000</f>
        <v/>
      </c>
    </row>
    <row r="429" spans="1:35">
      <c r="A429" s="6">
        <f>IF(MOD(ROW(A429),12)=4,1,0)</f>
        <v/>
      </c>
      <c r="B429" s="1" t="n"/>
      <c r="C429" s="1" t="n"/>
      <c r="D429" s="9" t="n"/>
      <c r="E429" s="9">
        <f>B429</f>
        <v/>
      </c>
      <c r="F429" s="9">
        <f>D429*E429*1000</f>
        <v/>
      </c>
      <c r="I429" s="3" t="n"/>
      <c r="J429" s="3" t="n"/>
      <c r="K429" s="9">
        <f>J429/$C$1*-1</f>
        <v/>
      </c>
      <c r="L429" s="9">
        <f>I429</f>
        <v/>
      </c>
      <c r="M429" s="9">
        <f>K429*L429*1000</f>
        <v/>
      </c>
      <c r="P429" s="3" t="n"/>
      <c r="Q429" s="3" t="n"/>
      <c r="R429" s="9">
        <f>Q429/$C$1*-1</f>
        <v/>
      </c>
      <c r="S429" s="9">
        <f>P429</f>
        <v/>
      </c>
      <c r="T429" s="9">
        <f>R429*S429*1000</f>
        <v/>
      </c>
      <c r="W429" s="3" t="n"/>
      <c r="X429" s="3" t="n"/>
      <c r="Y429" s="9">
        <f>X429/$C$1*-1</f>
        <v/>
      </c>
      <c r="Z429" s="9">
        <f>W429</f>
        <v/>
      </c>
      <c r="AA429" s="9">
        <f>Y429*Z429*1000</f>
        <v/>
      </c>
      <c r="AD429" s="1" t="n"/>
      <c r="AE429" s="1" t="n"/>
      <c r="AF429" s="9">
        <f>AE429/$C$1*-1</f>
        <v/>
      </c>
      <c r="AG429" s="9">
        <f>AD429</f>
        <v/>
      </c>
      <c r="AH429" s="9">
        <f>AF429*AG429*1000</f>
        <v/>
      </c>
    </row>
    <row r="430" spans="1:35">
      <c r="A430" s="6">
        <f>IF(MOD(ROW(A430),12)=4,1,0)</f>
        <v/>
      </c>
      <c r="B430" s="1" t="n"/>
      <c r="C430" s="1" t="n"/>
      <c r="D430" s="9" t="n"/>
      <c r="E430" s="9">
        <f>B430</f>
        <v/>
      </c>
      <c r="F430" s="9">
        <f>D430*E430*1000</f>
        <v/>
      </c>
      <c r="I430" s="3" t="n"/>
      <c r="J430" s="3" t="n"/>
      <c r="K430" s="9">
        <f>J430/$C$1*-1</f>
        <v/>
      </c>
      <c r="L430" s="9">
        <f>I430</f>
        <v/>
      </c>
      <c r="M430" s="9">
        <f>K430*L430*1000</f>
        <v/>
      </c>
      <c r="P430" s="3" t="n"/>
      <c r="Q430" s="3" t="n"/>
      <c r="R430" s="9">
        <f>Q430/$C$1*-1</f>
        <v/>
      </c>
      <c r="S430" s="9">
        <f>P430</f>
        <v/>
      </c>
      <c r="T430" s="9">
        <f>R430*S430*1000</f>
        <v/>
      </c>
      <c r="W430" s="3" t="n"/>
      <c r="X430" s="3" t="n"/>
      <c r="Y430" s="9">
        <f>X430/$C$1*-1</f>
        <v/>
      </c>
      <c r="Z430" s="9">
        <f>W430</f>
        <v/>
      </c>
      <c r="AA430" s="9">
        <f>Y430*Z430*1000</f>
        <v/>
      </c>
      <c r="AD430" s="1" t="n"/>
      <c r="AE430" s="1" t="n"/>
      <c r="AF430" s="9">
        <f>AE430/$C$1*-1</f>
        <v/>
      </c>
      <c r="AG430" s="9">
        <f>AD430</f>
        <v/>
      </c>
      <c r="AH430" s="9">
        <f>AF430*AG430*1000</f>
        <v/>
      </c>
    </row>
    <row r="431" spans="1:35">
      <c r="A431" s="6">
        <f>IF(MOD(ROW(A431),12)=4,1,0)</f>
        <v/>
      </c>
      <c r="B431" s="1" t="n"/>
      <c r="C431" s="1" t="n"/>
      <c r="D431" s="9" t="n"/>
      <c r="E431" s="9">
        <f>B431</f>
        <v/>
      </c>
      <c r="F431" s="9">
        <f>D431*E431*1000</f>
        <v/>
      </c>
      <c r="I431" s="3" t="n"/>
      <c r="J431" s="3" t="n"/>
      <c r="K431" s="9">
        <f>J431/$C$1*-1</f>
        <v/>
      </c>
      <c r="L431" s="9">
        <f>I431</f>
        <v/>
      </c>
      <c r="M431" s="9">
        <f>K431*L431*1000</f>
        <v/>
      </c>
      <c r="P431" s="3" t="n"/>
      <c r="Q431" s="3" t="n"/>
      <c r="R431" s="9">
        <f>Q431/$C$1*-1</f>
        <v/>
      </c>
      <c r="S431" s="9">
        <f>P431</f>
        <v/>
      </c>
      <c r="T431" s="9">
        <f>R431*S431*1000</f>
        <v/>
      </c>
      <c r="W431" s="3" t="n"/>
      <c r="X431" s="3" t="n"/>
      <c r="Y431" s="9">
        <f>X431/$C$1*-1</f>
        <v/>
      </c>
      <c r="Z431" s="9">
        <f>W431</f>
        <v/>
      </c>
      <c r="AA431" s="9">
        <f>Y431*Z431*1000</f>
        <v/>
      </c>
      <c r="AD431" s="1" t="n"/>
      <c r="AE431" s="1" t="n"/>
      <c r="AF431" s="9">
        <f>AE431/$C$1*-1</f>
        <v/>
      </c>
      <c r="AG431" s="9">
        <f>AD431</f>
        <v/>
      </c>
      <c r="AH431" s="9">
        <f>AF431*AG431*1000</f>
        <v/>
      </c>
    </row>
    <row r="432" spans="1:35">
      <c r="A432" s="6">
        <f>IF(MOD(ROW(A432),12)=4,1,0)</f>
        <v/>
      </c>
      <c r="B432" s="1" t="n"/>
      <c r="C432" s="1" t="n"/>
      <c r="D432" s="9" t="n"/>
      <c r="E432" s="9">
        <f>B432</f>
        <v/>
      </c>
      <c r="F432" s="9">
        <f>D432*E432*1000</f>
        <v/>
      </c>
      <c r="I432" s="3" t="n"/>
      <c r="J432" s="3" t="n"/>
      <c r="K432" s="9">
        <f>J432/$C$1*-1</f>
        <v/>
      </c>
      <c r="L432" s="9">
        <f>I432</f>
        <v/>
      </c>
      <c r="M432" s="9">
        <f>K432*L432*1000</f>
        <v/>
      </c>
      <c r="P432" s="3" t="n"/>
      <c r="Q432" s="3" t="n"/>
      <c r="R432" s="9">
        <f>Q432/$C$1*-1</f>
        <v/>
      </c>
      <c r="S432" s="9">
        <f>P432</f>
        <v/>
      </c>
      <c r="T432" s="9">
        <f>R432*S432*1000</f>
        <v/>
      </c>
      <c r="W432" s="3" t="n"/>
      <c r="X432" s="3" t="n"/>
      <c r="Y432" s="9">
        <f>X432/$C$1*-1</f>
        <v/>
      </c>
      <c r="Z432" s="9">
        <f>W432</f>
        <v/>
      </c>
      <c r="AA432" s="9">
        <f>Y432*Z432*1000</f>
        <v/>
      </c>
      <c r="AD432" s="1" t="n"/>
      <c r="AE432" s="1" t="n"/>
      <c r="AF432" s="9">
        <f>AE432/$C$1*-1</f>
        <v/>
      </c>
      <c r="AG432" s="9">
        <f>AD432</f>
        <v/>
      </c>
      <c r="AH432" s="9">
        <f>AF432*AG432*1000</f>
        <v/>
      </c>
    </row>
    <row r="433" spans="1:35">
      <c r="A433" s="6">
        <f>IF(MOD(ROW(A433),12)=4,1,0)</f>
        <v/>
      </c>
      <c r="B433" s="1" t="n"/>
      <c r="C433" s="1" t="n"/>
      <c r="D433" s="9" t="n"/>
      <c r="E433" s="9">
        <f>B433</f>
        <v/>
      </c>
      <c r="F433" s="9">
        <f>D433*E433*1000</f>
        <v/>
      </c>
      <c r="I433" s="3" t="n"/>
      <c r="J433" s="3" t="n"/>
      <c r="K433" s="9">
        <f>J433/$C$1*-1</f>
        <v/>
      </c>
      <c r="L433" s="9">
        <f>I433</f>
        <v/>
      </c>
      <c r="M433" s="9">
        <f>K433*L433*1000</f>
        <v/>
      </c>
      <c r="P433" s="3" t="n"/>
      <c r="Q433" s="3" t="n"/>
      <c r="R433" s="9">
        <f>Q433/$C$1*-1</f>
        <v/>
      </c>
      <c r="S433" s="9">
        <f>P433</f>
        <v/>
      </c>
      <c r="T433" s="9">
        <f>R433*S433*1000</f>
        <v/>
      </c>
      <c r="W433" s="3" t="n"/>
      <c r="X433" s="3" t="n"/>
      <c r="Y433" s="9">
        <f>X433/$C$1*-1</f>
        <v/>
      </c>
      <c r="Z433" s="9">
        <f>W433</f>
        <v/>
      </c>
      <c r="AA433" s="9">
        <f>Y433*Z433*1000</f>
        <v/>
      </c>
      <c r="AD433" s="1" t="n"/>
      <c r="AE433" s="1" t="n"/>
      <c r="AF433" s="9">
        <f>AE433/$C$1*-1</f>
        <v/>
      </c>
      <c r="AG433" s="9">
        <f>AD433</f>
        <v/>
      </c>
      <c r="AH433" s="9">
        <f>AF433*AG433*1000</f>
        <v/>
      </c>
    </row>
    <row r="434" spans="1:35">
      <c r="A434" s="6">
        <f>IF(MOD(ROW(A434),12)=4,1,0)</f>
        <v/>
      </c>
      <c r="B434" s="1" t="n"/>
      <c r="C434" s="1" t="n"/>
      <c r="D434" s="9" t="n"/>
      <c r="E434" s="9">
        <f>B434</f>
        <v/>
      </c>
      <c r="F434" s="9">
        <f>D434*E434*1000</f>
        <v/>
      </c>
      <c r="I434" s="3" t="n"/>
      <c r="J434" s="3" t="n"/>
      <c r="K434" s="9">
        <f>J434/$C$1*-1</f>
        <v/>
      </c>
      <c r="L434" s="9">
        <f>I434</f>
        <v/>
      </c>
      <c r="M434" s="9">
        <f>K434*L434*1000</f>
        <v/>
      </c>
      <c r="P434" s="3" t="n"/>
      <c r="Q434" s="3" t="n"/>
      <c r="R434" s="9">
        <f>Q434/$C$1*-1</f>
        <v/>
      </c>
      <c r="S434" s="9">
        <f>P434</f>
        <v/>
      </c>
      <c r="T434" s="9">
        <f>R434*S434*1000</f>
        <v/>
      </c>
      <c r="W434" s="3" t="n"/>
      <c r="X434" s="3" t="n"/>
      <c r="Y434" s="9">
        <f>X434/$C$1*-1</f>
        <v/>
      </c>
      <c r="Z434" s="9">
        <f>W434</f>
        <v/>
      </c>
      <c r="AA434" s="9">
        <f>Y434*Z434*1000</f>
        <v/>
      </c>
      <c r="AD434" s="1" t="n"/>
      <c r="AE434" s="1" t="n"/>
      <c r="AF434" s="9">
        <f>AE434/$C$1*-1</f>
        <v/>
      </c>
      <c r="AG434" s="9">
        <f>AD434</f>
        <v/>
      </c>
      <c r="AH434" s="9">
        <f>AF434*AG434*1000</f>
        <v/>
      </c>
    </row>
    <row r="435" spans="1:35">
      <c r="A435" s="6">
        <f>IF(MOD(ROW(A435),12)=4,1,0)</f>
        <v/>
      </c>
      <c r="B435" s="1" t="n"/>
      <c r="C435" s="1" t="n"/>
      <c r="D435" s="9" t="n"/>
      <c r="E435" s="9">
        <f>B435</f>
        <v/>
      </c>
      <c r="F435" s="9">
        <f>D435*E435*1000</f>
        <v/>
      </c>
      <c r="I435" s="3" t="n"/>
      <c r="J435" s="3" t="n"/>
      <c r="K435" s="9">
        <f>J435/$C$1*-1</f>
        <v/>
      </c>
      <c r="L435" s="9">
        <f>I435</f>
        <v/>
      </c>
      <c r="M435" s="9">
        <f>K435*L435*1000</f>
        <v/>
      </c>
      <c r="P435" s="3" t="n"/>
      <c r="Q435" s="3" t="n"/>
      <c r="R435" s="9">
        <f>Q435/$C$1*-1</f>
        <v/>
      </c>
      <c r="S435" s="9">
        <f>P435</f>
        <v/>
      </c>
      <c r="T435" s="9">
        <f>R435*S435*1000</f>
        <v/>
      </c>
      <c r="W435" s="3" t="n"/>
      <c r="X435" s="3" t="n"/>
      <c r="Y435" s="9">
        <f>X435/$C$1*-1</f>
        <v/>
      </c>
      <c r="Z435" s="9">
        <f>W435</f>
        <v/>
      </c>
      <c r="AA435" s="9">
        <f>Y435*Z435*1000</f>
        <v/>
      </c>
      <c r="AD435" s="1" t="n"/>
      <c r="AE435" s="1" t="n"/>
      <c r="AF435" s="9">
        <f>AE435/$C$1*-1</f>
        <v/>
      </c>
      <c r="AG435" s="9">
        <f>AD435</f>
        <v/>
      </c>
      <c r="AH435" s="9">
        <f>AF435*AG435*1000</f>
        <v/>
      </c>
    </row>
    <row r="436" spans="1:35">
      <c r="A436" s="6">
        <f>IF(MOD(ROW(A436),12)=4,1,0)</f>
        <v/>
      </c>
      <c r="B436" s="1" t="n"/>
      <c r="C436" s="1" t="n"/>
      <c r="D436" s="9" t="n"/>
      <c r="E436" s="9">
        <f>B436</f>
        <v/>
      </c>
      <c r="F436" s="9">
        <f>D436*E436*1000</f>
        <v/>
      </c>
      <c r="I436" s="3" t="n"/>
      <c r="J436" s="3" t="n"/>
      <c r="K436" s="9">
        <f>J436/$C$1*-1</f>
        <v/>
      </c>
      <c r="L436" s="9">
        <f>I436</f>
        <v/>
      </c>
      <c r="M436" s="9">
        <f>K436*L436*1000</f>
        <v/>
      </c>
      <c r="P436" s="3" t="n"/>
      <c r="Q436" s="3" t="n"/>
      <c r="R436" s="9">
        <f>Q436/$C$1*-1</f>
        <v/>
      </c>
      <c r="S436" s="9">
        <f>P436</f>
        <v/>
      </c>
      <c r="T436" s="9">
        <f>R436*S436*1000</f>
        <v/>
      </c>
      <c r="W436" s="3" t="n"/>
      <c r="X436" s="3" t="n"/>
      <c r="Y436" s="9">
        <f>X436/$C$1*-1</f>
        <v/>
      </c>
      <c r="Z436" s="9">
        <f>W436</f>
        <v/>
      </c>
      <c r="AA436" s="9">
        <f>Y436*Z436*1000</f>
        <v/>
      </c>
      <c r="AD436" s="1" t="n"/>
      <c r="AE436" s="1" t="n"/>
      <c r="AF436" s="9">
        <f>AE436/$C$1*-1</f>
        <v/>
      </c>
      <c r="AG436" s="9">
        <f>AD436</f>
        <v/>
      </c>
      <c r="AH436" s="9">
        <f>AF436*AG436*1000</f>
        <v/>
      </c>
    </row>
    <row r="437" spans="1:35">
      <c r="A437" s="6">
        <f>IF(MOD(ROW(A437),12)=4,1,0)</f>
        <v/>
      </c>
      <c r="B437" s="1" t="n"/>
      <c r="C437" s="1" t="n"/>
      <c r="D437" s="9" t="n"/>
      <c r="E437" s="9">
        <f>B437</f>
        <v/>
      </c>
      <c r="F437" s="9">
        <f>D437*E437*1000</f>
        <v/>
      </c>
      <c r="I437" s="3" t="n"/>
      <c r="J437" s="3" t="n"/>
      <c r="K437" s="9">
        <f>J437/$C$1*-1</f>
        <v/>
      </c>
      <c r="L437" s="9">
        <f>I437</f>
        <v/>
      </c>
      <c r="M437" s="9">
        <f>K437*L437*1000</f>
        <v/>
      </c>
      <c r="P437" s="3" t="n"/>
      <c r="Q437" s="3" t="n"/>
      <c r="R437" s="9">
        <f>Q437/$C$1*-1</f>
        <v/>
      </c>
      <c r="S437" s="9">
        <f>P437</f>
        <v/>
      </c>
      <c r="T437" s="9">
        <f>R437*S437*1000</f>
        <v/>
      </c>
      <c r="W437" s="3" t="n"/>
      <c r="X437" s="3" t="n"/>
      <c r="Y437" s="9">
        <f>X437/$C$1*-1</f>
        <v/>
      </c>
      <c r="Z437" s="9">
        <f>W437</f>
        <v/>
      </c>
      <c r="AA437" s="9">
        <f>Y437*Z437*1000</f>
        <v/>
      </c>
      <c r="AD437" s="1" t="n"/>
      <c r="AE437" s="1" t="n"/>
      <c r="AF437" s="9">
        <f>AE437/$C$1*-1</f>
        <v/>
      </c>
      <c r="AG437" s="9">
        <f>AD437</f>
        <v/>
      </c>
      <c r="AH437" s="9">
        <f>AF437*AG437*1000</f>
        <v/>
      </c>
    </row>
    <row r="438" spans="1:35">
      <c r="A438" s="6">
        <f>IF(MOD(ROW(A438),12)=4,1,0)</f>
        <v/>
      </c>
      <c r="B438" s="1" t="n"/>
      <c r="C438" s="1" t="n"/>
      <c r="D438" s="9" t="n"/>
      <c r="E438" s="9">
        <f>B438</f>
        <v/>
      </c>
      <c r="F438" s="9">
        <f>D438*E438*1000</f>
        <v/>
      </c>
      <c r="I438" s="3" t="n"/>
      <c r="J438" s="3" t="n"/>
      <c r="K438" s="9">
        <f>J438/$C$1*-1</f>
        <v/>
      </c>
      <c r="L438" s="9">
        <f>I438</f>
        <v/>
      </c>
      <c r="M438" s="9">
        <f>K438*L438*1000</f>
        <v/>
      </c>
      <c r="P438" s="3" t="n"/>
      <c r="Q438" s="3" t="n"/>
      <c r="R438" s="9">
        <f>Q438/$C$1*-1</f>
        <v/>
      </c>
      <c r="S438" s="9">
        <f>P438</f>
        <v/>
      </c>
      <c r="T438" s="9">
        <f>R438*S438*1000</f>
        <v/>
      </c>
      <c r="W438" s="3" t="n"/>
      <c r="X438" s="3" t="n"/>
      <c r="Y438" s="9">
        <f>X438/$C$1*-1</f>
        <v/>
      </c>
      <c r="Z438" s="9">
        <f>W438</f>
        <v/>
      </c>
      <c r="AA438" s="9">
        <f>Y438*Z438*1000</f>
        <v/>
      </c>
      <c r="AD438" s="1" t="n"/>
      <c r="AE438" s="1" t="n"/>
      <c r="AF438" s="9">
        <f>AE438/$C$1*-1</f>
        <v/>
      </c>
      <c r="AG438" s="9">
        <f>AD438</f>
        <v/>
      </c>
      <c r="AH438" s="9">
        <f>AF438*AG438*1000</f>
        <v/>
      </c>
    </row>
    <row r="439" spans="1:35">
      <c r="A439" s="6">
        <f>IF(MOD(ROW(A439),12)=4,1,0)</f>
        <v/>
      </c>
      <c r="B439" s="1" t="n"/>
      <c r="C439" s="1" t="n"/>
      <c r="D439" s="9" t="n"/>
      <c r="E439" s="9">
        <f>B439</f>
        <v/>
      </c>
      <c r="F439" s="9">
        <f>D439*E439*1000</f>
        <v/>
      </c>
      <c r="I439" s="3" t="n"/>
      <c r="J439" s="3" t="n"/>
      <c r="K439" s="9">
        <f>J439/$C$1*-1</f>
        <v/>
      </c>
      <c r="L439" s="9">
        <f>I439</f>
        <v/>
      </c>
      <c r="M439" s="9">
        <f>K439*L439*1000</f>
        <v/>
      </c>
      <c r="P439" s="3" t="n"/>
      <c r="Q439" s="3" t="n"/>
      <c r="R439" s="9">
        <f>Q439/$C$1*-1</f>
        <v/>
      </c>
      <c r="S439" s="9">
        <f>P439</f>
        <v/>
      </c>
      <c r="T439" s="9">
        <f>R439*S439*1000</f>
        <v/>
      </c>
      <c r="W439" s="3" t="n"/>
      <c r="X439" s="3" t="n"/>
      <c r="Y439" s="9">
        <f>X439/$C$1*-1</f>
        <v/>
      </c>
      <c r="Z439" s="9">
        <f>W439</f>
        <v/>
      </c>
      <c r="AA439" s="9">
        <f>Y439*Z439*1000</f>
        <v/>
      </c>
      <c r="AD439" s="1" t="n"/>
      <c r="AE439" s="1" t="n"/>
      <c r="AF439" s="9">
        <f>AE439/$C$1*-1</f>
        <v/>
      </c>
      <c r="AG439" s="9">
        <f>AD439</f>
        <v/>
      </c>
      <c r="AH439" s="9">
        <f>AF439*AG439*1000</f>
        <v/>
      </c>
    </row>
    <row r="440" spans="1:35">
      <c r="A440" s="6">
        <f>IF(MOD(ROW(A440),12)=4,1,0)</f>
        <v/>
      </c>
      <c r="B440" s="1" t="n"/>
      <c r="C440" s="1" t="n"/>
      <c r="D440" s="9" t="n"/>
      <c r="E440" s="9">
        <f>B440</f>
        <v/>
      </c>
      <c r="F440" s="9">
        <f>D440*E440*1000</f>
        <v/>
      </c>
      <c r="I440" s="3" t="n"/>
      <c r="J440" s="3" t="n"/>
      <c r="K440" s="9">
        <f>J440/$C$1*-1</f>
        <v/>
      </c>
      <c r="L440" s="9">
        <f>I440</f>
        <v/>
      </c>
      <c r="M440" s="9">
        <f>K440*L440*1000</f>
        <v/>
      </c>
      <c r="P440" s="3" t="n"/>
      <c r="Q440" s="3" t="n"/>
      <c r="R440" s="9">
        <f>Q440/$C$1*-1</f>
        <v/>
      </c>
      <c r="S440" s="9">
        <f>P440</f>
        <v/>
      </c>
      <c r="T440" s="9">
        <f>R440*S440*1000</f>
        <v/>
      </c>
      <c r="W440" s="3" t="n"/>
      <c r="X440" s="3" t="n"/>
      <c r="Y440" s="9">
        <f>X440/$C$1*-1</f>
        <v/>
      </c>
      <c r="Z440" s="9">
        <f>W440</f>
        <v/>
      </c>
      <c r="AA440" s="9">
        <f>Y440*Z440*1000</f>
        <v/>
      </c>
      <c r="AD440" s="1" t="n"/>
      <c r="AE440" s="1" t="n"/>
      <c r="AF440" s="9">
        <f>AE440/$C$1*-1</f>
        <v/>
      </c>
      <c r="AG440" s="9">
        <f>AD440</f>
        <v/>
      </c>
      <c r="AH440" s="9">
        <f>AF440*AG440*1000</f>
        <v/>
      </c>
    </row>
    <row r="441" spans="1:35">
      <c r="A441" s="6">
        <f>IF(MOD(ROW(A441),12)=4,1,0)</f>
        <v/>
      </c>
      <c r="B441" s="1" t="n"/>
      <c r="C441" s="1" t="n"/>
      <c r="D441" s="9" t="n"/>
      <c r="E441" s="9">
        <f>B441</f>
        <v/>
      </c>
      <c r="F441" s="9">
        <f>D441*E441*1000</f>
        <v/>
      </c>
      <c r="I441" s="3" t="n"/>
      <c r="J441" s="3" t="n"/>
      <c r="K441" s="9">
        <f>J441/$C$1*-1</f>
        <v/>
      </c>
      <c r="L441" s="9">
        <f>I441</f>
        <v/>
      </c>
      <c r="M441" s="9">
        <f>K441*L441*1000</f>
        <v/>
      </c>
      <c r="P441" s="3" t="n"/>
      <c r="Q441" s="3" t="n"/>
      <c r="R441" s="9">
        <f>Q441/$C$1*-1</f>
        <v/>
      </c>
      <c r="S441" s="9">
        <f>P441</f>
        <v/>
      </c>
      <c r="T441" s="9">
        <f>R441*S441*1000</f>
        <v/>
      </c>
      <c r="W441" s="3" t="n"/>
      <c r="X441" s="3" t="n"/>
      <c r="Y441" s="9">
        <f>X441/$C$1*-1</f>
        <v/>
      </c>
      <c r="Z441" s="9">
        <f>W441</f>
        <v/>
      </c>
      <c r="AA441" s="9">
        <f>Y441*Z441*1000</f>
        <v/>
      </c>
      <c r="AD441" s="1" t="n"/>
      <c r="AE441" s="1" t="n"/>
      <c r="AF441" s="9">
        <f>AE441/$C$1*-1</f>
        <v/>
      </c>
      <c r="AG441" s="9">
        <f>AD441</f>
        <v/>
      </c>
      <c r="AH441" s="9">
        <f>AF441*AG441*1000</f>
        <v/>
      </c>
    </row>
    <row r="442" spans="1:35">
      <c r="A442" s="6">
        <f>IF(MOD(ROW(A442),12)=4,1,0)</f>
        <v/>
      </c>
      <c r="B442" s="1" t="n"/>
      <c r="C442" s="1" t="n"/>
      <c r="D442" s="9" t="n"/>
      <c r="E442" s="9">
        <f>B442</f>
        <v/>
      </c>
      <c r="F442" s="9">
        <f>D442*E442*1000</f>
        <v/>
      </c>
      <c r="I442" s="3" t="n"/>
      <c r="J442" s="3" t="n"/>
      <c r="K442" s="9">
        <f>J442/$C$1*-1</f>
        <v/>
      </c>
      <c r="L442" s="9">
        <f>I442</f>
        <v/>
      </c>
      <c r="M442" s="9">
        <f>K442*L442*1000</f>
        <v/>
      </c>
      <c r="P442" s="3" t="n"/>
      <c r="Q442" s="3" t="n"/>
      <c r="R442" s="9">
        <f>Q442/$C$1*-1</f>
        <v/>
      </c>
      <c r="S442" s="9">
        <f>P442</f>
        <v/>
      </c>
      <c r="T442" s="9">
        <f>R442*S442*1000</f>
        <v/>
      </c>
      <c r="W442" s="3" t="n"/>
      <c r="X442" s="3" t="n"/>
      <c r="Y442" s="9">
        <f>X442/$C$1*-1</f>
        <v/>
      </c>
      <c r="Z442" s="9">
        <f>W442</f>
        <v/>
      </c>
      <c r="AA442" s="9">
        <f>Y442*Z442*1000</f>
        <v/>
      </c>
      <c r="AD442" s="1" t="n"/>
      <c r="AE442" s="1" t="n"/>
      <c r="AF442" s="9">
        <f>AE442/$C$1*-1</f>
        <v/>
      </c>
      <c r="AG442" s="9">
        <f>AD442</f>
        <v/>
      </c>
      <c r="AH442" s="9">
        <f>AF442*AG442*1000</f>
        <v/>
      </c>
    </row>
    <row r="443" spans="1:35">
      <c r="A443" s="6">
        <f>IF(MOD(ROW(A443),12)=4,1,0)</f>
        <v/>
      </c>
      <c r="B443" s="1" t="n"/>
      <c r="C443" s="1" t="n"/>
      <c r="D443" s="9" t="n"/>
      <c r="E443" s="9">
        <f>B443</f>
        <v/>
      </c>
      <c r="F443" s="9">
        <f>D443*E443*1000</f>
        <v/>
      </c>
      <c r="I443" s="3" t="n"/>
      <c r="J443" s="3" t="n"/>
      <c r="K443" s="9">
        <f>J443/$C$1*-1</f>
        <v/>
      </c>
      <c r="L443" s="9">
        <f>I443</f>
        <v/>
      </c>
      <c r="M443" s="9">
        <f>K443*L443*1000</f>
        <v/>
      </c>
      <c r="P443" s="3" t="n"/>
      <c r="Q443" s="3" t="n"/>
      <c r="R443" s="9">
        <f>Q443/$C$1*-1</f>
        <v/>
      </c>
      <c r="S443" s="9">
        <f>P443</f>
        <v/>
      </c>
      <c r="T443" s="9">
        <f>R443*S443*1000</f>
        <v/>
      </c>
      <c r="W443" s="3" t="n"/>
      <c r="X443" s="3" t="n"/>
      <c r="Y443" s="9">
        <f>X443/$C$1*-1</f>
        <v/>
      </c>
      <c r="Z443" s="9">
        <f>W443</f>
        <v/>
      </c>
      <c r="AA443" s="9">
        <f>Y443*Z443*1000</f>
        <v/>
      </c>
      <c r="AD443" s="1" t="n"/>
      <c r="AE443" s="1" t="n"/>
      <c r="AF443" s="9">
        <f>AE443/$C$1*-1</f>
        <v/>
      </c>
      <c r="AG443" s="9">
        <f>AD443</f>
        <v/>
      </c>
      <c r="AH443" s="9">
        <f>AF443*AG443*1000</f>
        <v/>
      </c>
    </row>
    <row r="444" spans="1:35">
      <c r="A444" s="6">
        <f>IF(MOD(ROW(A444),12)=4,1,0)</f>
        <v/>
      </c>
      <c r="B444" s="1" t="n"/>
      <c r="C444" s="1" t="n"/>
      <c r="D444" s="9" t="n"/>
      <c r="E444" s="9">
        <f>B444</f>
        <v/>
      </c>
      <c r="F444" s="9">
        <f>D444*E444*1000</f>
        <v/>
      </c>
      <c r="I444" s="3" t="n"/>
      <c r="J444" s="3" t="n"/>
      <c r="K444" s="9">
        <f>J444/$C$1*-1</f>
        <v/>
      </c>
      <c r="L444" s="9">
        <f>I444</f>
        <v/>
      </c>
      <c r="M444" s="9">
        <f>K444*L444*1000</f>
        <v/>
      </c>
      <c r="P444" s="3" t="n"/>
      <c r="Q444" s="3" t="n"/>
      <c r="R444" s="9">
        <f>Q444/$C$1*-1</f>
        <v/>
      </c>
      <c r="S444" s="9">
        <f>P444</f>
        <v/>
      </c>
      <c r="T444" s="9">
        <f>R444*S444*1000</f>
        <v/>
      </c>
      <c r="W444" s="3" t="n"/>
      <c r="X444" s="3" t="n"/>
      <c r="Y444" s="9">
        <f>X444/$C$1*-1</f>
        <v/>
      </c>
      <c r="Z444" s="9">
        <f>W444</f>
        <v/>
      </c>
      <c r="AA444" s="9">
        <f>Y444*Z444*1000</f>
        <v/>
      </c>
      <c r="AD444" s="1" t="n"/>
      <c r="AE444" s="1" t="n"/>
      <c r="AF444" s="9">
        <f>AE444/$C$1*-1</f>
        <v/>
      </c>
      <c r="AG444" s="9">
        <f>AD444</f>
        <v/>
      </c>
      <c r="AH444" s="9">
        <f>AF444*AG444*1000</f>
        <v/>
      </c>
    </row>
    <row r="445" spans="1:35">
      <c r="A445" s="6">
        <f>IF(MOD(ROW(A445),12)=4,1,0)</f>
        <v/>
      </c>
      <c r="B445" s="1" t="n"/>
      <c r="C445" s="1" t="n"/>
      <c r="D445" s="9" t="n"/>
      <c r="E445" s="9">
        <f>B445</f>
        <v/>
      </c>
      <c r="F445" s="9">
        <f>D445*E445*1000</f>
        <v/>
      </c>
      <c r="I445" s="3" t="n"/>
      <c r="J445" s="3" t="n"/>
      <c r="K445" s="9">
        <f>J445/$C$1*-1</f>
        <v/>
      </c>
      <c r="L445" s="9">
        <f>I445</f>
        <v/>
      </c>
      <c r="M445" s="9">
        <f>K445*L445*1000</f>
        <v/>
      </c>
      <c r="P445" s="3" t="n"/>
      <c r="Q445" s="3" t="n"/>
      <c r="R445" s="9">
        <f>Q445/$C$1*-1</f>
        <v/>
      </c>
      <c r="S445" s="9">
        <f>P445</f>
        <v/>
      </c>
      <c r="T445" s="9">
        <f>R445*S445*1000</f>
        <v/>
      </c>
      <c r="W445" s="3" t="n"/>
      <c r="X445" s="3" t="n"/>
      <c r="Y445" s="9">
        <f>X445/$C$1*-1</f>
        <v/>
      </c>
      <c r="Z445" s="9">
        <f>W445</f>
        <v/>
      </c>
      <c r="AA445" s="9">
        <f>Y445*Z445*1000</f>
        <v/>
      </c>
      <c r="AD445" s="1" t="n"/>
      <c r="AE445" s="1" t="n"/>
      <c r="AF445" s="9">
        <f>AE445/$C$1*-1</f>
        <v/>
      </c>
      <c r="AG445" s="9">
        <f>AD445</f>
        <v/>
      </c>
      <c r="AH445" s="9">
        <f>AF445*AG445*1000</f>
        <v/>
      </c>
    </row>
    <row r="446" spans="1:35">
      <c r="A446" s="6">
        <f>IF(MOD(ROW(A446),12)=4,1,0)</f>
        <v/>
      </c>
      <c r="B446" s="1" t="n"/>
      <c r="C446" s="1" t="n"/>
      <c r="D446" s="9" t="n"/>
      <c r="E446" s="9">
        <f>B446</f>
        <v/>
      </c>
      <c r="F446" s="9">
        <f>D446*E446*1000</f>
        <v/>
      </c>
      <c r="I446" s="3" t="n"/>
      <c r="J446" s="3" t="n"/>
      <c r="K446" s="9">
        <f>J446/$C$1*-1</f>
        <v/>
      </c>
      <c r="L446" s="9">
        <f>I446</f>
        <v/>
      </c>
      <c r="M446" s="9">
        <f>K446*L446*1000</f>
        <v/>
      </c>
      <c r="P446" s="3" t="n"/>
      <c r="Q446" s="3" t="n"/>
      <c r="R446" s="9">
        <f>Q446/$C$1*-1</f>
        <v/>
      </c>
      <c r="S446" s="9">
        <f>P446</f>
        <v/>
      </c>
      <c r="T446" s="9">
        <f>R446*S446*1000</f>
        <v/>
      </c>
      <c r="W446" s="3" t="n"/>
      <c r="X446" s="3" t="n"/>
      <c r="Y446" s="9">
        <f>X446/$C$1*-1</f>
        <v/>
      </c>
      <c r="Z446" s="9">
        <f>W446</f>
        <v/>
      </c>
      <c r="AA446" s="9">
        <f>Y446*Z446*1000</f>
        <v/>
      </c>
      <c r="AD446" s="1" t="n"/>
      <c r="AE446" s="1" t="n"/>
      <c r="AF446" s="9">
        <f>AE446/$C$1*-1</f>
        <v/>
      </c>
      <c r="AG446" s="9">
        <f>AD446</f>
        <v/>
      </c>
      <c r="AH446" s="9">
        <f>AF446*AG446*1000</f>
        <v/>
      </c>
    </row>
    <row r="447" spans="1:35">
      <c r="A447" s="6">
        <f>IF(MOD(ROW(A447),12)=4,1,0)</f>
        <v/>
      </c>
      <c r="B447" s="1" t="n"/>
      <c r="C447" s="1" t="n"/>
      <c r="D447" s="9" t="n"/>
      <c r="E447" s="9">
        <f>B447</f>
        <v/>
      </c>
      <c r="F447" s="9">
        <f>D447*E447*1000</f>
        <v/>
      </c>
      <c r="I447" s="3" t="n"/>
      <c r="J447" s="3" t="n"/>
      <c r="K447" s="9">
        <f>J447/$C$1*-1</f>
        <v/>
      </c>
      <c r="L447" s="9">
        <f>I447</f>
        <v/>
      </c>
      <c r="M447" s="9">
        <f>K447*L447*1000</f>
        <v/>
      </c>
      <c r="P447" s="3" t="n"/>
      <c r="Q447" s="3" t="n"/>
      <c r="R447" s="9">
        <f>Q447/$C$1*-1</f>
        <v/>
      </c>
      <c r="S447" s="9">
        <f>P447</f>
        <v/>
      </c>
      <c r="T447" s="9">
        <f>R447*S447*1000</f>
        <v/>
      </c>
      <c r="W447" s="3" t="n"/>
      <c r="X447" s="3" t="n"/>
      <c r="Y447" s="9">
        <f>X447/$C$1*-1</f>
        <v/>
      </c>
      <c r="Z447" s="9">
        <f>W447</f>
        <v/>
      </c>
      <c r="AA447" s="9">
        <f>Y447*Z447*1000</f>
        <v/>
      </c>
      <c r="AD447" s="1" t="n"/>
      <c r="AE447" s="1" t="n"/>
      <c r="AF447" s="9">
        <f>AE447/$C$1*-1</f>
        <v/>
      </c>
      <c r="AG447" s="9">
        <f>AD447</f>
        <v/>
      </c>
      <c r="AH447" s="9">
        <f>AF447*AG447*1000</f>
        <v/>
      </c>
    </row>
    <row r="448" spans="1:35">
      <c r="A448" s="6">
        <f>IF(MOD(ROW(A448),12)=4,1,0)</f>
        <v/>
      </c>
      <c r="B448" s="1" t="n"/>
      <c r="C448" s="1" t="n"/>
      <c r="D448" s="9" t="n"/>
      <c r="E448" s="9">
        <f>B448</f>
        <v/>
      </c>
      <c r="F448" s="9">
        <f>D448*E448*1000</f>
        <v/>
      </c>
      <c r="I448" s="3" t="n"/>
      <c r="J448" s="3" t="n"/>
      <c r="K448" s="9">
        <f>J448/$C$1*-1</f>
        <v/>
      </c>
      <c r="L448" s="9">
        <f>I448</f>
        <v/>
      </c>
      <c r="M448" s="9">
        <f>K448*L448*1000</f>
        <v/>
      </c>
      <c r="P448" s="3" t="n"/>
      <c r="Q448" s="3" t="n"/>
      <c r="R448" s="9">
        <f>Q448/$C$1*-1</f>
        <v/>
      </c>
      <c r="S448" s="9">
        <f>P448</f>
        <v/>
      </c>
      <c r="T448" s="9">
        <f>R448*S448*1000</f>
        <v/>
      </c>
      <c r="W448" s="3" t="n"/>
      <c r="X448" s="3" t="n"/>
      <c r="Y448" s="9">
        <f>X448/$C$1*-1</f>
        <v/>
      </c>
      <c r="Z448" s="9">
        <f>W448</f>
        <v/>
      </c>
      <c r="AA448" s="9">
        <f>Y448*Z448*1000</f>
        <v/>
      </c>
      <c r="AD448" s="1" t="n"/>
      <c r="AE448" s="1" t="n"/>
      <c r="AF448" s="9">
        <f>AE448/$C$1*-1</f>
        <v/>
      </c>
      <c r="AG448" s="9">
        <f>AD448</f>
        <v/>
      </c>
      <c r="AH448" s="9">
        <f>AF448*AG448*1000</f>
        <v/>
      </c>
    </row>
    <row r="449" spans="1:35">
      <c r="A449" s="6">
        <f>IF(MOD(ROW(A449),12)=4,1,0)</f>
        <v/>
      </c>
      <c r="B449" s="1" t="n"/>
      <c r="C449" s="1" t="n"/>
      <c r="D449" s="9" t="n"/>
      <c r="E449" s="9">
        <f>B449</f>
        <v/>
      </c>
      <c r="F449" s="9">
        <f>D449*E449*1000</f>
        <v/>
      </c>
      <c r="I449" s="3" t="n"/>
      <c r="J449" s="3" t="n"/>
      <c r="K449" s="9">
        <f>J449/$C$1*-1</f>
        <v/>
      </c>
      <c r="L449" s="9">
        <f>I449</f>
        <v/>
      </c>
      <c r="M449" s="9">
        <f>K449*L449*1000</f>
        <v/>
      </c>
      <c r="P449" s="3" t="n"/>
      <c r="Q449" s="3" t="n"/>
      <c r="R449" s="9">
        <f>Q449/$C$1*-1</f>
        <v/>
      </c>
      <c r="S449" s="9">
        <f>P449</f>
        <v/>
      </c>
      <c r="T449" s="9">
        <f>R449*S449*1000</f>
        <v/>
      </c>
      <c r="W449" s="3" t="n"/>
      <c r="X449" s="3" t="n"/>
      <c r="Y449" s="9">
        <f>X449/$C$1*-1</f>
        <v/>
      </c>
      <c r="Z449" s="9">
        <f>W449</f>
        <v/>
      </c>
      <c r="AA449" s="9">
        <f>Y449*Z449*1000</f>
        <v/>
      </c>
      <c r="AD449" s="1" t="n"/>
      <c r="AE449" s="1" t="n"/>
      <c r="AF449" s="9">
        <f>AE449/$C$1*-1</f>
        <v/>
      </c>
      <c r="AG449" s="9">
        <f>AD449</f>
        <v/>
      </c>
      <c r="AH449" s="9">
        <f>AF449*AG449*1000</f>
        <v/>
      </c>
    </row>
    <row r="450" spans="1:35">
      <c r="A450" s="6">
        <f>IF(MOD(ROW(A450),12)=4,1,0)</f>
        <v/>
      </c>
      <c r="B450" s="1" t="n"/>
      <c r="C450" s="1" t="n"/>
      <c r="D450" s="9" t="n"/>
      <c r="E450" s="9">
        <f>B450</f>
        <v/>
      </c>
      <c r="F450" s="9">
        <f>D450*E450*1000</f>
        <v/>
      </c>
      <c r="I450" s="3" t="n"/>
      <c r="J450" s="3" t="n"/>
      <c r="K450" s="9">
        <f>J450/$C$1*-1</f>
        <v/>
      </c>
      <c r="L450" s="9">
        <f>I450</f>
        <v/>
      </c>
      <c r="M450" s="9">
        <f>K450*L450*1000</f>
        <v/>
      </c>
      <c r="P450" s="3" t="n"/>
      <c r="Q450" s="3" t="n"/>
      <c r="R450" s="9">
        <f>Q450/$C$1*-1</f>
        <v/>
      </c>
      <c r="S450" s="9">
        <f>P450</f>
        <v/>
      </c>
      <c r="T450" s="9">
        <f>R450*S450*1000</f>
        <v/>
      </c>
      <c r="W450" s="3" t="n"/>
      <c r="X450" s="3" t="n"/>
      <c r="Y450" s="9">
        <f>X450/$C$1*-1</f>
        <v/>
      </c>
      <c r="Z450" s="9">
        <f>W450</f>
        <v/>
      </c>
      <c r="AA450" s="9">
        <f>Y450*Z450*1000</f>
        <v/>
      </c>
      <c r="AD450" s="1" t="n"/>
      <c r="AE450" s="1" t="n"/>
      <c r="AF450" s="9">
        <f>AE450/$C$1*-1</f>
        <v/>
      </c>
      <c r="AG450" s="9">
        <f>AD450</f>
        <v/>
      </c>
      <c r="AH450" s="9">
        <f>AF450*AG450*1000</f>
        <v/>
      </c>
    </row>
    <row r="451" spans="1:35">
      <c r="A451" s="6">
        <f>IF(MOD(ROW(A451),12)=4,1,0)</f>
        <v/>
      </c>
      <c r="B451" s="1" t="n"/>
      <c r="C451" s="1" t="n"/>
      <c r="D451" s="9" t="n"/>
      <c r="E451" s="9">
        <f>B451</f>
        <v/>
      </c>
      <c r="F451" s="9">
        <f>D451*E451*1000</f>
        <v/>
      </c>
      <c r="I451" s="3" t="n"/>
      <c r="J451" s="3" t="n"/>
      <c r="K451" s="9">
        <f>J451/$C$1*-1</f>
        <v/>
      </c>
      <c r="L451" s="9">
        <f>I451</f>
        <v/>
      </c>
      <c r="M451" s="9">
        <f>K451*L451*1000</f>
        <v/>
      </c>
      <c r="P451" s="3" t="n"/>
      <c r="Q451" s="3" t="n"/>
      <c r="R451" s="9">
        <f>Q451/$C$1*-1</f>
        <v/>
      </c>
      <c r="S451" s="9">
        <f>P451</f>
        <v/>
      </c>
      <c r="T451" s="9">
        <f>R451*S451*1000</f>
        <v/>
      </c>
      <c r="W451" s="3" t="n"/>
      <c r="X451" s="3" t="n"/>
      <c r="Y451" s="9">
        <f>X451/$C$1*-1</f>
        <v/>
      </c>
      <c r="Z451" s="9">
        <f>W451</f>
        <v/>
      </c>
      <c r="AA451" s="9">
        <f>Y451*Z451*1000</f>
        <v/>
      </c>
      <c r="AD451" s="1" t="n"/>
      <c r="AE451" s="1" t="n"/>
      <c r="AF451" s="9">
        <f>AE451/$C$1*-1</f>
        <v/>
      </c>
      <c r="AG451" s="9">
        <f>AD451</f>
        <v/>
      </c>
      <c r="AH451" s="9">
        <f>AF451*AG451*1000</f>
        <v/>
      </c>
    </row>
    <row r="452" spans="1:35">
      <c r="A452" s="6">
        <f>IF(MOD(ROW(A452),12)=4,1,0)</f>
        <v/>
      </c>
      <c r="B452" s="1" t="n"/>
      <c r="C452" s="1" t="n"/>
      <c r="D452" s="9" t="n"/>
      <c r="E452" s="9">
        <f>B452</f>
        <v/>
      </c>
      <c r="F452" s="9">
        <f>D452*E452*1000</f>
        <v/>
      </c>
      <c r="I452" s="3" t="n"/>
      <c r="J452" s="3" t="n"/>
      <c r="K452" s="9">
        <f>J452/$C$1*-1</f>
        <v/>
      </c>
      <c r="L452" s="9">
        <f>I452</f>
        <v/>
      </c>
      <c r="M452" s="9">
        <f>K452*L452*1000</f>
        <v/>
      </c>
      <c r="P452" s="3" t="n"/>
      <c r="Q452" s="3" t="n"/>
      <c r="R452" s="9">
        <f>Q452/$C$1*-1</f>
        <v/>
      </c>
      <c r="S452" s="9">
        <f>P452</f>
        <v/>
      </c>
      <c r="T452" s="9">
        <f>R452*S452*1000</f>
        <v/>
      </c>
      <c r="W452" s="3" t="n"/>
      <c r="X452" s="3" t="n"/>
      <c r="Y452" s="9">
        <f>X452/$C$1*-1</f>
        <v/>
      </c>
      <c r="Z452" s="9">
        <f>W452</f>
        <v/>
      </c>
      <c r="AA452" s="9">
        <f>Y452*Z452*1000</f>
        <v/>
      </c>
      <c r="AD452" s="1" t="n"/>
      <c r="AE452" s="1" t="n"/>
      <c r="AF452" s="9">
        <f>AE452/$C$1*-1</f>
        <v/>
      </c>
      <c r="AG452" s="9">
        <f>AD452</f>
        <v/>
      </c>
      <c r="AH452" s="9">
        <f>AF452*AG452*1000</f>
        <v/>
      </c>
    </row>
    <row r="453" spans="1:35">
      <c r="A453" s="6">
        <f>IF(MOD(ROW(A453),12)=4,1,0)</f>
        <v/>
      </c>
      <c r="B453" s="1" t="n"/>
      <c r="C453" s="1" t="n"/>
      <c r="D453" s="9" t="n"/>
      <c r="E453" s="9">
        <f>B453</f>
        <v/>
      </c>
      <c r="F453" s="9">
        <f>D453*E453*1000</f>
        <v/>
      </c>
      <c r="I453" s="3" t="n"/>
      <c r="J453" s="3" t="n"/>
      <c r="K453" s="9">
        <f>J453/$C$1*-1</f>
        <v/>
      </c>
      <c r="L453" s="9">
        <f>I453</f>
        <v/>
      </c>
      <c r="M453" s="9">
        <f>K453*L453*1000</f>
        <v/>
      </c>
      <c r="P453" s="3" t="n"/>
      <c r="Q453" s="3" t="n"/>
      <c r="R453" s="9">
        <f>Q453/$C$1*-1</f>
        <v/>
      </c>
      <c r="S453" s="9">
        <f>P453</f>
        <v/>
      </c>
      <c r="T453" s="9">
        <f>R453*S453*1000</f>
        <v/>
      </c>
      <c r="W453" s="3" t="n"/>
      <c r="X453" s="3" t="n"/>
      <c r="Y453" s="9">
        <f>X453/$C$1*-1</f>
        <v/>
      </c>
      <c r="Z453" s="9">
        <f>W453</f>
        <v/>
      </c>
      <c r="AA453" s="9">
        <f>Y453*Z453*1000</f>
        <v/>
      </c>
      <c r="AD453" s="1" t="n"/>
      <c r="AE453" s="1" t="n"/>
      <c r="AF453" s="9">
        <f>AE453/$C$1*-1</f>
        <v/>
      </c>
      <c r="AG453" s="9">
        <f>AD453</f>
        <v/>
      </c>
      <c r="AH453" s="9">
        <f>AF453*AG453*1000</f>
        <v/>
      </c>
    </row>
    <row r="454" spans="1:35">
      <c r="A454" s="6">
        <f>IF(MOD(ROW(A454),12)=4,1,0)</f>
        <v/>
      </c>
      <c r="B454" s="1" t="n"/>
      <c r="C454" s="1" t="n"/>
      <c r="D454" s="9" t="n"/>
      <c r="E454" s="9">
        <f>B454</f>
        <v/>
      </c>
      <c r="F454" s="9">
        <f>D454*E454*1000</f>
        <v/>
      </c>
      <c r="I454" s="3" t="n"/>
      <c r="J454" s="3" t="n"/>
      <c r="K454" s="9">
        <f>J454/$C$1*-1</f>
        <v/>
      </c>
      <c r="L454" s="9">
        <f>I454</f>
        <v/>
      </c>
      <c r="M454" s="9">
        <f>K454*L454*1000</f>
        <v/>
      </c>
      <c r="P454" s="3" t="n"/>
      <c r="Q454" s="3" t="n"/>
      <c r="R454" s="9">
        <f>Q454/$C$1*-1</f>
        <v/>
      </c>
      <c r="S454" s="9">
        <f>P454</f>
        <v/>
      </c>
      <c r="T454" s="9">
        <f>R454*S454*1000</f>
        <v/>
      </c>
      <c r="W454" s="3" t="n"/>
      <c r="X454" s="3" t="n"/>
      <c r="Y454" s="9">
        <f>X454/$C$1*-1</f>
        <v/>
      </c>
      <c r="Z454" s="9">
        <f>W454</f>
        <v/>
      </c>
      <c r="AA454" s="9">
        <f>Y454*Z454*1000</f>
        <v/>
      </c>
      <c r="AD454" s="1" t="n"/>
      <c r="AE454" s="1" t="n"/>
      <c r="AF454" s="9">
        <f>AE454/$C$1*-1</f>
        <v/>
      </c>
      <c r="AG454" s="9">
        <f>AD454</f>
        <v/>
      </c>
      <c r="AH454" s="9">
        <f>AF454*AG454*1000</f>
        <v/>
      </c>
    </row>
    <row r="455" spans="1:35">
      <c r="A455" s="6">
        <f>IF(MOD(ROW(A455),12)=4,1,0)</f>
        <v/>
      </c>
      <c r="B455" s="1" t="n"/>
      <c r="C455" s="1" t="n"/>
      <c r="D455" s="9" t="n"/>
      <c r="E455" s="9">
        <f>B455</f>
        <v/>
      </c>
      <c r="F455" s="9">
        <f>D455*E455*1000</f>
        <v/>
      </c>
      <c r="I455" s="3" t="n"/>
      <c r="J455" s="3" t="n"/>
      <c r="K455" s="9">
        <f>J455/$C$1*-1</f>
        <v/>
      </c>
      <c r="L455" s="9">
        <f>I455</f>
        <v/>
      </c>
      <c r="M455" s="9">
        <f>K455*L455*1000</f>
        <v/>
      </c>
      <c r="P455" s="3" t="n"/>
      <c r="Q455" s="3" t="n"/>
      <c r="R455" s="9">
        <f>Q455/$C$1*-1</f>
        <v/>
      </c>
      <c r="S455" s="9">
        <f>P455</f>
        <v/>
      </c>
      <c r="T455" s="9">
        <f>R455*S455*1000</f>
        <v/>
      </c>
      <c r="W455" s="3" t="n"/>
      <c r="X455" s="3" t="n"/>
      <c r="Y455" s="9">
        <f>X455/$C$1*-1</f>
        <v/>
      </c>
      <c r="Z455" s="9">
        <f>W455</f>
        <v/>
      </c>
      <c r="AA455" s="9">
        <f>Y455*Z455*1000</f>
        <v/>
      </c>
      <c r="AD455" s="1" t="n"/>
      <c r="AE455" s="1" t="n"/>
      <c r="AF455" s="9">
        <f>AE455/$C$1*-1</f>
        <v/>
      </c>
      <c r="AG455" s="9">
        <f>AD455</f>
        <v/>
      </c>
      <c r="AH455" s="9">
        <f>AF455*AG455*1000</f>
        <v/>
      </c>
    </row>
    <row r="456" spans="1:35">
      <c r="A456" s="6">
        <f>IF(MOD(ROW(A456),12)=4,1,0)</f>
        <v/>
      </c>
      <c r="B456" s="1" t="n"/>
      <c r="C456" s="1" t="n"/>
      <c r="D456" s="9" t="n"/>
      <c r="E456" s="9">
        <f>B456</f>
        <v/>
      </c>
      <c r="F456" s="9">
        <f>D456*E456*1000</f>
        <v/>
      </c>
      <c r="I456" s="3" t="n"/>
      <c r="J456" s="3" t="n"/>
      <c r="K456" s="9">
        <f>J456/$C$1*-1</f>
        <v/>
      </c>
      <c r="L456" s="9">
        <f>I456</f>
        <v/>
      </c>
      <c r="M456" s="9">
        <f>K456*L456*1000</f>
        <v/>
      </c>
      <c r="P456" s="3" t="n"/>
      <c r="Q456" s="3" t="n"/>
      <c r="R456" s="9">
        <f>Q456/$C$1*-1</f>
        <v/>
      </c>
      <c r="S456" s="9">
        <f>P456</f>
        <v/>
      </c>
      <c r="T456" s="9">
        <f>R456*S456*1000</f>
        <v/>
      </c>
      <c r="W456" s="3" t="n"/>
      <c r="X456" s="3" t="n"/>
      <c r="Y456" s="9">
        <f>X456/$C$1*-1</f>
        <v/>
      </c>
      <c r="Z456" s="9">
        <f>W456</f>
        <v/>
      </c>
      <c r="AA456" s="9">
        <f>Y456*Z456*1000</f>
        <v/>
      </c>
      <c r="AD456" s="1" t="n"/>
      <c r="AE456" s="1" t="n"/>
      <c r="AF456" s="9">
        <f>AE456/$C$1*-1</f>
        <v/>
      </c>
      <c r="AG456" s="9">
        <f>AD456</f>
        <v/>
      </c>
      <c r="AH456" s="9">
        <f>AF456*AG456*1000</f>
        <v/>
      </c>
    </row>
    <row r="457" spans="1:35">
      <c r="A457" s="6">
        <f>IF(MOD(ROW(A457),12)=4,1,0)</f>
        <v/>
      </c>
      <c r="B457" s="1" t="n"/>
      <c r="C457" s="1" t="n"/>
      <c r="D457" s="9" t="n"/>
      <c r="E457" s="9">
        <f>B457</f>
        <v/>
      </c>
      <c r="F457" s="9">
        <f>D457*E457*1000</f>
        <v/>
      </c>
      <c r="I457" s="3" t="n"/>
      <c r="J457" s="3" t="n"/>
      <c r="K457" s="9">
        <f>J457/$C$1*-1</f>
        <v/>
      </c>
      <c r="L457" s="9">
        <f>I457</f>
        <v/>
      </c>
      <c r="M457" s="9">
        <f>K457*L457*1000</f>
        <v/>
      </c>
      <c r="P457" s="3" t="n"/>
      <c r="Q457" s="3" t="n"/>
      <c r="R457" s="9">
        <f>Q457/$C$1*-1</f>
        <v/>
      </c>
      <c r="S457" s="9">
        <f>P457</f>
        <v/>
      </c>
      <c r="T457" s="9">
        <f>R457*S457*1000</f>
        <v/>
      </c>
      <c r="W457" s="3" t="n"/>
      <c r="X457" s="3" t="n"/>
      <c r="Y457" s="9">
        <f>X457/$C$1*-1</f>
        <v/>
      </c>
      <c r="Z457" s="9">
        <f>W457</f>
        <v/>
      </c>
      <c r="AA457" s="9">
        <f>Y457*Z457*1000</f>
        <v/>
      </c>
      <c r="AD457" s="1" t="n"/>
      <c r="AE457" s="1" t="n"/>
      <c r="AF457" s="9">
        <f>AE457/$C$1*-1</f>
        <v/>
      </c>
      <c r="AG457" s="9">
        <f>AD457</f>
        <v/>
      </c>
      <c r="AH457" s="9">
        <f>AF457*AG457*1000</f>
        <v/>
      </c>
    </row>
    <row r="458" spans="1:35">
      <c r="A458" s="6">
        <f>IF(MOD(ROW(A458),12)=4,1,0)</f>
        <v/>
      </c>
      <c r="B458" s="1" t="n"/>
      <c r="C458" s="1" t="n"/>
      <c r="D458" s="9" t="n"/>
      <c r="E458" s="9">
        <f>B458</f>
        <v/>
      </c>
      <c r="F458" s="9">
        <f>D458*E458*1000</f>
        <v/>
      </c>
      <c r="I458" s="3" t="n"/>
      <c r="J458" s="3" t="n"/>
      <c r="K458" s="9">
        <f>J458/$C$1*-1</f>
        <v/>
      </c>
      <c r="L458" s="9">
        <f>I458</f>
        <v/>
      </c>
      <c r="M458" s="9">
        <f>K458*L458*1000</f>
        <v/>
      </c>
      <c r="P458" s="3" t="n"/>
      <c r="Q458" s="3" t="n"/>
      <c r="R458" s="9">
        <f>Q458/$C$1*-1</f>
        <v/>
      </c>
      <c r="S458" s="9">
        <f>P458</f>
        <v/>
      </c>
      <c r="T458" s="9">
        <f>R458*S458*1000</f>
        <v/>
      </c>
      <c r="W458" s="3" t="n"/>
      <c r="X458" s="3" t="n"/>
      <c r="Y458" s="9">
        <f>X458/$C$1*-1</f>
        <v/>
      </c>
      <c r="Z458" s="9">
        <f>W458</f>
        <v/>
      </c>
      <c r="AA458" s="9">
        <f>Y458*Z458*1000</f>
        <v/>
      </c>
      <c r="AD458" s="1" t="n"/>
      <c r="AE458" s="1" t="n"/>
      <c r="AF458" s="9">
        <f>AE458/$C$1*-1</f>
        <v/>
      </c>
      <c r="AG458" s="9">
        <f>AD458</f>
        <v/>
      </c>
      <c r="AH458" s="9">
        <f>AF458*AG458*1000</f>
        <v/>
      </c>
    </row>
    <row r="459" spans="1:35">
      <c r="A459" s="6">
        <f>IF(MOD(ROW(A459),12)=4,1,0)</f>
        <v/>
      </c>
      <c r="B459" s="1" t="n"/>
      <c r="C459" s="1" t="n"/>
      <c r="D459" s="9" t="n"/>
      <c r="E459" s="9">
        <f>B459</f>
        <v/>
      </c>
      <c r="F459" s="9">
        <f>D459*E459*1000</f>
        <v/>
      </c>
      <c r="I459" s="3" t="n"/>
      <c r="J459" s="3" t="n"/>
      <c r="K459" s="9">
        <f>J459/$C$1*-1</f>
        <v/>
      </c>
      <c r="L459" s="9">
        <f>I459</f>
        <v/>
      </c>
      <c r="M459" s="9">
        <f>K459*L459*1000</f>
        <v/>
      </c>
      <c r="P459" s="3" t="n"/>
      <c r="Q459" s="3" t="n"/>
      <c r="R459" s="9">
        <f>Q459/$C$1*-1</f>
        <v/>
      </c>
      <c r="S459" s="9">
        <f>P459</f>
        <v/>
      </c>
      <c r="T459" s="9">
        <f>R459*S459*1000</f>
        <v/>
      </c>
      <c r="W459" s="3" t="n"/>
      <c r="X459" s="3" t="n"/>
      <c r="Y459" s="9">
        <f>X459/$C$1*-1</f>
        <v/>
      </c>
      <c r="Z459" s="9">
        <f>W459</f>
        <v/>
      </c>
      <c r="AA459" s="9">
        <f>Y459*Z459*1000</f>
        <v/>
      </c>
      <c r="AD459" s="1" t="n"/>
      <c r="AE459" s="1" t="n"/>
      <c r="AF459" s="9">
        <f>AE459/$C$1*-1</f>
        <v/>
      </c>
      <c r="AG459" s="9">
        <f>AD459</f>
        <v/>
      </c>
      <c r="AH459" s="9">
        <f>AF459*AG459*1000</f>
        <v/>
      </c>
    </row>
    <row r="460" spans="1:35">
      <c r="A460" s="6">
        <f>IF(MOD(ROW(A460),12)=4,1,0)</f>
        <v/>
      </c>
      <c r="B460" s="1" t="n"/>
      <c r="C460" s="1" t="n"/>
      <c r="D460" s="9" t="n"/>
      <c r="E460" s="9">
        <f>B460</f>
        <v/>
      </c>
      <c r="F460" s="9">
        <f>D460*E460*1000</f>
        <v/>
      </c>
      <c r="I460" s="3" t="n"/>
      <c r="J460" s="3" t="n"/>
      <c r="K460" s="9">
        <f>J460/$C$1*-1</f>
        <v/>
      </c>
      <c r="L460" s="9">
        <f>I460</f>
        <v/>
      </c>
      <c r="M460" s="9">
        <f>K460*L460*1000</f>
        <v/>
      </c>
      <c r="P460" s="3" t="n"/>
      <c r="Q460" s="3" t="n"/>
      <c r="R460" s="9">
        <f>Q460/$C$1*-1</f>
        <v/>
      </c>
      <c r="S460" s="9">
        <f>P460</f>
        <v/>
      </c>
      <c r="T460" s="9">
        <f>R460*S460*1000</f>
        <v/>
      </c>
      <c r="W460" s="3" t="n"/>
      <c r="X460" s="3" t="n"/>
      <c r="Y460" s="9">
        <f>X460/$C$1*-1</f>
        <v/>
      </c>
      <c r="Z460" s="9">
        <f>W460</f>
        <v/>
      </c>
      <c r="AA460" s="9">
        <f>Y460*Z460*1000</f>
        <v/>
      </c>
      <c r="AD460" s="1" t="n"/>
      <c r="AE460" s="1" t="n"/>
      <c r="AF460" s="9">
        <f>AE460/$C$1*-1</f>
        <v/>
      </c>
      <c r="AG460" s="9">
        <f>AD460</f>
        <v/>
      </c>
      <c r="AH460" s="9">
        <f>AF460*AG460*1000</f>
        <v/>
      </c>
    </row>
    <row r="461" spans="1:35">
      <c r="A461" s="6">
        <f>IF(MOD(ROW(A461),12)=4,1,0)</f>
        <v/>
      </c>
      <c r="B461" s="1" t="n"/>
      <c r="C461" s="1" t="n"/>
      <c r="D461" s="9" t="n"/>
      <c r="E461" s="9">
        <f>B461</f>
        <v/>
      </c>
      <c r="F461" s="9">
        <f>D461*E461*1000</f>
        <v/>
      </c>
      <c r="I461" s="3" t="n"/>
      <c r="J461" s="3" t="n"/>
      <c r="K461" s="9">
        <f>J461/$C$1*-1</f>
        <v/>
      </c>
      <c r="L461" s="9">
        <f>I461</f>
        <v/>
      </c>
      <c r="M461" s="9">
        <f>K461*L461*1000</f>
        <v/>
      </c>
      <c r="P461" s="3" t="n"/>
      <c r="Q461" s="3" t="n"/>
      <c r="R461" s="9">
        <f>Q461/$C$1*-1</f>
        <v/>
      </c>
      <c r="S461" s="9">
        <f>P461</f>
        <v/>
      </c>
      <c r="T461" s="9">
        <f>R461*S461*1000</f>
        <v/>
      </c>
      <c r="W461" s="3" t="n"/>
      <c r="X461" s="3" t="n"/>
      <c r="Y461" s="9">
        <f>X461/$C$1*-1</f>
        <v/>
      </c>
      <c r="Z461" s="9">
        <f>W461</f>
        <v/>
      </c>
      <c r="AA461" s="9">
        <f>Y461*Z461*1000</f>
        <v/>
      </c>
      <c r="AD461" s="1" t="n"/>
      <c r="AE461" s="1" t="n"/>
      <c r="AF461" s="9">
        <f>AE461/$C$1*-1</f>
        <v/>
      </c>
      <c r="AG461" s="9">
        <f>AD461</f>
        <v/>
      </c>
      <c r="AH461" s="9">
        <f>AF461*AG461*1000</f>
        <v/>
      </c>
    </row>
    <row r="462" spans="1:35">
      <c r="A462" s="6">
        <f>IF(MOD(ROW(A462),12)=4,1,0)</f>
        <v/>
      </c>
      <c r="B462" s="1" t="n"/>
      <c r="C462" s="1" t="n"/>
      <c r="D462" s="9" t="n"/>
      <c r="E462" s="9">
        <f>B462</f>
        <v/>
      </c>
      <c r="F462" s="9">
        <f>D462*E462*1000</f>
        <v/>
      </c>
      <c r="I462" s="3" t="n"/>
      <c r="J462" s="3" t="n"/>
      <c r="K462" s="9">
        <f>J462/$C$1*-1</f>
        <v/>
      </c>
      <c r="L462" s="9">
        <f>I462</f>
        <v/>
      </c>
      <c r="M462" s="9">
        <f>K462*L462*1000</f>
        <v/>
      </c>
      <c r="P462" s="3" t="n"/>
      <c r="Q462" s="3" t="n"/>
      <c r="R462" s="9">
        <f>Q462/$C$1*-1</f>
        <v/>
      </c>
      <c r="S462" s="9">
        <f>P462</f>
        <v/>
      </c>
      <c r="T462" s="9">
        <f>R462*S462*1000</f>
        <v/>
      </c>
      <c r="W462" s="3" t="n"/>
      <c r="X462" s="3" t="n"/>
      <c r="Y462" s="9">
        <f>X462/$C$1*-1</f>
        <v/>
      </c>
      <c r="Z462" s="9">
        <f>W462</f>
        <v/>
      </c>
      <c r="AA462" s="9">
        <f>Y462*Z462*1000</f>
        <v/>
      </c>
      <c r="AD462" s="1" t="n"/>
      <c r="AE462" s="1" t="n"/>
      <c r="AF462" s="9">
        <f>AE462/$C$1*-1</f>
        <v/>
      </c>
      <c r="AG462" s="9">
        <f>AD462</f>
        <v/>
      </c>
      <c r="AH462" s="9">
        <f>AF462*AG462*1000</f>
        <v/>
      </c>
    </row>
    <row r="463" spans="1:35">
      <c r="A463" s="6">
        <f>IF(MOD(ROW(A463),12)=4,1,0)</f>
        <v/>
      </c>
      <c r="B463" s="1" t="n"/>
      <c r="C463" s="1" t="n"/>
      <c r="D463" s="9" t="n"/>
      <c r="E463" s="9">
        <f>B463</f>
        <v/>
      </c>
      <c r="F463" s="9">
        <f>D463*E463*1000</f>
        <v/>
      </c>
      <c r="I463" s="3" t="n"/>
      <c r="J463" s="3" t="n"/>
      <c r="K463" s="9">
        <f>J463/$C$1*-1</f>
        <v/>
      </c>
      <c r="L463" s="9">
        <f>I463</f>
        <v/>
      </c>
      <c r="M463" s="9">
        <f>K463*L463*1000</f>
        <v/>
      </c>
      <c r="P463" s="3" t="n"/>
      <c r="Q463" s="3" t="n"/>
      <c r="R463" s="9">
        <f>Q463/$C$1*-1</f>
        <v/>
      </c>
      <c r="S463" s="9">
        <f>P463</f>
        <v/>
      </c>
      <c r="T463" s="9">
        <f>R463*S463*1000</f>
        <v/>
      </c>
      <c r="W463" s="3" t="n"/>
      <c r="X463" s="3" t="n"/>
      <c r="Y463" s="9">
        <f>X463/$C$1*-1</f>
        <v/>
      </c>
      <c r="Z463" s="9">
        <f>W463</f>
        <v/>
      </c>
      <c r="AA463" s="9">
        <f>Y463*Z463*1000</f>
        <v/>
      </c>
      <c r="AD463" s="1" t="n"/>
      <c r="AE463" s="1" t="n"/>
      <c r="AF463" s="9">
        <f>AE463/$C$1*-1</f>
        <v/>
      </c>
      <c r="AG463" s="9">
        <f>AD463</f>
        <v/>
      </c>
      <c r="AH463" s="9">
        <f>AF463*AG463*1000</f>
        <v/>
      </c>
    </row>
    <row r="464" spans="1:35">
      <c r="A464" s="6">
        <f>IF(MOD(ROW(A464),12)=4,1,0)</f>
        <v/>
      </c>
      <c r="B464" s="1" t="n"/>
      <c r="C464" s="1" t="n"/>
      <c r="D464" s="9" t="n"/>
      <c r="E464" s="9">
        <f>B464</f>
        <v/>
      </c>
      <c r="F464" s="9">
        <f>D464*E464*1000</f>
        <v/>
      </c>
      <c r="I464" s="3" t="n"/>
      <c r="J464" s="3" t="n"/>
      <c r="K464" s="9">
        <f>J464/$C$1*-1</f>
        <v/>
      </c>
      <c r="L464" s="9">
        <f>I464</f>
        <v/>
      </c>
      <c r="M464" s="9">
        <f>K464*L464*1000</f>
        <v/>
      </c>
      <c r="P464" s="3" t="n"/>
      <c r="Q464" s="3" t="n"/>
      <c r="R464" s="9">
        <f>Q464/$C$1*-1</f>
        <v/>
      </c>
      <c r="S464" s="9">
        <f>P464</f>
        <v/>
      </c>
      <c r="T464" s="9">
        <f>R464*S464*1000</f>
        <v/>
      </c>
      <c r="W464" s="3" t="n"/>
      <c r="X464" s="3" t="n"/>
      <c r="Y464" s="9">
        <f>X464/$C$1*-1</f>
        <v/>
      </c>
      <c r="Z464" s="9">
        <f>W464</f>
        <v/>
      </c>
      <c r="AA464" s="9">
        <f>Y464*Z464*1000</f>
        <v/>
      </c>
      <c r="AD464" s="1" t="n"/>
      <c r="AE464" s="1" t="n"/>
      <c r="AF464" s="9">
        <f>AE464/$C$1*-1</f>
        <v/>
      </c>
      <c r="AG464" s="9">
        <f>AD464</f>
        <v/>
      </c>
      <c r="AH464" s="9">
        <f>AF464*AG464*1000</f>
        <v/>
      </c>
    </row>
    <row r="465" spans="1:35">
      <c r="A465" s="6">
        <f>IF(MOD(ROW(A465),12)=4,1,0)</f>
        <v/>
      </c>
      <c r="B465" s="1" t="n"/>
      <c r="C465" s="1" t="n"/>
      <c r="D465" s="9" t="n"/>
      <c r="E465" s="9">
        <f>B465</f>
        <v/>
      </c>
      <c r="F465" s="9">
        <f>D465*E465*1000</f>
        <v/>
      </c>
      <c r="I465" s="3" t="n"/>
      <c r="J465" s="3" t="n"/>
      <c r="K465" s="9">
        <f>J465/$C$1*-1</f>
        <v/>
      </c>
      <c r="L465" s="9">
        <f>I465</f>
        <v/>
      </c>
      <c r="M465" s="9">
        <f>K465*L465*1000</f>
        <v/>
      </c>
      <c r="P465" s="3" t="n"/>
      <c r="Q465" s="3" t="n"/>
      <c r="R465" s="9">
        <f>Q465/$C$1*-1</f>
        <v/>
      </c>
      <c r="S465" s="9">
        <f>P465</f>
        <v/>
      </c>
      <c r="T465" s="9">
        <f>R465*S465*1000</f>
        <v/>
      </c>
      <c r="W465" s="3" t="n"/>
      <c r="X465" s="3" t="n"/>
      <c r="Y465" s="9">
        <f>X465/$C$1*-1</f>
        <v/>
      </c>
      <c r="Z465" s="9">
        <f>W465</f>
        <v/>
      </c>
      <c r="AA465" s="9">
        <f>Y465*Z465*1000</f>
        <v/>
      </c>
      <c r="AD465" s="1" t="n"/>
      <c r="AE465" s="1" t="n"/>
      <c r="AF465" s="9">
        <f>AE465/$C$1*-1</f>
        <v/>
      </c>
      <c r="AG465" s="9">
        <f>AD465</f>
        <v/>
      </c>
      <c r="AH465" s="9">
        <f>AF465*AG465*1000</f>
        <v/>
      </c>
    </row>
    <row r="466" spans="1:35">
      <c r="A466" s="6">
        <f>IF(MOD(ROW(A466),12)=4,1,0)</f>
        <v/>
      </c>
      <c r="B466" s="1" t="n"/>
      <c r="C466" s="1" t="n"/>
      <c r="D466" s="9" t="n"/>
      <c r="E466" s="9">
        <f>B466</f>
        <v/>
      </c>
      <c r="F466" s="9">
        <f>D466*E466*1000</f>
        <v/>
      </c>
      <c r="I466" s="3" t="n"/>
      <c r="J466" s="3" t="n"/>
      <c r="K466" s="9">
        <f>J466/$C$1*-1</f>
        <v/>
      </c>
      <c r="L466" s="9">
        <f>I466</f>
        <v/>
      </c>
      <c r="M466" s="9">
        <f>K466*L466*1000</f>
        <v/>
      </c>
      <c r="P466" s="3" t="n"/>
      <c r="Q466" s="3" t="n"/>
      <c r="R466" s="9">
        <f>Q466/$C$1*-1</f>
        <v/>
      </c>
      <c r="S466" s="9">
        <f>P466</f>
        <v/>
      </c>
      <c r="T466" s="9">
        <f>R466*S466*1000</f>
        <v/>
      </c>
      <c r="W466" s="3" t="n"/>
      <c r="X466" s="3" t="n"/>
      <c r="Y466" s="9">
        <f>X466/$C$1*-1</f>
        <v/>
      </c>
      <c r="Z466" s="9">
        <f>W466</f>
        <v/>
      </c>
      <c r="AA466" s="9">
        <f>Y466*Z466*1000</f>
        <v/>
      </c>
      <c r="AD466" s="1" t="n"/>
      <c r="AE466" s="1" t="n"/>
      <c r="AF466" s="9">
        <f>AE466/$C$1*-1</f>
        <v/>
      </c>
      <c r="AG466" s="9">
        <f>AD466</f>
        <v/>
      </c>
      <c r="AH466" s="9">
        <f>AF466*AG466*1000</f>
        <v/>
      </c>
    </row>
    <row r="467" spans="1:35">
      <c r="A467" s="6">
        <f>IF(MOD(ROW(A467),12)=4,1,0)</f>
        <v/>
      </c>
      <c r="B467" s="1" t="n"/>
      <c r="C467" s="1" t="n"/>
      <c r="D467" s="9" t="n"/>
      <c r="E467" s="9">
        <f>B467</f>
        <v/>
      </c>
      <c r="F467" s="9">
        <f>D467*E467*1000</f>
        <v/>
      </c>
      <c r="I467" s="3" t="n"/>
      <c r="J467" s="3" t="n"/>
      <c r="K467" s="9">
        <f>J467/$C$1*-1</f>
        <v/>
      </c>
      <c r="L467" s="9">
        <f>I467</f>
        <v/>
      </c>
      <c r="M467" s="9">
        <f>K467*L467*1000</f>
        <v/>
      </c>
      <c r="P467" s="3" t="n"/>
      <c r="Q467" s="3" t="n"/>
      <c r="R467" s="9">
        <f>Q467/$C$1*-1</f>
        <v/>
      </c>
      <c r="S467" s="9">
        <f>P467</f>
        <v/>
      </c>
      <c r="T467" s="9">
        <f>R467*S467*1000</f>
        <v/>
      </c>
      <c r="W467" s="3" t="n"/>
      <c r="X467" s="3" t="n"/>
      <c r="Y467" s="9">
        <f>X467/$C$1*-1</f>
        <v/>
      </c>
      <c r="Z467" s="9">
        <f>W467</f>
        <v/>
      </c>
      <c r="AA467" s="9">
        <f>Y467*Z467*1000</f>
        <v/>
      </c>
      <c r="AD467" s="1" t="n"/>
      <c r="AE467" s="1" t="n"/>
      <c r="AF467" s="9">
        <f>AE467/$C$1*-1</f>
        <v/>
      </c>
      <c r="AG467" s="9">
        <f>AD467</f>
        <v/>
      </c>
      <c r="AH467" s="9">
        <f>AF467*AG467*1000</f>
        <v/>
      </c>
    </row>
    <row r="468" spans="1:35">
      <c r="A468" s="6">
        <f>IF(MOD(ROW(A468),12)=4,1,0)</f>
        <v/>
      </c>
      <c r="B468" s="1" t="n"/>
      <c r="C468" s="1" t="n"/>
      <c r="D468" s="9" t="n"/>
      <c r="E468" s="9">
        <f>B468</f>
        <v/>
      </c>
      <c r="F468" s="9">
        <f>D468*E468*1000</f>
        <v/>
      </c>
      <c r="I468" s="3" t="n"/>
      <c r="J468" s="3" t="n"/>
      <c r="K468" s="9">
        <f>J468/$C$1*-1</f>
        <v/>
      </c>
      <c r="L468" s="9">
        <f>I468</f>
        <v/>
      </c>
      <c r="M468" s="9">
        <f>K468*L468*1000</f>
        <v/>
      </c>
      <c r="P468" s="3" t="n"/>
      <c r="Q468" s="3" t="n"/>
      <c r="R468" s="9">
        <f>Q468/$C$1*-1</f>
        <v/>
      </c>
      <c r="S468" s="9">
        <f>P468</f>
        <v/>
      </c>
      <c r="T468" s="9">
        <f>R468*S468*1000</f>
        <v/>
      </c>
      <c r="W468" s="3" t="n"/>
      <c r="X468" s="3" t="n"/>
      <c r="Y468" s="9">
        <f>X468/$C$1*-1</f>
        <v/>
      </c>
      <c r="Z468" s="9">
        <f>W468</f>
        <v/>
      </c>
      <c r="AA468" s="9">
        <f>Y468*Z468*1000</f>
        <v/>
      </c>
      <c r="AD468" s="1" t="n"/>
      <c r="AE468" s="1" t="n"/>
      <c r="AF468" s="9">
        <f>AE468/$C$1*-1</f>
        <v/>
      </c>
      <c r="AG468" s="9">
        <f>AD468</f>
        <v/>
      </c>
      <c r="AH468" s="9">
        <f>AF468*AG468*1000</f>
        <v/>
      </c>
    </row>
    <row r="469" spans="1:35">
      <c r="A469" s="6">
        <f>IF(MOD(ROW(A469),12)=4,1,0)</f>
        <v/>
      </c>
      <c r="B469" s="1" t="n"/>
      <c r="C469" s="1" t="n"/>
      <c r="D469" s="9" t="n"/>
      <c r="E469" s="9">
        <f>B469</f>
        <v/>
      </c>
      <c r="F469" s="9">
        <f>D469*E469*1000</f>
        <v/>
      </c>
      <c r="I469" s="3" t="n"/>
      <c r="J469" s="3" t="n"/>
      <c r="K469" s="9">
        <f>J469/$C$1*-1</f>
        <v/>
      </c>
      <c r="L469" s="9">
        <f>I469</f>
        <v/>
      </c>
      <c r="M469" s="9">
        <f>K469*L469*1000</f>
        <v/>
      </c>
      <c r="P469" s="3" t="n"/>
      <c r="Q469" s="3" t="n"/>
      <c r="R469" s="9">
        <f>Q469/$C$1*-1</f>
        <v/>
      </c>
      <c r="S469" s="9">
        <f>P469</f>
        <v/>
      </c>
      <c r="T469" s="9">
        <f>R469*S469*1000</f>
        <v/>
      </c>
      <c r="W469" s="3" t="n"/>
      <c r="X469" s="3" t="n"/>
      <c r="Y469" s="9">
        <f>X469/$C$1*-1</f>
        <v/>
      </c>
      <c r="Z469" s="9">
        <f>W469</f>
        <v/>
      </c>
      <c r="AA469" s="9">
        <f>Y469*Z469*1000</f>
        <v/>
      </c>
      <c r="AD469" s="1" t="n"/>
      <c r="AE469" s="1" t="n"/>
      <c r="AF469" s="9">
        <f>AE469/$C$1*-1</f>
        <v/>
      </c>
      <c r="AG469" s="9">
        <f>AD469</f>
        <v/>
      </c>
      <c r="AH469" s="9">
        <f>AF469*AG469*1000</f>
        <v/>
      </c>
    </row>
    <row r="470" spans="1:35">
      <c r="A470" s="6">
        <f>IF(MOD(ROW(A470),12)=4,1,0)</f>
        <v/>
      </c>
      <c r="B470" s="1" t="n"/>
      <c r="C470" s="1" t="n"/>
      <c r="D470" s="9" t="n"/>
      <c r="E470" s="9">
        <f>B470</f>
        <v/>
      </c>
      <c r="F470" s="9">
        <f>D470*E470*1000</f>
        <v/>
      </c>
      <c r="I470" s="3" t="n"/>
      <c r="J470" s="3" t="n"/>
      <c r="K470" s="9">
        <f>J470/$C$1*-1</f>
        <v/>
      </c>
      <c r="L470" s="9">
        <f>I470</f>
        <v/>
      </c>
      <c r="M470" s="9">
        <f>K470*L470*1000</f>
        <v/>
      </c>
      <c r="P470" s="3" t="n"/>
      <c r="Q470" s="3" t="n"/>
      <c r="R470" s="9">
        <f>Q470/$C$1*-1</f>
        <v/>
      </c>
      <c r="S470" s="9">
        <f>P470</f>
        <v/>
      </c>
      <c r="T470" s="9">
        <f>R470*S470*1000</f>
        <v/>
      </c>
      <c r="W470" s="3" t="n"/>
      <c r="X470" s="3" t="n"/>
      <c r="Y470" s="9">
        <f>X470/$C$1*-1</f>
        <v/>
      </c>
      <c r="Z470" s="9">
        <f>W470</f>
        <v/>
      </c>
      <c r="AA470" s="9">
        <f>Y470*Z470*1000</f>
        <v/>
      </c>
      <c r="AD470" s="1" t="n"/>
      <c r="AE470" s="1" t="n"/>
      <c r="AF470" s="9">
        <f>AE470/$C$1*-1</f>
        <v/>
      </c>
      <c r="AG470" s="9">
        <f>AD470</f>
        <v/>
      </c>
      <c r="AH470" s="9">
        <f>AF470*AG470*1000</f>
        <v/>
      </c>
    </row>
    <row r="471" spans="1:35">
      <c r="A471" s="6">
        <f>IF(MOD(ROW(A471),12)=4,1,0)</f>
        <v/>
      </c>
      <c r="B471" s="1" t="n"/>
      <c r="C471" s="1" t="n"/>
      <c r="D471" s="9" t="n"/>
      <c r="E471" s="9">
        <f>B471</f>
        <v/>
      </c>
      <c r="F471" s="9">
        <f>D471*E471*1000</f>
        <v/>
      </c>
      <c r="I471" s="3" t="n"/>
      <c r="J471" s="3" t="n"/>
      <c r="K471" s="9">
        <f>J471/$C$1*-1</f>
        <v/>
      </c>
      <c r="L471" s="9">
        <f>I471</f>
        <v/>
      </c>
      <c r="M471" s="9">
        <f>K471*L471*1000</f>
        <v/>
      </c>
      <c r="P471" s="3" t="n"/>
      <c r="Q471" s="3" t="n"/>
      <c r="R471" s="9">
        <f>Q471/$C$1*-1</f>
        <v/>
      </c>
      <c r="S471" s="9">
        <f>P471</f>
        <v/>
      </c>
      <c r="T471" s="9">
        <f>R471*S471*1000</f>
        <v/>
      </c>
      <c r="W471" s="3" t="n"/>
      <c r="X471" s="3" t="n"/>
      <c r="Y471" s="9">
        <f>X471/$C$1*-1</f>
        <v/>
      </c>
      <c r="Z471" s="9">
        <f>W471</f>
        <v/>
      </c>
      <c r="AA471" s="9">
        <f>Y471*Z471*1000</f>
        <v/>
      </c>
      <c r="AD471" s="1" t="n"/>
      <c r="AE471" s="1" t="n"/>
      <c r="AF471" s="9">
        <f>AE471/$C$1*-1</f>
        <v/>
      </c>
      <c r="AG471" s="9">
        <f>AD471</f>
        <v/>
      </c>
      <c r="AH471" s="9">
        <f>AF471*AG471*1000</f>
        <v/>
      </c>
    </row>
    <row r="472" spans="1:35">
      <c r="A472" s="6">
        <f>IF(MOD(ROW(A472),12)=4,1,0)</f>
        <v/>
      </c>
      <c r="B472" s="1" t="n"/>
      <c r="C472" s="1" t="n"/>
      <c r="D472" s="9" t="n"/>
      <c r="E472" s="9">
        <f>B472</f>
        <v/>
      </c>
      <c r="F472" s="9">
        <f>D472*E472*1000</f>
        <v/>
      </c>
      <c r="I472" s="3" t="n"/>
      <c r="J472" s="3" t="n"/>
      <c r="K472" s="9">
        <f>J472/$C$1*-1</f>
        <v/>
      </c>
      <c r="L472" s="9">
        <f>I472</f>
        <v/>
      </c>
      <c r="M472" s="9">
        <f>K472*L472*1000</f>
        <v/>
      </c>
      <c r="P472" s="3" t="n"/>
      <c r="Q472" s="3" t="n"/>
      <c r="R472" s="9">
        <f>Q472/$C$1*-1</f>
        <v/>
      </c>
      <c r="S472" s="9">
        <f>P472</f>
        <v/>
      </c>
      <c r="T472" s="9">
        <f>R472*S472*1000</f>
        <v/>
      </c>
      <c r="W472" s="3" t="n"/>
      <c r="X472" s="3" t="n"/>
      <c r="Y472" s="9">
        <f>X472/$C$1*-1</f>
        <v/>
      </c>
      <c r="Z472" s="9">
        <f>W472</f>
        <v/>
      </c>
      <c r="AA472" s="9">
        <f>Y472*Z472*1000</f>
        <v/>
      </c>
      <c r="AD472" s="1" t="n"/>
      <c r="AE472" s="1" t="n"/>
      <c r="AF472" s="9">
        <f>AE472/$C$1*-1</f>
        <v/>
      </c>
      <c r="AG472" s="9">
        <f>AD472</f>
        <v/>
      </c>
      <c r="AH472" s="9">
        <f>AF472*AG472*1000</f>
        <v/>
      </c>
    </row>
    <row r="473" spans="1:35">
      <c r="A473" s="6">
        <f>IF(MOD(ROW(A473),12)=4,1,0)</f>
        <v/>
      </c>
      <c r="B473" s="1" t="n"/>
      <c r="C473" s="1" t="n"/>
      <c r="D473" s="9" t="n"/>
      <c r="E473" s="9">
        <f>B473</f>
        <v/>
      </c>
      <c r="F473" s="9">
        <f>D473*E473*1000</f>
        <v/>
      </c>
      <c r="I473" s="3" t="n"/>
      <c r="J473" s="3" t="n"/>
      <c r="K473" s="9">
        <f>J473/$C$1*-1</f>
        <v/>
      </c>
      <c r="L473" s="9">
        <f>I473</f>
        <v/>
      </c>
      <c r="M473" s="9">
        <f>K473*L473*1000</f>
        <v/>
      </c>
      <c r="P473" s="3" t="n"/>
      <c r="Q473" s="3" t="n"/>
      <c r="R473" s="9">
        <f>Q473/$C$1*-1</f>
        <v/>
      </c>
      <c r="S473" s="9">
        <f>P473</f>
        <v/>
      </c>
      <c r="T473" s="9">
        <f>R473*S473*1000</f>
        <v/>
      </c>
      <c r="W473" s="3" t="n"/>
      <c r="X473" s="3" t="n"/>
      <c r="Y473" s="9">
        <f>X473/$C$1*-1</f>
        <v/>
      </c>
      <c r="Z473" s="9">
        <f>W473</f>
        <v/>
      </c>
      <c r="AA473" s="9">
        <f>Y473*Z473*1000</f>
        <v/>
      </c>
      <c r="AD473" s="1" t="n"/>
      <c r="AE473" s="1" t="n"/>
      <c r="AF473" s="9">
        <f>AE473/$C$1*-1</f>
        <v/>
      </c>
      <c r="AG473" s="9">
        <f>AD473</f>
        <v/>
      </c>
      <c r="AH473" s="9">
        <f>AF473*AG473*1000</f>
        <v/>
      </c>
    </row>
    <row r="474" spans="1:35">
      <c r="A474" s="6">
        <f>IF(MOD(ROW(A474),12)=4,1,0)</f>
        <v/>
      </c>
      <c r="B474" s="1" t="n"/>
      <c r="C474" s="1" t="n"/>
      <c r="D474" s="9" t="n"/>
      <c r="E474" s="9">
        <f>B474</f>
        <v/>
      </c>
      <c r="F474" s="9">
        <f>D474*E474*1000</f>
        <v/>
      </c>
      <c r="I474" s="3" t="n"/>
      <c r="J474" s="3" t="n"/>
      <c r="K474" s="9">
        <f>J474/$C$1*-1</f>
        <v/>
      </c>
      <c r="L474" s="9">
        <f>I474</f>
        <v/>
      </c>
      <c r="M474" s="9">
        <f>K474*L474*1000</f>
        <v/>
      </c>
      <c r="P474" s="3" t="n"/>
      <c r="Q474" s="3" t="n"/>
      <c r="R474" s="9">
        <f>Q474/$C$1*-1</f>
        <v/>
      </c>
      <c r="S474" s="9">
        <f>P474</f>
        <v/>
      </c>
      <c r="T474" s="9">
        <f>R474*S474*1000</f>
        <v/>
      </c>
      <c r="W474" s="3" t="n"/>
      <c r="X474" s="3" t="n"/>
      <c r="Y474" s="9">
        <f>X474/$C$1*-1</f>
        <v/>
      </c>
      <c r="Z474" s="9">
        <f>W474</f>
        <v/>
      </c>
      <c r="AA474" s="9">
        <f>Y474*Z474*1000</f>
        <v/>
      </c>
      <c r="AD474" s="1" t="n"/>
      <c r="AE474" s="1" t="n"/>
      <c r="AF474" s="9">
        <f>AE474/$C$1*-1</f>
        <v/>
      </c>
      <c r="AG474" s="9">
        <f>AD474</f>
        <v/>
      </c>
      <c r="AH474" s="9">
        <f>AF474*AG474*1000</f>
        <v/>
      </c>
    </row>
    <row r="475" spans="1:35">
      <c r="A475" s="6">
        <f>IF(MOD(ROW(A475),12)=4,1,0)</f>
        <v/>
      </c>
      <c r="B475" s="1" t="n"/>
      <c r="C475" s="1" t="n"/>
      <c r="D475" s="9" t="n"/>
      <c r="E475" s="9">
        <f>B475</f>
        <v/>
      </c>
      <c r="F475" s="9">
        <f>D475*E475*1000</f>
        <v/>
      </c>
      <c r="I475" s="3" t="n"/>
      <c r="J475" s="3" t="n"/>
      <c r="K475" s="9">
        <f>J475/$C$1*-1</f>
        <v/>
      </c>
      <c r="L475" s="9">
        <f>I475</f>
        <v/>
      </c>
      <c r="M475" s="9">
        <f>K475*L475*1000</f>
        <v/>
      </c>
      <c r="P475" s="3" t="n"/>
      <c r="Q475" s="3" t="n"/>
      <c r="R475" s="9">
        <f>Q475/$C$1*-1</f>
        <v/>
      </c>
      <c r="S475" s="9">
        <f>P475</f>
        <v/>
      </c>
      <c r="T475" s="9">
        <f>R475*S475*1000</f>
        <v/>
      </c>
      <c r="W475" s="3" t="n"/>
      <c r="X475" s="3" t="n"/>
      <c r="Y475" s="9">
        <f>X475/$C$1*-1</f>
        <v/>
      </c>
      <c r="Z475" s="9">
        <f>W475</f>
        <v/>
      </c>
      <c r="AA475" s="9">
        <f>Y475*Z475*1000</f>
        <v/>
      </c>
      <c r="AD475" s="1" t="n"/>
      <c r="AE475" s="1" t="n"/>
      <c r="AF475" s="9">
        <f>AE475/$C$1*-1</f>
        <v/>
      </c>
      <c r="AG475" s="9">
        <f>AD475</f>
        <v/>
      </c>
      <c r="AH475" s="9">
        <f>AF475*AG475*1000</f>
        <v/>
      </c>
    </row>
    <row r="476" spans="1:35">
      <c r="A476" s="6">
        <f>IF(MOD(ROW(A476),12)=4,1,0)</f>
        <v/>
      </c>
      <c r="B476" s="1" t="n"/>
      <c r="C476" s="1" t="n"/>
      <c r="D476" s="9" t="n"/>
      <c r="E476" s="9">
        <f>B476</f>
        <v/>
      </c>
      <c r="F476" s="9">
        <f>D476*E476*1000</f>
        <v/>
      </c>
      <c r="I476" s="3" t="n"/>
      <c r="J476" s="3" t="n"/>
      <c r="K476" s="9">
        <f>J476/$C$1*-1</f>
        <v/>
      </c>
      <c r="L476" s="9">
        <f>I476</f>
        <v/>
      </c>
      <c r="M476" s="9">
        <f>K476*L476*1000</f>
        <v/>
      </c>
      <c r="P476" s="3" t="n"/>
      <c r="Q476" s="3" t="n"/>
      <c r="R476" s="9">
        <f>Q476/$C$1*-1</f>
        <v/>
      </c>
      <c r="S476" s="9">
        <f>P476</f>
        <v/>
      </c>
      <c r="T476" s="9">
        <f>R476*S476*1000</f>
        <v/>
      </c>
      <c r="W476" s="3" t="n"/>
      <c r="X476" s="3" t="n"/>
      <c r="Y476" s="9">
        <f>X476/$C$1*-1</f>
        <v/>
      </c>
      <c r="Z476" s="9">
        <f>W476</f>
        <v/>
      </c>
      <c r="AA476" s="9">
        <f>Y476*Z476*1000</f>
        <v/>
      </c>
      <c r="AD476" s="1" t="n"/>
      <c r="AE476" s="1" t="n"/>
      <c r="AF476" s="9">
        <f>AE476/$C$1*-1</f>
        <v/>
      </c>
      <c r="AG476" s="9">
        <f>AD476</f>
        <v/>
      </c>
      <c r="AH476" s="9">
        <f>AF476*AG476*1000</f>
        <v/>
      </c>
    </row>
    <row r="477" spans="1:35">
      <c r="A477" s="6">
        <f>IF(MOD(ROW(A477),12)=4,1,0)</f>
        <v/>
      </c>
      <c r="B477" s="1" t="n"/>
      <c r="C477" s="1" t="n"/>
      <c r="D477" s="9" t="n"/>
      <c r="E477" s="9">
        <f>B477</f>
        <v/>
      </c>
      <c r="F477" s="9">
        <f>D477*E477*1000</f>
        <v/>
      </c>
      <c r="I477" s="3" t="n"/>
      <c r="J477" s="3" t="n"/>
      <c r="K477" s="9">
        <f>J477/$C$1*-1</f>
        <v/>
      </c>
      <c r="L477" s="9">
        <f>I477</f>
        <v/>
      </c>
      <c r="M477" s="9">
        <f>K477*L477*1000</f>
        <v/>
      </c>
      <c r="P477" s="3" t="n"/>
      <c r="Q477" s="3" t="n"/>
      <c r="R477" s="9">
        <f>Q477/$C$1*-1</f>
        <v/>
      </c>
      <c r="S477" s="9">
        <f>P477</f>
        <v/>
      </c>
      <c r="T477" s="9">
        <f>R477*S477*1000</f>
        <v/>
      </c>
      <c r="W477" s="3" t="n"/>
      <c r="X477" s="3" t="n"/>
      <c r="Y477" s="9">
        <f>X477/$C$1*-1</f>
        <v/>
      </c>
      <c r="Z477" s="9">
        <f>W477</f>
        <v/>
      </c>
      <c r="AA477" s="9">
        <f>Y477*Z477*1000</f>
        <v/>
      </c>
      <c r="AD477" s="1" t="n"/>
      <c r="AE477" s="1" t="n"/>
      <c r="AF477" s="9">
        <f>AE477/$C$1*-1</f>
        <v/>
      </c>
      <c r="AG477" s="9">
        <f>AD477</f>
        <v/>
      </c>
      <c r="AH477" s="9">
        <f>AF477*AG477*1000</f>
        <v/>
      </c>
    </row>
    <row r="478" spans="1:35">
      <c r="A478" s="6">
        <f>IF(MOD(ROW(A478),12)=4,1,0)</f>
        <v/>
      </c>
      <c r="B478" s="1" t="n"/>
      <c r="C478" s="1" t="n"/>
      <c r="D478" s="9" t="n"/>
      <c r="E478" s="9">
        <f>B478</f>
        <v/>
      </c>
      <c r="F478" s="9">
        <f>D478*E478*1000</f>
        <v/>
      </c>
      <c r="I478" s="3" t="n"/>
      <c r="J478" s="3" t="n"/>
      <c r="K478" s="9">
        <f>J478/$C$1*-1</f>
        <v/>
      </c>
      <c r="L478" s="9">
        <f>I478</f>
        <v/>
      </c>
      <c r="M478" s="9">
        <f>K478*L478*1000</f>
        <v/>
      </c>
      <c r="P478" s="3" t="n"/>
      <c r="Q478" s="3" t="n"/>
      <c r="R478" s="9">
        <f>Q478/$C$1*-1</f>
        <v/>
      </c>
      <c r="S478" s="9">
        <f>P478</f>
        <v/>
      </c>
      <c r="T478" s="9">
        <f>R478*S478*1000</f>
        <v/>
      </c>
      <c r="W478" s="3" t="n"/>
      <c r="X478" s="3" t="n"/>
      <c r="Y478" s="9">
        <f>X478/$C$1*-1</f>
        <v/>
      </c>
      <c r="Z478" s="9">
        <f>W478</f>
        <v/>
      </c>
      <c r="AA478" s="9">
        <f>Y478*Z478*1000</f>
        <v/>
      </c>
      <c r="AD478" s="1" t="n"/>
      <c r="AE478" s="1" t="n"/>
      <c r="AF478" s="9">
        <f>AE478/$C$1*-1</f>
        <v/>
      </c>
      <c r="AG478" s="9">
        <f>AD478</f>
        <v/>
      </c>
      <c r="AH478" s="9">
        <f>AF478*AG478*1000</f>
        <v/>
      </c>
    </row>
    <row r="479" spans="1:35">
      <c r="A479" s="6">
        <f>IF(MOD(ROW(A479),12)=4,1,0)</f>
        <v/>
      </c>
      <c r="B479" s="1" t="n"/>
      <c r="C479" s="1" t="n"/>
      <c r="D479" s="9" t="n"/>
      <c r="E479" s="9">
        <f>B479</f>
        <v/>
      </c>
      <c r="F479" s="9">
        <f>D479*E479*1000</f>
        <v/>
      </c>
      <c r="I479" s="3" t="n"/>
      <c r="J479" s="3" t="n"/>
      <c r="K479" s="9">
        <f>J479/$C$1*-1</f>
        <v/>
      </c>
      <c r="L479" s="9">
        <f>I479</f>
        <v/>
      </c>
      <c r="M479" s="9">
        <f>K479*L479*1000</f>
        <v/>
      </c>
      <c r="P479" s="3" t="n"/>
      <c r="Q479" s="3" t="n"/>
      <c r="R479" s="9">
        <f>Q479/$C$1*-1</f>
        <v/>
      </c>
      <c r="S479" s="9">
        <f>P479</f>
        <v/>
      </c>
      <c r="T479" s="9">
        <f>R479*S479*1000</f>
        <v/>
      </c>
      <c r="W479" s="3" t="n"/>
      <c r="X479" s="3" t="n"/>
      <c r="Y479" s="9">
        <f>X479/$C$1*-1</f>
        <v/>
      </c>
      <c r="Z479" s="9">
        <f>W479</f>
        <v/>
      </c>
      <c r="AA479" s="9">
        <f>Y479*Z479*1000</f>
        <v/>
      </c>
      <c r="AD479" s="1" t="n"/>
      <c r="AE479" s="1" t="n"/>
      <c r="AF479" s="9">
        <f>AE479/$C$1*-1</f>
        <v/>
      </c>
      <c r="AG479" s="9">
        <f>AD479</f>
        <v/>
      </c>
      <c r="AH479" s="9">
        <f>AF479*AG479*1000</f>
        <v/>
      </c>
    </row>
    <row r="480" spans="1:35">
      <c r="A480" s="6">
        <f>IF(MOD(ROW(A480),12)=4,1,0)</f>
        <v/>
      </c>
      <c r="B480" s="1" t="n"/>
      <c r="C480" s="1" t="n"/>
      <c r="D480" s="9" t="n"/>
      <c r="E480" s="9">
        <f>B480</f>
        <v/>
      </c>
      <c r="F480" s="9">
        <f>D480*E480*1000</f>
        <v/>
      </c>
      <c r="I480" s="3" t="n"/>
      <c r="J480" s="3" t="n"/>
      <c r="K480" s="9">
        <f>J480/$C$1*-1</f>
        <v/>
      </c>
      <c r="L480" s="9">
        <f>I480</f>
        <v/>
      </c>
      <c r="M480" s="9">
        <f>K480*L480*1000</f>
        <v/>
      </c>
      <c r="P480" s="3" t="n"/>
      <c r="Q480" s="3" t="n"/>
      <c r="R480" s="9">
        <f>Q480/$C$1*-1</f>
        <v/>
      </c>
      <c r="S480" s="9">
        <f>P480</f>
        <v/>
      </c>
      <c r="T480" s="9">
        <f>R480*S480*1000</f>
        <v/>
      </c>
      <c r="W480" s="3" t="n"/>
      <c r="X480" s="3" t="n"/>
      <c r="Y480" s="9">
        <f>X480/$C$1*-1</f>
        <v/>
      </c>
      <c r="Z480" s="9">
        <f>W480</f>
        <v/>
      </c>
      <c r="AA480" s="9">
        <f>Y480*Z480*1000</f>
        <v/>
      </c>
      <c r="AD480" s="1" t="n"/>
      <c r="AE480" s="1" t="n"/>
      <c r="AF480" s="9">
        <f>AE480/$C$1*-1</f>
        <v/>
      </c>
      <c r="AG480" s="9">
        <f>AD480</f>
        <v/>
      </c>
      <c r="AH480" s="9">
        <f>AF480*AG480*1000</f>
        <v/>
      </c>
    </row>
    <row r="481" spans="1:35">
      <c r="A481" s="6">
        <f>IF(MOD(ROW(A481),12)=4,1,0)</f>
        <v/>
      </c>
      <c r="B481" s="1" t="n"/>
      <c r="C481" s="1" t="n"/>
      <c r="D481" s="9" t="n"/>
      <c r="E481" s="9">
        <f>B481</f>
        <v/>
      </c>
      <c r="F481" s="9">
        <f>D481*E481*1000</f>
        <v/>
      </c>
      <c r="I481" s="3" t="n"/>
      <c r="J481" s="3" t="n"/>
      <c r="K481" s="9">
        <f>J481/$C$1*-1</f>
        <v/>
      </c>
      <c r="L481" s="9">
        <f>I481</f>
        <v/>
      </c>
      <c r="M481" s="9">
        <f>K481*L481*1000</f>
        <v/>
      </c>
      <c r="P481" s="3" t="n"/>
      <c r="Q481" s="3" t="n"/>
      <c r="R481" s="9">
        <f>Q481/$C$1*-1</f>
        <v/>
      </c>
      <c r="S481" s="9">
        <f>P481</f>
        <v/>
      </c>
      <c r="T481" s="9">
        <f>R481*S481*1000</f>
        <v/>
      </c>
      <c r="W481" s="3" t="n"/>
      <c r="X481" s="3" t="n"/>
      <c r="Y481" s="9">
        <f>X481/$C$1*-1</f>
        <v/>
      </c>
      <c r="Z481" s="9">
        <f>W481</f>
        <v/>
      </c>
      <c r="AA481" s="9">
        <f>Y481*Z481*1000</f>
        <v/>
      </c>
      <c r="AD481" s="1" t="n"/>
      <c r="AE481" s="1" t="n"/>
      <c r="AF481" s="9">
        <f>AE481/$C$1*-1</f>
        <v/>
      </c>
      <c r="AG481" s="9">
        <f>AD481</f>
        <v/>
      </c>
      <c r="AH481" s="9">
        <f>AF481*AG481*1000</f>
        <v/>
      </c>
    </row>
    <row r="482" spans="1:35">
      <c r="A482" s="6">
        <f>IF(MOD(ROW(A482),12)=4,1,0)</f>
        <v/>
      </c>
      <c r="B482" s="1" t="n"/>
      <c r="C482" s="1" t="n"/>
      <c r="D482" s="9" t="n"/>
      <c r="E482" s="9">
        <f>B482</f>
        <v/>
      </c>
      <c r="F482" s="9">
        <f>D482*E482*1000</f>
        <v/>
      </c>
      <c r="I482" s="3" t="n"/>
      <c r="J482" s="3" t="n"/>
      <c r="K482" s="9">
        <f>J482/$C$1*-1</f>
        <v/>
      </c>
      <c r="L482" s="9">
        <f>I482</f>
        <v/>
      </c>
      <c r="M482" s="9">
        <f>K482*L482*1000</f>
        <v/>
      </c>
      <c r="P482" s="3" t="n"/>
      <c r="Q482" s="3" t="n"/>
      <c r="R482" s="9">
        <f>Q482/$C$1*-1</f>
        <v/>
      </c>
      <c r="S482" s="9">
        <f>P482</f>
        <v/>
      </c>
      <c r="T482" s="9">
        <f>R482*S482*1000</f>
        <v/>
      </c>
      <c r="W482" s="3" t="n"/>
      <c r="X482" s="3" t="n"/>
      <c r="Y482" s="9">
        <f>X482/$C$1*-1</f>
        <v/>
      </c>
      <c r="Z482" s="9">
        <f>W482</f>
        <v/>
      </c>
      <c r="AA482" s="9">
        <f>Y482*Z482*1000</f>
        <v/>
      </c>
      <c r="AD482" s="1" t="n"/>
      <c r="AE482" s="1" t="n"/>
      <c r="AF482" s="9">
        <f>AE482/$C$1*-1</f>
        <v/>
      </c>
      <c r="AG482" s="9">
        <f>AD482</f>
        <v/>
      </c>
      <c r="AH482" s="9">
        <f>AF482*AG482*1000</f>
        <v/>
      </c>
    </row>
    <row r="483" spans="1:35">
      <c r="A483" s="6">
        <f>IF(MOD(ROW(A483),12)=4,1,0)</f>
        <v/>
      </c>
      <c r="B483" s="1" t="n"/>
      <c r="C483" s="1" t="n"/>
      <c r="D483" s="9" t="n"/>
      <c r="E483" s="9">
        <f>B483</f>
        <v/>
      </c>
      <c r="F483" s="9">
        <f>D483*E483*1000</f>
        <v/>
      </c>
      <c r="I483" s="3" t="n"/>
      <c r="J483" s="3" t="n"/>
      <c r="K483" s="9">
        <f>J483/$C$1*-1</f>
        <v/>
      </c>
      <c r="L483" s="9">
        <f>I483</f>
        <v/>
      </c>
      <c r="M483" s="9">
        <f>K483*L483*1000</f>
        <v/>
      </c>
      <c r="P483" s="3" t="n"/>
      <c r="Q483" s="3" t="n"/>
      <c r="R483" s="9">
        <f>Q483/$C$1*-1</f>
        <v/>
      </c>
      <c r="S483" s="9">
        <f>P483</f>
        <v/>
      </c>
      <c r="T483" s="9">
        <f>R483*S483*1000</f>
        <v/>
      </c>
      <c r="W483" s="3" t="n"/>
      <c r="X483" s="3" t="n"/>
      <c r="Y483" s="9">
        <f>X483/$C$1*-1</f>
        <v/>
      </c>
      <c r="Z483" s="9">
        <f>W483</f>
        <v/>
      </c>
      <c r="AA483" s="9">
        <f>Y483*Z483*1000</f>
        <v/>
      </c>
      <c r="AD483" s="1" t="n"/>
      <c r="AE483" s="1" t="n"/>
      <c r="AF483" s="9">
        <f>AE483/$C$1*-1</f>
        <v/>
      </c>
      <c r="AG483" s="9">
        <f>AD483</f>
        <v/>
      </c>
      <c r="AH483" s="9">
        <f>AF483*AG483*1000</f>
        <v/>
      </c>
    </row>
    <row r="484" spans="1:35">
      <c r="A484" s="6">
        <f>IF(MOD(ROW(A484),12)=4,1,0)</f>
        <v/>
      </c>
      <c r="B484" s="1" t="n"/>
      <c r="C484" s="1" t="n"/>
      <c r="D484" s="9" t="n"/>
      <c r="E484" s="9">
        <f>B484</f>
        <v/>
      </c>
      <c r="F484" s="9">
        <f>D484*E484*1000</f>
        <v/>
      </c>
      <c r="I484" s="3" t="n"/>
      <c r="J484" s="3" t="n"/>
      <c r="K484" s="9">
        <f>J484/$C$1*-1</f>
        <v/>
      </c>
      <c r="L484" s="9">
        <f>I484</f>
        <v/>
      </c>
      <c r="M484" s="9">
        <f>K484*L484*1000</f>
        <v/>
      </c>
      <c r="P484" s="3" t="n"/>
      <c r="Q484" s="3" t="n"/>
      <c r="R484" s="9">
        <f>Q484/$C$1*-1</f>
        <v/>
      </c>
      <c r="S484" s="9">
        <f>P484</f>
        <v/>
      </c>
      <c r="T484" s="9">
        <f>R484*S484*1000</f>
        <v/>
      </c>
      <c r="W484" s="3" t="n"/>
      <c r="X484" s="3" t="n"/>
      <c r="Y484" s="9">
        <f>X484/$C$1*-1</f>
        <v/>
      </c>
      <c r="Z484" s="9">
        <f>W484</f>
        <v/>
      </c>
      <c r="AA484" s="9">
        <f>Y484*Z484*1000</f>
        <v/>
      </c>
      <c r="AD484" s="1" t="n"/>
      <c r="AE484" s="1" t="n"/>
      <c r="AF484" s="9">
        <f>AE484/$C$1*-1</f>
        <v/>
      </c>
      <c r="AG484" s="9">
        <f>AD484</f>
        <v/>
      </c>
      <c r="AH484" s="9">
        <f>AF484*AG484*1000</f>
        <v/>
      </c>
    </row>
    <row r="485" spans="1:35">
      <c r="A485" s="6">
        <f>IF(MOD(ROW(A485),12)=4,1,0)</f>
        <v/>
      </c>
      <c r="B485" s="1" t="n"/>
      <c r="C485" s="1" t="n"/>
      <c r="D485" s="9" t="n"/>
      <c r="E485" s="9">
        <f>B485</f>
        <v/>
      </c>
      <c r="F485" s="9">
        <f>D485*E485*1000</f>
        <v/>
      </c>
      <c r="I485" s="3" t="n"/>
      <c r="J485" s="3" t="n"/>
      <c r="K485" s="9">
        <f>J485/$C$1*-1</f>
        <v/>
      </c>
      <c r="L485" s="9">
        <f>I485</f>
        <v/>
      </c>
      <c r="M485" s="9">
        <f>K485*L485*1000</f>
        <v/>
      </c>
      <c r="P485" s="3" t="n"/>
      <c r="Q485" s="3" t="n"/>
      <c r="R485" s="9">
        <f>Q485/$C$1*-1</f>
        <v/>
      </c>
      <c r="S485" s="9">
        <f>P485</f>
        <v/>
      </c>
      <c r="T485" s="9">
        <f>R485*S485*1000</f>
        <v/>
      </c>
      <c r="W485" s="3" t="n"/>
      <c r="X485" s="3" t="n"/>
      <c r="Y485" s="9">
        <f>X485/$C$1*-1</f>
        <v/>
      </c>
      <c r="Z485" s="9">
        <f>W485</f>
        <v/>
      </c>
      <c r="AA485" s="9">
        <f>Y485*Z485*1000</f>
        <v/>
      </c>
      <c r="AD485" s="1" t="n"/>
      <c r="AE485" s="1" t="n"/>
      <c r="AF485" s="9">
        <f>AE485/$C$1*-1</f>
        <v/>
      </c>
      <c r="AG485" s="9">
        <f>AD485</f>
        <v/>
      </c>
      <c r="AH485" s="9">
        <f>AF485*AG485*1000</f>
        <v/>
      </c>
    </row>
    <row r="486" spans="1:35">
      <c r="A486" s="6">
        <f>IF(MOD(ROW(A486),12)=4,1,0)</f>
        <v/>
      </c>
      <c r="B486" s="1" t="n"/>
      <c r="C486" s="1" t="n"/>
      <c r="D486" s="9" t="n"/>
      <c r="E486" s="9">
        <f>B486</f>
        <v/>
      </c>
      <c r="F486" s="9">
        <f>D486*E486*1000</f>
        <v/>
      </c>
      <c r="I486" s="3" t="n"/>
      <c r="J486" s="3" t="n"/>
      <c r="K486" s="9">
        <f>J486/$C$1*-1</f>
        <v/>
      </c>
      <c r="L486" s="9">
        <f>I486</f>
        <v/>
      </c>
      <c r="M486" s="9">
        <f>K486*L486*1000</f>
        <v/>
      </c>
      <c r="P486" s="3" t="n"/>
      <c r="Q486" s="3" t="n"/>
      <c r="R486" s="9">
        <f>Q486/$C$1*-1</f>
        <v/>
      </c>
      <c r="S486" s="9">
        <f>P486</f>
        <v/>
      </c>
      <c r="T486" s="9">
        <f>R486*S486*1000</f>
        <v/>
      </c>
      <c r="W486" s="3" t="n"/>
      <c r="X486" s="3" t="n"/>
      <c r="Y486" s="9">
        <f>X486/$C$1*-1</f>
        <v/>
      </c>
      <c r="Z486" s="9">
        <f>W486</f>
        <v/>
      </c>
      <c r="AA486" s="9">
        <f>Y486*Z486*1000</f>
        <v/>
      </c>
      <c r="AD486" s="1" t="n"/>
      <c r="AE486" s="1" t="n"/>
      <c r="AF486" s="9">
        <f>AE486/$C$1*-1</f>
        <v/>
      </c>
      <c r="AG486" s="9">
        <f>AD486</f>
        <v/>
      </c>
      <c r="AH486" s="9">
        <f>AF486*AG486*1000</f>
        <v/>
      </c>
    </row>
    <row r="487" spans="1:35">
      <c r="A487" s="6">
        <f>IF(MOD(ROW(A487),12)=4,1,0)</f>
        <v/>
      </c>
      <c r="B487" s="1" t="n"/>
      <c r="C487" s="1" t="n"/>
      <c r="D487" s="9" t="n"/>
      <c r="E487" s="9">
        <f>B487</f>
        <v/>
      </c>
      <c r="F487" s="9">
        <f>D487*E487*1000</f>
        <v/>
      </c>
      <c r="I487" s="3" t="n"/>
      <c r="J487" s="3" t="n"/>
      <c r="K487" s="9">
        <f>J487/$C$1*-1</f>
        <v/>
      </c>
      <c r="L487" s="9">
        <f>I487</f>
        <v/>
      </c>
      <c r="M487" s="9">
        <f>K487*L487*1000</f>
        <v/>
      </c>
      <c r="P487" s="3" t="n"/>
      <c r="Q487" s="3" t="n"/>
      <c r="R487" s="9">
        <f>Q487/$C$1*-1</f>
        <v/>
      </c>
      <c r="S487" s="9">
        <f>P487</f>
        <v/>
      </c>
      <c r="T487" s="9">
        <f>R487*S487*1000</f>
        <v/>
      </c>
      <c r="W487" s="3" t="n"/>
      <c r="X487" s="3" t="n"/>
      <c r="Y487" s="9">
        <f>X487/$C$1*-1</f>
        <v/>
      </c>
      <c r="Z487" s="9">
        <f>W487</f>
        <v/>
      </c>
      <c r="AA487" s="9">
        <f>Y487*Z487*1000</f>
        <v/>
      </c>
      <c r="AD487" s="1" t="n"/>
      <c r="AE487" s="1" t="n"/>
      <c r="AF487" s="9">
        <f>AE487/$C$1*-1</f>
        <v/>
      </c>
      <c r="AG487" s="9">
        <f>AD487</f>
        <v/>
      </c>
      <c r="AH487" s="9">
        <f>AF487*AG487*1000</f>
        <v/>
      </c>
    </row>
    <row r="488" spans="1:35">
      <c r="A488" s="6">
        <f>IF(MOD(ROW(A488),12)=4,1,0)</f>
        <v/>
      </c>
      <c r="B488" s="1" t="n"/>
      <c r="C488" s="1" t="n"/>
      <c r="D488" s="9" t="n"/>
      <c r="E488" s="9">
        <f>B488</f>
        <v/>
      </c>
      <c r="F488" s="9">
        <f>D488*E488*1000</f>
        <v/>
      </c>
      <c r="I488" s="3" t="n"/>
      <c r="J488" s="3" t="n"/>
      <c r="K488" s="9">
        <f>J488/$C$1*-1</f>
        <v/>
      </c>
      <c r="L488" s="9">
        <f>I488</f>
        <v/>
      </c>
      <c r="M488" s="9">
        <f>K488*L488*1000</f>
        <v/>
      </c>
      <c r="P488" s="3" t="n"/>
      <c r="Q488" s="3" t="n"/>
      <c r="R488" s="9">
        <f>Q488/$C$1*-1</f>
        <v/>
      </c>
      <c r="S488" s="9">
        <f>P488</f>
        <v/>
      </c>
      <c r="T488" s="9">
        <f>R488*S488*1000</f>
        <v/>
      </c>
      <c r="W488" s="3" t="n"/>
      <c r="X488" s="3" t="n"/>
      <c r="Y488" s="9">
        <f>X488/$C$1*-1</f>
        <v/>
      </c>
      <c r="Z488" s="9">
        <f>W488</f>
        <v/>
      </c>
      <c r="AA488" s="9">
        <f>Y488*Z488*1000</f>
        <v/>
      </c>
      <c r="AD488" s="1" t="n"/>
      <c r="AE488" s="1" t="n"/>
      <c r="AF488" s="9">
        <f>AE488/$C$1*-1</f>
        <v/>
      </c>
      <c r="AG488" s="9">
        <f>AD488</f>
        <v/>
      </c>
      <c r="AH488" s="9">
        <f>AF488*AG488*1000</f>
        <v/>
      </c>
    </row>
    <row r="489" spans="1:35">
      <c r="A489" s="6">
        <f>IF(MOD(ROW(A489),12)=4,1,0)</f>
        <v/>
      </c>
      <c r="B489" s="1" t="n"/>
      <c r="C489" s="1" t="n"/>
      <c r="D489" s="9" t="n"/>
      <c r="E489" s="9">
        <f>B489</f>
        <v/>
      </c>
      <c r="F489" s="9">
        <f>D489*E489*1000</f>
        <v/>
      </c>
      <c r="I489" s="3" t="n"/>
      <c r="J489" s="3" t="n"/>
      <c r="K489" s="9">
        <f>J489/$C$1*-1</f>
        <v/>
      </c>
      <c r="L489" s="9">
        <f>I489</f>
        <v/>
      </c>
      <c r="M489" s="9">
        <f>K489*L489*1000</f>
        <v/>
      </c>
      <c r="P489" s="3" t="n"/>
      <c r="Q489" s="3" t="n"/>
      <c r="R489" s="9">
        <f>Q489/$C$1*-1</f>
        <v/>
      </c>
      <c r="S489" s="9">
        <f>P489</f>
        <v/>
      </c>
      <c r="T489" s="9">
        <f>R489*S489*1000</f>
        <v/>
      </c>
      <c r="W489" s="3" t="n"/>
      <c r="X489" s="3" t="n"/>
      <c r="Y489" s="9">
        <f>X489/$C$1*-1</f>
        <v/>
      </c>
      <c r="Z489" s="9">
        <f>W489</f>
        <v/>
      </c>
      <c r="AA489" s="9">
        <f>Y489*Z489*1000</f>
        <v/>
      </c>
      <c r="AD489" s="1" t="n"/>
      <c r="AE489" s="1" t="n"/>
      <c r="AF489" s="9">
        <f>AE489/$C$1*-1</f>
        <v/>
      </c>
      <c r="AG489" s="9">
        <f>AD489</f>
        <v/>
      </c>
      <c r="AH489" s="9">
        <f>AF489*AG489*1000</f>
        <v/>
      </c>
    </row>
    <row r="490" spans="1:35">
      <c r="A490" s="6">
        <f>IF(MOD(ROW(A490),12)=4,1,0)</f>
        <v/>
      </c>
      <c r="B490" s="1" t="n"/>
      <c r="C490" s="1" t="n"/>
      <c r="D490" s="9" t="n"/>
      <c r="E490" s="9">
        <f>B490</f>
        <v/>
      </c>
      <c r="F490" s="9">
        <f>D490*E490*1000</f>
        <v/>
      </c>
      <c r="I490" s="3" t="n"/>
      <c r="J490" s="3" t="n"/>
      <c r="K490" s="9">
        <f>J490/$C$1*-1</f>
        <v/>
      </c>
      <c r="L490" s="9">
        <f>I490</f>
        <v/>
      </c>
      <c r="M490" s="9">
        <f>K490*L490*1000</f>
        <v/>
      </c>
      <c r="P490" s="3" t="n"/>
      <c r="Q490" s="3" t="n"/>
      <c r="R490" s="9">
        <f>Q490/$C$1*-1</f>
        <v/>
      </c>
      <c r="S490" s="9">
        <f>P490</f>
        <v/>
      </c>
      <c r="T490" s="9">
        <f>R490*S490*1000</f>
        <v/>
      </c>
      <c r="W490" s="3" t="n"/>
      <c r="X490" s="3" t="n"/>
      <c r="Y490" s="9">
        <f>X490/$C$1*-1</f>
        <v/>
      </c>
      <c r="Z490" s="9">
        <f>W490</f>
        <v/>
      </c>
      <c r="AA490" s="9">
        <f>Y490*Z490*1000</f>
        <v/>
      </c>
      <c r="AD490" s="1" t="n"/>
      <c r="AE490" s="1" t="n"/>
      <c r="AF490" s="9">
        <f>AE490/$C$1*-1</f>
        <v/>
      </c>
      <c r="AG490" s="9">
        <f>AD490</f>
        <v/>
      </c>
      <c r="AH490" s="9">
        <f>AF490*AG490*1000</f>
        <v/>
      </c>
    </row>
    <row r="491" spans="1:35">
      <c r="A491" s="6">
        <f>IF(MOD(ROW(A491),12)=4,1,0)</f>
        <v/>
      </c>
      <c r="B491" s="1" t="n"/>
      <c r="C491" s="1" t="n"/>
      <c r="D491" s="9" t="n"/>
      <c r="E491" s="9">
        <f>B491</f>
        <v/>
      </c>
      <c r="F491" s="9">
        <f>D491*E491*1000</f>
        <v/>
      </c>
      <c r="I491" s="3" t="n"/>
      <c r="J491" s="3" t="n"/>
      <c r="K491" s="9">
        <f>J491/$C$1*-1</f>
        <v/>
      </c>
      <c r="L491" s="9">
        <f>I491</f>
        <v/>
      </c>
      <c r="M491" s="9">
        <f>K491*L491*1000</f>
        <v/>
      </c>
      <c r="P491" s="3" t="n"/>
      <c r="Q491" s="3" t="n"/>
      <c r="R491" s="9">
        <f>Q491/$C$1*-1</f>
        <v/>
      </c>
      <c r="S491" s="9">
        <f>P491</f>
        <v/>
      </c>
      <c r="T491" s="9">
        <f>R491*S491*1000</f>
        <v/>
      </c>
      <c r="W491" s="3" t="n"/>
      <c r="X491" s="3" t="n"/>
      <c r="Y491" s="9">
        <f>X491/$C$1*-1</f>
        <v/>
      </c>
      <c r="Z491" s="9">
        <f>W491</f>
        <v/>
      </c>
      <c r="AA491" s="9">
        <f>Y491*Z491*1000</f>
        <v/>
      </c>
      <c r="AD491" s="1" t="n"/>
      <c r="AE491" s="1" t="n"/>
      <c r="AF491" s="9">
        <f>AE491/$C$1*-1</f>
        <v/>
      </c>
      <c r="AG491" s="9">
        <f>AD491</f>
        <v/>
      </c>
      <c r="AH491" s="9">
        <f>AF491*AG491*1000</f>
        <v/>
      </c>
    </row>
    <row r="492" spans="1:35">
      <c r="A492" s="6">
        <f>IF(MOD(ROW(A492),12)=4,1,0)</f>
        <v/>
      </c>
      <c r="B492" s="1" t="n"/>
      <c r="C492" s="1" t="n"/>
      <c r="D492" s="9" t="n"/>
      <c r="E492" s="9">
        <f>B492</f>
        <v/>
      </c>
      <c r="F492" s="9">
        <f>D492*E492*1000</f>
        <v/>
      </c>
      <c r="I492" s="3" t="n"/>
      <c r="J492" s="3" t="n"/>
      <c r="K492" s="9">
        <f>J492/$C$1*-1</f>
        <v/>
      </c>
      <c r="L492" s="9">
        <f>I492</f>
        <v/>
      </c>
      <c r="M492" s="9">
        <f>K492*L492*1000</f>
        <v/>
      </c>
      <c r="P492" s="3" t="n"/>
      <c r="Q492" s="3" t="n"/>
      <c r="R492" s="9">
        <f>Q492/$C$1*-1</f>
        <v/>
      </c>
      <c r="S492" s="9">
        <f>P492</f>
        <v/>
      </c>
      <c r="T492" s="9">
        <f>R492*S492*1000</f>
        <v/>
      </c>
      <c r="W492" s="3" t="n"/>
      <c r="X492" s="3" t="n"/>
      <c r="Y492" s="9">
        <f>X492/$C$1*-1</f>
        <v/>
      </c>
      <c r="Z492" s="9">
        <f>W492</f>
        <v/>
      </c>
      <c r="AA492" s="9">
        <f>Y492*Z492*1000</f>
        <v/>
      </c>
      <c r="AD492" s="1" t="n"/>
      <c r="AE492" s="1" t="n"/>
      <c r="AF492" s="9">
        <f>AE492/$C$1*-1</f>
        <v/>
      </c>
      <c r="AG492" s="9">
        <f>AD492</f>
        <v/>
      </c>
      <c r="AH492" s="9">
        <f>AF492*AG492*1000</f>
        <v/>
      </c>
    </row>
    <row r="493" spans="1:35">
      <c r="A493" s="6">
        <f>IF(MOD(ROW(A493),12)=4,1,0)</f>
        <v/>
      </c>
      <c r="B493" s="1" t="n"/>
      <c r="C493" s="1" t="n"/>
      <c r="D493" s="9" t="n"/>
      <c r="E493" s="9">
        <f>B493</f>
        <v/>
      </c>
      <c r="F493" s="9">
        <f>D493*E493*1000</f>
        <v/>
      </c>
      <c r="I493" s="3" t="n"/>
      <c r="J493" s="3" t="n"/>
      <c r="K493" s="9">
        <f>J493/$C$1*-1</f>
        <v/>
      </c>
      <c r="L493" s="9">
        <f>I493</f>
        <v/>
      </c>
      <c r="M493" s="9">
        <f>K493*L493*1000</f>
        <v/>
      </c>
      <c r="P493" s="3" t="n"/>
      <c r="Q493" s="3" t="n"/>
      <c r="R493" s="9">
        <f>Q493/$C$1*-1</f>
        <v/>
      </c>
      <c r="S493" s="9">
        <f>P493</f>
        <v/>
      </c>
      <c r="T493" s="9">
        <f>R493*S493*1000</f>
        <v/>
      </c>
      <c r="W493" s="3" t="n"/>
      <c r="X493" s="3" t="n"/>
      <c r="Y493" s="9">
        <f>X493/$C$1*-1</f>
        <v/>
      </c>
      <c r="Z493" s="9">
        <f>W493</f>
        <v/>
      </c>
      <c r="AA493" s="9">
        <f>Y493*Z493*1000</f>
        <v/>
      </c>
      <c r="AD493" s="1" t="n"/>
      <c r="AE493" s="1" t="n"/>
      <c r="AF493" s="9">
        <f>AE493/$C$1*-1</f>
        <v/>
      </c>
      <c r="AG493" s="9">
        <f>AD493</f>
        <v/>
      </c>
      <c r="AH493" s="9">
        <f>AF493*AG493*1000</f>
        <v/>
      </c>
    </row>
    <row r="494" spans="1:35">
      <c r="A494" s="6">
        <f>IF(MOD(ROW(A494),12)=4,1,0)</f>
        <v/>
      </c>
      <c r="B494" s="1" t="n"/>
      <c r="C494" s="1" t="n"/>
      <c r="D494" s="9" t="n"/>
      <c r="E494" s="9">
        <f>B494</f>
        <v/>
      </c>
      <c r="F494" s="9">
        <f>D494*E494*1000</f>
        <v/>
      </c>
      <c r="I494" s="3" t="n"/>
      <c r="J494" s="3" t="n"/>
      <c r="K494" s="9">
        <f>J494/$C$1*-1</f>
        <v/>
      </c>
      <c r="L494" s="9">
        <f>I494</f>
        <v/>
      </c>
      <c r="M494" s="9">
        <f>K494*L494*1000</f>
        <v/>
      </c>
      <c r="P494" s="3" t="n"/>
      <c r="Q494" s="3" t="n"/>
      <c r="R494" s="9">
        <f>Q494/$C$1*-1</f>
        <v/>
      </c>
      <c r="S494" s="9">
        <f>P494</f>
        <v/>
      </c>
      <c r="T494" s="9">
        <f>R494*S494*1000</f>
        <v/>
      </c>
      <c r="W494" s="3" t="n"/>
      <c r="X494" s="3" t="n"/>
      <c r="Y494" s="9">
        <f>X494/$C$1*-1</f>
        <v/>
      </c>
      <c r="Z494" s="9">
        <f>W494</f>
        <v/>
      </c>
      <c r="AA494" s="9">
        <f>Y494*Z494*1000</f>
        <v/>
      </c>
      <c r="AD494" s="1" t="n"/>
      <c r="AE494" s="1" t="n"/>
      <c r="AF494" s="9">
        <f>AE494/$C$1*-1</f>
        <v/>
      </c>
      <c r="AG494" s="9">
        <f>AD494</f>
        <v/>
      </c>
      <c r="AH494" s="9">
        <f>AF494*AG494*1000</f>
        <v/>
      </c>
    </row>
    <row r="495" spans="1:35">
      <c r="A495" s="6">
        <f>IF(MOD(ROW(A495),12)=4,1,0)</f>
        <v/>
      </c>
      <c r="B495" s="1" t="n"/>
      <c r="C495" s="1" t="n"/>
      <c r="D495" s="9" t="n"/>
      <c r="E495" s="9">
        <f>B495</f>
        <v/>
      </c>
      <c r="F495" s="9">
        <f>D495*E495*1000</f>
        <v/>
      </c>
      <c r="I495" s="3" t="n"/>
      <c r="J495" s="3" t="n"/>
      <c r="K495" s="9">
        <f>J495/$C$1*-1</f>
        <v/>
      </c>
      <c r="L495" s="9">
        <f>I495</f>
        <v/>
      </c>
      <c r="M495" s="9">
        <f>K495*L495*1000</f>
        <v/>
      </c>
      <c r="P495" s="3" t="n"/>
      <c r="Q495" s="3" t="n"/>
      <c r="R495" s="9">
        <f>Q495/$C$1*-1</f>
        <v/>
      </c>
      <c r="S495" s="9">
        <f>P495</f>
        <v/>
      </c>
      <c r="T495" s="9">
        <f>R495*S495*1000</f>
        <v/>
      </c>
      <c r="W495" s="3" t="n"/>
      <c r="X495" s="3" t="n"/>
      <c r="Y495" s="9">
        <f>X495/$C$1*-1</f>
        <v/>
      </c>
      <c r="Z495" s="9">
        <f>W495</f>
        <v/>
      </c>
      <c r="AA495" s="9">
        <f>Y495*Z495*1000</f>
        <v/>
      </c>
      <c r="AD495" s="1" t="n"/>
      <c r="AE495" s="1" t="n"/>
      <c r="AF495" s="9">
        <f>AE495/$C$1*-1</f>
        <v/>
      </c>
      <c r="AG495" s="9">
        <f>AD495</f>
        <v/>
      </c>
      <c r="AH495" s="9">
        <f>AF495*AG495*1000</f>
        <v/>
      </c>
    </row>
    <row r="496" spans="1:35">
      <c r="A496" s="6">
        <f>IF(MOD(ROW(A496),12)=4,1,0)</f>
        <v/>
      </c>
      <c r="B496" s="1" t="n"/>
      <c r="C496" s="1" t="n"/>
      <c r="D496" s="9" t="n"/>
      <c r="E496" s="9">
        <f>B496</f>
        <v/>
      </c>
      <c r="F496" s="9">
        <f>D496*E496*1000</f>
        <v/>
      </c>
      <c r="I496" s="3" t="n"/>
      <c r="J496" s="3" t="n"/>
      <c r="K496" s="9">
        <f>J496/$C$1*-1</f>
        <v/>
      </c>
      <c r="L496" s="9">
        <f>I496</f>
        <v/>
      </c>
      <c r="M496" s="9">
        <f>K496*L496*1000</f>
        <v/>
      </c>
      <c r="P496" s="3" t="n"/>
      <c r="Q496" s="3" t="n"/>
      <c r="R496" s="9">
        <f>Q496/$C$1*-1</f>
        <v/>
      </c>
      <c r="S496" s="9">
        <f>P496</f>
        <v/>
      </c>
      <c r="T496" s="9">
        <f>R496*S496*1000</f>
        <v/>
      </c>
      <c r="W496" s="3" t="n"/>
      <c r="X496" s="3" t="n"/>
      <c r="Y496" s="9">
        <f>X496/$C$1*-1</f>
        <v/>
      </c>
      <c r="Z496" s="9">
        <f>W496</f>
        <v/>
      </c>
      <c r="AA496" s="9">
        <f>Y496*Z496*1000</f>
        <v/>
      </c>
      <c r="AD496" s="1" t="n"/>
      <c r="AE496" s="1" t="n"/>
      <c r="AF496" s="9">
        <f>AE496/$C$1*-1</f>
        <v/>
      </c>
      <c r="AG496" s="9">
        <f>AD496</f>
        <v/>
      </c>
      <c r="AH496" s="9">
        <f>AF496*AG496*1000</f>
        <v/>
      </c>
    </row>
    <row r="497" spans="1:35">
      <c r="A497" s="6">
        <f>IF(MOD(ROW(A497),12)=4,1,0)</f>
        <v/>
      </c>
      <c r="B497" s="1" t="n"/>
      <c r="C497" s="1" t="n"/>
      <c r="D497" s="9" t="n"/>
      <c r="E497" s="9">
        <f>B497</f>
        <v/>
      </c>
      <c r="F497" s="9">
        <f>D497*E497*1000</f>
        <v/>
      </c>
      <c r="I497" s="3" t="n"/>
      <c r="J497" s="3" t="n"/>
      <c r="K497" s="9">
        <f>J497/$C$1*-1</f>
        <v/>
      </c>
      <c r="L497" s="9">
        <f>I497</f>
        <v/>
      </c>
      <c r="M497" s="9">
        <f>K497*L497*1000</f>
        <v/>
      </c>
      <c r="P497" s="3" t="n"/>
      <c r="Q497" s="3" t="n"/>
      <c r="R497" s="9">
        <f>Q497/$C$1*-1</f>
        <v/>
      </c>
      <c r="S497" s="9">
        <f>P497</f>
        <v/>
      </c>
      <c r="T497" s="9">
        <f>R497*S497*1000</f>
        <v/>
      </c>
      <c r="W497" s="3" t="n"/>
      <c r="X497" s="3" t="n"/>
      <c r="Y497" s="9">
        <f>X497/$C$1*-1</f>
        <v/>
      </c>
      <c r="Z497" s="9">
        <f>W497</f>
        <v/>
      </c>
      <c r="AA497" s="9">
        <f>Y497*Z497*1000</f>
        <v/>
      </c>
      <c r="AD497" s="1" t="n"/>
      <c r="AE497" s="1" t="n"/>
      <c r="AF497" s="9">
        <f>AE497/$C$1*-1</f>
        <v/>
      </c>
      <c r="AG497" s="9">
        <f>AD497</f>
        <v/>
      </c>
      <c r="AH497" s="9">
        <f>AF497*AG497*1000</f>
        <v/>
      </c>
    </row>
    <row r="498" spans="1:35">
      <c r="A498" s="6">
        <f>IF(MOD(ROW(A498),12)=4,1,0)</f>
        <v/>
      </c>
      <c r="B498" s="1" t="n"/>
      <c r="C498" s="1" t="n"/>
      <c r="D498" s="9" t="n"/>
      <c r="E498" s="9">
        <f>B498</f>
        <v/>
      </c>
      <c r="F498" s="9">
        <f>D498*E498*1000</f>
        <v/>
      </c>
      <c r="I498" s="3" t="n"/>
      <c r="J498" s="3" t="n"/>
      <c r="K498" s="9">
        <f>J498/$C$1*-1</f>
        <v/>
      </c>
      <c r="L498" s="9">
        <f>I498</f>
        <v/>
      </c>
      <c r="M498" s="9">
        <f>K498*L498*1000</f>
        <v/>
      </c>
      <c r="P498" s="3" t="n"/>
      <c r="Q498" s="3" t="n"/>
      <c r="R498" s="9">
        <f>Q498/$C$1*-1</f>
        <v/>
      </c>
      <c r="S498" s="9">
        <f>P498</f>
        <v/>
      </c>
      <c r="T498" s="9">
        <f>R498*S498*1000</f>
        <v/>
      </c>
      <c r="W498" s="3" t="n"/>
      <c r="X498" s="3" t="n"/>
      <c r="Y498" s="9">
        <f>X498/$C$1*-1</f>
        <v/>
      </c>
      <c r="Z498" s="9">
        <f>W498</f>
        <v/>
      </c>
      <c r="AA498" s="9">
        <f>Y498*Z498*1000</f>
        <v/>
      </c>
      <c r="AD498" s="1" t="n"/>
      <c r="AE498" s="1" t="n"/>
      <c r="AF498" s="9">
        <f>AE498/$C$1*-1</f>
        <v/>
      </c>
      <c r="AG498" s="9">
        <f>AD498</f>
        <v/>
      </c>
      <c r="AH498" s="9">
        <f>AF498*AG498*1000</f>
        <v/>
      </c>
    </row>
    <row r="499" spans="1:35">
      <c r="A499" s="6">
        <f>IF(MOD(ROW(A499),12)=4,1,0)</f>
        <v/>
      </c>
      <c r="B499" s="1" t="n"/>
      <c r="C499" s="1" t="n"/>
      <c r="D499" s="9" t="n"/>
      <c r="E499" s="9">
        <f>B499</f>
        <v/>
      </c>
      <c r="F499" s="9">
        <f>D499*E499*1000</f>
        <v/>
      </c>
      <c r="I499" s="3" t="n"/>
      <c r="J499" s="3" t="n"/>
      <c r="K499" s="9">
        <f>J499/$C$1*-1</f>
        <v/>
      </c>
      <c r="L499" s="9">
        <f>I499</f>
        <v/>
      </c>
      <c r="M499" s="9">
        <f>K499*L499*1000</f>
        <v/>
      </c>
      <c r="P499" s="3" t="n"/>
      <c r="Q499" s="3" t="n"/>
      <c r="R499" s="9">
        <f>Q499/$C$1*-1</f>
        <v/>
      </c>
      <c r="S499" s="9">
        <f>P499</f>
        <v/>
      </c>
      <c r="T499" s="9">
        <f>R499*S499*1000</f>
        <v/>
      </c>
      <c r="W499" s="3" t="n"/>
      <c r="X499" s="3" t="n"/>
      <c r="Y499" s="9">
        <f>X499/$C$1*-1</f>
        <v/>
      </c>
      <c r="Z499" s="9">
        <f>W499</f>
        <v/>
      </c>
      <c r="AA499" s="9">
        <f>Y499*Z499*1000</f>
        <v/>
      </c>
      <c r="AD499" s="1" t="n"/>
      <c r="AE499" s="1" t="n"/>
      <c r="AF499" s="9">
        <f>AE499/$C$1*-1</f>
        <v/>
      </c>
      <c r="AG499" s="9">
        <f>AD499</f>
        <v/>
      </c>
      <c r="AH499" s="9">
        <f>AF499*AG499*1000</f>
        <v/>
      </c>
    </row>
    <row r="500" spans="1:35">
      <c r="A500" s="6">
        <f>IF(MOD(ROW(A500),12)=4,1,0)</f>
        <v/>
      </c>
      <c r="B500" s="1" t="n"/>
      <c r="C500" s="1" t="n"/>
      <c r="D500" s="9" t="n"/>
      <c r="E500" s="9">
        <f>B500</f>
        <v/>
      </c>
      <c r="F500" s="9">
        <f>D500*E500*1000</f>
        <v/>
      </c>
      <c r="I500" s="3" t="n"/>
      <c r="J500" s="3" t="n"/>
      <c r="K500" s="9">
        <f>J500/$C$1*-1</f>
        <v/>
      </c>
      <c r="L500" s="9">
        <f>I500</f>
        <v/>
      </c>
      <c r="M500" s="9">
        <f>K500*L500*1000</f>
        <v/>
      </c>
      <c r="P500" s="3" t="n"/>
      <c r="Q500" s="3" t="n"/>
      <c r="R500" s="9">
        <f>Q500/$C$1*-1</f>
        <v/>
      </c>
      <c r="S500" s="9">
        <f>P500</f>
        <v/>
      </c>
      <c r="T500" s="9">
        <f>R500*S500*1000</f>
        <v/>
      </c>
      <c r="W500" s="3" t="n"/>
      <c r="X500" s="3" t="n"/>
      <c r="Y500" s="9">
        <f>X500/$C$1*-1</f>
        <v/>
      </c>
      <c r="Z500" s="9">
        <f>W500</f>
        <v/>
      </c>
      <c r="AA500" s="9">
        <f>Y500*Z500*1000</f>
        <v/>
      </c>
      <c r="AD500" s="1" t="n"/>
      <c r="AE500" s="1" t="n"/>
      <c r="AF500" s="9">
        <f>AE500/$C$1*-1</f>
        <v/>
      </c>
      <c r="AG500" s="9">
        <f>AD500</f>
        <v/>
      </c>
      <c r="AH500" s="9">
        <f>AF500*AG500*1000</f>
        <v/>
      </c>
    </row>
    <row r="501" spans="1:35">
      <c r="A501" s="6">
        <f>IF(MOD(ROW(A501),12)=4,1,0)</f>
        <v/>
      </c>
      <c r="B501" s="1" t="n"/>
      <c r="C501" s="1" t="n"/>
      <c r="D501" s="9" t="n"/>
      <c r="E501" s="9">
        <f>B501</f>
        <v/>
      </c>
      <c r="F501" s="9">
        <f>D501*E501*1000</f>
        <v/>
      </c>
      <c r="I501" s="3" t="n"/>
      <c r="J501" s="3" t="n"/>
      <c r="K501" s="9">
        <f>J501/$C$1*-1</f>
        <v/>
      </c>
      <c r="L501" s="9">
        <f>I501</f>
        <v/>
      </c>
      <c r="M501" s="9">
        <f>K501*L501*1000</f>
        <v/>
      </c>
      <c r="P501" s="3" t="n"/>
      <c r="Q501" s="3" t="n"/>
      <c r="R501" s="9">
        <f>Q501/$C$1*-1</f>
        <v/>
      </c>
      <c r="S501" s="9">
        <f>P501</f>
        <v/>
      </c>
      <c r="T501" s="9">
        <f>R501*S501*1000</f>
        <v/>
      </c>
      <c r="W501" s="3" t="n"/>
      <c r="X501" s="3" t="n"/>
      <c r="Y501" s="9">
        <f>X501/$C$1*-1</f>
        <v/>
      </c>
      <c r="Z501" s="9">
        <f>W501</f>
        <v/>
      </c>
      <c r="AA501" s="9">
        <f>Y501*Z501*1000</f>
        <v/>
      </c>
      <c r="AD501" s="1" t="n"/>
      <c r="AE501" s="1" t="n"/>
      <c r="AF501" s="9">
        <f>AE501/$C$1*-1</f>
        <v/>
      </c>
      <c r="AG501" s="9">
        <f>AD501</f>
        <v/>
      </c>
      <c r="AH501" s="9">
        <f>AF501*AG501*1000</f>
        <v/>
      </c>
    </row>
    <row r="502" spans="1:35">
      <c r="A502" s="6">
        <f>IF(MOD(ROW(A502),12)=4,1,0)</f>
        <v/>
      </c>
      <c r="B502" s="1" t="n"/>
      <c r="C502" s="1" t="n"/>
      <c r="D502" s="9" t="n"/>
      <c r="E502" s="9">
        <f>B502</f>
        <v/>
      </c>
      <c r="F502" s="9">
        <f>D502*E502*1000</f>
        <v/>
      </c>
      <c r="I502" s="3" t="n"/>
      <c r="J502" s="3" t="n"/>
      <c r="K502" s="9">
        <f>J502/$C$1*-1</f>
        <v/>
      </c>
      <c r="L502" s="9">
        <f>I502</f>
        <v/>
      </c>
      <c r="M502" s="9">
        <f>K502*L502*1000</f>
        <v/>
      </c>
      <c r="P502" s="3" t="n"/>
      <c r="Q502" s="3" t="n"/>
      <c r="R502" s="9">
        <f>Q502/$C$1*-1</f>
        <v/>
      </c>
      <c r="S502" s="9">
        <f>P502</f>
        <v/>
      </c>
      <c r="T502" s="9">
        <f>R502*S502*1000</f>
        <v/>
      </c>
      <c r="W502" s="3" t="n"/>
      <c r="X502" s="3" t="n"/>
      <c r="Y502" s="9">
        <f>X502/$C$1*-1</f>
        <v/>
      </c>
      <c r="Z502" s="9">
        <f>W502</f>
        <v/>
      </c>
      <c r="AA502" s="9">
        <f>Y502*Z502*1000</f>
        <v/>
      </c>
      <c r="AD502" s="1" t="n"/>
      <c r="AE502" s="1" t="n"/>
      <c r="AF502" s="9">
        <f>AE502/$C$1*-1</f>
        <v/>
      </c>
      <c r="AG502" s="9">
        <f>AD502</f>
        <v/>
      </c>
      <c r="AH502" s="9">
        <f>AF502*AG502*1000</f>
        <v/>
      </c>
    </row>
    <row r="503" spans="1:35">
      <c r="A503" s="6">
        <f>IF(MOD(ROW(A503),12)=4,1,0)</f>
        <v/>
      </c>
      <c r="B503" s="1" t="n"/>
      <c r="C503" s="1" t="n"/>
      <c r="D503" s="9" t="n"/>
      <c r="E503" s="9">
        <f>B503</f>
        <v/>
      </c>
      <c r="F503" s="9">
        <f>D503*E503*1000</f>
        <v/>
      </c>
      <c r="I503" s="3" t="n"/>
      <c r="J503" s="3" t="n"/>
      <c r="K503" s="9">
        <f>J503/$C$1*-1</f>
        <v/>
      </c>
      <c r="L503" s="9">
        <f>I503</f>
        <v/>
      </c>
      <c r="M503" s="9">
        <f>K503*L503*1000</f>
        <v/>
      </c>
      <c r="P503" s="3" t="n"/>
      <c r="Q503" s="3" t="n"/>
      <c r="R503" s="9">
        <f>Q503/$C$1*-1</f>
        <v/>
      </c>
      <c r="S503" s="9">
        <f>P503</f>
        <v/>
      </c>
      <c r="T503" s="9">
        <f>R503*S503*1000</f>
        <v/>
      </c>
      <c r="W503" s="3" t="n"/>
      <c r="X503" s="3" t="n"/>
      <c r="Y503" s="9">
        <f>X503/$C$1*-1</f>
        <v/>
      </c>
      <c r="Z503" s="9">
        <f>W503</f>
        <v/>
      </c>
      <c r="AA503" s="9">
        <f>Y503*Z503*1000</f>
        <v/>
      </c>
      <c r="AD503" s="1" t="n"/>
      <c r="AE503" s="1" t="n"/>
      <c r="AF503" s="9">
        <f>AE503/$C$1*-1</f>
        <v/>
      </c>
      <c r="AG503" s="9">
        <f>AD503</f>
        <v/>
      </c>
      <c r="AH503" s="9">
        <f>AF503*AG503*1000</f>
        <v/>
      </c>
    </row>
    <row r="504" spans="1:35">
      <c r="A504" s="6">
        <f>IF(MOD(ROW(A504),12)=4,1,0)</f>
        <v/>
      </c>
      <c r="B504" s="1" t="n"/>
      <c r="C504" s="1" t="n"/>
      <c r="D504" s="9" t="n"/>
      <c r="E504" s="9">
        <f>B504</f>
        <v/>
      </c>
      <c r="F504" s="9">
        <f>D504*E504*1000</f>
        <v/>
      </c>
      <c r="I504" s="3" t="n"/>
      <c r="J504" s="3" t="n"/>
      <c r="K504" s="9">
        <f>J504/$C$1*-1</f>
        <v/>
      </c>
      <c r="L504" s="9">
        <f>I504</f>
        <v/>
      </c>
      <c r="M504" s="9">
        <f>K504*L504*1000</f>
        <v/>
      </c>
      <c r="P504" s="3" t="n"/>
      <c r="Q504" s="3" t="n"/>
      <c r="R504" s="9">
        <f>Q504/$C$1*-1</f>
        <v/>
      </c>
      <c r="S504" s="9">
        <f>P504</f>
        <v/>
      </c>
      <c r="T504" s="9">
        <f>R504*S504*1000</f>
        <v/>
      </c>
      <c r="W504" s="3" t="n"/>
      <c r="X504" s="3" t="n"/>
      <c r="Y504" s="9">
        <f>X504/$C$1*-1</f>
        <v/>
      </c>
      <c r="Z504" s="9">
        <f>W504</f>
        <v/>
      </c>
      <c r="AA504" s="9">
        <f>Y504*Z504*1000</f>
        <v/>
      </c>
      <c r="AD504" s="1" t="n"/>
      <c r="AE504" s="1" t="n"/>
      <c r="AF504" s="9">
        <f>AE504/$C$1*-1</f>
        <v/>
      </c>
      <c r="AG504" s="9">
        <f>AD504</f>
        <v/>
      </c>
      <c r="AH504" s="9">
        <f>AF504*AG504*1000</f>
        <v/>
      </c>
    </row>
    <row r="505" spans="1:35">
      <c r="A505" s="6">
        <f>IF(MOD(ROW(A505),12)=4,1,0)</f>
        <v/>
      </c>
      <c r="B505" s="1" t="n"/>
      <c r="C505" s="1" t="n"/>
      <c r="D505" s="9" t="n"/>
      <c r="E505" s="9">
        <f>B505</f>
        <v/>
      </c>
      <c r="F505" s="9">
        <f>D505*E505*1000</f>
        <v/>
      </c>
      <c r="I505" s="3" t="n"/>
      <c r="J505" s="3" t="n"/>
      <c r="K505" s="9">
        <f>J505/$C$1*-1</f>
        <v/>
      </c>
      <c r="L505" s="9">
        <f>I505</f>
        <v/>
      </c>
      <c r="M505" s="9">
        <f>K505*L505*1000</f>
        <v/>
      </c>
      <c r="P505" s="3" t="n"/>
      <c r="Q505" s="3" t="n"/>
      <c r="R505" s="9">
        <f>Q505/$C$1*-1</f>
        <v/>
      </c>
      <c r="S505" s="9">
        <f>P505</f>
        <v/>
      </c>
      <c r="T505" s="9">
        <f>R505*S505*1000</f>
        <v/>
      </c>
      <c r="W505" s="3" t="n"/>
      <c r="X505" s="3" t="n"/>
      <c r="Y505" s="9">
        <f>X505/$C$1*-1</f>
        <v/>
      </c>
      <c r="Z505" s="9">
        <f>W505</f>
        <v/>
      </c>
      <c r="AA505" s="9">
        <f>Y505*Z505*1000</f>
        <v/>
      </c>
      <c r="AD505" s="1" t="n"/>
      <c r="AE505" s="1" t="n"/>
      <c r="AF505" s="9">
        <f>AE505/$C$1*-1</f>
        <v/>
      </c>
      <c r="AG505" s="9">
        <f>AD505</f>
        <v/>
      </c>
      <c r="AH505" s="9">
        <f>AF505*AG505*1000</f>
        <v/>
      </c>
    </row>
    <row r="506" spans="1:35">
      <c r="A506" s="6">
        <f>IF(MOD(ROW(A506),12)=4,1,0)</f>
        <v/>
      </c>
      <c r="B506" s="1" t="n"/>
      <c r="C506" s="1" t="n"/>
      <c r="D506" s="9" t="n"/>
      <c r="E506" s="9">
        <f>B506</f>
        <v/>
      </c>
      <c r="F506" s="9">
        <f>D506*E506*1000</f>
        <v/>
      </c>
      <c r="I506" s="3" t="n"/>
      <c r="J506" s="3" t="n"/>
      <c r="K506" s="9">
        <f>J506/$C$1*-1</f>
        <v/>
      </c>
      <c r="L506" s="9">
        <f>I506</f>
        <v/>
      </c>
      <c r="M506" s="9">
        <f>K506*L506*1000</f>
        <v/>
      </c>
      <c r="P506" s="3" t="n"/>
      <c r="Q506" s="3" t="n"/>
      <c r="R506" s="9">
        <f>Q506/$C$1*-1</f>
        <v/>
      </c>
      <c r="S506" s="9">
        <f>P506</f>
        <v/>
      </c>
      <c r="T506" s="9">
        <f>R506*S506*1000</f>
        <v/>
      </c>
      <c r="W506" s="3" t="n"/>
      <c r="X506" s="3" t="n"/>
      <c r="Y506" s="9">
        <f>X506/$C$1*-1</f>
        <v/>
      </c>
      <c r="Z506" s="9">
        <f>W506</f>
        <v/>
      </c>
      <c r="AA506" s="9">
        <f>Y506*Z506*1000</f>
        <v/>
      </c>
      <c r="AD506" s="1" t="n"/>
      <c r="AE506" s="1" t="n"/>
      <c r="AF506" s="9">
        <f>AE506/$C$1*-1</f>
        <v/>
      </c>
      <c r="AG506" s="9">
        <f>AD506</f>
        <v/>
      </c>
      <c r="AH506" s="9">
        <f>AF506*AG506*1000</f>
        <v/>
      </c>
    </row>
    <row r="507" spans="1:35">
      <c r="A507" s="6">
        <f>IF(MOD(ROW(A507),12)=4,1,0)</f>
        <v/>
      </c>
      <c r="B507" s="1" t="n"/>
      <c r="C507" s="1" t="n"/>
      <c r="D507" s="9" t="n"/>
      <c r="E507" s="9">
        <f>B507</f>
        <v/>
      </c>
      <c r="F507" s="9">
        <f>D507*E507*1000</f>
        <v/>
      </c>
      <c r="I507" s="3" t="n"/>
      <c r="J507" s="3" t="n"/>
      <c r="K507" s="9">
        <f>J507/$C$1*-1</f>
        <v/>
      </c>
      <c r="L507" s="9">
        <f>I507</f>
        <v/>
      </c>
      <c r="M507" s="9">
        <f>K507*L507*1000</f>
        <v/>
      </c>
      <c r="P507" s="3" t="n"/>
      <c r="Q507" s="3" t="n"/>
      <c r="R507" s="9">
        <f>Q507/$C$1*-1</f>
        <v/>
      </c>
      <c r="S507" s="9">
        <f>P507</f>
        <v/>
      </c>
      <c r="T507" s="9">
        <f>R507*S507*1000</f>
        <v/>
      </c>
      <c r="W507" s="3" t="n"/>
      <c r="X507" s="3" t="n"/>
      <c r="Y507" s="9">
        <f>X507/$C$1*-1</f>
        <v/>
      </c>
      <c r="Z507" s="9">
        <f>W507</f>
        <v/>
      </c>
      <c r="AA507" s="9">
        <f>Y507*Z507*1000</f>
        <v/>
      </c>
      <c r="AD507" s="1" t="n"/>
      <c r="AE507" s="1" t="n"/>
      <c r="AF507" s="9">
        <f>AE507/$C$1*-1</f>
        <v/>
      </c>
      <c r="AG507" s="9">
        <f>AD507</f>
        <v/>
      </c>
      <c r="AH507" s="9">
        <f>AF507*AG507*1000</f>
        <v/>
      </c>
    </row>
    <row r="508" spans="1:35">
      <c r="A508" s="6">
        <f>IF(MOD(ROW(A508),12)=4,1,0)</f>
        <v/>
      </c>
      <c r="B508" s="1" t="n"/>
      <c r="C508" s="1" t="n"/>
      <c r="D508" s="9" t="n"/>
      <c r="E508" s="9">
        <f>B508</f>
        <v/>
      </c>
      <c r="F508" s="9">
        <f>D508*E508*1000</f>
        <v/>
      </c>
      <c r="I508" s="3" t="n"/>
      <c r="J508" s="3" t="n"/>
      <c r="K508" s="9">
        <f>J508/$C$1*-1</f>
        <v/>
      </c>
      <c r="L508" s="9">
        <f>I508</f>
        <v/>
      </c>
      <c r="M508" s="9">
        <f>K508*L508*1000</f>
        <v/>
      </c>
      <c r="P508" s="3" t="n"/>
      <c r="Q508" s="3" t="n"/>
      <c r="R508" s="9">
        <f>Q508/$C$1*-1</f>
        <v/>
      </c>
      <c r="S508" s="9">
        <f>P508</f>
        <v/>
      </c>
      <c r="T508" s="9">
        <f>R508*S508*1000</f>
        <v/>
      </c>
      <c r="W508" s="3" t="n"/>
      <c r="X508" s="3" t="n"/>
      <c r="Y508" s="9">
        <f>X508/$C$1*-1</f>
        <v/>
      </c>
      <c r="Z508" s="9">
        <f>W508</f>
        <v/>
      </c>
      <c r="AA508" s="9">
        <f>Y508*Z508*1000</f>
        <v/>
      </c>
      <c r="AD508" s="1" t="n"/>
      <c r="AE508" s="1" t="n"/>
      <c r="AF508" s="9">
        <f>AE508/$C$1*-1</f>
        <v/>
      </c>
      <c r="AG508" s="9">
        <f>AD508</f>
        <v/>
      </c>
      <c r="AH508" s="9">
        <f>AF508*AG508*1000</f>
        <v/>
      </c>
    </row>
    <row r="509" spans="1:35">
      <c r="A509" s="6">
        <f>IF(MOD(ROW(A509),12)=4,1,0)</f>
        <v/>
      </c>
      <c r="B509" s="1" t="n"/>
      <c r="C509" s="1" t="n"/>
      <c r="D509" s="9" t="n"/>
      <c r="E509" s="9">
        <f>B509</f>
        <v/>
      </c>
      <c r="F509" s="9">
        <f>D509*E509*1000</f>
        <v/>
      </c>
      <c r="I509" s="3" t="n"/>
      <c r="J509" s="3" t="n"/>
      <c r="K509" s="9">
        <f>J509/$C$1*-1</f>
        <v/>
      </c>
      <c r="L509" s="9">
        <f>I509</f>
        <v/>
      </c>
      <c r="M509" s="9">
        <f>K509*L509*1000</f>
        <v/>
      </c>
      <c r="P509" s="3" t="n"/>
      <c r="Q509" s="3" t="n"/>
      <c r="R509" s="9">
        <f>Q509/$C$1*-1</f>
        <v/>
      </c>
      <c r="S509" s="9">
        <f>P509</f>
        <v/>
      </c>
      <c r="T509" s="9">
        <f>R509*S509*1000</f>
        <v/>
      </c>
      <c r="W509" s="3" t="n"/>
      <c r="X509" s="3" t="n"/>
      <c r="Y509" s="9">
        <f>X509/$C$1*-1</f>
        <v/>
      </c>
      <c r="Z509" s="9">
        <f>W509</f>
        <v/>
      </c>
      <c r="AA509" s="9">
        <f>Y509*Z509*1000</f>
        <v/>
      </c>
      <c r="AD509" s="1" t="n"/>
      <c r="AE509" s="1" t="n"/>
      <c r="AF509" s="9">
        <f>AE509/$C$1*-1</f>
        <v/>
      </c>
      <c r="AG509" s="9">
        <f>AD509</f>
        <v/>
      </c>
      <c r="AH509" s="9">
        <f>AF509*AG509*1000</f>
        <v/>
      </c>
    </row>
    <row r="510" spans="1:35">
      <c r="A510" s="6">
        <f>IF(MOD(ROW(A510),12)=4,1,0)</f>
        <v/>
      </c>
      <c r="B510" s="1" t="n"/>
      <c r="C510" s="1" t="n"/>
      <c r="D510" s="9" t="n"/>
      <c r="E510" s="9">
        <f>B510</f>
        <v/>
      </c>
      <c r="F510" s="9">
        <f>D510*E510*1000</f>
        <v/>
      </c>
      <c r="I510" s="3" t="n"/>
      <c r="J510" s="3" t="n"/>
      <c r="K510" s="9">
        <f>J510/$C$1*-1</f>
        <v/>
      </c>
      <c r="L510" s="9">
        <f>I510</f>
        <v/>
      </c>
      <c r="M510" s="9">
        <f>K510*L510*1000</f>
        <v/>
      </c>
      <c r="P510" s="3" t="n"/>
      <c r="Q510" s="3" t="n"/>
      <c r="R510" s="9">
        <f>Q510/$C$1*-1</f>
        <v/>
      </c>
      <c r="S510" s="9">
        <f>P510</f>
        <v/>
      </c>
      <c r="T510" s="9">
        <f>R510*S510*1000</f>
        <v/>
      </c>
      <c r="W510" s="3" t="n"/>
      <c r="X510" s="3" t="n"/>
      <c r="Y510" s="9">
        <f>X510/$C$1*-1</f>
        <v/>
      </c>
      <c r="Z510" s="9">
        <f>W510</f>
        <v/>
      </c>
      <c r="AA510" s="9">
        <f>Y510*Z510*1000</f>
        <v/>
      </c>
      <c r="AD510" s="1" t="n"/>
      <c r="AE510" s="1" t="n"/>
      <c r="AF510" s="9">
        <f>AE510/$C$1*-1</f>
        <v/>
      </c>
      <c r="AG510" s="9">
        <f>AD510</f>
        <v/>
      </c>
      <c r="AH510" s="9">
        <f>AF510*AG510*1000</f>
        <v/>
      </c>
    </row>
    <row r="511" spans="1:35">
      <c r="A511" s="6">
        <f>IF(MOD(ROW(A511),12)=4,1,0)</f>
        <v/>
      </c>
      <c r="B511" s="1" t="n"/>
      <c r="C511" s="1" t="n"/>
      <c r="D511" s="9" t="n"/>
      <c r="E511" s="9">
        <f>B511</f>
        <v/>
      </c>
      <c r="F511" s="9">
        <f>D511*E511*1000</f>
        <v/>
      </c>
      <c r="I511" s="3" t="n"/>
      <c r="J511" s="3" t="n"/>
      <c r="K511" s="9">
        <f>J511/$C$1*-1</f>
        <v/>
      </c>
      <c r="L511" s="9">
        <f>I511</f>
        <v/>
      </c>
      <c r="M511" s="9">
        <f>K511*L511*1000</f>
        <v/>
      </c>
      <c r="P511" s="3" t="n"/>
      <c r="Q511" s="3" t="n"/>
      <c r="R511" s="9">
        <f>Q511/$C$1*-1</f>
        <v/>
      </c>
      <c r="S511" s="9">
        <f>P511</f>
        <v/>
      </c>
      <c r="T511" s="9">
        <f>R511*S511*1000</f>
        <v/>
      </c>
      <c r="W511" s="3" t="n"/>
      <c r="X511" s="3" t="n"/>
      <c r="Y511" s="9">
        <f>X511/$C$1*-1</f>
        <v/>
      </c>
      <c r="Z511" s="9">
        <f>W511</f>
        <v/>
      </c>
      <c r="AA511" s="9">
        <f>Y511*Z511*1000</f>
        <v/>
      </c>
      <c r="AD511" s="1" t="n"/>
      <c r="AE511" s="1" t="n"/>
      <c r="AF511" s="9">
        <f>AE511/$C$1*-1</f>
        <v/>
      </c>
      <c r="AG511" s="9">
        <f>AD511</f>
        <v/>
      </c>
      <c r="AH511" s="9">
        <f>AF511*AG511*1000</f>
        <v/>
      </c>
    </row>
    <row r="512" spans="1:35">
      <c r="A512" s="6">
        <f>IF(MOD(ROW(A512),12)=4,1,0)</f>
        <v/>
      </c>
      <c r="B512" s="1" t="n"/>
      <c r="C512" s="1" t="n"/>
      <c r="D512" s="9" t="n"/>
      <c r="E512" s="9">
        <f>B512</f>
        <v/>
      </c>
      <c r="F512" s="9">
        <f>D512*E512*1000</f>
        <v/>
      </c>
      <c r="I512" s="3" t="n"/>
      <c r="J512" s="3" t="n"/>
      <c r="K512" s="9">
        <f>J512/$C$1*-1</f>
        <v/>
      </c>
      <c r="L512" s="9">
        <f>I512</f>
        <v/>
      </c>
      <c r="M512" s="9">
        <f>K512*L512*1000</f>
        <v/>
      </c>
      <c r="P512" s="3" t="n"/>
      <c r="Q512" s="3" t="n"/>
      <c r="R512" s="9">
        <f>Q512/$C$1*-1</f>
        <v/>
      </c>
      <c r="S512" s="9">
        <f>P512</f>
        <v/>
      </c>
      <c r="T512" s="9">
        <f>R512*S512*1000</f>
        <v/>
      </c>
      <c r="W512" s="3" t="n"/>
      <c r="X512" s="3" t="n"/>
      <c r="Y512" s="9">
        <f>X512/$C$1*-1</f>
        <v/>
      </c>
      <c r="Z512" s="9">
        <f>W512</f>
        <v/>
      </c>
      <c r="AA512" s="9">
        <f>Y512*Z512*1000</f>
        <v/>
      </c>
      <c r="AD512" s="1" t="n"/>
      <c r="AE512" s="1" t="n"/>
      <c r="AF512" s="9">
        <f>AE512/$C$1*-1</f>
        <v/>
      </c>
      <c r="AG512" s="9">
        <f>AD512</f>
        <v/>
      </c>
      <c r="AH512" s="9">
        <f>AF512*AG512*1000</f>
        <v/>
      </c>
    </row>
    <row r="513" spans="1:35">
      <c r="A513" s="6">
        <f>IF(MOD(ROW(A513),12)=4,1,0)</f>
        <v/>
      </c>
      <c r="B513" s="1" t="n"/>
      <c r="C513" s="1" t="n"/>
      <c r="D513" s="9" t="n"/>
      <c r="E513" s="9">
        <f>B513</f>
        <v/>
      </c>
      <c r="F513" s="9">
        <f>D513*E513*1000</f>
        <v/>
      </c>
      <c r="I513" s="3" t="n"/>
      <c r="J513" s="3" t="n"/>
      <c r="K513" s="9">
        <f>J513/$C$1*-1</f>
        <v/>
      </c>
      <c r="L513" s="9">
        <f>I513</f>
        <v/>
      </c>
      <c r="M513" s="9">
        <f>K513*L513*1000</f>
        <v/>
      </c>
      <c r="P513" s="3" t="n"/>
      <c r="Q513" s="3" t="n"/>
      <c r="R513" s="9">
        <f>Q513/$C$1*-1</f>
        <v/>
      </c>
      <c r="S513" s="9">
        <f>P513</f>
        <v/>
      </c>
      <c r="T513" s="9">
        <f>R513*S513*1000</f>
        <v/>
      </c>
      <c r="W513" s="3" t="n"/>
      <c r="X513" s="3" t="n"/>
      <c r="Y513" s="9">
        <f>X513/$C$1*-1</f>
        <v/>
      </c>
      <c r="Z513" s="9">
        <f>W513</f>
        <v/>
      </c>
      <c r="AA513" s="9">
        <f>Y513*Z513*1000</f>
        <v/>
      </c>
      <c r="AD513" s="1" t="n"/>
      <c r="AE513" s="1" t="n"/>
      <c r="AF513" s="9">
        <f>AE513/$C$1*-1</f>
        <v/>
      </c>
      <c r="AG513" s="9">
        <f>AD513</f>
        <v/>
      </c>
      <c r="AH513" s="9">
        <f>AF513*AG513*1000</f>
        <v/>
      </c>
    </row>
    <row r="514" spans="1:35">
      <c r="A514" s="6">
        <f>IF(MOD(ROW(A514),12)=4,1,0)</f>
        <v/>
      </c>
      <c r="B514" s="1" t="n"/>
      <c r="C514" s="1" t="n"/>
      <c r="D514" s="9" t="n"/>
      <c r="E514" s="9">
        <f>B514</f>
        <v/>
      </c>
      <c r="F514" s="9">
        <f>D514*E514*1000</f>
        <v/>
      </c>
      <c r="I514" s="3" t="n"/>
      <c r="J514" s="3" t="n"/>
      <c r="K514" s="9">
        <f>J514/$C$1*-1</f>
        <v/>
      </c>
      <c r="L514" s="9">
        <f>I514</f>
        <v/>
      </c>
      <c r="M514" s="9">
        <f>K514*L514*1000</f>
        <v/>
      </c>
      <c r="P514" s="3" t="n"/>
      <c r="Q514" s="3" t="n"/>
      <c r="R514" s="9">
        <f>Q514/$C$1*-1</f>
        <v/>
      </c>
      <c r="S514" s="9">
        <f>P514</f>
        <v/>
      </c>
      <c r="T514" s="9">
        <f>R514*S514*1000</f>
        <v/>
      </c>
      <c r="W514" s="3" t="n"/>
      <c r="X514" s="3" t="n"/>
      <c r="Y514" s="9">
        <f>X514/$C$1*-1</f>
        <v/>
      </c>
      <c r="Z514" s="9">
        <f>W514</f>
        <v/>
      </c>
      <c r="AA514" s="9">
        <f>Y514*Z514*1000</f>
        <v/>
      </c>
      <c r="AD514" s="1" t="n"/>
      <c r="AE514" s="1" t="n"/>
      <c r="AF514" s="9">
        <f>AE514/$C$1*-1</f>
        <v/>
      </c>
      <c r="AG514" s="9">
        <f>AD514</f>
        <v/>
      </c>
      <c r="AH514" s="9">
        <f>AF514*AG514*1000</f>
        <v/>
      </c>
    </row>
    <row r="515" spans="1:35">
      <c r="A515" s="6">
        <f>IF(MOD(ROW(A515),12)=4,1,0)</f>
        <v/>
      </c>
      <c r="B515" s="1" t="n"/>
      <c r="C515" s="1" t="n"/>
      <c r="D515" s="9" t="n"/>
      <c r="E515" s="9">
        <f>B515</f>
        <v/>
      </c>
      <c r="F515" s="9">
        <f>D515*E515*1000</f>
        <v/>
      </c>
      <c r="I515" s="3" t="n"/>
      <c r="J515" s="3" t="n"/>
      <c r="K515" s="9">
        <f>J515/$C$1*-1</f>
        <v/>
      </c>
      <c r="L515" s="9">
        <f>I515</f>
        <v/>
      </c>
      <c r="M515" s="9">
        <f>K515*L515*1000</f>
        <v/>
      </c>
      <c r="P515" s="3" t="n"/>
      <c r="Q515" s="3" t="n"/>
      <c r="R515" s="9">
        <f>Q515/$C$1*-1</f>
        <v/>
      </c>
      <c r="S515" s="9">
        <f>P515</f>
        <v/>
      </c>
      <c r="T515" s="9">
        <f>R515*S515*1000</f>
        <v/>
      </c>
      <c r="W515" s="3" t="n"/>
      <c r="X515" s="3" t="n"/>
      <c r="Y515" s="9">
        <f>X515/$C$1*-1</f>
        <v/>
      </c>
      <c r="Z515" s="9">
        <f>W515</f>
        <v/>
      </c>
      <c r="AA515" s="9">
        <f>Y515*Z515*1000</f>
        <v/>
      </c>
      <c r="AD515" s="1" t="n"/>
      <c r="AE515" s="1" t="n"/>
      <c r="AF515" s="9">
        <f>AE515/$C$1*-1</f>
        <v/>
      </c>
      <c r="AG515" s="9">
        <f>AD515</f>
        <v/>
      </c>
      <c r="AH515" s="9">
        <f>AF515*AG515*1000</f>
        <v/>
      </c>
    </row>
    <row r="516" spans="1:35">
      <c r="A516" s="6">
        <f>IF(MOD(ROW(A516),12)=4,1,0)</f>
        <v/>
      </c>
      <c r="B516" s="1" t="n"/>
      <c r="C516" s="1" t="n"/>
      <c r="D516" s="9" t="n"/>
      <c r="E516" s="9">
        <f>B516</f>
        <v/>
      </c>
      <c r="F516" s="9">
        <f>D516*E516*1000</f>
        <v/>
      </c>
      <c r="I516" s="3" t="n"/>
      <c r="J516" s="3" t="n"/>
      <c r="K516" s="9">
        <f>J516/$C$1*-1</f>
        <v/>
      </c>
      <c r="L516" s="9">
        <f>I516</f>
        <v/>
      </c>
      <c r="M516" s="9">
        <f>K516*L516*1000</f>
        <v/>
      </c>
      <c r="P516" s="3" t="n"/>
      <c r="Q516" s="3" t="n"/>
      <c r="R516" s="9">
        <f>Q516/$C$1*-1</f>
        <v/>
      </c>
      <c r="S516" s="9">
        <f>P516</f>
        <v/>
      </c>
      <c r="T516" s="9">
        <f>R516*S516*1000</f>
        <v/>
      </c>
      <c r="W516" s="3" t="n"/>
      <c r="X516" s="3" t="n"/>
      <c r="Y516" s="9">
        <f>X516/$C$1*-1</f>
        <v/>
      </c>
      <c r="Z516" s="9">
        <f>W516</f>
        <v/>
      </c>
      <c r="AA516" s="9">
        <f>Y516*Z516*1000</f>
        <v/>
      </c>
      <c r="AD516" s="1" t="n"/>
      <c r="AE516" s="1" t="n"/>
      <c r="AF516" s="9">
        <f>AE516/$C$1*-1</f>
        <v/>
      </c>
      <c r="AG516" s="9">
        <f>AD516</f>
        <v/>
      </c>
      <c r="AH516" s="9">
        <f>AF516*AG516*1000</f>
        <v/>
      </c>
    </row>
    <row r="517" spans="1:35">
      <c r="A517" s="6">
        <f>IF(MOD(ROW(A517),12)=4,1,0)</f>
        <v/>
      </c>
      <c r="B517" s="1" t="n"/>
      <c r="C517" s="1" t="n"/>
      <c r="D517" s="9" t="n"/>
      <c r="E517" s="9">
        <f>B517</f>
        <v/>
      </c>
      <c r="F517" s="9">
        <f>D517*E517*1000</f>
        <v/>
      </c>
      <c r="I517" s="3" t="n"/>
      <c r="J517" s="3" t="n"/>
      <c r="K517" s="9">
        <f>J517/$C$1*-1</f>
        <v/>
      </c>
      <c r="L517" s="9">
        <f>I517</f>
        <v/>
      </c>
      <c r="M517" s="9">
        <f>K517*L517*1000</f>
        <v/>
      </c>
      <c r="P517" s="3" t="n"/>
      <c r="Q517" s="3" t="n"/>
      <c r="R517" s="9">
        <f>Q517/$C$1*-1</f>
        <v/>
      </c>
      <c r="S517" s="9">
        <f>P517</f>
        <v/>
      </c>
      <c r="T517" s="9">
        <f>R517*S517*1000</f>
        <v/>
      </c>
      <c r="W517" s="3" t="n"/>
      <c r="X517" s="3" t="n"/>
      <c r="Y517" s="9">
        <f>X517/$C$1*-1</f>
        <v/>
      </c>
      <c r="Z517" s="9">
        <f>W517</f>
        <v/>
      </c>
      <c r="AA517" s="9">
        <f>Y517*Z517*1000</f>
        <v/>
      </c>
      <c r="AD517" s="1" t="n"/>
      <c r="AE517" s="1" t="n"/>
      <c r="AF517" s="9">
        <f>AE517/$C$1*-1</f>
        <v/>
      </c>
      <c r="AG517" s="9">
        <f>AD517</f>
        <v/>
      </c>
      <c r="AH517" s="9">
        <f>AF517*AG517*1000</f>
        <v/>
      </c>
    </row>
    <row r="518" spans="1:35">
      <c r="A518" s="6">
        <f>IF(MOD(ROW(A518),12)=4,1,0)</f>
        <v/>
      </c>
      <c r="B518" s="1" t="n"/>
      <c r="C518" s="1" t="n"/>
      <c r="D518" s="9" t="n"/>
      <c r="E518" s="9">
        <f>B518</f>
        <v/>
      </c>
      <c r="F518" s="9">
        <f>D518*E518*1000</f>
        <v/>
      </c>
      <c r="I518" s="3" t="n"/>
      <c r="J518" s="3" t="n"/>
      <c r="K518" s="9">
        <f>J518/$C$1*-1</f>
        <v/>
      </c>
      <c r="L518" s="9">
        <f>I518</f>
        <v/>
      </c>
      <c r="M518" s="9">
        <f>K518*L518*1000</f>
        <v/>
      </c>
      <c r="P518" s="3" t="n"/>
      <c r="Q518" s="3" t="n"/>
      <c r="R518" s="9">
        <f>Q518/$C$1*-1</f>
        <v/>
      </c>
      <c r="S518" s="9">
        <f>P518</f>
        <v/>
      </c>
      <c r="T518" s="9">
        <f>R518*S518*1000</f>
        <v/>
      </c>
      <c r="W518" s="3" t="n"/>
      <c r="X518" s="3" t="n"/>
      <c r="Y518" s="9">
        <f>X518/$C$1*-1</f>
        <v/>
      </c>
      <c r="Z518" s="9">
        <f>W518</f>
        <v/>
      </c>
      <c r="AA518" s="9">
        <f>Y518*Z518*1000</f>
        <v/>
      </c>
      <c r="AD518" s="1" t="n"/>
      <c r="AE518" s="1" t="n"/>
      <c r="AF518" s="9">
        <f>AE518/$C$1*-1</f>
        <v/>
      </c>
      <c r="AG518" s="9">
        <f>AD518</f>
        <v/>
      </c>
      <c r="AH518" s="9">
        <f>AF518*AG518*1000</f>
        <v/>
      </c>
    </row>
    <row r="519" spans="1:35">
      <c r="A519" s="6">
        <f>IF(MOD(ROW(A519),12)=4,1,0)</f>
        <v/>
      </c>
      <c r="B519" s="1" t="n"/>
      <c r="C519" s="1" t="n"/>
      <c r="D519" s="9" t="n"/>
      <c r="E519" s="9">
        <f>B519</f>
        <v/>
      </c>
      <c r="F519" s="9">
        <f>D519*E519*1000</f>
        <v/>
      </c>
      <c r="I519" s="3" t="n"/>
      <c r="J519" s="3" t="n"/>
      <c r="K519" s="9">
        <f>J519/$C$1*-1</f>
        <v/>
      </c>
      <c r="L519" s="9">
        <f>I519</f>
        <v/>
      </c>
      <c r="M519" s="9">
        <f>K519*L519*1000</f>
        <v/>
      </c>
      <c r="P519" s="3" t="n"/>
      <c r="Q519" s="3" t="n"/>
      <c r="R519" s="9">
        <f>Q519/$C$1*-1</f>
        <v/>
      </c>
      <c r="S519" s="9">
        <f>P519</f>
        <v/>
      </c>
      <c r="T519" s="9">
        <f>R519*S519*1000</f>
        <v/>
      </c>
      <c r="W519" s="3" t="n"/>
      <c r="X519" s="3" t="n"/>
      <c r="Y519" s="9">
        <f>X519/$C$1*-1</f>
        <v/>
      </c>
      <c r="Z519" s="9">
        <f>W519</f>
        <v/>
      </c>
      <c r="AA519" s="9">
        <f>Y519*Z519*1000</f>
        <v/>
      </c>
      <c r="AD519" s="1" t="n"/>
      <c r="AE519" s="1" t="n"/>
      <c r="AF519" s="9">
        <f>AE519/$C$1*-1</f>
        <v/>
      </c>
      <c r="AG519" s="9">
        <f>AD519</f>
        <v/>
      </c>
      <c r="AH519" s="9">
        <f>AF519*AG519*1000</f>
        <v/>
      </c>
    </row>
    <row r="520" spans="1:35">
      <c r="A520" s="6">
        <f>IF(MOD(ROW(A520),12)=4,1,0)</f>
        <v/>
      </c>
      <c r="B520" s="1" t="n"/>
      <c r="C520" s="1" t="n"/>
      <c r="D520" s="9" t="n"/>
      <c r="E520" s="9">
        <f>B520</f>
        <v/>
      </c>
      <c r="F520" s="9">
        <f>D520*E520*1000</f>
        <v/>
      </c>
      <c r="I520" s="3" t="n"/>
      <c r="J520" s="3" t="n"/>
      <c r="K520" s="9">
        <f>J520/$C$1*-1</f>
        <v/>
      </c>
      <c r="L520" s="9">
        <f>I520</f>
        <v/>
      </c>
      <c r="M520" s="9">
        <f>K520*L520*1000</f>
        <v/>
      </c>
      <c r="P520" s="3" t="n"/>
      <c r="Q520" s="3" t="n"/>
      <c r="R520" s="9">
        <f>Q520/$C$1*-1</f>
        <v/>
      </c>
      <c r="S520" s="9">
        <f>P520</f>
        <v/>
      </c>
      <c r="T520" s="9">
        <f>R520*S520*1000</f>
        <v/>
      </c>
      <c r="W520" s="3" t="n"/>
      <c r="X520" s="3" t="n"/>
      <c r="Y520" s="9">
        <f>X520/$C$1*-1</f>
        <v/>
      </c>
      <c r="Z520" s="9">
        <f>W520</f>
        <v/>
      </c>
      <c r="AA520" s="9">
        <f>Y520*Z520*1000</f>
        <v/>
      </c>
      <c r="AD520" s="1" t="n"/>
      <c r="AE520" s="1" t="n"/>
      <c r="AF520" s="9">
        <f>AE520/$C$1*-1</f>
        <v/>
      </c>
      <c r="AG520" s="9">
        <f>AD520</f>
        <v/>
      </c>
      <c r="AH520" s="9">
        <f>AF520*AG520*1000</f>
        <v/>
      </c>
    </row>
    <row r="521" spans="1:35">
      <c r="A521" s="6">
        <f>IF(MOD(ROW(A521),12)=4,1,0)</f>
        <v/>
      </c>
      <c r="B521" s="1" t="n"/>
      <c r="C521" s="1" t="n"/>
      <c r="D521" s="9" t="n"/>
      <c r="E521" s="9">
        <f>B521</f>
        <v/>
      </c>
      <c r="F521" s="9">
        <f>D521*E521*1000</f>
        <v/>
      </c>
      <c r="I521" s="3" t="n"/>
      <c r="J521" s="3" t="n"/>
      <c r="K521" s="9">
        <f>J521/$C$1*-1</f>
        <v/>
      </c>
      <c r="L521" s="9">
        <f>I521</f>
        <v/>
      </c>
      <c r="M521" s="9">
        <f>K521*L521*1000</f>
        <v/>
      </c>
      <c r="P521" s="3" t="n"/>
      <c r="Q521" s="3" t="n"/>
      <c r="R521" s="9">
        <f>Q521/$C$1*-1</f>
        <v/>
      </c>
      <c r="S521" s="9">
        <f>P521</f>
        <v/>
      </c>
      <c r="T521" s="9">
        <f>R521*S521*1000</f>
        <v/>
      </c>
      <c r="W521" s="3" t="n"/>
      <c r="X521" s="3" t="n"/>
      <c r="Y521" s="9">
        <f>X521/$C$1*-1</f>
        <v/>
      </c>
      <c r="Z521" s="9">
        <f>W521</f>
        <v/>
      </c>
      <c r="AA521" s="9">
        <f>Y521*Z521*1000</f>
        <v/>
      </c>
      <c r="AD521" s="1" t="n"/>
      <c r="AE521" s="1" t="n"/>
      <c r="AF521" s="9">
        <f>AE521/$C$1*-1</f>
        <v/>
      </c>
      <c r="AG521" s="9">
        <f>AD521</f>
        <v/>
      </c>
      <c r="AH521" s="9">
        <f>AF521*AG521*1000</f>
        <v/>
      </c>
    </row>
    <row r="522" spans="1:35">
      <c r="A522" s="6">
        <f>IF(MOD(ROW(A522),12)=4,1,0)</f>
        <v/>
      </c>
      <c r="B522" s="1" t="n"/>
      <c r="C522" s="1" t="n"/>
      <c r="D522" s="9" t="n"/>
      <c r="E522" s="9">
        <f>B522</f>
        <v/>
      </c>
      <c r="F522" s="9">
        <f>D522*E522*1000</f>
        <v/>
      </c>
      <c r="I522" s="3" t="n"/>
      <c r="J522" s="3" t="n"/>
      <c r="K522" s="9">
        <f>J522/$C$1*-1</f>
        <v/>
      </c>
      <c r="L522" s="9">
        <f>I522</f>
        <v/>
      </c>
      <c r="M522" s="9">
        <f>K522*L522*1000</f>
        <v/>
      </c>
      <c r="P522" s="3" t="n"/>
      <c r="Q522" s="3" t="n"/>
      <c r="R522" s="9">
        <f>Q522/$C$1*-1</f>
        <v/>
      </c>
      <c r="S522" s="9">
        <f>P522</f>
        <v/>
      </c>
      <c r="T522" s="9">
        <f>R522*S522*1000</f>
        <v/>
      </c>
      <c r="W522" s="3" t="n"/>
      <c r="X522" s="3" t="n"/>
      <c r="Y522" s="9">
        <f>X522/$C$1*-1</f>
        <v/>
      </c>
      <c r="Z522" s="9">
        <f>W522</f>
        <v/>
      </c>
      <c r="AA522" s="9">
        <f>Y522*Z522*1000</f>
        <v/>
      </c>
      <c r="AD522" s="1" t="n"/>
      <c r="AE522" s="1" t="n"/>
      <c r="AF522" s="9">
        <f>AE522/$C$1*-1</f>
        <v/>
      </c>
      <c r="AG522" s="9">
        <f>AD522</f>
        <v/>
      </c>
      <c r="AH522" s="9">
        <f>AF522*AG522*1000</f>
        <v/>
      </c>
    </row>
    <row r="523" spans="1:35">
      <c r="A523" s="6">
        <f>IF(MOD(ROW(A523),12)=4,1,0)</f>
        <v/>
      </c>
      <c r="B523" s="1" t="n"/>
      <c r="C523" s="1" t="n"/>
      <c r="D523" s="9" t="n"/>
      <c r="E523" s="9">
        <f>B523</f>
        <v/>
      </c>
      <c r="F523" s="9">
        <f>D523*E523*1000</f>
        <v/>
      </c>
      <c r="I523" s="3" t="n"/>
      <c r="J523" s="3" t="n"/>
      <c r="K523" s="9">
        <f>J523/$C$1*-1</f>
        <v/>
      </c>
      <c r="L523" s="9">
        <f>I523</f>
        <v/>
      </c>
      <c r="M523" s="9">
        <f>K523*L523*1000</f>
        <v/>
      </c>
      <c r="P523" s="3" t="n"/>
      <c r="Q523" s="3" t="n"/>
      <c r="R523" s="9">
        <f>Q523/$C$1*-1</f>
        <v/>
      </c>
      <c r="S523" s="9">
        <f>P523</f>
        <v/>
      </c>
      <c r="T523" s="9">
        <f>R523*S523*1000</f>
        <v/>
      </c>
      <c r="W523" s="3" t="n"/>
      <c r="X523" s="3" t="n"/>
      <c r="Y523" s="9">
        <f>X523/$C$1*-1</f>
        <v/>
      </c>
      <c r="Z523" s="9">
        <f>W523</f>
        <v/>
      </c>
      <c r="AA523" s="9">
        <f>Y523*Z523*1000</f>
        <v/>
      </c>
      <c r="AD523" s="1" t="n"/>
      <c r="AE523" s="1" t="n"/>
      <c r="AF523" s="9">
        <f>AE523/$C$1*-1</f>
        <v/>
      </c>
      <c r="AG523" s="9">
        <f>AD523</f>
        <v/>
      </c>
      <c r="AH523" s="9">
        <f>AF523*AG523*1000</f>
        <v/>
      </c>
    </row>
    <row r="524" spans="1:35">
      <c r="A524" s="6">
        <f>IF(MOD(ROW(A524),12)=4,1,0)</f>
        <v/>
      </c>
      <c r="B524" s="1" t="n"/>
      <c r="C524" s="1" t="n"/>
      <c r="D524" s="9" t="n"/>
      <c r="E524" s="9">
        <f>B524</f>
        <v/>
      </c>
      <c r="F524" s="9">
        <f>D524*E524*1000</f>
        <v/>
      </c>
      <c r="I524" s="3" t="n"/>
      <c r="J524" s="3" t="n"/>
      <c r="K524" s="9">
        <f>J524/$C$1*-1</f>
        <v/>
      </c>
      <c r="L524" s="9">
        <f>I524</f>
        <v/>
      </c>
      <c r="M524" s="9">
        <f>K524*L524*1000</f>
        <v/>
      </c>
      <c r="P524" s="3" t="n"/>
      <c r="Q524" s="3" t="n"/>
      <c r="R524" s="9">
        <f>Q524/$C$1*-1</f>
        <v/>
      </c>
      <c r="S524" s="9">
        <f>P524</f>
        <v/>
      </c>
      <c r="T524" s="9">
        <f>R524*S524*1000</f>
        <v/>
      </c>
      <c r="W524" s="3" t="n"/>
      <c r="X524" s="3" t="n"/>
      <c r="Y524" s="9">
        <f>X524/$C$1*-1</f>
        <v/>
      </c>
      <c r="Z524" s="9">
        <f>W524</f>
        <v/>
      </c>
      <c r="AA524" s="9">
        <f>Y524*Z524*1000</f>
        <v/>
      </c>
      <c r="AD524" s="1" t="n"/>
      <c r="AE524" s="1" t="n"/>
      <c r="AF524" s="9">
        <f>AE524/$C$1*-1</f>
        <v/>
      </c>
      <c r="AG524" s="9">
        <f>AD524</f>
        <v/>
      </c>
      <c r="AH524" s="9">
        <f>AF524*AG524*1000</f>
        <v/>
      </c>
    </row>
    <row r="525" spans="1:35">
      <c r="A525" s="6">
        <f>IF(MOD(ROW(A525),12)=4,1,0)</f>
        <v/>
      </c>
      <c r="B525" s="1" t="n"/>
      <c r="C525" s="1" t="n"/>
      <c r="D525" s="9" t="n"/>
      <c r="E525" s="9">
        <f>B525</f>
        <v/>
      </c>
      <c r="F525" s="9">
        <f>D525*E525*1000</f>
        <v/>
      </c>
      <c r="I525" s="3" t="n"/>
      <c r="J525" s="3" t="n"/>
      <c r="K525" s="9">
        <f>J525/$C$1*-1</f>
        <v/>
      </c>
      <c r="L525" s="9">
        <f>I525</f>
        <v/>
      </c>
      <c r="M525" s="9">
        <f>K525*L525*1000</f>
        <v/>
      </c>
      <c r="P525" s="3" t="n"/>
      <c r="Q525" s="3" t="n"/>
      <c r="R525" s="9">
        <f>Q525/$C$1*-1</f>
        <v/>
      </c>
      <c r="S525" s="9">
        <f>P525</f>
        <v/>
      </c>
      <c r="T525" s="9">
        <f>R525*S525*1000</f>
        <v/>
      </c>
      <c r="W525" s="3" t="n"/>
      <c r="X525" s="3" t="n"/>
      <c r="Y525" s="9">
        <f>X525/$C$1*-1</f>
        <v/>
      </c>
      <c r="Z525" s="9">
        <f>W525</f>
        <v/>
      </c>
      <c r="AA525" s="9">
        <f>Y525*Z525*1000</f>
        <v/>
      </c>
      <c r="AD525" s="1" t="n"/>
      <c r="AE525" s="1" t="n"/>
      <c r="AF525" s="9">
        <f>AE525/$C$1*-1</f>
        <v/>
      </c>
      <c r="AG525" s="9">
        <f>AD525</f>
        <v/>
      </c>
      <c r="AH525" s="9">
        <f>AF525*AG525*1000</f>
        <v/>
      </c>
    </row>
    <row r="526" spans="1:35">
      <c r="A526" s="6">
        <f>IF(MOD(ROW(A526),12)=4,1,0)</f>
        <v/>
      </c>
      <c r="B526" s="1" t="n"/>
      <c r="C526" s="1" t="n"/>
      <c r="D526" s="9" t="n"/>
      <c r="E526" s="9">
        <f>B526</f>
        <v/>
      </c>
      <c r="F526" s="9">
        <f>D526*E526*1000</f>
        <v/>
      </c>
      <c r="I526" s="3" t="n"/>
      <c r="J526" s="3" t="n"/>
      <c r="K526" s="9">
        <f>J526/$C$1*-1</f>
        <v/>
      </c>
      <c r="L526" s="9">
        <f>I526</f>
        <v/>
      </c>
      <c r="M526" s="9">
        <f>K526*L526*1000</f>
        <v/>
      </c>
      <c r="P526" s="3" t="n"/>
      <c r="Q526" s="3" t="n"/>
      <c r="R526" s="9">
        <f>Q526/$C$1*-1</f>
        <v/>
      </c>
      <c r="S526" s="9">
        <f>P526</f>
        <v/>
      </c>
      <c r="T526" s="9">
        <f>R526*S526*1000</f>
        <v/>
      </c>
      <c r="W526" s="3" t="n"/>
      <c r="X526" s="3" t="n"/>
      <c r="Y526" s="9">
        <f>X526/$C$1*-1</f>
        <v/>
      </c>
      <c r="Z526" s="9">
        <f>W526</f>
        <v/>
      </c>
      <c r="AA526" s="9">
        <f>Y526*Z526*1000</f>
        <v/>
      </c>
      <c r="AD526" s="1" t="n"/>
      <c r="AE526" s="1" t="n"/>
      <c r="AF526" s="9">
        <f>AE526/$C$1*-1</f>
        <v/>
      </c>
      <c r="AG526" s="9">
        <f>AD526</f>
        <v/>
      </c>
      <c r="AH526" s="9">
        <f>AF526*AG526*1000</f>
        <v/>
      </c>
    </row>
    <row r="527" spans="1:35">
      <c r="A527" s="6">
        <f>IF(MOD(ROW(A527),12)=4,1,0)</f>
        <v/>
      </c>
      <c r="B527" s="1" t="n"/>
      <c r="C527" s="1" t="n"/>
      <c r="D527" s="9" t="n"/>
      <c r="E527" s="9">
        <f>B527</f>
        <v/>
      </c>
      <c r="F527" s="9">
        <f>D527*E527*1000</f>
        <v/>
      </c>
      <c r="I527" s="3" t="n"/>
      <c r="J527" s="3" t="n"/>
      <c r="K527" s="9">
        <f>J527/$C$1*-1</f>
        <v/>
      </c>
      <c r="L527" s="9">
        <f>I527</f>
        <v/>
      </c>
      <c r="M527" s="9">
        <f>K527*L527*1000</f>
        <v/>
      </c>
      <c r="P527" s="3" t="n"/>
      <c r="Q527" s="3" t="n"/>
      <c r="R527" s="9">
        <f>Q527/$C$1*-1</f>
        <v/>
      </c>
      <c r="S527" s="9">
        <f>P527</f>
        <v/>
      </c>
      <c r="T527" s="9">
        <f>R527*S527*1000</f>
        <v/>
      </c>
      <c r="W527" s="3" t="n"/>
      <c r="X527" s="3" t="n"/>
      <c r="Y527" s="9">
        <f>X527/$C$1*-1</f>
        <v/>
      </c>
      <c r="Z527" s="9">
        <f>W527</f>
        <v/>
      </c>
      <c r="AA527" s="9">
        <f>Y527*Z527*1000</f>
        <v/>
      </c>
      <c r="AD527" s="1" t="n"/>
      <c r="AE527" s="1" t="n"/>
      <c r="AF527" s="9">
        <f>AE527/$C$1*-1</f>
        <v/>
      </c>
      <c r="AG527" s="9">
        <f>AD527</f>
        <v/>
      </c>
      <c r="AH527" s="9">
        <f>AF527*AG527*1000</f>
        <v/>
      </c>
    </row>
    <row r="528" spans="1:35">
      <c r="A528" s="6">
        <f>IF(MOD(ROW(A528),12)=4,1,0)</f>
        <v/>
      </c>
      <c r="B528" s="1" t="n"/>
      <c r="C528" s="1" t="n"/>
      <c r="D528" s="9" t="n"/>
      <c r="E528" s="9">
        <f>B528</f>
        <v/>
      </c>
      <c r="F528" s="9">
        <f>D528*E528*1000</f>
        <v/>
      </c>
      <c r="I528" s="3" t="n"/>
      <c r="J528" s="3" t="n"/>
      <c r="K528" s="9">
        <f>J528/$C$1*-1</f>
        <v/>
      </c>
      <c r="L528" s="9">
        <f>I528</f>
        <v/>
      </c>
      <c r="M528" s="9">
        <f>K528*L528*1000</f>
        <v/>
      </c>
      <c r="P528" s="3" t="n"/>
      <c r="Q528" s="3" t="n"/>
      <c r="R528" s="9">
        <f>Q528/$C$1*-1</f>
        <v/>
      </c>
      <c r="S528" s="9">
        <f>P528</f>
        <v/>
      </c>
      <c r="T528" s="9">
        <f>R528*S528*1000</f>
        <v/>
      </c>
      <c r="W528" s="3" t="n"/>
      <c r="X528" s="3" t="n"/>
      <c r="Y528" s="9">
        <f>X528/$C$1*-1</f>
        <v/>
      </c>
      <c r="Z528" s="9">
        <f>W528</f>
        <v/>
      </c>
      <c r="AA528" s="9">
        <f>Y528*Z528*1000</f>
        <v/>
      </c>
      <c r="AD528" s="1" t="n"/>
      <c r="AE528" s="1" t="n"/>
      <c r="AF528" s="9">
        <f>AE528/$C$1*-1</f>
        <v/>
      </c>
      <c r="AG528" s="9">
        <f>AD528</f>
        <v/>
      </c>
      <c r="AH528" s="9">
        <f>AF528*AG528*1000</f>
        <v/>
      </c>
    </row>
    <row r="529" spans="1:35">
      <c r="A529" s="6">
        <f>IF(MOD(ROW(A529),12)=4,1,0)</f>
        <v/>
      </c>
      <c r="B529" s="1" t="n"/>
      <c r="C529" s="1" t="n"/>
      <c r="D529" s="9" t="n"/>
      <c r="E529" s="9">
        <f>B529</f>
        <v/>
      </c>
      <c r="F529" s="9">
        <f>D529*E529*1000</f>
        <v/>
      </c>
      <c r="I529" s="3" t="n"/>
      <c r="J529" s="3" t="n"/>
      <c r="K529" s="9">
        <f>J529/$C$1*-1</f>
        <v/>
      </c>
      <c r="L529" s="9">
        <f>I529</f>
        <v/>
      </c>
      <c r="M529" s="9">
        <f>K529*L529*1000</f>
        <v/>
      </c>
      <c r="P529" s="3" t="n"/>
      <c r="Q529" s="3" t="n"/>
      <c r="R529" s="9">
        <f>Q529/$C$1*-1</f>
        <v/>
      </c>
      <c r="S529" s="9">
        <f>P529</f>
        <v/>
      </c>
      <c r="T529" s="9">
        <f>R529*S529*1000</f>
        <v/>
      </c>
      <c r="W529" s="3" t="n"/>
      <c r="X529" s="3" t="n"/>
      <c r="Y529" s="9">
        <f>X529/$C$1*-1</f>
        <v/>
      </c>
      <c r="Z529" s="9">
        <f>W529</f>
        <v/>
      </c>
      <c r="AA529" s="9">
        <f>Y529*Z529*1000</f>
        <v/>
      </c>
      <c r="AD529" s="1" t="n"/>
      <c r="AE529" s="1" t="n"/>
      <c r="AF529" s="9">
        <f>AE529/$C$1*-1</f>
        <v/>
      </c>
      <c r="AG529" s="9">
        <f>AD529</f>
        <v/>
      </c>
      <c r="AH529" s="9">
        <f>AF529*AG529*1000</f>
        <v/>
      </c>
    </row>
    <row r="530" spans="1:35">
      <c r="A530" s="6">
        <f>IF(MOD(ROW(A530),12)=4,1,0)</f>
        <v/>
      </c>
      <c r="B530" s="1" t="n"/>
      <c r="C530" s="1" t="n"/>
      <c r="D530" s="9" t="n"/>
      <c r="E530" s="9">
        <f>B530</f>
        <v/>
      </c>
      <c r="F530" s="9">
        <f>D530*E530*1000</f>
        <v/>
      </c>
      <c r="I530" s="3" t="n"/>
      <c r="J530" s="3" t="n"/>
      <c r="K530" s="9">
        <f>J530/$C$1*-1</f>
        <v/>
      </c>
      <c r="L530" s="9">
        <f>I530</f>
        <v/>
      </c>
      <c r="M530" s="9">
        <f>K530*L530*1000</f>
        <v/>
      </c>
      <c r="P530" s="3" t="n"/>
      <c r="Q530" s="3" t="n"/>
      <c r="R530" s="9">
        <f>Q530/$C$1*-1</f>
        <v/>
      </c>
      <c r="S530" s="9">
        <f>P530</f>
        <v/>
      </c>
      <c r="T530" s="9">
        <f>R530*S530*1000</f>
        <v/>
      </c>
      <c r="W530" s="3" t="n"/>
      <c r="X530" s="3" t="n"/>
      <c r="Y530" s="9">
        <f>X530/$C$1*-1</f>
        <v/>
      </c>
      <c r="Z530" s="9">
        <f>W530</f>
        <v/>
      </c>
      <c r="AA530" s="9">
        <f>Y530*Z530*1000</f>
        <v/>
      </c>
      <c r="AD530" s="1" t="n"/>
      <c r="AE530" s="1" t="n"/>
      <c r="AF530" s="9">
        <f>AE530/$C$1*-1</f>
        <v/>
      </c>
      <c r="AG530" s="9">
        <f>AD530</f>
        <v/>
      </c>
      <c r="AH530" s="9">
        <f>AF530*AG530*1000</f>
        <v/>
      </c>
    </row>
    <row r="531" spans="1:35">
      <c r="A531" s="6">
        <f>IF(MOD(ROW(A531),12)=4,1,0)</f>
        <v/>
      </c>
      <c r="B531" s="1" t="n"/>
      <c r="C531" s="1" t="n"/>
      <c r="D531" s="9" t="n"/>
      <c r="E531" s="9">
        <f>B531</f>
        <v/>
      </c>
      <c r="F531" s="9">
        <f>D531*E531*1000</f>
        <v/>
      </c>
      <c r="I531" s="3" t="n"/>
      <c r="J531" s="3" t="n"/>
      <c r="K531" s="9">
        <f>J531/$C$1*-1</f>
        <v/>
      </c>
      <c r="L531" s="9">
        <f>I531</f>
        <v/>
      </c>
      <c r="M531" s="9">
        <f>K531*L531*1000</f>
        <v/>
      </c>
      <c r="P531" s="3" t="n"/>
      <c r="Q531" s="3" t="n"/>
      <c r="R531" s="9">
        <f>Q531/$C$1*-1</f>
        <v/>
      </c>
      <c r="S531" s="9">
        <f>P531</f>
        <v/>
      </c>
      <c r="T531" s="9">
        <f>R531*S531*1000</f>
        <v/>
      </c>
      <c r="W531" s="3" t="n"/>
      <c r="X531" s="3" t="n"/>
      <c r="Y531" s="9">
        <f>X531/$C$1*-1</f>
        <v/>
      </c>
      <c r="Z531" s="9">
        <f>W531</f>
        <v/>
      </c>
      <c r="AA531" s="9">
        <f>Y531*Z531*1000</f>
        <v/>
      </c>
      <c r="AD531" s="1" t="n"/>
      <c r="AE531" s="1" t="n"/>
      <c r="AF531" s="9">
        <f>AE531/$C$1*-1</f>
        <v/>
      </c>
      <c r="AG531" s="9">
        <f>AD531</f>
        <v/>
      </c>
      <c r="AH531" s="9">
        <f>AF531*AG531*1000</f>
        <v/>
      </c>
    </row>
    <row r="532" spans="1:35">
      <c r="A532" s="6">
        <f>IF(MOD(ROW(A532),12)=4,1,0)</f>
        <v/>
      </c>
      <c r="B532" s="1" t="n"/>
      <c r="C532" s="1" t="n"/>
      <c r="D532" s="9" t="n"/>
      <c r="E532" s="9">
        <f>B532</f>
        <v/>
      </c>
      <c r="F532" s="9">
        <f>D532*E532*1000</f>
        <v/>
      </c>
      <c r="I532" s="3" t="n"/>
      <c r="J532" s="3" t="n"/>
      <c r="K532" s="9">
        <f>J532/$C$1*-1</f>
        <v/>
      </c>
      <c r="L532" s="9">
        <f>I532</f>
        <v/>
      </c>
      <c r="M532" s="9">
        <f>K532*L532*1000</f>
        <v/>
      </c>
      <c r="P532" s="3" t="n"/>
      <c r="Q532" s="3" t="n"/>
      <c r="R532" s="9">
        <f>Q532/$C$1*-1</f>
        <v/>
      </c>
      <c r="S532" s="9">
        <f>P532</f>
        <v/>
      </c>
      <c r="T532" s="9">
        <f>R532*S532*1000</f>
        <v/>
      </c>
      <c r="W532" s="3" t="n"/>
      <c r="X532" s="3" t="n"/>
      <c r="Y532" s="9">
        <f>X532/$C$1*-1</f>
        <v/>
      </c>
      <c r="Z532" s="9">
        <f>W532</f>
        <v/>
      </c>
      <c r="AA532" s="9">
        <f>Y532*Z532*1000</f>
        <v/>
      </c>
      <c r="AD532" s="1" t="n"/>
      <c r="AE532" s="1" t="n"/>
      <c r="AF532" s="9">
        <f>AE532/$C$1*-1</f>
        <v/>
      </c>
      <c r="AG532" s="9">
        <f>AD532</f>
        <v/>
      </c>
      <c r="AH532" s="9">
        <f>AF532*AG532*1000</f>
        <v/>
      </c>
    </row>
    <row r="533" spans="1:35">
      <c r="A533" s="6">
        <f>IF(MOD(ROW(A533),12)=4,1,0)</f>
        <v/>
      </c>
      <c r="B533" s="1" t="n"/>
      <c r="C533" s="1" t="n"/>
      <c r="D533" s="9" t="n"/>
      <c r="E533" s="9">
        <f>B533</f>
        <v/>
      </c>
      <c r="F533" s="9">
        <f>D533*E533*1000</f>
        <v/>
      </c>
      <c r="I533" s="3" t="n"/>
      <c r="J533" s="3" t="n"/>
      <c r="K533" s="9">
        <f>J533/$C$1*-1</f>
        <v/>
      </c>
      <c r="L533" s="9">
        <f>I533</f>
        <v/>
      </c>
      <c r="M533" s="9">
        <f>K533*L533*1000</f>
        <v/>
      </c>
      <c r="P533" s="3" t="n"/>
      <c r="Q533" s="3" t="n"/>
      <c r="R533" s="9">
        <f>Q533/$C$1*-1</f>
        <v/>
      </c>
      <c r="S533" s="9">
        <f>P533</f>
        <v/>
      </c>
      <c r="T533" s="9">
        <f>R533*S533*1000</f>
        <v/>
      </c>
      <c r="W533" s="3" t="n"/>
      <c r="X533" s="3" t="n"/>
      <c r="Y533" s="9">
        <f>X533/$C$1*-1</f>
        <v/>
      </c>
      <c r="Z533" s="9">
        <f>W533</f>
        <v/>
      </c>
      <c r="AA533" s="9">
        <f>Y533*Z533*1000</f>
        <v/>
      </c>
      <c r="AD533" s="1" t="n"/>
      <c r="AE533" s="1" t="n"/>
      <c r="AF533" s="9">
        <f>AE533/$C$1*-1</f>
        <v/>
      </c>
      <c r="AG533" s="9">
        <f>AD533</f>
        <v/>
      </c>
      <c r="AH533" s="9">
        <f>AF533*AG533*1000</f>
        <v/>
      </c>
    </row>
    <row r="534" spans="1:35">
      <c r="A534" s="6">
        <f>IF(MOD(ROW(A534),12)=4,1,0)</f>
        <v/>
      </c>
      <c r="B534" s="1" t="n"/>
      <c r="C534" s="1" t="n"/>
      <c r="D534" s="9" t="n"/>
      <c r="E534" s="9">
        <f>B534</f>
        <v/>
      </c>
      <c r="F534" s="9">
        <f>D534*E534*1000</f>
        <v/>
      </c>
      <c r="I534" s="3" t="n"/>
      <c r="J534" s="3" t="n"/>
      <c r="K534" s="9">
        <f>J534/$C$1*-1</f>
        <v/>
      </c>
      <c r="L534" s="9">
        <f>I534</f>
        <v/>
      </c>
      <c r="M534" s="9">
        <f>K534*L534*1000</f>
        <v/>
      </c>
      <c r="P534" s="3" t="n"/>
      <c r="Q534" s="3" t="n"/>
      <c r="R534" s="9">
        <f>Q534/$C$1*-1</f>
        <v/>
      </c>
      <c r="S534" s="9">
        <f>P534</f>
        <v/>
      </c>
      <c r="T534" s="9">
        <f>R534*S534*1000</f>
        <v/>
      </c>
      <c r="W534" s="3" t="n"/>
      <c r="X534" s="3" t="n"/>
      <c r="Y534" s="9">
        <f>X534/$C$1*-1</f>
        <v/>
      </c>
      <c r="Z534" s="9">
        <f>W534</f>
        <v/>
      </c>
      <c r="AA534" s="9">
        <f>Y534*Z534*1000</f>
        <v/>
      </c>
      <c r="AD534" s="1" t="n"/>
      <c r="AE534" s="1" t="n"/>
      <c r="AF534" s="9">
        <f>AE534/$C$1*-1</f>
        <v/>
      </c>
      <c r="AG534" s="9">
        <f>AD534</f>
        <v/>
      </c>
      <c r="AH534" s="9">
        <f>AF534*AG534*1000</f>
        <v/>
      </c>
    </row>
    <row r="535" spans="1:35">
      <c r="A535" s="6">
        <f>IF(MOD(ROW(A535),12)=4,1,0)</f>
        <v/>
      </c>
      <c r="B535" s="1" t="n"/>
      <c r="C535" s="1" t="n"/>
      <c r="D535" s="9" t="n"/>
      <c r="E535" s="9">
        <f>B535</f>
        <v/>
      </c>
      <c r="F535" s="9">
        <f>D535*E535*1000</f>
        <v/>
      </c>
      <c r="I535" s="3" t="n"/>
      <c r="J535" s="3" t="n"/>
      <c r="K535" s="9">
        <f>J535/$C$1*-1</f>
        <v/>
      </c>
      <c r="L535" s="9">
        <f>I535</f>
        <v/>
      </c>
      <c r="M535" s="9">
        <f>K535*L535*1000</f>
        <v/>
      </c>
      <c r="P535" s="3" t="n"/>
      <c r="Q535" s="3" t="n"/>
      <c r="R535" s="9">
        <f>Q535/$C$1*-1</f>
        <v/>
      </c>
      <c r="S535" s="9">
        <f>P535</f>
        <v/>
      </c>
      <c r="T535" s="9">
        <f>R535*S535*1000</f>
        <v/>
      </c>
      <c r="W535" s="3" t="n"/>
      <c r="X535" s="3" t="n"/>
      <c r="Y535" s="9">
        <f>X535/$C$1*-1</f>
        <v/>
      </c>
      <c r="Z535" s="9">
        <f>W535</f>
        <v/>
      </c>
      <c r="AA535" s="9">
        <f>Y535*Z535*1000</f>
        <v/>
      </c>
      <c r="AD535" s="1" t="n"/>
      <c r="AE535" s="1" t="n"/>
      <c r="AF535" s="9">
        <f>AE535/$C$1*-1</f>
        <v/>
      </c>
      <c r="AG535" s="9">
        <f>AD535</f>
        <v/>
      </c>
      <c r="AH535" s="9">
        <f>AF535*AG535*1000</f>
        <v/>
      </c>
    </row>
    <row r="536" spans="1:35">
      <c r="A536" s="6">
        <f>IF(MOD(ROW(A536),12)=4,1,0)</f>
        <v/>
      </c>
      <c r="B536" s="1" t="n"/>
      <c r="C536" s="1" t="n"/>
      <c r="D536" s="9" t="n"/>
      <c r="E536" s="9">
        <f>B536</f>
        <v/>
      </c>
      <c r="F536" s="9">
        <f>D536*E536*1000</f>
        <v/>
      </c>
      <c r="I536" s="3" t="n"/>
      <c r="J536" s="3" t="n"/>
      <c r="K536" s="9">
        <f>J536/$C$1*-1</f>
        <v/>
      </c>
      <c r="L536" s="9">
        <f>I536</f>
        <v/>
      </c>
      <c r="M536" s="9">
        <f>K536*L536*1000</f>
        <v/>
      </c>
      <c r="P536" s="3" t="n"/>
      <c r="Q536" s="3" t="n"/>
      <c r="R536" s="9">
        <f>Q536/$C$1*-1</f>
        <v/>
      </c>
      <c r="S536" s="9">
        <f>P536</f>
        <v/>
      </c>
      <c r="T536" s="9">
        <f>R536*S536*1000</f>
        <v/>
      </c>
      <c r="W536" s="3" t="n"/>
      <c r="X536" s="3" t="n"/>
      <c r="Y536" s="9">
        <f>X536/$C$1*-1</f>
        <v/>
      </c>
      <c r="Z536" s="9">
        <f>W536</f>
        <v/>
      </c>
      <c r="AA536" s="9">
        <f>Y536*Z536*1000</f>
        <v/>
      </c>
      <c r="AD536" s="1" t="n"/>
      <c r="AE536" s="1" t="n"/>
      <c r="AF536" s="9">
        <f>AE536/$C$1*-1</f>
        <v/>
      </c>
      <c r="AG536" s="9">
        <f>AD536</f>
        <v/>
      </c>
      <c r="AH536" s="9">
        <f>AF536*AG536*1000</f>
        <v/>
      </c>
    </row>
    <row r="537" spans="1:35">
      <c r="A537" s="6">
        <f>IF(MOD(ROW(A537),12)=4,1,0)</f>
        <v/>
      </c>
      <c r="B537" s="1" t="n"/>
      <c r="C537" s="1" t="n"/>
      <c r="D537" s="9" t="n"/>
      <c r="E537" s="9">
        <f>B537</f>
        <v/>
      </c>
      <c r="F537" s="9">
        <f>D537*E537*1000</f>
        <v/>
      </c>
      <c r="I537" s="3" t="n"/>
      <c r="J537" s="3" t="n"/>
      <c r="K537" s="9">
        <f>J537/$C$1*-1</f>
        <v/>
      </c>
      <c r="L537" s="9">
        <f>I537</f>
        <v/>
      </c>
      <c r="M537" s="9">
        <f>K537*L537*1000</f>
        <v/>
      </c>
      <c r="P537" s="3" t="n"/>
      <c r="Q537" s="3" t="n"/>
      <c r="R537" s="9">
        <f>Q537/$C$1*-1</f>
        <v/>
      </c>
      <c r="S537" s="9">
        <f>P537</f>
        <v/>
      </c>
      <c r="T537" s="9">
        <f>R537*S537*1000</f>
        <v/>
      </c>
      <c r="W537" s="3" t="n"/>
      <c r="X537" s="3" t="n"/>
      <c r="Y537" s="9">
        <f>X537/$C$1*-1</f>
        <v/>
      </c>
      <c r="Z537" s="9">
        <f>W537</f>
        <v/>
      </c>
      <c r="AA537" s="9">
        <f>Y537*Z537*1000</f>
        <v/>
      </c>
      <c r="AD537" s="1" t="n"/>
      <c r="AE537" s="1" t="n"/>
      <c r="AF537" s="9">
        <f>AE537/$C$1*-1</f>
        <v/>
      </c>
      <c r="AG537" s="9">
        <f>AD537</f>
        <v/>
      </c>
      <c r="AH537" s="9">
        <f>AF537*AG537*1000</f>
        <v/>
      </c>
    </row>
    <row r="538" spans="1:35">
      <c r="A538" s="6">
        <f>IF(MOD(ROW(A538),12)=4,1,0)</f>
        <v/>
      </c>
      <c r="B538" s="1" t="n"/>
      <c r="C538" s="1" t="n"/>
      <c r="D538" s="9" t="n"/>
      <c r="E538" s="9">
        <f>B538</f>
        <v/>
      </c>
      <c r="F538" s="9">
        <f>D538*E538*1000</f>
        <v/>
      </c>
      <c r="I538" s="3" t="n"/>
      <c r="J538" s="3" t="n"/>
      <c r="K538" s="9">
        <f>J538/$C$1*-1</f>
        <v/>
      </c>
      <c r="L538" s="9">
        <f>I538</f>
        <v/>
      </c>
      <c r="M538" s="9">
        <f>K538*L538*1000</f>
        <v/>
      </c>
      <c r="P538" s="3" t="n"/>
      <c r="Q538" s="3" t="n"/>
      <c r="R538" s="9">
        <f>Q538/$C$1*-1</f>
        <v/>
      </c>
      <c r="S538" s="9">
        <f>P538</f>
        <v/>
      </c>
      <c r="T538" s="9">
        <f>R538*S538*1000</f>
        <v/>
      </c>
      <c r="W538" s="3" t="n"/>
      <c r="X538" s="3" t="n"/>
      <c r="Y538" s="9">
        <f>X538/$C$1*-1</f>
        <v/>
      </c>
      <c r="Z538" s="9">
        <f>W538</f>
        <v/>
      </c>
      <c r="AA538" s="9">
        <f>Y538*Z538*1000</f>
        <v/>
      </c>
      <c r="AD538" s="1" t="n"/>
      <c r="AE538" s="1" t="n"/>
      <c r="AF538" s="9">
        <f>AE538/$C$1*-1</f>
        <v/>
      </c>
      <c r="AG538" s="9">
        <f>AD538</f>
        <v/>
      </c>
      <c r="AH538" s="9">
        <f>AF538*AG538*1000</f>
        <v/>
      </c>
    </row>
    <row r="539" spans="1:35">
      <c r="A539" s="6">
        <f>IF(MOD(ROW(A539),12)=4,1,0)</f>
        <v/>
      </c>
      <c r="B539" s="1" t="n"/>
      <c r="C539" s="1" t="n"/>
      <c r="D539" s="9" t="n"/>
      <c r="E539" s="9">
        <f>B539</f>
        <v/>
      </c>
      <c r="F539" s="9">
        <f>D539*E539*1000</f>
        <v/>
      </c>
      <c r="I539" s="3" t="n"/>
      <c r="J539" s="3" t="n"/>
      <c r="K539" s="9">
        <f>J539/$C$1*-1</f>
        <v/>
      </c>
      <c r="L539" s="9">
        <f>I539</f>
        <v/>
      </c>
      <c r="M539" s="9">
        <f>K539*L539*1000</f>
        <v/>
      </c>
      <c r="P539" s="3" t="n"/>
      <c r="Q539" s="3" t="n"/>
      <c r="R539" s="9">
        <f>Q539/$C$1*-1</f>
        <v/>
      </c>
      <c r="S539" s="9">
        <f>P539</f>
        <v/>
      </c>
      <c r="T539" s="9">
        <f>R539*S539*1000</f>
        <v/>
      </c>
      <c r="W539" s="3" t="n"/>
      <c r="X539" s="3" t="n"/>
      <c r="Y539" s="9">
        <f>X539/$C$1*-1</f>
        <v/>
      </c>
      <c r="Z539" s="9">
        <f>W539</f>
        <v/>
      </c>
      <c r="AA539" s="9">
        <f>Y539*Z539*1000</f>
        <v/>
      </c>
      <c r="AD539" s="1" t="n"/>
      <c r="AE539" s="1" t="n"/>
      <c r="AF539" s="9">
        <f>AE539/$C$1*-1</f>
        <v/>
      </c>
      <c r="AG539" s="9">
        <f>AD539</f>
        <v/>
      </c>
      <c r="AH539" s="9">
        <f>AF539*AG539*1000</f>
        <v/>
      </c>
    </row>
    <row r="540" spans="1:35">
      <c r="A540" s="6">
        <f>IF(MOD(ROW(A540),12)=4,1,0)</f>
        <v/>
      </c>
      <c r="B540" s="1" t="n"/>
      <c r="C540" s="1" t="n"/>
      <c r="D540" s="9" t="n"/>
      <c r="E540" s="9">
        <f>B540</f>
        <v/>
      </c>
      <c r="F540" s="9">
        <f>D540*E540*1000</f>
        <v/>
      </c>
      <c r="I540" s="3" t="n"/>
      <c r="J540" s="3" t="n"/>
      <c r="K540" s="9">
        <f>J540/$C$1*-1</f>
        <v/>
      </c>
      <c r="L540" s="9">
        <f>I540</f>
        <v/>
      </c>
      <c r="M540" s="9">
        <f>K540*L540*1000</f>
        <v/>
      </c>
      <c r="P540" s="3" t="n"/>
      <c r="Q540" s="3" t="n"/>
      <c r="R540" s="9">
        <f>Q540/$C$1*-1</f>
        <v/>
      </c>
      <c r="S540" s="9">
        <f>P540</f>
        <v/>
      </c>
      <c r="T540" s="9">
        <f>R540*S540*1000</f>
        <v/>
      </c>
      <c r="W540" s="3" t="n"/>
      <c r="X540" s="3" t="n"/>
      <c r="Y540" s="9">
        <f>X540/$C$1*-1</f>
        <v/>
      </c>
      <c r="Z540" s="9">
        <f>W540</f>
        <v/>
      </c>
      <c r="AA540" s="9">
        <f>Y540*Z540*1000</f>
        <v/>
      </c>
      <c r="AD540" s="1" t="n"/>
      <c r="AE540" s="1" t="n"/>
      <c r="AF540" s="9">
        <f>AE540/$C$1*-1</f>
        <v/>
      </c>
      <c r="AG540" s="9">
        <f>AD540</f>
        <v/>
      </c>
      <c r="AH540" s="9">
        <f>AF540*AG540*1000</f>
        <v/>
      </c>
    </row>
    <row r="541" spans="1:35">
      <c r="A541" s="6">
        <f>IF(MOD(ROW(A541),12)=4,1,0)</f>
        <v/>
      </c>
      <c r="B541" s="1" t="n"/>
      <c r="C541" s="1" t="n"/>
      <c r="D541" s="9" t="n"/>
      <c r="E541" s="9">
        <f>B541</f>
        <v/>
      </c>
      <c r="F541" s="9">
        <f>D541*E541*1000</f>
        <v/>
      </c>
      <c r="I541" s="3" t="n"/>
      <c r="J541" s="3" t="n"/>
      <c r="K541" s="9">
        <f>J541/$C$1*-1</f>
        <v/>
      </c>
      <c r="L541" s="9">
        <f>I541</f>
        <v/>
      </c>
      <c r="M541" s="9">
        <f>K541*L541*1000</f>
        <v/>
      </c>
      <c r="P541" s="3" t="n"/>
      <c r="Q541" s="3" t="n"/>
      <c r="R541" s="9">
        <f>Q541/$C$1*-1</f>
        <v/>
      </c>
      <c r="S541" s="9">
        <f>P541</f>
        <v/>
      </c>
      <c r="T541" s="9">
        <f>R541*S541*1000</f>
        <v/>
      </c>
      <c r="W541" s="3" t="n"/>
      <c r="X541" s="3" t="n"/>
      <c r="Y541" s="9">
        <f>X541/$C$1*-1</f>
        <v/>
      </c>
      <c r="Z541" s="9">
        <f>W541</f>
        <v/>
      </c>
      <c r="AA541" s="9">
        <f>Y541*Z541*1000</f>
        <v/>
      </c>
      <c r="AD541" s="1" t="n"/>
      <c r="AE541" s="1" t="n"/>
      <c r="AF541" s="9">
        <f>AE541/$C$1*-1</f>
        <v/>
      </c>
      <c r="AG541" s="9">
        <f>AD541</f>
        <v/>
      </c>
      <c r="AH541" s="9">
        <f>AF541*AG541*1000</f>
        <v/>
      </c>
    </row>
    <row r="542" spans="1:35">
      <c r="A542" s="6">
        <f>IF(MOD(ROW(A542),12)=4,1,0)</f>
        <v/>
      </c>
      <c r="B542" s="1" t="n"/>
      <c r="C542" s="1" t="n"/>
      <c r="D542" s="9" t="n"/>
      <c r="E542" s="9">
        <f>B542</f>
        <v/>
      </c>
      <c r="F542" s="9">
        <f>D542*E542*1000</f>
        <v/>
      </c>
      <c r="I542" s="3" t="n"/>
      <c r="J542" s="3" t="n"/>
      <c r="K542" s="9">
        <f>J542/$C$1*-1</f>
        <v/>
      </c>
      <c r="L542" s="9">
        <f>I542</f>
        <v/>
      </c>
      <c r="M542" s="9">
        <f>K542*L542*1000</f>
        <v/>
      </c>
      <c r="P542" s="3" t="n"/>
      <c r="Q542" s="3" t="n"/>
      <c r="R542" s="9">
        <f>Q542/$C$1*-1</f>
        <v/>
      </c>
      <c r="S542" s="9">
        <f>P542</f>
        <v/>
      </c>
      <c r="T542" s="9">
        <f>R542*S542*1000</f>
        <v/>
      </c>
      <c r="W542" s="3" t="n"/>
      <c r="X542" s="3" t="n"/>
      <c r="Y542" s="9">
        <f>X542/$C$1*-1</f>
        <v/>
      </c>
      <c r="Z542" s="9">
        <f>W542</f>
        <v/>
      </c>
      <c r="AA542" s="9">
        <f>Y542*Z542*1000</f>
        <v/>
      </c>
      <c r="AD542" s="1" t="n"/>
      <c r="AE542" s="1" t="n"/>
      <c r="AF542" s="9">
        <f>AE542/$C$1*-1</f>
        <v/>
      </c>
      <c r="AG542" s="9">
        <f>AD542</f>
        <v/>
      </c>
      <c r="AH542" s="9">
        <f>AF542*AG542*1000</f>
        <v/>
      </c>
    </row>
    <row r="543" spans="1:35">
      <c r="A543" s="6">
        <f>IF(MOD(ROW(A543),12)=4,1,0)</f>
        <v/>
      </c>
      <c r="B543" s="1" t="n"/>
      <c r="C543" s="1" t="n"/>
      <c r="D543" s="9" t="n"/>
      <c r="E543" s="9">
        <f>B543</f>
        <v/>
      </c>
      <c r="F543" s="9">
        <f>D543*E543*1000</f>
        <v/>
      </c>
      <c r="I543" s="3" t="n"/>
      <c r="J543" s="3" t="n"/>
      <c r="K543" s="9">
        <f>J543/$C$1*-1</f>
        <v/>
      </c>
      <c r="L543" s="9">
        <f>I543</f>
        <v/>
      </c>
      <c r="M543" s="9">
        <f>K543*L543*1000</f>
        <v/>
      </c>
      <c r="P543" s="3" t="n"/>
      <c r="Q543" s="3" t="n"/>
      <c r="R543" s="9">
        <f>Q543/$C$1*-1</f>
        <v/>
      </c>
      <c r="S543" s="9">
        <f>P543</f>
        <v/>
      </c>
      <c r="T543" s="9">
        <f>R543*S543*1000</f>
        <v/>
      </c>
      <c r="W543" s="3" t="n"/>
      <c r="X543" s="3" t="n"/>
      <c r="Y543" s="9">
        <f>X543/$C$1*-1</f>
        <v/>
      </c>
      <c r="Z543" s="9">
        <f>W543</f>
        <v/>
      </c>
      <c r="AA543" s="9">
        <f>Y543*Z543*1000</f>
        <v/>
      </c>
      <c r="AD543" s="1" t="n"/>
      <c r="AE543" s="1" t="n"/>
      <c r="AF543" s="9">
        <f>AE543/$C$1*-1</f>
        <v/>
      </c>
      <c r="AG543" s="9">
        <f>AD543</f>
        <v/>
      </c>
      <c r="AH543" s="9">
        <f>AF543*AG543*1000</f>
        <v/>
      </c>
    </row>
    <row r="544" spans="1:35">
      <c r="A544" s="6">
        <f>IF(MOD(ROW(A544),12)=4,1,0)</f>
        <v/>
      </c>
      <c r="B544" s="1" t="n"/>
      <c r="C544" s="1" t="n"/>
      <c r="D544" s="9" t="n"/>
      <c r="E544" s="9">
        <f>B544</f>
        <v/>
      </c>
      <c r="F544" s="9">
        <f>D544*E544*1000</f>
        <v/>
      </c>
      <c r="I544" s="3" t="n"/>
      <c r="J544" s="3" t="n"/>
      <c r="K544" s="9">
        <f>J544/$C$1*-1</f>
        <v/>
      </c>
      <c r="L544" s="9">
        <f>I544</f>
        <v/>
      </c>
      <c r="M544" s="9">
        <f>K544*L544*1000</f>
        <v/>
      </c>
      <c r="P544" s="3" t="n"/>
      <c r="Q544" s="3" t="n"/>
      <c r="R544" s="9">
        <f>Q544/$C$1*-1</f>
        <v/>
      </c>
      <c r="S544" s="9">
        <f>P544</f>
        <v/>
      </c>
      <c r="T544" s="9">
        <f>R544*S544*1000</f>
        <v/>
      </c>
      <c r="W544" s="3" t="n"/>
      <c r="X544" s="3" t="n"/>
      <c r="Y544" s="9">
        <f>X544/$C$1*-1</f>
        <v/>
      </c>
      <c r="Z544" s="9">
        <f>W544</f>
        <v/>
      </c>
      <c r="AA544" s="9">
        <f>Y544*Z544*1000</f>
        <v/>
      </c>
      <c r="AD544" s="1" t="n"/>
      <c r="AE544" s="1" t="n"/>
      <c r="AF544" s="9">
        <f>AE544/$C$1*-1</f>
        <v/>
      </c>
      <c r="AG544" s="9">
        <f>AD544</f>
        <v/>
      </c>
      <c r="AH544" s="9">
        <f>AF544*AG544*1000</f>
        <v/>
      </c>
    </row>
    <row r="545" spans="1:35">
      <c r="A545" s="6">
        <f>IF(MOD(ROW(A545),12)=4,1,0)</f>
        <v/>
      </c>
      <c r="B545" s="1" t="n"/>
      <c r="C545" s="1" t="n"/>
      <c r="D545" s="9" t="n"/>
      <c r="E545" s="9">
        <f>B545</f>
        <v/>
      </c>
      <c r="F545" s="9">
        <f>D545*E545*1000</f>
        <v/>
      </c>
      <c r="I545" s="3" t="n"/>
      <c r="J545" s="3" t="n"/>
      <c r="K545" s="9">
        <f>J545/$C$1*-1</f>
        <v/>
      </c>
      <c r="L545" s="9">
        <f>I545</f>
        <v/>
      </c>
      <c r="M545" s="9">
        <f>K545*L545*1000</f>
        <v/>
      </c>
      <c r="P545" s="3" t="n"/>
      <c r="Q545" s="3" t="n"/>
      <c r="R545" s="9">
        <f>Q545/$C$1*-1</f>
        <v/>
      </c>
      <c r="S545" s="9">
        <f>P545</f>
        <v/>
      </c>
      <c r="T545" s="9">
        <f>R545*S545*1000</f>
        <v/>
      </c>
      <c r="W545" s="3" t="n"/>
      <c r="X545" s="3" t="n"/>
      <c r="Y545" s="9">
        <f>X545/$C$1*-1</f>
        <v/>
      </c>
      <c r="Z545" s="9">
        <f>W545</f>
        <v/>
      </c>
      <c r="AA545" s="9">
        <f>Y545*Z545*1000</f>
        <v/>
      </c>
      <c r="AD545" s="1" t="n"/>
      <c r="AE545" s="1" t="n"/>
      <c r="AF545" s="9">
        <f>AE545/$C$1*-1</f>
        <v/>
      </c>
      <c r="AG545" s="9">
        <f>AD545</f>
        <v/>
      </c>
      <c r="AH545" s="9">
        <f>AF545*AG545*1000</f>
        <v/>
      </c>
    </row>
    <row r="546" spans="1:35">
      <c r="A546" s="6">
        <f>IF(MOD(ROW(A546),12)=4,1,0)</f>
        <v/>
      </c>
      <c r="B546" s="1" t="n"/>
      <c r="C546" s="1" t="n"/>
      <c r="D546" s="9" t="n"/>
      <c r="E546" s="9">
        <f>B546</f>
        <v/>
      </c>
      <c r="F546" s="9">
        <f>D546*E546*1000</f>
        <v/>
      </c>
      <c r="I546" s="3" t="n"/>
      <c r="J546" s="3" t="n"/>
      <c r="K546" s="9">
        <f>J546/$C$1*-1</f>
        <v/>
      </c>
      <c r="L546" s="9">
        <f>I546</f>
        <v/>
      </c>
      <c r="M546" s="9">
        <f>K546*L546*1000</f>
        <v/>
      </c>
      <c r="P546" s="3" t="n"/>
      <c r="Q546" s="3" t="n"/>
      <c r="R546" s="9">
        <f>Q546/$C$1*-1</f>
        <v/>
      </c>
      <c r="S546" s="9">
        <f>P546</f>
        <v/>
      </c>
      <c r="T546" s="9">
        <f>R546*S546*1000</f>
        <v/>
      </c>
      <c r="W546" s="3" t="n"/>
      <c r="X546" s="3" t="n"/>
      <c r="Y546" s="9">
        <f>X546/$C$1*-1</f>
        <v/>
      </c>
      <c r="Z546" s="9">
        <f>W546</f>
        <v/>
      </c>
      <c r="AA546" s="9">
        <f>Y546*Z546*1000</f>
        <v/>
      </c>
      <c r="AD546" s="1" t="n"/>
      <c r="AE546" s="1" t="n"/>
      <c r="AF546" s="9">
        <f>AE546/$C$1*-1</f>
        <v/>
      </c>
      <c r="AG546" s="9">
        <f>AD546</f>
        <v/>
      </c>
      <c r="AH546" s="9">
        <f>AF546*AG546*1000</f>
        <v/>
      </c>
    </row>
    <row r="547" spans="1:35">
      <c r="A547" s="6">
        <f>IF(MOD(ROW(A547),12)=4,1,0)</f>
        <v/>
      </c>
      <c r="B547" s="1" t="n"/>
      <c r="C547" s="1" t="n"/>
      <c r="D547" s="9" t="n"/>
      <c r="E547" s="9">
        <f>B547</f>
        <v/>
      </c>
      <c r="F547" s="9">
        <f>D547*E547*1000</f>
        <v/>
      </c>
      <c r="I547" s="3" t="n"/>
      <c r="J547" s="3" t="n"/>
      <c r="K547" s="9">
        <f>J547/$C$1*-1</f>
        <v/>
      </c>
      <c r="L547" s="9">
        <f>I547</f>
        <v/>
      </c>
      <c r="M547" s="9">
        <f>K547*L547*1000</f>
        <v/>
      </c>
      <c r="P547" s="3" t="n"/>
      <c r="Q547" s="3" t="n"/>
      <c r="R547" s="9">
        <f>Q547/$C$1*-1</f>
        <v/>
      </c>
      <c r="S547" s="9">
        <f>P547</f>
        <v/>
      </c>
      <c r="T547" s="9">
        <f>R547*S547*1000</f>
        <v/>
      </c>
      <c r="W547" s="3" t="n"/>
      <c r="X547" s="3" t="n"/>
      <c r="Y547" s="9">
        <f>X547/$C$1*-1</f>
        <v/>
      </c>
      <c r="Z547" s="9">
        <f>W547</f>
        <v/>
      </c>
      <c r="AA547" s="9">
        <f>Y547*Z547*1000</f>
        <v/>
      </c>
      <c r="AD547" s="1" t="n"/>
      <c r="AE547" s="1" t="n"/>
      <c r="AF547" s="9">
        <f>AE547/$C$1*-1</f>
        <v/>
      </c>
      <c r="AG547" s="9">
        <f>AD547</f>
        <v/>
      </c>
      <c r="AH547" s="9">
        <f>AF547*AG547*1000</f>
        <v/>
      </c>
    </row>
    <row r="548" spans="1:35">
      <c r="A548" s="6">
        <f>IF(MOD(ROW(A548),12)=4,1,0)</f>
        <v/>
      </c>
      <c r="B548" s="1" t="n"/>
      <c r="C548" s="1" t="n"/>
      <c r="D548" s="9" t="n"/>
      <c r="E548" s="9">
        <f>B548</f>
        <v/>
      </c>
      <c r="F548" s="9">
        <f>D548*E548*1000</f>
        <v/>
      </c>
      <c r="I548" s="3" t="n"/>
      <c r="J548" s="3" t="n"/>
      <c r="K548" s="9">
        <f>J548/$C$1*-1</f>
        <v/>
      </c>
      <c r="L548" s="9">
        <f>I548</f>
        <v/>
      </c>
      <c r="M548" s="9">
        <f>K548*L548*1000</f>
        <v/>
      </c>
      <c r="P548" s="3" t="n"/>
      <c r="Q548" s="3" t="n"/>
      <c r="R548" s="9">
        <f>Q548/$C$1*-1</f>
        <v/>
      </c>
      <c r="S548" s="9">
        <f>P548</f>
        <v/>
      </c>
      <c r="T548" s="9">
        <f>R548*S548*1000</f>
        <v/>
      </c>
      <c r="W548" s="3" t="n"/>
      <c r="X548" s="3" t="n"/>
      <c r="Y548" s="9">
        <f>X548/$C$1*-1</f>
        <v/>
      </c>
      <c r="Z548" s="9">
        <f>W548</f>
        <v/>
      </c>
      <c r="AA548" s="9">
        <f>Y548*Z548*1000</f>
        <v/>
      </c>
      <c r="AD548" s="1" t="n"/>
      <c r="AE548" s="1" t="n"/>
      <c r="AF548" s="9">
        <f>AE548/$C$1*-1</f>
        <v/>
      </c>
      <c r="AG548" s="9">
        <f>AD548</f>
        <v/>
      </c>
      <c r="AH548" s="9">
        <f>AF548*AG548*1000</f>
        <v/>
      </c>
    </row>
    <row r="549" spans="1:35">
      <c r="A549" s="6">
        <f>IF(MOD(ROW(A549),12)=4,1,0)</f>
        <v/>
      </c>
      <c r="B549" s="1" t="n"/>
      <c r="C549" s="1" t="n"/>
      <c r="D549" s="9" t="n"/>
      <c r="E549" s="9">
        <f>B549</f>
        <v/>
      </c>
      <c r="F549" s="9">
        <f>D549*E549*1000</f>
        <v/>
      </c>
      <c r="I549" s="3" t="n"/>
      <c r="J549" s="3" t="n"/>
      <c r="K549" s="9">
        <f>J549/$C$1*-1</f>
        <v/>
      </c>
      <c r="L549" s="9">
        <f>I549</f>
        <v/>
      </c>
      <c r="M549" s="9">
        <f>K549*L549*1000</f>
        <v/>
      </c>
      <c r="P549" s="3" t="n"/>
      <c r="Q549" s="3" t="n"/>
      <c r="R549" s="9">
        <f>Q549/$C$1*-1</f>
        <v/>
      </c>
      <c r="S549" s="9">
        <f>P549</f>
        <v/>
      </c>
      <c r="T549" s="9">
        <f>R549*S549*1000</f>
        <v/>
      </c>
      <c r="W549" s="3" t="n"/>
      <c r="X549" s="3" t="n"/>
      <c r="Y549" s="9">
        <f>X549/$C$1*-1</f>
        <v/>
      </c>
      <c r="Z549" s="9">
        <f>W549</f>
        <v/>
      </c>
      <c r="AA549" s="9">
        <f>Y549*Z549*1000</f>
        <v/>
      </c>
      <c r="AD549" s="1" t="n"/>
      <c r="AE549" s="1" t="n"/>
      <c r="AF549" s="9">
        <f>AE549/$C$1*-1</f>
        <v/>
      </c>
      <c r="AG549" s="9">
        <f>AD549</f>
        <v/>
      </c>
      <c r="AH549" s="9">
        <f>AF549*AG549*1000</f>
        <v/>
      </c>
    </row>
    <row r="550" spans="1:35">
      <c r="A550" s="6">
        <f>IF(MOD(ROW(A550),12)=4,1,0)</f>
        <v/>
      </c>
      <c r="B550" s="1" t="n"/>
      <c r="C550" s="1" t="n"/>
      <c r="D550" s="9" t="n"/>
      <c r="E550" s="9">
        <f>B550</f>
        <v/>
      </c>
      <c r="F550" s="9">
        <f>D550*E550*1000</f>
        <v/>
      </c>
      <c r="I550" s="3" t="n"/>
      <c r="J550" s="3" t="n"/>
      <c r="K550" s="9">
        <f>J550/$C$1*-1</f>
        <v/>
      </c>
      <c r="L550" s="9">
        <f>I550</f>
        <v/>
      </c>
      <c r="M550" s="9">
        <f>K550*L550*1000</f>
        <v/>
      </c>
      <c r="P550" s="3" t="n"/>
      <c r="Q550" s="3" t="n"/>
      <c r="R550" s="9">
        <f>Q550/$C$1*-1</f>
        <v/>
      </c>
      <c r="S550" s="9">
        <f>P550</f>
        <v/>
      </c>
      <c r="T550" s="9">
        <f>R550*S550*1000</f>
        <v/>
      </c>
      <c r="W550" s="3" t="n"/>
      <c r="X550" s="3" t="n"/>
      <c r="Y550" s="9">
        <f>X550/$C$1*-1</f>
        <v/>
      </c>
      <c r="Z550" s="9">
        <f>W550</f>
        <v/>
      </c>
      <c r="AA550" s="9">
        <f>Y550*Z550*1000</f>
        <v/>
      </c>
      <c r="AD550" s="1" t="n"/>
      <c r="AE550" s="1" t="n"/>
      <c r="AF550" s="9">
        <f>AE550/$C$1*-1</f>
        <v/>
      </c>
      <c r="AG550" s="9">
        <f>AD550</f>
        <v/>
      </c>
      <c r="AH550" s="9">
        <f>AF550*AG550*1000</f>
        <v/>
      </c>
    </row>
    <row r="551" spans="1:35">
      <c r="A551" s="6">
        <f>IF(MOD(ROW(A551),12)=4,1,0)</f>
        <v/>
      </c>
      <c r="B551" s="1" t="n"/>
      <c r="C551" s="1" t="n"/>
      <c r="D551" s="9" t="n"/>
      <c r="E551" s="9">
        <f>B551</f>
        <v/>
      </c>
      <c r="F551" s="9">
        <f>D551*E551*1000</f>
        <v/>
      </c>
      <c r="I551" s="3" t="n"/>
      <c r="J551" s="3" t="n"/>
      <c r="K551" s="9">
        <f>J551/$C$1*-1</f>
        <v/>
      </c>
      <c r="L551" s="9">
        <f>I551</f>
        <v/>
      </c>
      <c r="M551" s="9">
        <f>K551*L551*1000</f>
        <v/>
      </c>
      <c r="P551" s="3" t="n"/>
      <c r="Q551" s="3" t="n"/>
      <c r="R551" s="9">
        <f>Q551/$C$1*-1</f>
        <v/>
      </c>
      <c r="S551" s="9">
        <f>P551</f>
        <v/>
      </c>
      <c r="T551" s="9">
        <f>R551*S551*1000</f>
        <v/>
      </c>
      <c r="W551" s="3" t="n"/>
      <c r="X551" s="3" t="n"/>
      <c r="Y551" s="9">
        <f>X551/$C$1*-1</f>
        <v/>
      </c>
      <c r="Z551" s="9">
        <f>W551</f>
        <v/>
      </c>
      <c r="AA551" s="9">
        <f>Y551*Z551*1000</f>
        <v/>
      </c>
      <c r="AD551" s="1" t="n"/>
      <c r="AE551" s="1" t="n"/>
      <c r="AF551" s="9">
        <f>AE551/$C$1*-1</f>
        <v/>
      </c>
      <c r="AG551" s="9">
        <f>AD551</f>
        <v/>
      </c>
      <c r="AH551" s="9">
        <f>AF551*AG551*1000</f>
        <v/>
      </c>
    </row>
    <row r="552" spans="1:35">
      <c r="A552" s="6">
        <f>IF(MOD(ROW(A552),12)=4,1,0)</f>
        <v/>
      </c>
      <c r="B552" s="1" t="n"/>
      <c r="C552" s="1" t="n"/>
      <c r="D552" s="9" t="n"/>
      <c r="E552" s="9">
        <f>B552</f>
        <v/>
      </c>
      <c r="F552" s="9">
        <f>D552*E552*1000</f>
        <v/>
      </c>
      <c r="I552" s="3" t="n"/>
      <c r="J552" s="3" t="n"/>
      <c r="K552" s="9">
        <f>J552/$C$1*-1</f>
        <v/>
      </c>
      <c r="L552" s="9">
        <f>I552</f>
        <v/>
      </c>
      <c r="M552" s="9">
        <f>K552*L552*1000</f>
        <v/>
      </c>
      <c r="P552" s="3" t="n"/>
      <c r="Q552" s="3" t="n"/>
      <c r="R552" s="9">
        <f>Q552/$C$1*-1</f>
        <v/>
      </c>
      <c r="S552" s="9">
        <f>P552</f>
        <v/>
      </c>
      <c r="T552" s="9">
        <f>R552*S552*1000</f>
        <v/>
      </c>
      <c r="W552" s="3" t="n"/>
      <c r="X552" s="3" t="n"/>
      <c r="Y552" s="9">
        <f>X552/$C$1*-1</f>
        <v/>
      </c>
      <c r="Z552" s="9">
        <f>W552</f>
        <v/>
      </c>
      <c r="AA552" s="9">
        <f>Y552*Z552*1000</f>
        <v/>
      </c>
      <c r="AD552" s="1" t="n"/>
      <c r="AE552" s="1" t="n"/>
      <c r="AF552" s="9">
        <f>AE552/$C$1*-1</f>
        <v/>
      </c>
      <c r="AG552" s="9">
        <f>AD552</f>
        <v/>
      </c>
      <c r="AH552" s="9">
        <f>AF552*AG552*1000</f>
        <v/>
      </c>
    </row>
    <row r="553" spans="1:35">
      <c r="A553" s="6">
        <f>IF(MOD(ROW(A553),12)=4,1,0)</f>
        <v/>
      </c>
      <c r="B553" s="1" t="n"/>
      <c r="C553" s="1" t="n"/>
      <c r="D553" s="9" t="n"/>
      <c r="E553" s="9">
        <f>B553</f>
        <v/>
      </c>
      <c r="F553" s="9">
        <f>D553*E553*1000</f>
        <v/>
      </c>
      <c r="I553" s="3" t="n"/>
      <c r="J553" s="3" t="n"/>
      <c r="K553" s="9">
        <f>J553/$C$1*-1</f>
        <v/>
      </c>
      <c r="L553" s="9">
        <f>I553</f>
        <v/>
      </c>
      <c r="M553" s="9">
        <f>K553*L553*1000</f>
        <v/>
      </c>
      <c r="P553" s="3" t="n"/>
      <c r="Q553" s="3" t="n"/>
      <c r="R553" s="9">
        <f>Q553/$C$1*-1</f>
        <v/>
      </c>
      <c r="S553" s="9">
        <f>P553</f>
        <v/>
      </c>
      <c r="T553" s="9">
        <f>R553*S553*1000</f>
        <v/>
      </c>
      <c r="W553" s="3" t="n"/>
      <c r="X553" s="3" t="n"/>
      <c r="Y553" s="9">
        <f>X553/$C$1*-1</f>
        <v/>
      </c>
      <c r="Z553" s="9">
        <f>W553</f>
        <v/>
      </c>
      <c r="AA553" s="9">
        <f>Y553*Z553*1000</f>
        <v/>
      </c>
      <c r="AD553" s="1" t="n"/>
      <c r="AE553" s="1" t="n"/>
      <c r="AF553" s="9">
        <f>AE553/$C$1*-1</f>
        <v/>
      </c>
      <c r="AG553" s="9">
        <f>AD553</f>
        <v/>
      </c>
      <c r="AH553" s="9">
        <f>AF553*AG553*1000</f>
        <v/>
      </c>
    </row>
    <row r="554" spans="1:35">
      <c r="A554" s="6">
        <f>IF(MOD(ROW(A554),12)=4,1,0)</f>
        <v/>
      </c>
      <c r="B554" s="1" t="n"/>
      <c r="C554" s="1" t="n"/>
      <c r="D554" s="9" t="n"/>
      <c r="E554" s="9">
        <f>B554</f>
        <v/>
      </c>
      <c r="F554" s="9">
        <f>D554*E554*1000</f>
        <v/>
      </c>
      <c r="I554" s="3" t="n"/>
      <c r="J554" s="3" t="n"/>
      <c r="K554" s="9">
        <f>J554/$C$1*-1</f>
        <v/>
      </c>
      <c r="L554" s="9">
        <f>I554</f>
        <v/>
      </c>
      <c r="M554" s="9">
        <f>K554*L554*1000</f>
        <v/>
      </c>
      <c r="P554" s="3" t="n"/>
      <c r="Q554" s="3" t="n"/>
      <c r="R554" s="9">
        <f>Q554/$C$1*-1</f>
        <v/>
      </c>
      <c r="S554" s="9">
        <f>P554</f>
        <v/>
      </c>
      <c r="T554" s="9">
        <f>R554*S554*1000</f>
        <v/>
      </c>
      <c r="W554" s="3" t="n"/>
      <c r="X554" s="3" t="n"/>
      <c r="Y554" s="9">
        <f>X554/$C$1*-1</f>
        <v/>
      </c>
      <c r="Z554" s="9">
        <f>W554</f>
        <v/>
      </c>
      <c r="AA554" s="9">
        <f>Y554*Z554*1000</f>
        <v/>
      </c>
      <c r="AD554" s="1" t="n"/>
      <c r="AE554" s="1" t="n"/>
      <c r="AF554" s="9">
        <f>AE554/$C$1*-1</f>
        <v/>
      </c>
      <c r="AG554" s="9">
        <f>AD554</f>
        <v/>
      </c>
      <c r="AH554" s="9">
        <f>AF554*AG554*1000</f>
        <v/>
      </c>
    </row>
    <row r="555" spans="1:35">
      <c r="A555" s="6">
        <f>IF(MOD(ROW(A555),12)=4,1,0)</f>
        <v/>
      </c>
      <c r="B555" s="1" t="n"/>
      <c r="C555" s="1" t="n"/>
      <c r="D555" s="9" t="n"/>
      <c r="E555" s="9">
        <f>B555</f>
        <v/>
      </c>
      <c r="F555" s="9">
        <f>D555*E555*1000</f>
        <v/>
      </c>
      <c r="I555" s="3" t="n"/>
      <c r="J555" s="3" t="n"/>
      <c r="K555" s="9">
        <f>J555/$C$1*-1</f>
        <v/>
      </c>
      <c r="L555" s="9">
        <f>I555</f>
        <v/>
      </c>
      <c r="M555" s="9">
        <f>K555*L555*1000</f>
        <v/>
      </c>
      <c r="P555" s="3" t="n"/>
      <c r="Q555" s="3" t="n"/>
      <c r="R555" s="9">
        <f>Q555/$C$1*-1</f>
        <v/>
      </c>
      <c r="S555" s="9">
        <f>P555</f>
        <v/>
      </c>
      <c r="T555" s="9">
        <f>R555*S555*1000</f>
        <v/>
      </c>
      <c r="W555" s="3" t="n"/>
      <c r="X555" s="3" t="n"/>
      <c r="Y555" s="9">
        <f>X555/$C$1*-1</f>
        <v/>
      </c>
      <c r="Z555" s="9">
        <f>W555</f>
        <v/>
      </c>
      <c r="AA555" s="9">
        <f>Y555*Z555*1000</f>
        <v/>
      </c>
      <c r="AD555" s="1" t="n"/>
      <c r="AE555" s="1" t="n"/>
      <c r="AF555" s="9">
        <f>AE555/$C$1*-1</f>
        <v/>
      </c>
      <c r="AG555" s="9">
        <f>AD555</f>
        <v/>
      </c>
      <c r="AH555" s="9">
        <f>AF555*AG555*1000</f>
        <v/>
      </c>
    </row>
    <row r="556" spans="1:35">
      <c r="A556" s="6">
        <f>IF(MOD(ROW(A556),12)=4,1,0)</f>
        <v/>
      </c>
      <c r="B556" s="1" t="n"/>
      <c r="C556" s="1" t="n"/>
      <c r="D556" s="9" t="n"/>
      <c r="E556" s="9">
        <f>B556</f>
        <v/>
      </c>
      <c r="F556" s="9">
        <f>D556*E556*1000</f>
        <v/>
      </c>
      <c r="I556" s="3" t="n"/>
      <c r="J556" s="3" t="n"/>
      <c r="K556" s="9">
        <f>J556/$C$1*-1</f>
        <v/>
      </c>
      <c r="L556" s="9">
        <f>I556</f>
        <v/>
      </c>
      <c r="M556" s="9">
        <f>K556*L556*1000</f>
        <v/>
      </c>
      <c r="P556" s="3" t="n"/>
      <c r="Q556" s="3" t="n"/>
      <c r="R556" s="9">
        <f>Q556/$C$1*-1</f>
        <v/>
      </c>
      <c r="S556" s="9">
        <f>P556</f>
        <v/>
      </c>
      <c r="T556" s="9">
        <f>R556*S556*1000</f>
        <v/>
      </c>
      <c r="W556" s="3" t="n"/>
      <c r="X556" s="3" t="n"/>
      <c r="Y556" s="9">
        <f>X556/$C$1*-1</f>
        <v/>
      </c>
      <c r="Z556" s="9">
        <f>W556</f>
        <v/>
      </c>
      <c r="AA556" s="9">
        <f>Y556*Z556*1000</f>
        <v/>
      </c>
      <c r="AD556" s="1" t="n"/>
      <c r="AE556" s="1" t="n"/>
      <c r="AF556" s="9">
        <f>AE556/$C$1*-1</f>
        <v/>
      </c>
      <c r="AG556" s="9">
        <f>AD556</f>
        <v/>
      </c>
      <c r="AH556" s="9">
        <f>AF556*AG556*1000</f>
        <v/>
      </c>
    </row>
    <row r="557" spans="1:35">
      <c r="A557" s="6">
        <f>IF(MOD(ROW(A557),12)=4,1,0)</f>
        <v/>
      </c>
      <c r="B557" s="1" t="n"/>
      <c r="C557" s="1" t="n"/>
      <c r="D557" s="9" t="n"/>
      <c r="E557" s="9">
        <f>B557</f>
        <v/>
      </c>
      <c r="F557" s="9">
        <f>D557*E557*1000</f>
        <v/>
      </c>
      <c r="I557" s="3" t="n"/>
      <c r="J557" s="3" t="n"/>
      <c r="K557" s="9">
        <f>J557/$C$1*-1</f>
        <v/>
      </c>
      <c r="L557" s="9">
        <f>I557</f>
        <v/>
      </c>
      <c r="M557" s="9">
        <f>K557*L557*1000</f>
        <v/>
      </c>
      <c r="P557" s="3" t="n"/>
      <c r="Q557" s="3" t="n"/>
      <c r="R557" s="9">
        <f>Q557/$C$1*-1</f>
        <v/>
      </c>
      <c r="S557" s="9">
        <f>P557</f>
        <v/>
      </c>
      <c r="T557" s="9">
        <f>R557*S557*1000</f>
        <v/>
      </c>
      <c r="W557" s="3" t="n"/>
      <c r="X557" s="3" t="n"/>
      <c r="Y557" s="9">
        <f>X557/$C$1*-1</f>
        <v/>
      </c>
      <c r="Z557" s="9">
        <f>W557</f>
        <v/>
      </c>
      <c r="AA557" s="9">
        <f>Y557*Z557*1000</f>
        <v/>
      </c>
      <c r="AD557" s="1" t="n"/>
      <c r="AE557" s="1" t="n"/>
      <c r="AF557" s="9">
        <f>AE557/$C$1*-1</f>
        <v/>
      </c>
      <c r="AG557" s="9">
        <f>AD557</f>
        <v/>
      </c>
      <c r="AH557" s="9">
        <f>AF557*AG557*1000</f>
        <v/>
      </c>
    </row>
    <row r="558" spans="1:35">
      <c r="A558" s="6">
        <f>IF(MOD(ROW(A558),12)=4,1,0)</f>
        <v/>
      </c>
      <c r="B558" s="1" t="n"/>
      <c r="C558" s="1" t="n"/>
      <c r="D558" s="9" t="n"/>
      <c r="E558" s="9">
        <f>B558</f>
        <v/>
      </c>
      <c r="F558" s="9">
        <f>D558*E558*1000</f>
        <v/>
      </c>
      <c r="I558" s="3" t="n"/>
      <c r="J558" s="3" t="n"/>
      <c r="K558" s="9">
        <f>J558/$C$1*-1</f>
        <v/>
      </c>
      <c r="L558" s="9">
        <f>I558</f>
        <v/>
      </c>
      <c r="M558" s="9">
        <f>K558*L558*1000</f>
        <v/>
      </c>
      <c r="P558" s="3" t="n"/>
      <c r="Q558" s="3" t="n"/>
      <c r="R558" s="9">
        <f>Q558/$C$1*-1</f>
        <v/>
      </c>
      <c r="S558" s="9">
        <f>P558</f>
        <v/>
      </c>
      <c r="T558" s="9">
        <f>R558*S558*1000</f>
        <v/>
      </c>
      <c r="W558" s="3" t="n"/>
      <c r="X558" s="3" t="n"/>
      <c r="Y558" s="9">
        <f>X558/$C$1*-1</f>
        <v/>
      </c>
      <c r="Z558" s="9">
        <f>W558</f>
        <v/>
      </c>
      <c r="AA558" s="9">
        <f>Y558*Z558*1000</f>
        <v/>
      </c>
      <c r="AD558" s="1" t="n"/>
      <c r="AE558" s="1" t="n"/>
      <c r="AF558" s="9">
        <f>AE558/$C$1*-1</f>
        <v/>
      </c>
      <c r="AG558" s="9">
        <f>AD558</f>
        <v/>
      </c>
      <c r="AH558" s="9">
        <f>AF558*AG558*1000</f>
        <v/>
      </c>
    </row>
    <row r="559" spans="1:35">
      <c r="A559" s="6">
        <f>IF(MOD(ROW(A559),12)=4,1,0)</f>
        <v/>
      </c>
      <c r="B559" s="1" t="n"/>
      <c r="C559" s="1" t="n"/>
      <c r="D559" s="9" t="n"/>
      <c r="E559" s="9">
        <f>B559</f>
        <v/>
      </c>
      <c r="F559" s="9">
        <f>D559*E559*1000</f>
        <v/>
      </c>
      <c r="I559" s="3" t="n"/>
      <c r="J559" s="3" t="n"/>
      <c r="K559" s="9">
        <f>J559/$C$1*-1</f>
        <v/>
      </c>
      <c r="L559" s="9">
        <f>I559</f>
        <v/>
      </c>
      <c r="M559" s="9">
        <f>K559*L559*1000</f>
        <v/>
      </c>
      <c r="P559" s="3" t="n"/>
      <c r="Q559" s="3" t="n"/>
      <c r="R559" s="9">
        <f>Q559/$C$1*-1</f>
        <v/>
      </c>
      <c r="S559" s="9">
        <f>P559</f>
        <v/>
      </c>
      <c r="T559" s="9">
        <f>R559*S559*1000</f>
        <v/>
      </c>
      <c r="W559" s="3" t="n"/>
      <c r="X559" s="3" t="n"/>
      <c r="Y559" s="9">
        <f>X559/$C$1*-1</f>
        <v/>
      </c>
      <c r="Z559" s="9">
        <f>W559</f>
        <v/>
      </c>
      <c r="AA559" s="9">
        <f>Y559*Z559*1000</f>
        <v/>
      </c>
      <c r="AD559" s="1" t="n"/>
      <c r="AE559" s="1" t="n"/>
      <c r="AF559" s="9">
        <f>AE559/$C$1*-1</f>
        <v/>
      </c>
      <c r="AG559" s="9">
        <f>AD559</f>
        <v/>
      </c>
      <c r="AH559" s="9">
        <f>AF559*AG559*1000</f>
        <v/>
      </c>
    </row>
    <row r="560" spans="1:35">
      <c r="A560" s="6">
        <f>IF(MOD(ROW(A560),12)=4,1,0)</f>
        <v/>
      </c>
      <c r="B560" s="1" t="n"/>
      <c r="C560" s="1" t="n"/>
      <c r="D560" s="9" t="n"/>
      <c r="E560" s="9">
        <f>B560</f>
        <v/>
      </c>
      <c r="F560" s="9">
        <f>D560*E560*1000</f>
        <v/>
      </c>
      <c r="I560" s="3" t="n"/>
      <c r="J560" s="3" t="n"/>
      <c r="K560" s="9">
        <f>J560/$C$1*-1</f>
        <v/>
      </c>
      <c r="L560" s="9">
        <f>I560</f>
        <v/>
      </c>
      <c r="M560" s="9">
        <f>K560*L560*1000</f>
        <v/>
      </c>
      <c r="P560" s="3" t="n"/>
      <c r="Q560" s="3" t="n"/>
      <c r="R560" s="9">
        <f>Q560/$C$1*-1</f>
        <v/>
      </c>
      <c r="S560" s="9">
        <f>P560</f>
        <v/>
      </c>
      <c r="T560" s="9">
        <f>R560*S560*1000</f>
        <v/>
      </c>
      <c r="W560" s="3" t="n"/>
      <c r="X560" s="3" t="n"/>
      <c r="Y560" s="9">
        <f>X560/$C$1*-1</f>
        <v/>
      </c>
      <c r="Z560" s="9">
        <f>W560</f>
        <v/>
      </c>
      <c r="AA560" s="9">
        <f>Y560*Z560*1000</f>
        <v/>
      </c>
      <c r="AD560" s="1" t="n"/>
      <c r="AE560" s="1" t="n"/>
      <c r="AF560" s="9">
        <f>AE560/$C$1*-1</f>
        <v/>
      </c>
      <c r="AG560" s="9">
        <f>AD560</f>
        <v/>
      </c>
      <c r="AH560" s="9">
        <f>AF560*AG560*1000</f>
        <v/>
      </c>
    </row>
    <row r="561" spans="1:35">
      <c r="A561" s="6">
        <f>IF(MOD(ROW(A561),12)=4,1,0)</f>
        <v/>
      </c>
      <c r="B561" s="1" t="n"/>
      <c r="C561" s="1" t="n"/>
      <c r="D561" s="9" t="n"/>
      <c r="E561" s="9">
        <f>B561</f>
        <v/>
      </c>
      <c r="F561" s="9">
        <f>D561*E561*1000</f>
        <v/>
      </c>
      <c r="I561" s="3" t="n"/>
      <c r="J561" s="3" t="n"/>
      <c r="K561" s="9">
        <f>J561/$C$1*-1</f>
        <v/>
      </c>
      <c r="L561" s="9">
        <f>I561</f>
        <v/>
      </c>
      <c r="M561" s="9">
        <f>K561*L561*1000</f>
        <v/>
      </c>
      <c r="P561" s="3" t="n"/>
      <c r="Q561" s="3" t="n"/>
      <c r="R561" s="9">
        <f>Q561/$C$1*-1</f>
        <v/>
      </c>
      <c r="S561" s="9">
        <f>P561</f>
        <v/>
      </c>
      <c r="T561" s="9">
        <f>R561*S561*1000</f>
        <v/>
      </c>
      <c r="W561" s="3" t="n"/>
      <c r="X561" s="3" t="n"/>
      <c r="Y561" s="9">
        <f>X561/$C$1*-1</f>
        <v/>
      </c>
      <c r="Z561" s="9">
        <f>W561</f>
        <v/>
      </c>
      <c r="AA561" s="9">
        <f>Y561*Z561*1000</f>
        <v/>
      </c>
      <c r="AD561" s="1" t="n"/>
      <c r="AE561" s="1" t="n"/>
      <c r="AF561" s="9">
        <f>AE561/$C$1*-1</f>
        <v/>
      </c>
      <c r="AG561" s="9">
        <f>AD561</f>
        <v/>
      </c>
      <c r="AH561" s="9">
        <f>AF561*AG561*1000</f>
        <v/>
      </c>
    </row>
    <row r="562" spans="1:35">
      <c r="A562" s="6">
        <f>IF(MOD(ROW(A562),12)=4,1,0)</f>
        <v/>
      </c>
      <c r="B562" s="1" t="n"/>
      <c r="C562" s="1" t="n"/>
      <c r="D562" s="9" t="n"/>
      <c r="E562" s="9">
        <f>B562</f>
        <v/>
      </c>
      <c r="F562" s="9">
        <f>D562*E562*1000</f>
        <v/>
      </c>
      <c r="I562" s="3" t="n"/>
      <c r="J562" s="3" t="n"/>
      <c r="K562" s="9">
        <f>J562/$C$1*-1</f>
        <v/>
      </c>
      <c r="L562" s="9">
        <f>I562</f>
        <v/>
      </c>
      <c r="M562" s="9">
        <f>K562*L562*1000</f>
        <v/>
      </c>
      <c r="P562" s="3" t="n"/>
      <c r="Q562" s="3" t="n"/>
      <c r="R562" s="9">
        <f>Q562/$C$1*-1</f>
        <v/>
      </c>
      <c r="S562" s="9">
        <f>P562</f>
        <v/>
      </c>
      <c r="T562" s="9">
        <f>R562*S562*1000</f>
        <v/>
      </c>
      <c r="W562" s="3" t="n"/>
      <c r="X562" s="3" t="n"/>
      <c r="Y562" s="9">
        <f>X562/$C$1*-1</f>
        <v/>
      </c>
      <c r="Z562" s="9">
        <f>W562</f>
        <v/>
      </c>
      <c r="AA562" s="9">
        <f>Y562*Z562*1000</f>
        <v/>
      </c>
      <c r="AD562" s="1" t="n"/>
      <c r="AE562" s="1" t="n"/>
      <c r="AF562" s="9">
        <f>AE562/$C$1*-1</f>
        <v/>
      </c>
      <c r="AG562" s="9">
        <f>AD562</f>
        <v/>
      </c>
      <c r="AH562" s="9">
        <f>AF562*AG562*1000</f>
        <v/>
      </c>
    </row>
    <row r="563" spans="1:35">
      <c r="A563" s="6">
        <f>IF(MOD(ROW(A563),12)=4,1,0)</f>
        <v/>
      </c>
      <c r="B563" s="1" t="n"/>
      <c r="C563" s="1" t="n"/>
      <c r="D563" s="9" t="n"/>
      <c r="E563" s="9">
        <f>B563</f>
        <v/>
      </c>
      <c r="F563" s="9">
        <f>D563*E563*1000</f>
        <v/>
      </c>
      <c r="I563" s="3" t="n"/>
      <c r="J563" s="3" t="n"/>
      <c r="K563" s="9">
        <f>J563/$C$1*-1</f>
        <v/>
      </c>
      <c r="L563" s="9">
        <f>I563</f>
        <v/>
      </c>
      <c r="M563" s="9">
        <f>K563*L563*1000</f>
        <v/>
      </c>
      <c r="P563" s="3" t="n"/>
      <c r="Q563" s="3" t="n"/>
      <c r="R563" s="9">
        <f>Q563/$C$1*-1</f>
        <v/>
      </c>
      <c r="S563" s="9">
        <f>P563</f>
        <v/>
      </c>
      <c r="T563" s="9">
        <f>R563*S563*1000</f>
        <v/>
      </c>
      <c r="W563" s="3" t="n"/>
      <c r="X563" s="3" t="n"/>
      <c r="Y563" s="9">
        <f>X563/$C$1*-1</f>
        <v/>
      </c>
      <c r="Z563" s="9">
        <f>W563</f>
        <v/>
      </c>
      <c r="AA563" s="9">
        <f>Y563*Z563*1000</f>
        <v/>
      </c>
      <c r="AD563" s="1" t="n"/>
      <c r="AE563" s="1" t="n"/>
      <c r="AF563" s="9">
        <f>AE563/$C$1*-1</f>
        <v/>
      </c>
      <c r="AG563" s="9">
        <f>AD563</f>
        <v/>
      </c>
      <c r="AH563" s="9">
        <f>AF563*AG563*1000</f>
        <v/>
      </c>
    </row>
    <row r="564" spans="1:35">
      <c r="A564" s="6">
        <f>IF(MOD(ROW(A564),12)=4,1,0)</f>
        <v/>
      </c>
      <c r="B564" s="1" t="n"/>
      <c r="C564" s="1" t="n"/>
      <c r="D564" s="9" t="n"/>
      <c r="E564" s="9">
        <f>B564</f>
        <v/>
      </c>
      <c r="F564" s="9">
        <f>D564*E564*1000</f>
        <v/>
      </c>
      <c r="I564" s="3" t="n"/>
      <c r="J564" s="3" t="n"/>
      <c r="K564" s="9">
        <f>J564/$C$1*-1</f>
        <v/>
      </c>
      <c r="L564" s="9">
        <f>I564</f>
        <v/>
      </c>
      <c r="M564" s="9">
        <f>K564*L564*1000</f>
        <v/>
      </c>
      <c r="P564" s="3" t="n"/>
      <c r="Q564" s="3" t="n"/>
      <c r="R564" s="9">
        <f>Q564/$C$1*-1</f>
        <v/>
      </c>
      <c r="S564" s="9">
        <f>P564</f>
        <v/>
      </c>
      <c r="T564" s="9">
        <f>R564*S564*1000</f>
        <v/>
      </c>
      <c r="W564" s="3" t="n"/>
      <c r="X564" s="3" t="n"/>
      <c r="Y564" s="9">
        <f>X564/$C$1*-1</f>
        <v/>
      </c>
      <c r="Z564" s="9">
        <f>W564</f>
        <v/>
      </c>
      <c r="AA564" s="9">
        <f>Y564*Z564*1000</f>
        <v/>
      </c>
      <c r="AD564" s="1" t="n"/>
      <c r="AE564" s="1" t="n"/>
      <c r="AF564" s="9">
        <f>AE564/$C$1*-1</f>
        <v/>
      </c>
      <c r="AG564" s="9">
        <f>AD564</f>
        <v/>
      </c>
      <c r="AH564" s="9">
        <f>AF564*AG564*1000</f>
        <v/>
      </c>
    </row>
    <row r="565" spans="1:35">
      <c r="A565" s="6">
        <f>IF(MOD(ROW(A565),12)=4,1,0)</f>
        <v/>
      </c>
      <c r="B565" s="1" t="n"/>
      <c r="C565" s="1" t="n"/>
      <c r="D565" s="9" t="n"/>
      <c r="E565" s="9">
        <f>B565</f>
        <v/>
      </c>
      <c r="F565" s="9">
        <f>D565*E565*1000</f>
        <v/>
      </c>
      <c r="I565" s="3" t="n"/>
      <c r="J565" s="3" t="n"/>
      <c r="K565" s="9">
        <f>J565/$C$1*-1</f>
        <v/>
      </c>
      <c r="L565" s="9">
        <f>I565</f>
        <v/>
      </c>
      <c r="M565" s="9">
        <f>K565*L565*1000</f>
        <v/>
      </c>
      <c r="P565" s="3" t="n"/>
      <c r="Q565" s="3" t="n"/>
      <c r="R565" s="9">
        <f>Q565/$C$1*-1</f>
        <v/>
      </c>
      <c r="S565" s="9">
        <f>P565</f>
        <v/>
      </c>
      <c r="T565" s="9">
        <f>R565*S565*1000</f>
        <v/>
      </c>
      <c r="W565" s="3" t="n"/>
      <c r="X565" s="3" t="n"/>
      <c r="Y565" s="9">
        <f>X565/$C$1*-1</f>
        <v/>
      </c>
      <c r="Z565" s="9">
        <f>W565</f>
        <v/>
      </c>
      <c r="AA565" s="9">
        <f>Y565*Z565*1000</f>
        <v/>
      </c>
      <c r="AD565" s="1" t="n"/>
      <c r="AE565" s="1" t="n"/>
      <c r="AF565" s="9">
        <f>AE565/$C$1*-1</f>
        <v/>
      </c>
      <c r="AG565" s="9">
        <f>AD565</f>
        <v/>
      </c>
      <c r="AH565" s="9">
        <f>AF565*AG565*1000</f>
        <v/>
      </c>
    </row>
    <row r="566" spans="1:35">
      <c r="A566" s="6">
        <f>IF(MOD(ROW(A566),12)=4,1,0)</f>
        <v/>
      </c>
      <c r="B566" s="1" t="n"/>
      <c r="C566" s="1" t="n"/>
      <c r="D566" s="9" t="n"/>
      <c r="E566" s="9">
        <f>B566</f>
        <v/>
      </c>
      <c r="F566" s="9">
        <f>D566*E566*1000</f>
        <v/>
      </c>
      <c r="I566" s="3" t="n"/>
      <c r="J566" s="3" t="n"/>
      <c r="K566" s="9">
        <f>J566/$C$1*-1</f>
        <v/>
      </c>
      <c r="L566" s="9">
        <f>I566</f>
        <v/>
      </c>
      <c r="M566" s="9">
        <f>K566*L566*1000</f>
        <v/>
      </c>
      <c r="P566" s="3" t="n"/>
      <c r="Q566" s="3" t="n"/>
      <c r="R566" s="9">
        <f>Q566/$C$1*-1</f>
        <v/>
      </c>
      <c r="S566" s="9">
        <f>P566</f>
        <v/>
      </c>
      <c r="T566" s="9">
        <f>R566*S566*1000</f>
        <v/>
      </c>
      <c r="W566" s="3" t="n"/>
      <c r="X566" s="3" t="n"/>
      <c r="Y566" s="9">
        <f>X566/$C$1*-1</f>
        <v/>
      </c>
      <c r="Z566" s="9">
        <f>W566</f>
        <v/>
      </c>
      <c r="AA566" s="9">
        <f>Y566*Z566*1000</f>
        <v/>
      </c>
      <c r="AD566" s="1" t="n"/>
      <c r="AE566" s="1" t="n"/>
      <c r="AF566" s="9">
        <f>AE566/$C$1*-1</f>
        <v/>
      </c>
      <c r="AG566" s="9">
        <f>AD566</f>
        <v/>
      </c>
      <c r="AH566" s="9">
        <f>AF566*AG566*1000</f>
        <v/>
      </c>
    </row>
    <row r="567" spans="1:35">
      <c r="A567" s="6">
        <f>IF(MOD(ROW(A567),12)=4,1,0)</f>
        <v/>
      </c>
      <c r="B567" s="1" t="n"/>
      <c r="C567" s="1" t="n"/>
      <c r="D567" s="9" t="n"/>
      <c r="E567" s="9">
        <f>B567</f>
        <v/>
      </c>
      <c r="F567" s="9">
        <f>D567*E567*1000</f>
        <v/>
      </c>
      <c r="I567" s="3" t="n"/>
      <c r="J567" s="3" t="n"/>
      <c r="K567" s="9">
        <f>J567/$C$1*-1</f>
        <v/>
      </c>
      <c r="L567" s="9">
        <f>I567</f>
        <v/>
      </c>
      <c r="M567" s="9">
        <f>K567*L567*1000</f>
        <v/>
      </c>
      <c r="P567" s="3" t="n"/>
      <c r="Q567" s="3" t="n"/>
      <c r="R567" s="9">
        <f>Q567/$C$1*-1</f>
        <v/>
      </c>
      <c r="S567" s="9">
        <f>P567</f>
        <v/>
      </c>
      <c r="T567" s="9">
        <f>R567*S567*1000</f>
        <v/>
      </c>
      <c r="W567" s="3" t="n"/>
      <c r="X567" s="3" t="n"/>
      <c r="Y567" s="9">
        <f>X567/$C$1*-1</f>
        <v/>
      </c>
      <c r="Z567" s="9">
        <f>W567</f>
        <v/>
      </c>
      <c r="AA567" s="9">
        <f>Y567*Z567*1000</f>
        <v/>
      </c>
      <c r="AD567" s="1" t="n"/>
      <c r="AE567" s="1" t="n"/>
      <c r="AF567" s="9">
        <f>AE567/$C$1*-1</f>
        <v/>
      </c>
      <c r="AG567" s="9">
        <f>AD567</f>
        <v/>
      </c>
      <c r="AH567" s="9">
        <f>AF567*AG567*1000</f>
        <v/>
      </c>
    </row>
    <row r="568" spans="1:35">
      <c r="A568" s="6">
        <f>IF(MOD(ROW(A568),12)=4,1,0)</f>
        <v/>
      </c>
      <c r="B568" s="1" t="n"/>
      <c r="C568" s="1" t="n"/>
      <c r="D568" s="9" t="n"/>
      <c r="E568" s="9">
        <f>B568</f>
        <v/>
      </c>
      <c r="F568" s="9">
        <f>D568*E568*1000</f>
        <v/>
      </c>
      <c r="I568" s="3" t="n"/>
      <c r="J568" s="3" t="n"/>
      <c r="K568" s="9">
        <f>J568/$C$1*-1</f>
        <v/>
      </c>
      <c r="L568" s="9">
        <f>I568</f>
        <v/>
      </c>
      <c r="M568" s="9">
        <f>K568*L568*1000</f>
        <v/>
      </c>
      <c r="P568" s="3" t="n"/>
      <c r="Q568" s="3" t="n"/>
      <c r="R568" s="9">
        <f>Q568/$C$1*-1</f>
        <v/>
      </c>
      <c r="S568" s="9">
        <f>P568</f>
        <v/>
      </c>
      <c r="T568" s="9">
        <f>R568*S568*1000</f>
        <v/>
      </c>
      <c r="W568" s="3" t="n"/>
      <c r="X568" s="3" t="n"/>
      <c r="Y568" s="9">
        <f>X568/$C$1*-1</f>
        <v/>
      </c>
      <c r="Z568" s="9">
        <f>W568</f>
        <v/>
      </c>
      <c r="AA568" s="9">
        <f>Y568*Z568*1000</f>
        <v/>
      </c>
      <c r="AD568" s="1" t="n"/>
      <c r="AE568" s="1" t="n"/>
      <c r="AF568" s="9">
        <f>AE568/$C$1*-1</f>
        <v/>
      </c>
      <c r="AG568" s="9">
        <f>AD568</f>
        <v/>
      </c>
      <c r="AH568" s="9">
        <f>AF568*AG568*1000</f>
        <v/>
      </c>
    </row>
    <row r="569" spans="1:35">
      <c r="A569" s="6">
        <f>IF(MOD(ROW(A569),12)=4,1,0)</f>
        <v/>
      </c>
      <c r="B569" s="1" t="n"/>
      <c r="C569" s="1" t="n"/>
      <c r="D569" s="9" t="n"/>
      <c r="E569" s="9">
        <f>B569</f>
        <v/>
      </c>
      <c r="F569" s="9">
        <f>D569*E569*1000</f>
        <v/>
      </c>
      <c r="I569" s="3" t="n"/>
      <c r="J569" s="3" t="n"/>
      <c r="K569" s="9">
        <f>J569/$C$1*-1</f>
        <v/>
      </c>
      <c r="L569" s="9">
        <f>I569</f>
        <v/>
      </c>
      <c r="M569" s="9">
        <f>K569*L569*1000</f>
        <v/>
      </c>
      <c r="P569" s="3" t="n"/>
      <c r="Q569" s="3" t="n"/>
      <c r="R569" s="9">
        <f>Q569/$C$1*-1</f>
        <v/>
      </c>
      <c r="S569" s="9">
        <f>P569</f>
        <v/>
      </c>
      <c r="T569" s="9">
        <f>R569*S569*1000</f>
        <v/>
      </c>
      <c r="W569" s="3" t="n"/>
      <c r="X569" s="3" t="n"/>
      <c r="Y569" s="9">
        <f>X569/$C$1*-1</f>
        <v/>
      </c>
      <c r="Z569" s="9">
        <f>W569</f>
        <v/>
      </c>
      <c r="AA569" s="9">
        <f>Y569*Z569*1000</f>
        <v/>
      </c>
      <c r="AD569" s="1" t="n"/>
      <c r="AE569" s="1" t="n"/>
      <c r="AF569" s="9">
        <f>AE569/$C$1*-1</f>
        <v/>
      </c>
      <c r="AG569" s="9">
        <f>AD569</f>
        <v/>
      </c>
      <c r="AH569" s="9">
        <f>AF569*AG569*1000</f>
        <v/>
      </c>
    </row>
    <row r="570" spans="1:35">
      <c r="A570" s="6">
        <f>IF(MOD(ROW(A570),12)=4,1,0)</f>
        <v/>
      </c>
      <c r="B570" s="1" t="n"/>
      <c r="C570" s="1" t="n"/>
      <c r="D570" s="9" t="n"/>
      <c r="E570" s="9">
        <f>B570</f>
        <v/>
      </c>
      <c r="F570" s="9">
        <f>D570*E570*1000</f>
        <v/>
      </c>
      <c r="I570" s="3" t="n"/>
      <c r="J570" s="3" t="n"/>
      <c r="K570" s="9">
        <f>J570/$C$1*-1</f>
        <v/>
      </c>
      <c r="L570" s="9">
        <f>I570</f>
        <v/>
      </c>
      <c r="M570" s="9">
        <f>K570*L570*1000</f>
        <v/>
      </c>
      <c r="P570" s="3" t="n"/>
      <c r="Q570" s="3" t="n"/>
      <c r="R570" s="9">
        <f>Q570/$C$1*-1</f>
        <v/>
      </c>
      <c r="S570" s="9">
        <f>P570</f>
        <v/>
      </c>
      <c r="T570" s="9">
        <f>R570*S570*1000</f>
        <v/>
      </c>
      <c r="W570" s="3" t="n"/>
      <c r="X570" s="3" t="n"/>
      <c r="Y570" s="9">
        <f>X570/$C$1*-1</f>
        <v/>
      </c>
      <c r="Z570" s="9">
        <f>W570</f>
        <v/>
      </c>
      <c r="AA570" s="9">
        <f>Y570*Z570*1000</f>
        <v/>
      </c>
      <c r="AD570" s="1" t="n"/>
      <c r="AE570" s="1" t="n"/>
      <c r="AF570" s="9">
        <f>AE570/$C$1*-1</f>
        <v/>
      </c>
      <c r="AG570" s="9">
        <f>AD570</f>
        <v/>
      </c>
      <c r="AH570" s="9">
        <f>AF570*AG570*1000</f>
        <v/>
      </c>
    </row>
    <row r="571" spans="1:35">
      <c r="A571" s="6">
        <f>IF(MOD(ROW(A571),12)=4,1,0)</f>
        <v/>
      </c>
      <c r="B571" s="1" t="n"/>
      <c r="C571" s="1" t="n"/>
      <c r="D571" s="9" t="n"/>
      <c r="E571" s="9">
        <f>B571</f>
        <v/>
      </c>
      <c r="F571" s="9">
        <f>D571*E571*1000</f>
        <v/>
      </c>
      <c r="I571" s="3" t="n"/>
      <c r="J571" s="3" t="n"/>
      <c r="K571" s="9">
        <f>J571/$C$1*-1</f>
        <v/>
      </c>
      <c r="L571" s="9">
        <f>I571</f>
        <v/>
      </c>
      <c r="M571" s="9">
        <f>K571*L571*1000</f>
        <v/>
      </c>
      <c r="P571" s="3" t="n"/>
      <c r="Q571" s="3" t="n"/>
      <c r="R571" s="9">
        <f>Q571/$C$1*-1</f>
        <v/>
      </c>
      <c r="S571" s="9">
        <f>P571</f>
        <v/>
      </c>
      <c r="T571" s="9">
        <f>R571*S571*1000</f>
        <v/>
      </c>
      <c r="W571" s="3" t="n"/>
      <c r="X571" s="3" t="n"/>
      <c r="Y571" s="9">
        <f>X571/$C$1*-1</f>
        <v/>
      </c>
      <c r="Z571" s="9">
        <f>W571</f>
        <v/>
      </c>
      <c r="AA571" s="9">
        <f>Y571*Z571*1000</f>
        <v/>
      </c>
      <c r="AD571" s="1" t="n"/>
      <c r="AE571" s="1" t="n"/>
      <c r="AF571" s="9">
        <f>AE571/$C$1*-1</f>
        <v/>
      </c>
      <c r="AG571" s="9">
        <f>AD571</f>
        <v/>
      </c>
      <c r="AH571" s="9">
        <f>AF571*AG571*1000</f>
        <v/>
      </c>
    </row>
    <row r="572" spans="1:35">
      <c r="A572" s="6">
        <f>IF(MOD(ROW(A572),12)=4,1,0)</f>
        <v/>
      </c>
      <c r="B572" s="1" t="n"/>
      <c r="C572" s="1" t="n"/>
      <c r="D572" s="9" t="n"/>
      <c r="E572" s="9">
        <f>B572</f>
        <v/>
      </c>
      <c r="F572" s="9">
        <f>D572*E572*1000</f>
        <v/>
      </c>
      <c r="I572" s="3" t="n"/>
      <c r="J572" s="3" t="n"/>
      <c r="K572" s="9">
        <f>J572/$C$1*-1</f>
        <v/>
      </c>
      <c r="L572" s="9">
        <f>I572</f>
        <v/>
      </c>
      <c r="M572" s="9">
        <f>K572*L572*1000</f>
        <v/>
      </c>
      <c r="P572" s="3" t="n"/>
      <c r="Q572" s="3" t="n"/>
      <c r="R572" s="9">
        <f>Q572/$C$1*-1</f>
        <v/>
      </c>
      <c r="S572" s="9">
        <f>P572</f>
        <v/>
      </c>
      <c r="T572" s="9">
        <f>R572*S572*1000</f>
        <v/>
      </c>
      <c r="W572" s="3" t="n"/>
      <c r="X572" s="3" t="n"/>
      <c r="Y572" s="9">
        <f>X572/$C$1*-1</f>
        <v/>
      </c>
      <c r="Z572" s="9">
        <f>W572</f>
        <v/>
      </c>
      <c r="AA572" s="9">
        <f>Y572*Z572*1000</f>
        <v/>
      </c>
      <c r="AD572" s="1" t="n"/>
      <c r="AE572" s="1" t="n"/>
      <c r="AF572" s="9">
        <f>AE572/$C$1*-1</f>
        <v/>
      </c>
      <c r="AG572" s="9">
        <f>AD572</f>
        <v/>
      </c>
      <c r="AH572" s="9">
        <f>AF572*AG572*1000</f>
        <v/>
      </c>
    </row>
    <row r="573" spans="1:35">
      <c r="A573" s="6">
        <f>IF(MOD(ROW(A573),12)=4,1,0)</f>
        <v/>
      </c>
      <c r="B573" s="1" t="n"/>
      <c r="C573" s="1" t="n"/>
      <c r="D573" s="9" t="n"/>
      <c r="E573" s="9">
        <f>B573</f>
        <v/>
      </c>
      <c r="F573" s="9">
        <f>D573*E573*1000</f>
        <v/>
      </c>
      <c r="I573" s="3" t="n"/>
      <c r="J573" s="3" t="n"/>
      <c r="K573" s="9">
        <f>J573/$C$1*-1</f>
        <v/>
      </c>
      <c r="L573" s="9">
        <f>I573</f>
        <v/>
      </c>
      <c r="M573" s="9">
        <f>K573*L573*1000</f>
        <v/>
      </c>
      <c r="P573" s="3" t="n"/>
      <c r="Q573" s="3" t="n"/>
      <c r="R573" s="9">
        <f>Q573/$C$1*-1</f>
        <v/>
      </c>
      <c r="S573" s="9">
        <f>P573</f>
        <v/>
      </c>
      <c r="T573" s="9">
        <f>R573*S573*1000</f>
        <v/>
      </c>
      <c r="W573" s="3" t="n"/>
      <c r="X573" s="3" t="n"/>
      <c r="Y573" s="9">
        <f>X573/$C$1*-1</f>
        <v/>
      </c>
      <c r="Z573" s="9">
        <f>W573</f>
        <v/>
      </c>
      <c r="AA573" s="9">
        <f>Y573*Z573*1000</f>
        <v/>
      </c>
      <c r="AD573" s="1" t="n"/>
      <c r="AE573" s="1" t="n"/>
      <c r="AF573" s="9">
        <f>AE573/$C$1*-1</f>
        <v/>
      </c>
      <c r="AG573" s="9">
        <f>AD573</f>
        <v/>
      </c>
      <c r="AH573" s="9">
        <f>AF573*AG573*1000</f>
        <v/>
      </c>
    </row>
    <row r="574" spans="1:35">
      <c r="A574" s="6">
        <f>IF(MOD(ROW(A574),12)=4,1,0)</f>
        <v/>
      </c>
      <c r="B574" s="1" t="n"/>
      <c r="C574" s="1" t="n"/>
      <c r="D574" s="9" t="n"/>
      <c r="E574" s="9">
        <f>B574</f>
        <v/>
      </c>
      <c r="F574" s="9">
        <f>D574*E574*1000</f>
        <v/>
      </c>
      <c r="I574" s="3" t="n"/>
      <c r="J574" s="3" t="n"/>
      <c r="K574" s="9">
        <f>J574/$C$1*-1</f>
        <v/>
      </c>
      <c r="L574" s="9">
        <f>I574</f>
        <v/>
      </c>
      <c r="M574" s="9">
        <f>K574*L574*1000</f>
        <v/>
      </c>
      <c r="P574" s="3" t="n"/>
      <c r="Q574" s="3" t="n"/>
      <c r="R574" s="9">
        <f>Q574/$C$1*-1</f>
        <v/>
      </c>
      <c r="S574" s="9">
        <f>P574</f>
        <v/>
      </c>
      <c r="T574" s="9">
        <f>R574*S574*1000</f>
        <v/>
      </c>
      <c r="W574" s="3" t="n"/>
      <c r="X574" s="3" t="n"/>
      <c r="Y574" s="9">
        <f>X574/$C$1*-1</f>
        <v/>
      </c>
      <c r="Z574" s="9">
        <f>W574</f>
        <v/>
      </c>
      <c r="AA574" s="9">
        <f>Y574*Z574*1000</f>
        <v/>
      </c>
      <c r="AD574" s="1" t="n"/>
      <c r="AE574" s="1" t="n"/>
      <c r="AF574" s="9">
        <f>AE574/$C$1*-1</f>
        <v/>
      </c>
      <c r="AG574" s="9">
        <f>AD574</f>
        <v/>
      </c>
      <c r="AH574" s="9">
        <f>AF574*AG574*1000</f>
        <v/>
      </c>
    </row>
    <row r="575" spans="1:35">
      <c r="A575" s="6">
        <f>IF(MOD(ROW(A575),12)=4,1,0)</f>
        <v/>
      </c>
      <c r="B575" s="1" t="n"/>
      <c r="C575" s="1" t="n"/>
      <c r="D575" s="9" t="n"/>
      <c r="E575" s="9">
        <f>B575</f>
        <v/>
      </c>
      <c r="F575" s="9">
        <f>D575*E575*1000</f>
        <v/>
      </c>
      <c r="I575" s="3" t="n"/>
      <c r="J575" s="3" t="n"/>
      <c r="K575" s="9">
        <f>J575/$C$1*-1</f>
        <v/>
      </c>
      <c r="L575" s="9">
        <f>I575</f>
        <v/>
      </c>
      <c r="M575" s="9">
        <f>K575*L575*1000</f>
        <v/>
      </c>
      <c r="P575" s="3" t="n"/>
      <c r="Q575" s="3" t="n"/>
      <c r="R575" s="9">
        <f>Q575/$C$1*-1</f>
        <v/>
      </c>
      <c r="S575" s="9">
        <f>P575</f>
        <v/>
      </c>
      <c r="T575" s="9">
        <f>R575*S575*1000</f>
        <v/>
      </c>
      <c r="W575" s="3" t="n"/>
      <c r="X575" s="3" t="n"/>
      <c r="Y575" s="9">
        <f>X575/$C$1*-1</f>
        <v/>
      </c>
      <c r="Z575" s="9">
        <f>W575</f>
        <v/>
      </c>
      <c r="AA575" s="9">
        <f>Y575*Z575*1000</f>
        <v/>
      </c>
      <c r="AD575" s="1" t="n"/>
      <c r="AE575" s="1" t="n"/>
      <c r="AF575" s="9">
        <f>AE575/$C$1*-1</f>
        <v/>
      </c>
      <c r="AG575" s="9">
        <f>AD575</f>
        <v/>
      </c>
      <c r="AH575" s="9">
        <f>AF575*AG575*1000</f>
        <v/>
      </c>
    </row>
    <row r="576" spans="1:35">
      <c r="A576" s="6">
        <f>IF(MOD(ROW(A576),12)=4,1,0)</f>
        <v/>
      </c>
      <c r="B576" s="1" t="n"/>
      <c r="C576" s="1" t="n"/>
      <c r="D576" s="9" t="n"/>
      <c r="E576" s="9">
        <f>B576</f>
        <v/>
      </c>
      <c r="F576" s="9">
        <f>D576*E576*1000</f>
        <v/>
      </c>
      <c r="I576" s="3" t="n"/>
      <c r="J576" s="3" t="n"/>
      <c r="K576" s="9">
        <f>J576/$C$1*-1</f>
        <v/>
      </c>
      <c r="L576" s="9">
        <f>I576</f>
        <v/>
      </c>
      <c r="M576" s="9">
        <f>K576*L576*1000</f>
        <v/>
      </c>
      <c r="P576" s="3" t="n"/>
      <c r="Q576" s="3" t="n"/>
      <c r="R576" s="9">
        <f>Q576/$C$1*-1</f>
        <v/>
      </c>
      <c r="S576" s="9">
        <f>P576</f>
        <v/>
      </c>
      <c r="T576" s="9">
        <f>R576*S576*1000</f>
        <v/>
      </c>
      <c r="W576" s="3" t="n"/>
      <c r="X576" s="3" t="n"/>
      <c r="Y576" s="9">
        <f>X576/$C$1*-1</f>
        <v/>
      </c>
      <c r="Z576" s="9">
        <f>W576</f>
        <v/>
      </c>
      <c r="AA576" s="9">
        <f>Y576*Z576*1000</f>
        <v/>
      </c>
      <c r="AD576" s="1" t="n"/>
      <c r="AE576" s="1" t="n"/>
      <c r="AF576" s="9">
        <f>AE576/$C$1*-1</f>
        <v/>
      </c>
      <c r="AG576" s="9">
        <f>AD576</f>
        <v/>
      </c>
      <c r="AH576" s="9">
        <f>AF576*AG576*1000</f>
        <v/>
      </c>
    </row>
    <row r="577" spans="1:35">
      <c r="A577" s="6">
        <f>IF(MOD(ROW(A577),12)=4,1,0)</f>
        <v/>
      </c>
      <c r="B577" s="1" t="n"/>
      <c r="C577" s="1" t="n"/>
      <c r="D577" s="9" t="n"/>
      <c r="E577" s="9">
        <f>B577</f>
        <v/>
      </c>
      <c r="F577" s="9">
        <f>D577*E577*1000</f>
        <v/>
      </c>
      <c r="I577" s="3" t="n"/>
      <c r="J577" s="3" t="n"/>
      <c r="K577" s="9">
        <f>J577/$C$1*-1</f>
        <v/>
      </c>
      <c r="L577" s="9">
        <f>I577</f>
        <v/>
      </c>
      <c r="M577" s="9">
        <f>K577*L577*1000</f>
        <v/>
      </c>
      <c r="P577" s="3" t="n"/>
      <c r="Q577" s="3" t="n"/>
      <c r="R577" s="9">
        <f>Q577/$C$1*-1</f>
        <v/>
      </c>
      <c r="S577" s="9">
        <f>P577</f>
        <v/>
      </c>
      <c r="T577" s="9">
        <f>R577*S577*1000</f>
        <v/>
      </c>
      <c r="W577" s="3" t="n"/>
      <c r="X577" s="3" t="n"/>
      <c r="Y577" s="9">
        <f>X577/$C$1*-1</f>
        <v/>
      </c>
      <c r="Z577" s="9">
        <f>W577</f>
        <v/>
      </c>
      <c r="AA577" s="9">
        <f>Y577*Z577*1000</f>
        <v/>
      </c>
      <c r="AD577" s="1" t="n"/>
      <c r="AE577" s="1" t="n"/>
      <c r="AF577" s="9">
        <f>AE577/$C$1*-1</f>
        <v/>
      </c>
      <c r="AG577" s="9">
        <f>AD577</f>
        <v/>
      </c>
      <c r="AH577" s="9">
        <f>AF577*AG577*1000</f>
        <v/>
      </c>
    </row>
    <row r="578" spans="1:35">
      <c r="A578" s="6">
        <f>IF(MOD(ROW(A578),12)=4,1,0)</f>
        <v/>
      </c>
      <c r="B578" s="1" t="n"/>
      <c r="C578" s="1" t="n"/>
      <c r="D578" s="9" t="n"/>
      <c r="E578" s="9">
        <f>B578</f>
        <v/>
      </c>
      <c r="F578" s="9">
        <f>D578*E578*1000</f>
        <v/>
      </c>
      <c r="I578" s="3" t="n"/>
      <c r="J578" s="3" t="n"/>
      <c r="K578" s="9">
        <f>J578/$C$1*-1</f>
        <v/>
      </c>
      <c r="L578" s="9">
        <f>I578</f>
        <v/>
      </c>
      <c r="M578" s="9">
        <f>K578*L578*1000</f>
        <v/>
      </c>
      <c r="P578" s="3" t="n"/>
      <c r="Q578" s="3" t="n"/>
      <c r="R578" s="9">
        <f>Q578/$C$1*-1</f>
        <v/>
      </c>
      <c r="S578" s="9">
        <f>P578</f>
        <v/>
      </c>
      <c r="T578" s="9">
        <f>R578*S578*1000</f>
        <v/>
      </c>
      <c r="W578" s="3" t="n"/>
      <c r="X578" s="3" t="n"/>
      <c r="Y578" s="9">
        <f>X578/$C$1*-1</f>
        <v/>
      </c>
      <c r="Z578" s="9">
        <f>W578</f>
        <v/>
      </c>
      <c r="AA578" s="9">
        <f>Y578*Z578*1000</f>
        <v/>
      </c>
      <c r="AD578" s="1" t="n"/>
      <c r="AE578" s="1" t="n"/>
      <c r="AF578" s="9">
        <f>AE578/$C$1*-1</f>
        <v/>
      </c>
      <c r="AG578" s="9">
        <f>AD578</f>
        <v/>
      </c>
      <c r="AH578" s="9">
        <f>AF578*AG578*1000</f>
        <v/>
      </c>
    </row>
    <row r="579" spans="1:35">
      <c r="A579" s="6">
        <f>IF(MOD(ROW(A579),12)=4,1,0)</f>
        <v/>
      </c>
      <c r="B579" s="1" t="n"/>
      <c r="C579" s="1" t="n"/>
      <c r="D579" s="9" t="n"/>
      <c r="E579" s="9">
        <f>B579</f>
        <v/>
      </c>
      <c r="F579" s="9">
        <f>D579*E579*1000</f>
        <v/>
      </c>
      <c r="I579" s="3" t="n"/>
      <c r="J579" s="3" t="n"/>
      <c r="K579" s="9">
        <f>J579/$C$1*-1</f>
        <v/>
      </c>
      <c r="L579" s="9">
        <f>I579</f>
        <v/>
      </c>
      <c r="M579" s="9">
        <f>K579*L579*1000</f>
        <v/>
      </c>
      <c r="P579" s="3" t="n"/>
      <c r="Q579" s="3" t="n"/>
      <c r="R579" s="9">
        <f>Q579/$C$1*-1</f>
        <v/>
      </c>
      <c r="S579" s="9">
        <f>P579</f>
        <v/>
      </c>
      <c r="T579" s="9">
        <f>R579*S579*1000</f>
        <v/>
      </c>
      <c r="W579" s="3" t="n"/>
      <c r="X579" s="3" t="n"/>
      <c r="Y579" s="9">
        <f>X579/$C$1*-1</f>
        <v/>
      </c>
      <c r="Z579" s="9">
        <f>W579</f>
        <v/>
      </c>
      <c r="AA579" s="9">
        <f>Y579*Z579*1000</f>
        <v/>
      </c>
      <c r="AD579" s="1" t="n"/>
      <c r="AE579" s="1" t="n"/>
      <c r="AF579" s="9">
        <f>AE579/$C$1*-1</f>
        <v/>
      </c>
      <c r="AG579" s="9">
        <f>AD579</f>
        <v/>
      </c>
      <c r="AH579" s="9">
        <f>AF579*AG579*1000</f>
        <v/>
      </c>
    </row>
    <row r="580" spans="1:35">
      <c r="A580" s="6">
        <f>IF(MOD(ROW(A580),12)=4,1,0)</f>
        <v/>
      </c>
      <c r="B580" s="1" t="n"/>
      <c r="C580" s="1" t="n"/>
      <c r="D580" s="9" t="n"/>
      <c r="E580" s="9">
        <f>B580</f>
        <v/>
      </c>
      <c r="F580" s="9">
        <f>D580*E580*1000</f>
        <v/>
      </c>
      <c r="I580" s="3" t="n"/>
      <c r="J580" s="3" t="n"/>
      <c r="K580" s="9">
        <f>J580/$C$1*-1</f>
        <v/>
      </c>
      <c r="L580" s="9">
        <f>I580</f>
        <v/>
      </c>
      <c r="M580" s="9">
        <f>K580*L580*1000</f>
        <v/>
      </c>
      <c r="P580" s="3" t="n"/>
      <c r="Q580" s="3" t="n"/>
      <c r="R580" s="9">
        <f>Q580/$C$1*-1</f>
        <v/>
      </c>
      <c r="S580" s="9">
        <f>P580</f>
        <v/>
      </c>
      <c r="T580" s="9">
        <f>R580*S580*1000</f>
        <v/>
      </c>
      <c r="W580" s="3" t="n"/>
      <c r="X580" s="3" t="n"/>
      <c r="Y580" s="9">
        <f>X580/$C$1*-1</f>
        <v/>
      </c>
      <c r="Z580" s="9">
        <f>W580</f>
        <v/>
      </c>
      <c r="AA580" s="9">
        <f>Y580*Z580*1000</f>
        <v/>
      </c>
      <c r="AD580" s="1" t="n"/>
      <c r="AE580" s="1" t="n"/>
      <c r="AF580" s="9">
        <f>AE580/$C$1*-1</f>
        <v/>
      </c>
      <c r="AG580" s="9">
        <f>AD580</f>
        <v/>
      </c>
      <c r="AH580" s="9">
        <f>AF580*AG580*1000</f>
        <v/>
      </c>
    </row>
    <row r="581" spans="1:35">
      <c r="A581" s="6">
        <f>IF(MOD(ROW(A581),12)=4,1,0)</f>
        <v/>
      </c>
      <c r="B581" s="1" t="n"/>
      <c r="C581" s="1" t="n"/>
      <c r="D581" s="9" t="n"/>
      <c r="E581" s="9">
        <f>B581</f>
        <v/>
      </c>
      <c r="F581" s="9">
        <f>D581*E581*1000</f>
        <v/>
      </c>
      <c r="I581" s="3" t="n"/>
      <c r="J581" s="3" t="n"/>
      <c r="K581" s="9">
        <f>J581/$C$1*-1</f>
        <v/>
      </c>
      <c r="L581" s="9">
        <f>I581</f>
        <v/>
      </c>
      <c r="M581" s="9">
        <f>K581*L581*1000</f>
        <v/>
      </c>
      <c r="P581" s="3" t="n"/>
      <c r="Q581" s="3" t="n"/>
      <c r="R581" s="9">
        <f>Q581/$C$1*-1</f>
        <v/>
      </c>
      <c r="S581" s="9">
        <f>P581</f>
        <v/>
      </c>
      <c r="T581" s="9">
        <f>R581*S581*1000</f>
        <v/>
      </c>
      <c r="W581" s="3" t="n"/>
      <c r="X581" s="3" t="n"/>
      <c r="Y581" s="9">
        <f>X581/$C$1*-1</f>
        <v/>
      </c>
      <c r="Z581" s="9">
        <f>W581</f>
        <v/>
      </c>
      <c r="AA581" s="9">
        <f>Y581*Z581*1000</f>
        <v/>
      </c>
      <c r="AD581" s="1" t="n"/>
      <c r="AE581" s="1" t="n"/>
      <c r="AF581" s="9">
        <f>AE581/$C$1*-1</f>
        <v/>
      </c>
      <c r="AG581" s="9">
        <f>AD581</f>
        <v/>
      </c>
      <c r="AH581" s="9">
        <f>AF581*AG581*1000</f>
        <v/>
      </c>
    </row>
    <row r="582" spans="1:35">
      <c r="A582" s="6">
        <f>IF(MOD(ROW(A582),12)=4,1,0)</f>
        <v/>
      </c>
      <c r="B582" s="1" t="n"/>
      <c r="C582" s="1" t="n"/>
      <c r="D582" s="9" t="n"/>
      <c r="E582" s="9">
        <f>B582</f>
        <v/>
      </c>
      <c r="F582" s="9">
        <f>D582*E582*1000</f>
        <v/>
      </c>
      <c r="I582" s="3" t="n"/>
      <c r="J582" s="3" t="n"/>
      <c r="K582" s="9">
        <f>J582/$C$1*-1</f>
        <v/>
      </c>
      <c r="L582" s="9">
        <f>I582</f>
        <v/>
      </c>
      <c r="M582" s="9">
        <f>K582*L582*1000</f>
        <v/>
      </c>
      <c r="P582" s="3" t="n"/>
      <c r="Q582" s="3" t="n"/>
      <c r="R582" s="9">
        <f>Q582/$C$1*-1</f>
        <v/>
      </c>
      <c r="S582" s="9">
        <f>P582</f>
        <v/>
      </c>
      <c r="T582" s="9">
        <f>R582*S582*1000</f>
        <v/>
      </c>
      <c r="W582" s="3" t="n"/>
      <c r="X582" s="3" t="n"/>
      <c r="Y582" s="9">
        <f>X582/$C$1*-1</f>
        <v/>
      </c>
      <c r="Z582" s="9">
        <f>W582</f>
        <v/>
      </c>
      <c r="AA582" s="9">
        <f>Y582*Z582*1000</f>
        <v/>
      </c>
      <c r="AD582" s="1" t="n"/>
      <c r="AE582" s="1" t="n"/>
      <c r="AF582" s="9">
        <f>AE582/$C$1*-1</f>
        <v/>
      </c>
      <c r="AG582" s="9">
        <f>AD582</f>
        <v/>
      </c>
      <c r="AH582" s="9">
        <f>AF582*AG582*1000</f>
        <v/>
      </c>
    </row>
    <row r="583" spans="1:35">
      <c r="A583" s="6">
        <f>IF(MOD(ROW(A583),12)=4,1,0)</f>
        <v/>
      </c>
      <c r="B583" s="1" t="n"/>
      <c r="C583" s="1" t="n"/>
      <c r="D583" s="9" t="n"/>
      <c r="E583" s="9">
        <f>B583</f>
        <v/>
      </c>
      <c r="F583" s="9">
        <f>D583*E583*1000</f>
        <v/>
      </c>
      <c r="I583" s="3" t="n"/>
      <c r="J583" s="3" t="n"/>
      <c r="K583" s="9">
        <f>J583/$C$1*-1</f>
        <v/>
      </c>
      <c r="L583" s="9">
        <f>I583</f>
        <v/>
      </c>
      <c r="M583" s="9">
        <f>K583*L583*1000</f>
        <v/>
      </c>
      <c r="P583" s="3" t="n"/>
      <c r="Q583" s="3" t="n"/>
      <c r="R583" s="9">
        <f>Q583/$C$1*-1</f>
        <v/>
      </c>
      <c r="S583" s="9">
        <f>P583</f>
        <v/>
      </c>
      <c r="T583" s="9">
        <f>R583*S583*1000</f>
        <v/>
      </c>
      <c r="W583" s="3" t="n"/>
      <c r="X583" s="3" t="n"/>
      <c r="Y583" s="9">
        <f>X583/$C$1*-1</f>
        <v/>
      </c>
      <c r="Z583" s="9">
        <f>W583</f>
        <v/>
      </c>
      <c r="AA583" s="9">
        <f>Y583*Z583*1000</f>
        <v/>
      </c>
      <c r="AD583" s="1" t="n"/>
      <c r="AE583" s="1" t="n"/>
      <c r="AF583" s="9">
        <f>AE583/$C$1*-1</f>
        <v/>
      </c>
      <c r="AG583" s="9">
        <f>AD583</f>
        <v/>
      </c>
      <c r="AH583" s="9">
        <f>AF583*AG583*1000</f>
        <v/>
      </c>
    </row>
    <row r="584" spans="1:35">
      <c r="A584" s="6">
        <f>IF(MOD(ROW(A584),12)=4,1,0)</f>
        <v/>
      </c>
      <c r="B584" s="1" t="n"/>
      <c r="C584" s="1" t="n"/>
      <c r="D584" s="9" t="n"/>
      <c r="E584" s="9">
        <f>B584</f>
        <v/>
      </c>
      <c r="F584" s="9">
        <f>D584*E584*1000</f>
        <v/>
      </c>
      <c r="I584" s="3" t="n"/>
      <c r="J584" s="3" t="n"/>
      <c r="K584" s="9">
        <f>J584/$C$1*-1</f>
        <v/>
      </c>
      <c r="L584" s="9">
        <f>I584</f>
        <v/>
      </c>
      <c r="M584" s="9">
        <f>K584*L584*1000</f>
        <v/>
      </c>
      <c r="P584" s="3" t="n"/>
      <c r="Q584" s="3" t="n"/>
      <c r="R584" s="9">
        <f>Q584/$C$1*-1</f>
        <v/>
      </c>
      <c r="S584" s="9">
        <f>P584</f>
        <v/>
      </c>
      <c r="T584" s="9">
        <f>R584*S584*1000</f>
        <v/>
      </c>
      <c r="W584" s="3" t="n"/>
      <c r="X584" s="3" t="n"/>
      <c r="Y584" s="9">
        <f>X584/$C$1*-1</f>
        <v/>
      </c>
      <c r="Z584" s="9">
        <f>W584</f>
        <v/>
      </c>
      <c r="AA584" s="9">
        <f>Y584*Z584*1000</f>
        <v/>
      </c>
      <c r="AD584" s="1" t="n"/>
      <c r="AE584" s="1" t="n"/>
      <c r="AF584" s="9">
        <f>AE584/$C$1*-1</f>
        <v/>
      </c>
      <c r="AG584" s="9">
        <f>AD584</f>
        <v/>
      </c>
      <c r="AH584" s="9">
        <f>AF584*AG584*1000</f>
        <v/>
      </c>
    </row>
    <row r="585" spans="1:35">
      <c r="A585" s="6">
        <f>IF(MOD(ROW(A585),12)=4,1,0)</f>
        <v/>
      </c>
      <c r="B585" s="1" t="n"/>
      <c r="C585" s="1" t="n"/>
      <c r="D585" s="9" t="n"/>
      <c r="E585" s="9">
        <f>B585</f>
        <v/>
      </c>
      <c r="F585" s="9">
        <f>D585*E585*1000</f>
        <v/>
      </c>
      <c r="I585" s="3" t="n"/>
      <c r="J585" s="3" t="n"/>
      <c r="K585" s="9">
        <f>J585/$C$1*-1</f>
        <v/>
      </c>
      <c r="L585" s="9">
        <f>I585</f>
        <v/>
      </c>
      <c r="M585" s="9">
        <f>K585*L585*1000</f>
        <v/>
      </c>
      <c r="P585" s="3" t="n"/>
      <c r="Q585" s="3" t="n"/>
      <c r="R585" s="9">
        <f>Q585/$C$1*-1</f>
        <v/>
      </c>
      <c r="S585" s="9">
        <f>P585</f>
        <v/>
      </c>
      <c r="T585" s="9">
        <f>R585*S585*1000</f>
        <v/>
      </c>
      <c r="W585" s="3" t="n"/>
      <c r="X585" s="3" t="n"/>
      <c r="Y585" s="9">
        <f>X585/$C$1*-1</f>
        <v/>
      </c>
      <c r="Z585" s="9">
        <f>W585</f>
        <v/>
      </c>
      <c r="AA585" s="9">
        <f>Y585*Z585*1000</f>
        <v/>
      </c>
      <c r="AD585" s="1" t="n"/>
      <c r="AE585" s="1" t="n"/>
      <c r="AF585" s="9">
        <f>AE585/$C$1*-1</f>
        <v/>
      </c>
      <c r="AG585" s="9">
        <f>AD585</f>
        <v/>
      </c>
      <c r="AH585" s="9">
        <f>AF585*AG585*1000</f>
        <v/>
      </c>
    </row>
    <row r="586" spans="1:35">
      <c r="A586" s="6">
        <f>IF(MOD(ROW(A586),12)=4,1,0)</f>
        <v/>
      </c>
      <c r="B586" s="1" t="n"/>
      <c r="C586" s="1" t="n"/>
      <c r="D586" s="9" t="n"/>
      <c r="E586" s="9">
        <f>B586</f>
        <v/>
      </c>
      <c r="F586" s="9">
        <f>D586*E586*1000</f>
        <v/>
      </c>
      <c r="I586" s="3" t="n"/>
      <c r="J586" s="3" t="n"/>
      <c r="K586" s="9">
        <f>J586/$C$1*-1</f>
        <v/>
      </c>
      <c r="L586" s="9">
        <f>I586</f>
        <v/>
      </c>
      <c r="M586" s="9">
        <f>K586*L586*1000</f>
        <v/>
      </c>
      <c r="P586" s="3" t="n"/>
      <c r="Q586" s="3" t="n"/>
      <c r="R586" s="9">
        <f>Q586/$C$1*-1</f>
        <v/>
      </c>
      <c r="S586" s="9">
        <f>P586</f>
        <v/>
      </c>
      <c r="T586" s="9">
        <f>R586*S586*1000</f>
        <v/>
      </c>
      <c r="W586" s="3" t="n"/>
      <c r="X586" s="3" t="n"/>
      <c r="Y586" s="9">
        <f>X586/$C$1*-1</f>
        <v/>
      </c>
      <c r="Z586" s="9">
        <f>W586</f>
        <v/>
      </c>
      <c r="AA586" s="9">
        <f>Y586*Z586*1000</f>
        <v/>
      </c>
      <c r="AD586" s="1" t="n"/>
      <c r="AE586" s="1" t="n"/>
      <c r="AF586" s="9">
        <f>AE586/$C$1*-1</f>
        <v/>
      </c>
      <c r="AG586" s="9">
        <f>AD586</f>
        <v/>
      </c>
      <c r="AH586" s="9">
        <f>AF586*AG586*1000</f>
        <v/>
      </c>
    </row>
    <row r="587" spans="1:35">
      <c r="A587" s="6">
        <f>IF(MOD(ROW(A587),12)=4,1,0)</f>
        <v/>
      </c>
      <c r="B587" s="1" t="n"/>
      <c r="C587" s="1" t="n"/>
      <c r="D587" s="9" t="n"/>
      <c r="E587" s="9">
        <f>B587</f>
        <v/>
      </c>
      <c r="F587" s="9">
        <f>D587*E587*1000</f>
        <v/>
      </c>
      <c r="I587" s="3" t="n"/>
      <c r="J587" s="3" t="n"/>
      <c r="K587" s="9">
        <f>J587/$C$1*-1</f>
        <v/>
      </c>
      <c r="L587" s="9">
        <f>I587</f>
        <v/>
      </c>
      <c r="M587" s="9">
        <f>K587*L587*1000</f>
        <v/>
      </c>
      <c r="P587" s="3" t="n"/>
      <c r="Q587" s="3" t="n"/>
      <c r="R587" s="9">
        <f>Q587/$C$1*-1</f>
        <v/>
      </c>
      <c r="S587" s="9">
        <f>P587</f>
        <v/>
      </c>
      <c r="T587" s="9">
        <f>R587*S587*1000</f>
        <v/>
      </c>
      <c r="W587" s="3" t="n"/>
      <c r="X587" s="3" t="n"/>
      <c r="Y587" s="9">
        <f>X587/$C$1*-1</f>
        <v/>
      </c>
      <c r="Z587" s="9">
        <f>W587</f>
        <v/>
      </c>
      <c r="AA587" s="9">
        <f>Y587*Z587*1000</f>
        <v/>
      </c>
      <c r="AD587" s="1" t="n"/>
      <c r="AE587" s="1" t="n"/>
      <c r="AF587" s="9">
        <f>AE587/$C$1*-1</f>
        <v/>
      </c>
      <c r="AG587" s="9">
        <f>AD587</f>
        <v/>
      </c>
      <c r="AH587" s="9">
        <f>AF587*AG587*1000</f>
        <v/>
      </c>
    </row>
    <row r="588" spans="1:35">
      <c r="A588" s="6">
        <f>IF(MOD(ROW(A588),12)=4,1,0)</f>
        <v/>
      </c>
      <c r="B588" s="1" t="n"/>
      <c r="C588" s="1" t="n"/>
      <c r="D588" s="9" t="n"/>
      <c r="E588" s="9">
        <f>B588</f>
        <v/>
      </c>
      <c r="F588" s="9">
        <f>D588*E588*1000</f>
        <v/>
      </c>
      <c r="I588" s="3" t="n"/>
      <c r="J588" s="3" t="n"/>
      <c r="K588" s="9">
        <f>J588/$C$1*-1</f>
        <v/>
      </c>
      <c r="L588" s="9">
        <f>I588</f>
        <v/>
      </c>
      <c r="M588" s="9">
        <f>K588*L588*1000</f>
        <v/>
      </c>
      <c r="P588" s="3" t="n"/>
      <c r="Q588" s="3" t="n"/>
      <c r="R588" s="9">
        <f>Q588/$C$1*-1</f>
        <v/>
      </c>
      <c r="S588" s="9">
        <f>P588</f>
        <v/>
      </c>
      <c r="T588" s="9">
        <f>R588*S588*1000</f>
        <v/>
      </c>
      <c r="W588" s="3" t="n"/>
      <c r="X588" s="3" t="n"/>
      <c r="Y588" s="9">
        <f>X588/$C$1*-1</f>
        <v/>
      </c>
      <c r="Z588" s="9">
        <f>W588</f>
        <v/>
      </c>
      <c r="AA588" s="9">
        <f>Y588*Z588*1000</f>
        <v/>
      </c>
      <c r="AD588" s="1" t="n"/>
      <c r="AE588" s="1" t="n"/>
      <c r="AF588" s="9">
        <f>AE588/$C$1*-1</f>
        <v/>
      </c>
      <c r="AG588" s="9">
        <f>AD588</f>
        <v/>
      </c>
      <c r="AH588" s="9">
        <f>AF588*AG588*1000</f>
        <v/>
      </c>
    </row>
    <row r="589" spans="1:35">
      <c r="A589" s="6">
        <f>IF(MOD(ROW(A589),12)=4,1,0)</f>
        <v/>
      </c>
      <c r="B589" s="1" t="n"/>
      <c r="C589" s="1" t="n"/>
      <c r="D589" s="9" t="n"/>
      <c r="E589" s="9">
        <f>B589</f>
        <v/>
      </c>
      <c r="F589" s="9">
        <f>D589*E589*1000</f>
        <v/>
      </c>
      <c r="I589" s="3" t="n"/>
      <c r="J589" s="3" t="n"/>
      <c r="K589" s="9">
        <f>J589/$C$1*-1</f>
        <v/>
      </c>
      <c r="L589" s="9">
        <f>I589</f>
        <v/>
      </c>
      <c r="M589" s="9">
        <f>K589*L589*1000</f>
        <v/>
      </c>
      <c r="P589" s="3" t="n"/>
      <c r="Q589" s="3" t="n"/>
      <c r="R589" s="9">
        <f>Q589/$C$1*-1</f>
        <v/>
      </c>
      <c r="S589" s="9">
        <f>P589</f>
        <v/>
      </c>
      <c r="T589" s="9">
        <f>R589*S589*1000</f>
        <v/>
      </c>
      <c r="W589" s="3" t="n"/>
      <c r="X589" s="3" t="n"/>
      <c r="Y589" s="9">
        <f>X589/$C$1*-1</f>
        <v/>
      </c>
      <c r="Z589" s="9">
        <f>W589</f>
        <v/>
      </c>
      <c r="AA589" s="9">
        <f>Y589*Z589*1000</f>
        <v/>
      </c>
      <c r="AD589" s="1" t="n"/>
      <c r="AE589" s="1" t="n"/>
      <c r="AF589" s="9">
        <f>AE589/$C$1*-1</f>
        <v/>
      </c>
      <c r="AG589" s="9">
        <f>AD589</f>
        <v/>
      </c>
      <c r="AH589" s="9">
        <f>AF589*AG589*1000</f>
        <v/>
      </c>
    </row>
    <row r="590" spans="1:35">
      <c r="A590" s="6">
        <f>IF(MOD(ROW(A590),12)=4,1,0)</f>
        <v/>
      </c>
      <c r="B590" s="1" t="n"/>
      <c r="C590" s="1" t="n"/>
      <c r="D590" s="9" t="n"/>
      <c r="E590" s="9">
        <f>B590</f>
        <v/>
      </c>
      <c r="F590" s="9">
        <f>D590*E590*1000</f>
        <v/>
      </c>
      <c r="I590" s="3" t="n"/>
      <c r="J590" s="3" t="n"/>
      <c r="K590" s="9">
        <f>J590/$C$1*-1</f>
        <v/>
      </c>
      <c r="L590" s="9">
        <f>I590</f>
        <v/>
      </c>
      <c r="M590" s="9">
        <f>K590*L590*1000</f>
        <v/>
      </c>
      <c r="P590" s="3" t="n"/>
      <c r="Q590" s="3" t="n"/>
      <c r="R590" s="9">
        <f>Q590/$C$1*-1</f>
        <v/>
      </c>
      <c r="S590" s="9">
        <f>P590</f>
        <v/>
      </c>
      <c r="T590" s="9">
        <f>R590*S590*1000</f>
        <v/>
      </c>
      <c r="W590" s="3" t="n"/>
      <c r="X590" s="3" t="n"/>
      <c r="Y590" s="9">
        <f>X590/$C$1*-1</f>
        <v/>
      </c>
      <c r="Z590" s="9">
        <f>W590</f>
        <v/>
      </c>
      <c r="AA590" s="9">
        <f>Y590*Z590*1000</f>
        <v/>
      </c>
      <c r="AD590" s="1" t="n"/>
      <c r="AE590" s="1" t="n"/>
      <c r="AF590" s="9">
        <f>AE590/$C$1*-1</f>
        <v/>
      </c>
      <c r="AG590" s="9">
        <f>AD590</f>
        <v/>
      </c>
      <c r="AH590" s="9">
        <f>AF590*AG590*1000</f>
        <v/>
      </c>
    </row>
    <row r="591" spans="1:35">
      <c r="A591" s="6">
        <f>IF(MOD(ROW(A591),12)=4,1,0)</f>
        <v/>
      </c>
      <c r="B591" s="1" t="n"/>
      <c r="C591" s="1" t="n"/>
      <c r="D591" s="9" t="n"/>
      <c r="E591" s="9">
        <f>B591</f>
        <v/>
      </c>
      <c r="F591" s="9">
        <f>D591*E591*1000</f>
        <v/>
      </c>
      <c r="I591" s="3" t="n"/>
      <c r="J591" s="3" t="n"/>
      <c r="K591" s="9">
        <f>J591/$C$1*-1</f>
        <v/>
      </c>
      <c r="L591" s="9">
        <f>I591</f>
        <v/>
      </c>
      <c r="M591" s="9">
        <f>K591*L591*1000</f>
        <v/>
      </c>
      <c r="P591" s="3" t="n"/>
      <c r="Q591" s="3" t="n"/>
      <c r="R591" s="9">
        <f>Q591/$C$1*-1</f>
        <v/>
      </c>
      <c r="S591" s="9">
        <f>P591</f>
        <v/>
      </c>
      <c r="T591" s="9">
        <f>R591*S591*1000</f>
        <v/>
      </c>
      <c r="W591" s="3" t="n"/>
      <c r="X591" s="3" t="n"/>
      <c r="Y591" s="9">
        <f>X591/$C$1*-1</f>
        <v/>
      </c>
      <c r="Z591" s="9">
        <f>W591</f>
        <v/>
      </c>
      <c r="AA591" s="9">
        <f>Y591*Z591*1000</f>
        <v/>
      </c>
      <c r="AD591" s="1" t="n"/>
      <c r="AE591" s="1" t="n"/>
      <c r="AF591" s="9">
        <f>AE591/$C$1*-1</f>
        <v/>
      </c>
      <c r="AG591" s="9">
        <f>AD591</f>
        <v/>
      </c>
      <c r="AH591" s="9">
        <f>AF591*AG591*1000</f>
        <v/>
      </c>
    </row>
    <row r="592" spans="1:35">
      <c r="A592" s="6">
        <f>IF(MOD(ROW(A592),12)=4,1,0)</f>
        <v/>
      </c>
      <c r="B592" s="1" t="n"/>
      <c r="C592" s="1" t="n"/>
      <c r="D592" s="9" t="n"/>
      <c r="E592" s="9">
        <f>B592</f>
        <v/>
      </c>
      <c r="F592" s="9">
        <f>D592*E592*1000</f>
        <v/>
      </c>
      <c r="I592" s="3" t="n"/>
      <c r="J592" s="3" t="n"/>
      <c r="K592" s="9">
        <f>J592/$C$1*-1</f>
        <v/>
      </c>
      <c r="L592" s="9">
        <f>I592</f>
        <v/>
      </c>
      <c r="M592" s="9">
        <f>K592*L592*1000</f>
        <v/>
      </c>
      <c r="P592" s="3" t="n"/>
      <c r="Q592" s="3" t="n"/>
      <c r="R592" s="9">
        <f>Q592/$C$1*-1</f>
        <v/>
      </c>
      <c r="S592" s="9">
        <f>P592</f>
        <v/>
      </c>
      <c r="T592" s="9">
        <f>R592*S592*1000</f>
        <v/>
      </c>
      <c r="W592" s="3" t="n"/>
      <c r="X592" s="3" t="n"/>
      <c r="Y592" s="9">
        <f>X592/$C$1*-1</f>
        <v/>
      </c>
      <c r="Z592" s="9">
        <f>W592</f>
        <v/>
      </c>
      <c r="AA592" s="9">
        <f>Y592*Z592*1000</f>
        <v/>
      </c>
      <c r="AD592" s="1" t="n"/>
      <c r="AE592" s="1" t="n"/>
      <c r="AF592" s="9">
        <f>AE592/$C$1*-1</f>
        <v/>
      </c>
      <c r="AG592" s="9">
        <f>AD592</f>
        <v/>
      </c>
      <c r="AH592" s="9">
        <f>AF592*AG592*1000</f>
        <v/>
      </c>
    </row>
    <row r="593" spans="1:35">
      <c r="A593" s="6">
        <f>IF(MOD(ROW(A593),12)=4,1,0)</f>
        <v/>
      </c>
      <c r="B593" s="1" t="n"/>
      <c r="C593" s="1" t="n"/>
      <c r="D593" s="9" t="n"/>
      <c r="E593" s="9">
        <f>B593</f>
        <v/>
      </c>
      <c r="F593" s="9">
        <f>D593*E593*1000</f>
        <v/>
      </c>
      <c r="I593" s="3" t="n"/>
      <c r="J593" s="3" t="n"/>
      <c r="K593" s="9">
        <f>J593/$C$1*-1</f>
        <v/>
      </c>
      <c r="L593" s="9">
        <f>I593</f>
        <v/>
      </c>
      <c r="M593" s="9">
        <f>K593*L593*1000</f>
        <v/>
      </c>
      <c r="P593" s="3" t="n"/>
      <c r="Q593" s="3" t="n"/>
      <c r="R593" s="9">
        <f>Q593/$C$1*-1</f>
        <v/>
      </c>
      <c r="S593" s="9">
        <f>P593</f>
        <v/>
      </c>
      <c r="T593" s="9">
        <f>R593*S593*1000</f>
        <v/>
      </c>
      <c r="W593" s="3" t="n"/>
      <c r="X593" s="3" t="n"/>
      <c r="Y593" s="9">
        <f>X593/$C$1*-1</f>
        <v/>
      </c>
      <c r="Z593" s="9">
        <f>W593</f>
        <v/>
      </c>
      <c r="AA593" s="9">
        <f>Y593*Z593*1000</f>
        <v/>
      </c>
      <c r="AD593" s="1" t="n"/>
      <c r="AE593" s="1" t="n"/>
      <c r="AF593" s="9">
        <f>AE593/$C$1*-1</f>
        <v/>
      </c>
      <c r="AG593" s="9">
        <f>AD593</f>
        <v/>
      </c>
      <c r="AH593" s="9">
        <f>AF593*AG593*1000</f>
        <v/>
      </c>
    </row>
    <row r="594" spans="1:35">
      <c r="A594" s="6">
        <f>IF(MOD(ROW(A594),12)=4,1,0)</f>
        <v/>
      </c>
      <c r="B594" s="1" t="n"/>
      <c r="C594" s="1" t="n"/>
      <c r="D594" s="9" t="n"/>
      <c r="E594" s="9">
        <f>B594</f>
        <v/>
      </c>
      <c r="F594" s="9">
        <f>D594*E594*1000</f>
        <v/>
      </c>
      <c r="I594" s="3" t="n"/>
      <c r="J594" s="3" t="n"/>
      <c r="K594" s="9">
        <f>J594/$C$1*-1</f>
        <v/>
      </c>
      <c r="L594" s="9">
        <f>I594</f>
        <v/>
      </c>
      <c r="M594" s="9">
        <f>K594*L594*1000</f>
        <v/>
      </c>
      <c r="P594" s="3" t="n"/>
      <c r="Q594" s="3" t="n"/>
      <c r="R594" s="9">
        <f>Q594/$C$1*-1</f>
        <v/>
      </c>
      <c r="S594" s="9">
        <f>P594</f>
        <v/>
      </c>
      <c r="T594" s="9">
        <f>R594*S594*1000</f>
        <v/>
      </c>
      <c r="W594" s="3" t="n"/>
      <c r="X594" s="3" t="n"/>
      <c r="Y594" s="9">
        <f>X594/$C$1*-1</f>
        <v/>
      </c>
      <c r="Z594" s="9">
        <f>W594</f>
        <v/>
      </c>
      <c r="AA594" s="9">
        <f>Y594*Z594*1000</f>
        <v/>
      </c>
      <c r="AD594" s="1" t="n"/>
      <c r="AE594" s="1" t="n"/>
      <c r="AF594" s="9">
        <f>AE594/$C$1*-1</f>
        <v/>
      </c>
      <c r="AG594" s="9">
        <f>AD594</f>
        <v/>
      </c>
      <c r="AH594" s="9">
        <f>AF594*AG594*1000</f>
        <v/>
      </c>
    </row>
    <row r="595" spans="1:35">
      <c r="A595" s="6">
        <f>IF(MOD(ROW(A595),12)=4,1,0)</f>
        <v/>
      </c>
      <c r="B595" s="1" t="n"/>
      <c r="C595" s="1" t="n"/>
      <c r="D595" s="9" t="n"/>
      <c r="E595" s="9">
        <f>B595</f>
        <v/>
      </c>
      <c r="F595" s="9">
        <f>D595*E595*1000</f>
        <v/>
      </c>
      <c r="I595" s="3" t="n"/>
      <c r="J595" s="3" t="n"/>
      <c r="K595" s="9">
        <f>J595/$C$1*-1</f>
        <v/>
      </c>
      <c r="L595" s="9">
        <f>I595</f>
        <v/>
      </c>
      <c r="M595" s="9">
        <f>K595*L595*1000</f>
        <v/>
      </c>
      <c r="P595" s="3" t="n"/>
      <c r="Q595" s="3" t="n"/>
      <c r="R595" s="9">
        <f>Q595/$C$1*-1</f>
        <v/>
      </c>
      <c r="S595" s="9">
        <f>P595</f>
        <v/>
      </c>
      <c r="T595" s="9">
        <f>R595*S595*1000</f>
        <v/>
      </c>
      <c r="W595" s="3" t="n"/>
      <c r="X595" s="3" t="n"/>
      <c r="Y595" s="9">
        <f>X595/$C$1*-1</f>
        <v/>
      </c>
      <c r="Z595" s="9">
        <f>W595</f>
        <v/>
      </c>
      <c r="AA595" s="9">
        <f>Y595*Z595*1000</f>
        <v/>
      </c>
      <c r="AD595" s="1" t="n"/>
      <c r="AE595" s="1" t="n"/>
      <c r="AF595" s="9">
        <f>AE595/$C$1*-1</f>
        <v/>
      </c>
      <c r="AG595" s="9">
        <f>AD595</f>
        <v/>
      </c>
      <c r="AH595" s="9">
        <f>AF595*AG595*1000</f>
        <v/>
      </c>
    </row>
    <row r="596" spans="1:35">
      <c r="A596" s="6">
        <f>IF(MOD(ROW(A596),12)=4,1,0)</f>
        <v/>
      </c>
      <c r="B596" s="1" t="n"/>
      <c r="C596" s="1" t="n"/>
      <c r="D596" s="9" t="n"/>
      <c r="E596" s="9">
        <f>B596</f>
        <v/>
      </c>
      <c r="F596" s="9">
        <f>D596*E596*1000</f>
        <v/>
      </c>
      <c r="I596" s="3" t="n"/>
      <c r="J596" s="3" t="n"/>
      <c r="K596" s="9">
        <f>J596/$C$1*-1</f>
        <v/>
      </c>
      <c r="L596" s="9">
        <f>I596</f>
        <v/>
      </c>
      <c r="M596" s="9">
        <f>K596*L596*1000</f>
        <v/>
      </c>
      <c r="P596" s="3" t="n"/>
      <c r="Q596" s="3" t="n"/>
      <c r="R596" s="9">
        <f>Q596/$C$1*-1</f>
        <v/>
      </c>
      <c r="S596" s="9">
        <f>P596</f>
        <v/>
      </c>
      <c r="T596" s="9">
        <f>R596*S596*1000</f>
        <v/>
      </c>
      <c r="W596" s="3" t="n"/>
      <c r="X596" s="3" t="n"/>
      <c r="Y596" s="9">
        <f>X596/$C$1*-1</f>
        <v/>
      </c>
      <c r="Z596" s="9">
        <f>W596</f>
        <v/>
      </c>
      <c r="AA596" s="9">
        <f>Y596*Z596*1000</f>
        <v/>
      </c>
      <c r="AD596" s="1" t="n"/>
      <c r="AE596" s="1" t="n"/>
      <c r="AF596" s="9">
        <f>AE596/$C$1*-1</f>
        <v/>
      </c>
      <c r="AG596" s="9">
        <f>AD596</f>
        <v/>
      </c>
      <c r="AH596" s="9">
        <f>AF596*AG596*1000</f>
        <v/>
      </c>
    </row>
    <row r="597" spans="1:35">
      <c r="A597" s="6">
        <f>IF(MOD(ROW(A597),12)=4,1,0)</f>
        <v/>
      </c>
      <c r="B597" s="1" t="n"/>
      <c r="C597" s="1" t="n"/>
      <c r="D597" s="9" t="n"/>
      <c r="E597" s="9">
        <f>B597</f>
        <v/>
      </c>
      <c r="F597" s="9">
        <f>D597*E597*1000</f>
        <v/>
      </c>
      <c r="I597" s="3" t="n"/>
      <c r="J597" s="3" t="n"/>
      <c r="K597" s="9">
        <f>J597/$C$1*-1</f>
        <v/>
      </c>
      <c r="L597" s="9">
        <f>I597</f>
        <v/>
      </c>
      <c r="M597" s="9">
        <f>K597*L597*1000</f>
        <v/>
      </c>
      <c r="P597" s="3" t="n"/>
      <c r="Q597" s="3" t="n"/>
      <c r="R597" s="9">
        <f>Q597/$C$1*-1</f>
        <v/>
      </c>
      <c r="S597" s="9">
        <f>P597</f>
        <v/>
      </c>
      <c r="T597" s="9">
        <f>R597*S597*1000</f>
        <v/>
      </c>
      <c r="W597" s="3" t="n"/>
      <c r="X597" s="3" t="n"/>
      <c r="Y597" s="9">
        <f>X597/$C$1*-1</f>
        <v/>
      </c>
      <c r="Z597" s="9">
        <f>W597</f>
        <v/>
      </c>
      <c r="AA597" s="9">
        <f>Y597*Z597*1000</f>
        <v/>
      </c>
      <c r="AD597" s="1" t="n"/>
      <c r="AE597" s="1" t="n"/>
      <c r="AF597" s="9">
        <f>AE597/$C$1*-1</f>
        <v/>
      </c>
      <c r="AG597" s="9">
        <f>AD597</f>
        <v/>
      </c>
      <c r="AH597" s="9">
        <f>AF597*AG597*1000</f>
        <v/>
      </c>
    </row>
    <row r="598" spans="1:35">
      <c r="A598" s="6">
        <f>IF(MOD(ROW(A598),12)=4,1,0)</f>
        <v/>
      </c>
      <c r="B598" s="1" t="n"/>
      <c r="C598" s="1" t="n"/>
      <c r="D598" s="9" t="n"/>
      <c r="E598" s="9">
        <f>B598</f>
        <v/>
      </c>
      <c r="F598" s="9">
        <f>D598*E598*1000</f>
        <v/>
      </c>
      <c r="I598" s="3" t="n"/>
      <c r="J598" s="3" t="n"/>
      <c r="K598" s="9">
        <f>J598/$C$1*-1</f>
        <v/>
      </c>
      <c r="L598" s="9">
        <f>I598</f>
        <v/>
      </c>
      <c r="M598" s="9">
        <f>K598*L598*1000</f>
        <v/>
      </c>
      <c r="P598" s="3" t="n"/>
      <c r="Q598" s="3" t="n"/>
      <c r="R598" s="9">
        <f>Q598/$C$1*-1</f>
        <v/>
      </c>
      <c r="S598" s="9">
        <f>P598</f>
        <v/>
      </c>
      <c r="T598" s="9">
        <f>R598*S598*1000</f>
        <v/>
      </c>
      <c r="W598" s="3" t="n"/>
      <c r="X598" s="3" t="n"/>
      <c r="Y598" s="9">
        <f>X598/$C$1*-1</f>
        <v/>
      </c>
      <c r="Z598" s="9">
        <f>W598</f>
        <v/>
      </c>
      <c r="AA598" s="9">
        <f>Y598*Z598*1000</f>
        <v/>
      </c>
      <c r="AD598" s="1" t="n"/>
      <c r="AE598" s="1" t="n"/>
      <c r="AF598" s="9">
        <f>AE598/$C$1*-1</f>
        <v/>
      </c>
      <c r="AG598" s="9">
        <f>AD598</f>
        <v/>
      </c>
      <c r="AH598" s="9">
        <f>AF598*AG598*1000</f>
        <v/>
      </c>
    </row>
    <row r="599" spans="1:35">
      <c r="A599" s="6">
        <f>IF(MOD(ROW(A599),12)=4,1,0)</f>
        <v/>
      </c>
      <c r="B599" s="1" t="n"/>
      <c r="C599" s="1" t="n"/>
      <c r="D599" s="9" t="n"/>
      <c r="E599" s="9">
        <f>B599</f>
        <v/>
      </c>
      <c r="F599" s="9">
        <f>D599*E599*1000</f>
        <v/>
      </c>
      <c r="I599" s="3" t="n"/>
      <c r="J599" s="3" t="n"/>
      <c r="K599" s="9">
        <f>J599/$C$1*-1</f>
        <v/>
      </c>
      <c r="L599" s="9">
        <f>I599</f>
        <v/>
      </c>
      <c r="M599" s="9">
        <f>K599*L599*1000</f>
        <v/>
      </c>
      <c r="P599" s="3" t="n"/>
      <c r="Q599" s="3" t="n"/>
      <c r="R599" s="9">
        <f>Q599/$C$1*-1</f>
        <v/>
      </c>
      <c r="S599" s="9">
        <f>P599</f>
        <v/>
      </c>
      <c r="T599" s="9">
        <f>R599*S599*1000</f>
        <v/>
      </c>
      <c r="W599" s="3" t="n"/>
      <c r="X599" s="3" t="n"/>
      <c r="Y599" s="9">
        <f>X599/$C$1*-1</f>
        <v/>
      </c>
      <c r="Z599" s="9">
        <f>W599</f>
        <v/>
      </c>
      <c r="AA599" s="9">
        <f>Y599*Z599*1000</f>
        <v/>
      </c>
      <c r="AD599" s="1" t="n"/>
      <c r="AE599" s="1" t="n"/>
      <c r="AF599" s="9">
        <f>AE599/$C$1*-1</f>
        <v/>
      </c>
      <c r="AG599" s="9">
        <f>AD599</f>
        <v/>
      </c>
      <c r="AH599" s="9">
        <f>AF599*AG599*1000</f>
        <v/>
      </c>
    </row>
    <row r="600" spans="1:35">
      <c r="A600" s="6">
        <f>IF(MOD(ROW(A600),12)=4,1,0)</f>
        <v/>
      </c>
      <c r="B600" s="1" t="n"/>
      <c r="C600" s="1" t="n"/>
      <c r="D600" s="9" t="n"/>
      <c r="E600" s="9">
        <f>B600</f>
        <v/>
      </c>
      <c r="F600" s="9">
        <f>D600*E600*1000</f>
        <v/>
      </c>
      <c r="I600" s="3" t="n"/>
      <c r="J600" s="3" t="n"/>
      <c r="K600" s="9">
        <f>J600/$C$1*-1</f>
        <v/>
      </c>
      <c r="L600" s="9">
        <f>I600</f>
        <v/>
      </c>
      <c r="M600" s="9">
        <f>K600*L600*1000</f>
        <v/>
      </c>
      <c r="P600" s="3" t="n"/>
      <c r="Q600" s="3" t="n"/>
      <c r="R600" s="9">
        <f>Q600/$C$1*-1</f>
        <v/>
      </c>
      <c r="S600" s="9">
        <f>P600</f>
        <v/>
      </c>
      <c r="T600" s="9">
        <f>R600*S600*1000</f>
        <v/>
      </c>
      <c r="W600" s="3" t="n"/>
      <c r="X600" s="3" t="n"/>
      <c r="Y600" s="9">
        <f>X600/$C$1*-1</f>
        <v/>
      </c>
      <c r="Z600" s="9">
        <f>W600</f>
        <v/>
      </c>
      <c r="AA600" s="9">
        <f>Y600*Z600*1000</f>
        <v/>
      </c>
      <c r="AD600" s="1" t="n"/>
      <c r="AE600" s="1" t="n"/>
      <c r="AF600" s="9">
        <f>AE600/$C$1*-1</f>
        <v/>
      </c>
      <c r="AG600" s="9">
        <f>AD600</f>
        <v/>
      </c>
      <c r="AH600" s="9">
        <f>AF600*AG600*1000</f>
        <v/>
      </c>
    </row>
    <row r="601" spans="1:35">
      <c r="A601" s="6">
        <f>IF(MOD(ROW(A601),12)=4,1,0)</f>
        <v/>
      </c>
      <c r="B601" s="1" t="n"/>
      <c r="C601" s="1" t="n"/>
      <c r="D601" s="9" t="n"/>
      <c r="E601" s="9">
        <f>B601</f>
        <v/>
      </c>
      <c r="F601" s="9">
        <f>D601*E601*1000</f>
        <v/>
      </c>
      <c r="I601" s="3" t="n"/>
      <c r="J601" s="3" t="n"/>
      <c r="K601" s="9">
        <f>J601/$C$1*-1</f>
        <v/>
      </c>
      <c r="L601" s="9">
        <f>I601</f>
        <v/>
      </c>
      <c r="M601" s="9">
        <f>K601*L601*1000</f>
        <v/>
      </c>
      <c r="P601" s="3" t="n"/>
      <c r="Q601" s="3" t="n"/>
      <c r="R601" s="9">
        <f>Q601/$C$1*-1</f>
        <v/>
      </c>
      <c r="S601" s="9">
        <f>P601</f>
        <v/>
      </c>
      <c r="T601" s="9">
        <f>R601*S601*1000</f>
        <v/>
      </c>
      <c r="W601" s="3" t="n"/>
      <c r="X601" s="3" t="n"/>
      <c r="Y601" s="9">
        <f>X601/$C$1*-1</f>
        <v/>
      </c>
      <c r="Z601" s="9">
        <f>W601</f>
        <v/>
      </c>
      <c r="AA601" s="9">
        <f>Y601*Z601*1000</f>
        <v/>
      </c>
      <c r="AD601" s="1" t="n"/>
      <c r="AE601" s="1" t="n"/>
      <c r="AF601" s="9">
        <f>AE601/$C$1*-1</f>
        <v/>
      </c>
      <c r="AG601" s="9">
        <f>AD601</f>
        <v/>
      </c>
      <c r="AH601" s="9">
        <f>AF601*AG601*1000</f>
        <v/>
      </c>
    </row>
    <row r="602" spans="1:35">
      <c r="A602" s="6">
        <f>IF(MOD(ROW(A602),12)=4,1,0)</f>
        <v/>
      </c>
      <c r="B602" s="1" t="n"/>
      <c r="C602" s="1" t="n"/>
      <c r="D602" s="9" t="n"/>
      <c r="E602" s="9">
        <f>B602</f>
        <v/>
      </c>
      <c r="F602" s="9">
        <f>D602*E602*1000</f>
        <v/>
      </c>
      <c r="I602" s="3" t="n"/>
      <c r="J602" s="3" t="n"/>
      <c r="K602" s="9">
        <f>J602/$C$1*-1</f>
        <v/>
      </c>
      <c r="L602" s="9">
        <f>I602</f>
        <v/>
      </c>
      <c r="M602" s="9">
        <f>K602*L602*1000</f>
        <v/>
      </c>
      <c r="P602" s="3" t="n"/>
      <c r="Q602" s="3" t="n"/>
      <c r="R602" s="9">
        <f>Q602/$C$1*-1</f>
        <v/>
      </c>
      <c r="S602" s="9">
        <f>P602</f>
        <v/>
      </c>
      <c r="T602" s="9">
        <f>R602*S602*1000</f>
        <v/>
      </c>
      <c r="W602" s="3" t="n"/>
      <c r="X602" s="3" t="n"/>
      <c r="Y602" s="9">
        <f>X602/$C$1*-1</f>
        <v/>
      </c>
      <c r="Z602" s="9">
        <f>W602</f>
        <v/>
      </c>
      <c r="AA602" s="9">
        <f>Y602*Z602*1000</f>
        <v/>
      </c>
      <c r="AD602" s="1" t="n"/>
      <c r="AE602" s="1" t="n"/>
      <c r="AF602" s="9">
        <f>AE602/$C$1*-1</f>
        <v/>
      </c>
      <c r="AG602" s="9">
        <f>AD602</f>
        <v/>
      </c>
      <c r="AH602" s="9">
        <f>AF602*AG602*1000</f>
        <v/>
      </c>
    </row>
    <row r="603" spans="1:35">
      <c r="A603" s="6">
        <f>IF(MOD(ROW(A603),12)=4,1,0)</f>
        <v/>
      </c>
      <c r="B603" s="1" t="n"/>
      <c r="C603" s="1" t="n"/>
      <c r="D603" s="9" t="n"/>
      <c r="E603" s="9">
        <f>B603</f>
        <v/>
      </c>
      <c r="F603" s="9">
        <f>D603*E603*1000</f>
        <v/>
      </c>
      <c r="I603" s="3" t="n"/>
      <c r="J603" s="3" t="n"/>
      <c r="K603" s="9">
        <f>J603/$C$1*-1</f>
        <v/>
      </c>
      <c r="L603" s="9">
        <f>I603</f>
        <v/>
      </c>
      <c r="M603" s="9">
        <f>K603*L603*1000</f>
        <v/>
      </c>
      <c r="P603" s="3" t="n"/>
      <c r="Q603" s="3" t="n"/>
      <c r="R603" s="9">
        <f>Q603/$C$1*-1</f>
        <v/>
      </c>
      <c r="S603" s="9">
        <f>P603</f>
        <v/>
      </c>
      <c r="T603" s="9">
        <f>R603*S603*1000</f>
        <v/>
      </c>
      <c r="W603" s="3" t="n"/>
      <c r="X603" s="3" t="n"/>
      <c r="Y603" s="9">
        <f>X603/$C$1*-1</f>
        <v/>
      </c>
      <c r="Z603" s="9">
        <f>W603</f>
        <v/>
      </c>
      <c r="AA603" s="9">
        <f>Y603*Z603*1000</f>
        <v/>
      </c>
      <c r="AD603" s="1" t="n"/>
      <c r="AE603" s="1" t="n"/>
      <c r="AF603" s="9">
        <f>AE603/$C$1*-1</f>
        <v/>
      </c>
      <c r="AG603" s="9">
        <f>AD603</f>
        <v/>
      </c>
      <c r="AH603" s="9">
        <f>AF603*AG603*1000</f>
        <v/>
      </c>
    </row>
    <row r="604" spans="1:35">
      <c r="A604" s="6">
        <f>IF(MOD(ROW(A604),12)=4,1,0)</f>
        <v/>
      </c>
      <c r="B604" s="1" t="n"/>
      <c r="C604" s="1" t="n"/>
      <c r="D604" s="9" t="n"/>
      <c r="E604" s="9">
        <f>B604</f>
        <v/>
      </c>
      <c r="F604" s="9">
        <f>D604*E604*1000</f>
        <v/>
      </c>
      <c r="I604" s="3" t="n"/>
      <c r="J604" s="3" t="n"/>
      <c r="K604" s="9">
        <f>J604/$C$1*-1</f>
        <v/>
      </c>
      <c r="L604" s="9">
        <f>I604</f>
        <v/>
      </c>
      <c r="M604" s="9">
        <f>K604*L604*1000</f>
        <v/>
      </c>
      <c r="P604" s="3" t="n"/>
      <c r="Q604" s="3" t="n"/>
      <c r="R604" s="9">
        <f>Q604/$C$1*-1</f>
        <v/>
      </c>
      <c r="S604" s="9">
        <f>P604</f>
        <v/>
      </c>
      <c r="T604" s="9">
        <f>R604*S604*1000</f>
        <v/>
      </c>
      <c r="W604" s="3" t="n"/>
      <c r="X604" s="3" t="n"/>
      <c r="Y604" s="9">
        <f>X604/$C$1*-1</f>
        <v/>
      </c>
      <c r="Z604" s="9">
        <f>W604</f>
        <v/>
      </c>
      <c r="AA604" s="9">
        <f>Y604*Z604*1000</f>
        <v/>
      </c>
      <c r="AD604" s="1" t="n"/>
      <c r="AE604" s="1" t="n"/>
      <c r="AF604" s="9">
        <f>AE604/$C$1*-1</f>
        <v/>
      </c>
      <c r="AG604" s="9">
        <f>AD604</f>
        <v/>
      </c>
      <c r="AH604" s="9">
        <f>AF604*AG604*1000</f>
        <v/>
      </c>
    </row>
    <row r="605" spans="1:35">
      <c r="A605" s="6">
        <f>IF(MOD(ROW(A605),12)=4,1,0)</f>
        <v/>
      </c>
      <c r="B605" s="1" t="n"/>
      <c r="C605" s="1" t="n"/>
      <c r="D605" s="9" t="n"/>
      <c r="E605" s="9">
        <f>B605</f>
        <v/>
      </c>
      <c r="F605" s="9">
        <f>D605*E605*1000</f>
        <v/>
      </c>
      <c r="I605" s="3" t="n"/>
      <c r="J605" s="3" t="n"/>
      <c r="K605" s="9">
        <f>J605/$C$1*-1</f>
        <v/>
      </c>
      <c r="L605" s="9">
        <f>I605</f>
        <v/>
      </c>
      <c r="M605" s="9">
        <f>K605*L605*1000</f>
        <v/>
      </c>
      <c r="P605" s="3" t="n"/>
      <c r="Q605" s="3" t="n"/>
      <c r="R605" s="9">
        <f>Q605/$C$1*-1</f>
        <v/>
      </c>
      <c r="S605" s="9">
        <f>P605</f>
        <v/>
      </c>
      <c r="T605" s="9">
        <f>R605*S605*1000</f>
        <v/>
      </c>
      <c r="W605" s="3" t="n"/>
      <c r="X605" s="3" t="n"/>
      <c r="Y605" s="9">
        <f>X605/$C$1*-1</f>
        <v/>
      </c>
      <c r="Z605" s="9">
        <f>W605</f>
        <v/>
      </c>
      <c r="AA605" s="9">
        <f>Y605*Z605*1000</f>
        <v/>
      </c>
      <c r="AD605" s="1" t="n"/>
      <c r="AE605" s="1" t="n"/>
      <c r="AF605" s="9">
        <f>AE605/$C$1*-1</f>
        <v/>
      </c>
      <c r="AG605" s="9">
        <f>AD605</f>
        <v/>
      </c>
      <c r="AH605" s="9">
        <f>AF605*AG605*1000</f>
        <v/>
      </c>
    </row>
    <row r="606" spans="1:35">
      <c r="A606" s="6">
        <f>IF(MOD(ROW(A606),12)=4,1,0)</f>
        <v/>
      </c>
      <c r="B606" s="1" t="n"/>
      <c r="C606" s="1" t="n"/>
      <c r="D606" s="9" t="n"/>
      <c r="E606" s="9">
        <f>B606</f>
        <v/>
      </c>
      <c r="F606" s="9">
        <f>D606*E606*1000</f>
        <v/>
      </c>
      <c r="I606" s="3" t="n"/>
      <c r="J606" s="3" t="n"/>
      <c r="K606" s="9">
        <f>J606/$C$1*-1</f>
        <v/>
      </c>
      <c r="L606" s="9">
        <f>I606</f>
        <v/>
      </c>
      <c r="M606" s="9">
        <f>K606*L606*1000</f>
        <v/>
      </c>
      <c r="P606" s="3" t="n"/>
      <c r="Q606" s="3" t="n"/>
      <c r="R606" s="9">
        <f>Q606/$C$1*-1</f>
        <v/>
      </c>
      <c r="S606" s="9">
        <f>P606</f>
        <v/>
      </c>
      <c r="T606" s="9">
        <f>R606*S606*1000</f>
        <v/>
      </c>
      <c r="W606" s="3" t="n"/>
      <c r="X606" s="3" t="n"/>
      <c r="Y606" s="9">
        <f>X606/$C$1*-1</f>
        <v/>
      </c>
      <c r="Z606" s="9">
        <f>W606</f>
        <v/>
      </c>
      <c r="AA606" s="9">
        <f>Y606*Z606*1000</f>
        <v/>
      </c>
      <c r="AD606" s="1" t="n"/>
      <c r="AE606" s="1" t="n"/>
      <c r="AF606" s="9">
        <f>AE606/$C$1*-1</f>
        <v/>
      </c>
      <c r="AG606" s="9">
        <f>AD606</f>
        <v/>
      </c>
      <c r="AH606" s="9">
        <f>AF606*AG606*1000</f>
        <v/>
      </c>
    </row>
    <row r="607" spans="1:35">
      <c r="A607" s="6">
        <f>IF(MOD(ROW(A607),12)=4,1,0)</f>
        <v/>
      </c>
      <c r="B607" s="1" t="n"/>
      <c r="C607" s="1" t="n"/>
      <c r="D607" s="9" t="n"/>
      <c r="E607" s="9">
        <f>B607</f>
        <v/>
      </c>
      <c r="F607" s="9">
        <f>D607*E607*1000</f>
        <v/>
      </c>
      <c r="I607" s="3" t="n"/>
      <c r="J607" s="3" t="n"/>
      <c r="K607" s="9">
        <f>J607/$C$1*-1</f>
        <v/>
      </c>
      <c r="L607" s="9">
        <f>I607</f>
        <v/>
      </c>
      <c r="M607" s="9">
        <f>K607*L607*1000</f>
        <v/>
      </c>
      <c r="P607" s="3" t="n"/>
      <c r="Q607" s="3" t="n"/>
      <c r="R607" s="9">
        <f>Q607/$C$1*-1</f>
        <v/>
      </c>
      <c r="S607" s="9">
        <f>P607</f>
        <v/>
      </c>
      <c r="T607" s="9">
        <f>R607*S607*1000</f>
        <v/>
      </c>
      <c r="W607" s="3" t="n"/>
      <c r="X607" s="3" t="n"/>
      <c r="Y607" s="9">
        <f>X607/$C$1*-1</f>
        <v/>
      </c>
      <c r="Z607" s="9">
        <f>W607</f>
        <v/>
      </c>
      <c r="AA607" s="9">
        <f>Y607*Z607*1000</f>
        <v/>
      </c>
      <c r="AD607" s="1" t="n"/>
      <c r="AE607" s="1" t="n"/>
      <c r="AF607" s="9">
        <f>AE607/$C$1*-1</f>
        <v/>
      </c>
      <c r="AG607" s="9">
        <f>AD607</f>
        <v/>
      </c>
      <c r="AH607" s="9">
        <f>AF607*AG607*1000</f>
        <v/>
      </c>
    </row>
    <row r="608" spans="1:35">
      <c r="A608" s="6">
        <f>IF(MOD(ROW(A608),12)=4,1,0)</f>
        <v/>
      </c>
      <c r="B608" s="1" t="n"/>
      <c r="C608" s="1" t="n"/>
      <c r="D608" s="9" t="n"/>
      <c r="E608" s="9">
        <f>B608</f>
        <v/>
      </c>
      <c r="F608" s="9">
        <f>D608*E608*1000</f>
        <v/>
      </c>
      <c r="I608" s="3" t="n"/>
      <c r="J608" s="3" t="n"/>
      <c r="K608" s="9">
        <f>J608/$C$1*-1</f>
        <v/>
      </c>
      <c r="L608" s="9">
        <f>I608</f>
        <v/>
      </c>
      <c r="M608" s="9">
        <f>K608*L608*1000</f>
        <v/>
      </c>
      <c r="P608" s="3" t="n"/>
      <c r="Q608" s="3" t="n"/>
      <c r="R608" s="9">
        <f>Q608/$C$1*-1</f>
        <v/>
      </c>
      <c r="S608" s="9">
        <f>P608</f>
        <v/>
      </c>
      <c r="T608" s="9">
        <f>R608*S608*1000</f>
        <v/>
      </c>
      <c r="W608" s="3" t="n"/>
      <c r="X608" s="3" t="n"/>
      <c r="Y608" s="9">
        <f>X608/$C$1*-1</f>
        <v/>
      </c>
      <c r="Z608" s="9">
        <f>W608</f>
        <v/>
      </c>
      <c r="AA608" s="9">
        <f>Y608*Z608*1000</f>
        <v/>
      </c>
      <c r="AD608" s="1" t="n"/>
      <c r="AE608" s="1" t="n"/>
      <c r="AF608" s="9">
        <f>AE608/$C$1*-1</f>
        <v/>
      </c>
      <c r="AG608" s="9">
        <f>AD608</f>
        <v/>
      </c>
      <c r="AH608" s="9">
        <f>AF608*AG608*1000</f>
        <v/>
      </c>
    </row>
    <row r="609" spans="1:35">
      <c r="A609" s="6">
        <f>IF(MOD(ROW(A609),12)=4,1,0)</f>
        <v/>
      </c>
      <c r="B609" s="1" t="n"/>
      <c r="C609" s="1" t="n"/>
      <c r="D609" s="9" t="n"/>
      <c r="E609" s="9">
        <f>B609</f>
        <v/>
      </c>
      <c r="F609" s="9">
        <f>D609*E609*1000</f>
        <v/>
      </c>
      <c r="I609" s="3" t="n"/>
      <c r="J609" s="3" t="n"/>
      <c r="K609" s="9">
        <f>J609/$C$1*-1</f>
        <v/>
      </c>
      <c r="L609" s="9">
        <f>I609</f>
        <v/>
      </c>
      <c r="M609" s="9">
        <f>K609*L609*1000</f>
        <v/>
      </c>
      <c r="P609" s="3" t="n"/>
      <c r="Q609" s="3" t="n"/>
      <c r="R609" s="9">
        <f>Q609/$C$1*-1</f>
        <v/>
      </c>
      <c r="S609" s="9">
        <f>P609</f>
        <v/>
      </c>
      <c r="T609" s="9">
        <f>R609*S609*1000</f>
        <v/>
      </c>
      <c r="W609" s="3" t="n"/>
      <c r="X609" s="3" t="n"/>
      <c r="Y609" s="9">
        <f>X609/$C$1*-1</f>
        <v/>
      </c>
      <c r="Z609" s="9">
        <f>W609</f>
        <v/>
      </c>
      <c r="AA609" s="9">
        <f>Y609*Z609*1000</f>
        <v/>
      </c>
      <c r="AD609" s="1" t="n"/>
      <c r="AE609" s="1" t="n"/>
      <c r="AF609" s="9">
        <f>AE609/$C$1*-1</f>
        <v/>
      </c>
      <c r="AG609" s="9">
        <f>AD609</f>
        <v/>
      </c>
      <c r="AH609" s="9">
        <f>AF609*AG609*1000</f>
        <v/>
      </c>
    </row>
    <row r="610" spans="1:35">
      <c r="A610" s="6">
        <f>IF(MOD(ROW(A610),12)=4,1,0)</f>
        <v/>
      </c>
      <c r="B610" s="1" t="n"/>
      <c r="C610" s="1" t="n"/>
      <c r="D610" s="9" t="n"/>
      <c r="E610" s="9">
        <f>B610</f>
        <v/>
      </c>
      <c r="F610" s="9">
        <f>D610*E610*1000</f>
        <v/>
      </c>
      <c r="I610" s="3" t="n"/>
      <c r="J610" s="3" t="n"/>
      <c r="K610" s="9">
        <f>J610/$C$1*-1</f>
        <v/>
      </c>
      <c r="L610" s="9">
        <f>I610</f>
        <v/>
      </c>
      <c r="M610" s="9">
        <f>K610*L610*1000</f>
        <v/>
      </c>
      <c r="P610" s="3" t="n"/>
      <c r="Q610" s="3" t="n"/>
      <c r="R610" s="9">
        <f>Q610/$C$1*-1</f>
        <v/>
      </c>
      <c r="S610" s="9">
        <f>P610</f>
        <v/>
      </c>
      <c r="T610" s="9">
        <f>R610*S610*1000</f>
        <v/>
      </c>
      <c r="W610" s="3" t="n"/>
      <c r="X610" s="3" t="n"/>
      <c r="Y610" s="9">
        <f>X610/$C$1*-1</f>
        <v/>
      </c>
      <c r="Z610" s="9">
        <f>W610</f>
        <v/>
      </c>
      <c r="AA610" s="9">
        <f>Y610*Z610*1000</f>
        <v/>
      </c>
      <c r="AD610" s="1" t="n"/>
      <c r="AE610" s="1" t="n"/>
      <c r="AF610" s="9">
        <f>AE610/$C$1*-1</f>
        <v/>
      </c>
      <c r="AG610" s="9">
        <f>AD610</f>
        <v/>
      </c>
      <c r="AH610" s="9">
        <f>AF610*AG610*1000</f>
        <v/>
      </c>
    </row>
    <row r="611" spans="1:35">
      <c r="A611" s="6">
        <f>IF(MOD(ROW(A611),12)=4,1,0)</f>
        <v/>
      </c>
      <c r="B611" s="1" t="n"/>
      <c r="C611" s="1" t="n"/>
      <c r="D611" s="9" t="n"/>
      <c r="E611" s="9">
        <f>B611</f>
        <v/>
      </c>
      <c r="F611" s="9">
        <f>D611*E611*1000</f>
        <v/>
      </c>
      <c r="I611" s="3" t="n"/>
      <c r="J611" s="3" t="n"/>
      <c r="K611" s="9">
        <f>J611/$C$1*-1</f>
        <v/>
      </c>
      <c r="L611" s="9">
        <f>I611</f>
        <v/>
      </c>
      <c r="M611" s="9">
        <f>K611*L611*1000</f>
        <v/>
      </c>
      <c r="P611" s="3" t="n"/>
      <c r="Q611" s="3" t="n"/>
      <c r="R611" s="9">
        <f>Q611/$C$1*-1</f>
        <v/>
      </c>
      <c r="S611" s="9">
        <f>P611</f>
        <v/>
      </c>
      <c r="T611" s="9">
        <f>R611*S611*1000</f>
        <v/>
      </c>
      <c r="W611" s="3" t="n"/>
      <c r="X611" s="3" t="n"/>
      <c r="Y611" s="9">
        <f>X611/$C$1*-1</f>
        <v/>
      </c>
      <c r="Z611" s="9">
        <f>W611</f>
        <v/>
      </c>
      <c r="AA611" s="9">
        <f>Y611*Z611*1000</f>
        <v/>
      </c>
      <c r="AD611" s="1" t="n"/>
      <c r="AE611" s="1" t="n"/>
      <c r="AF611" s="9">
        <f>AE611/$C$1*-1</f>
        <v/>
      </c>
      <c r="AG611" s="9">
        <f>AD611</f>
        <v/>
      </c>
      <c r="AH611" s="9">
        <f>AF611*AG611*1000</f>
        <v/>
      </c>
    </row>
    <row r="612" spans="1:35">
      <c r="A612" s="6">
        <f>IF(MOD(ROW(A612),12)=4,1,0)</f>
        <v/>
      </c>
      <c r="B612" s="1" t="n"/>
      <c r="C612" s="1" t="n"/>
      <c r="D612" s="9" t="n"/>
      <c r="E612" s="9">
        <f>B612</f>
        <v/>
      </c>
      <c r="F612" s="9">
        <f>D612*E612*1000</f>
        <v/>
      </c>
      <c r="I612" s="3" t="n"/>
      <c r="J612" s="3" t="n"/>
      <c r="K612" s="9">
        <f>J612/$C$1*-1</f>
        <v/>
      </c>
      <c r="L612" s="9">
        <f>I612</f>
        <v/>
      </c>
      <c r="M612" s="9">
        <f>K612*L612*1000</f>
        <v/>
      </c>
      <c r="P612" s="3" t="n"/>
      <c r="Q612" s="3" t="n"/>
      <c r="R612" s="9">
        <f>Q612/$C$1*-1</f>
        <v/>
      </c>
      <c r="S612" s="9">
        <f>P612</f>
        <v/>
      </c>
      <c r="T612" s="9">
        <f>R612*S612*1000</f>
        <v/>
      </c>
      <c r="W612" s="3" t="n"/>
      <c r="X612" s="3" t="n"/>
      <c r="Y612" s="9">
        <f>X612/$C$1*-1</f>
        <v/>
      </c>
      <c r="Z612" s="9">
        <f>W612</f>
        <v/>
      </c>
      <c r="AA612" s="9">
        <f>Y612*Z612*1000</f>
        <v/>
      </c>
      <c r="AD612" s="1" t="n"/>
      <c r="AE612" s="1" t="n"/>
      <c r="AF612" s="9">
        <f>AE612/$C$1*-1</f>
        <v/>
      </c>
      <c r="AG612" s="9">
        <f>AD612</f>
        <v/>
      </c>
      <c r="AH612" s="9">
        <f>AF612*AG612*1000</f>
        <v/>
      </c>
    </row>
    <row r="613" spans="1:35">
      <c r="A613" s="6">
        <f>IF(MOD(ROW(A613),12)=4,1,0)</f>
        <v/>
      </c>
      <c r="B613" s="1" t="n"/>
      <c r="C613" s="1" t="n"/>
      <c r="D613" s="9" t="n"/>
      <c r="E613" s="9">
        <f>B613</f>
        <v/>
      </c>
      <c r="F613" s="9">
        <f>D613*E613*1000</f>
        <v/>
      </c>
      <c r="I613" s="3" t="n"/>
      <c r="J613" s="3" t="n"/>
      <c r="K613" s="9">
        <f>J613/$C$1*-1</f>
        <v/>
      </c>
      <c r="L613" s="9">
        <f>I613</f>
        <v/>
      </c>
      <c r="M613" s="9">
        <f>K613*L613*1000</f>
        <v/>
      </c>
      <c r="P613" s="3" t="n"/>
      <c r="Q613" s="3" t="n"/>
      <c r="R613" s="9">
        <f>Q613/$C$1*-1</f>
        <v/>
      </c>
      <c r="S613" s="9">
        <f>P613</f>
        <v/>
      </c>
      <c r="T613" s="9">
        <f>R613*S613*1000</f>
        <v/>
      </c>
      <c r="W613" s="3" t="n"/>
      <c r="X613" s="3" t="n"/>
      <c r="Y613" s="9">
        <f>X613/$C$1*-1</f>
        <v/>
      </c>
      <c r="Z613" s="9">
        <f>W613</f>
        <v/>
      </c>
      <c r="AA613" s="9">
        <f>Y613*Z613*1000</f>
        <v/>
      </c>
      <c r="AD613" s="1" t="n"/>
      <c r="AE613" s="1" t="n"/>
      <c r="AF613" s="9">
        <f>AE613/$C$1*-1</f>
        <v/>
      </c>
      <c r="AG613" s="9">
        <f>AD613</f>
        <v/>
      </c>
      <c r="AH613" s="9">
        <f>AF613*AG613*1000</f>
        <v/>
      </c>
    </row>
    <row r="614" spans="1:35">
      <c r="A614" s="6">
        <f>IF(MOD(ROW(A614),12)=4,1,0)</f>
        <v/>
      </c>
      <c r="B614" s="1" t="n"/>
      <c r="C614" s="1" t="n"/>
      <c r="D614" s="9" t="n"/>
      <c r="E614" s="9">
        <f>B614</f>
        <v/>
      </c>
      <c r="F614" s="9">
        <f>D614*E614*1000</f>
        <v/>
      </c>
      <c r="I614" s="3" t="n"/>
      <c r="J614" s="3" t="n"/>
      <c r="K614" s="9">
        <f>J614/$C$1*-1</f>
        <v/>
      </c>
      <c r="L614" s="9">
        <f>I614</f>
        <v/>
      </c>
      <c r="M614" s="9">
        <f>K614*L614*1000</f>
        <v/>
      </c>
      <c r="P614" s="3" t="n"/>
      <c r="Q614" s="3" t="n"/>
      <c r="R614" s="9">
        <f>Q614/$C$1*-1</f>
        <v/>
      </c>
      <c r="S614" s="9">
        <f>P614</f>
        <v/>
      </c>
      <c r="T614" s="9">
        <f>R614*S614*1000</f>
        <v/>
      </c>
      <c r="W614" s="3" t="n"/>
      <c r="X614" s="3" t="n"/>
      <c r="Y614" s="9">
        <f>X614/$C$1*-1</f>
        <v/>
      </c>
      <c r="Z614" s="9">
        <f>W614</f>
        <v/>
      </c>
      <c r="AA614" s="9">
        <f>Y614*Z614*1000</f>
        <v/>
      </c>
      <c r="AD614" s="1" t="n"/>
      <c r="AE614" s="1" t="n"/>
      <c r="AF614" s="9">
        <f>AE614/$C$1*-1</f>
        <v/>
      </c>
      <c r="AG614" s="9">
        <f>AD614</f>
        <v/>
      </c>
      <c r="AH614" s="9">
        <f>AF614*AG614*1000</f>
        <v/>
      </c>
    </row>
    <row r="615" spans="1:35">
      <c r="A615" s="6">
        <f>IF(MOD(ROW(A615),12)=4,1,0)</f>
        <v/>
      </c>
      <c r="B615" s="1" t="n"/>
      <c r="C615" s="1" t="n"/>
      <c r="D615" s="9" t="n"/>
      <c r="E615" s="9">
        <f>B615</f>
        <v/>
      </c>
      <c r="F615" s="9">
        <f>D615*E615*1000</f>
        <v/>
      </c>
      <c r="I615" s="3" t="n"/>
      <c r="J615" s="3" t="n"/>
      <c r="K615" s="9">
        <f>J615/$C$1*-1</f>
        <v/>
      </c>
      <c r="L615" s="9">
        <f>I615</f>
        <v/>
      </c>
      <c r="M615" s="9">
        <f>K615*L615*1000</f>
        <v/>
      </c>
      <c r="P615" s="3" t="n"/>
      <c r="Q615" s="3" t="n"/>
      <c r="R615" s="9">
        <f>Q615/$C$1*-1</f>
        <v/>
      </c>
      <c r="S615" s="9">
        <f>P615</f>
        <v/>
      </c>
      <c r="T615" s="9">
        <f>R615*S615*1000</f>
        <v/>
      </c>
      <c r="W615" s="3" t="n"/>
      <c r="X615" s="3" t="n"/>
      <c r="Y615" s="9">
        <f>X615/$C$1*-1</f>
        <v/>
      </c>
      <c r="Z615" s="9">
        <f>W615</f>
        <v/>
      </c>
      <c r="AA615" s="9">
        <f>Y615*Z615*1000</f>
        <v/>
      </c>
      <c r="AD615" s="1" t="n"/>
      <c r="AE615" s="1" t="n"/>
      <c r="AF615" s="9">
        <f>AE615/$C$1*-1</f>
        <v/>
      </c>
      <c r="AG615" s="9">
        <f>AD615</f>
        <v/>
      </c>
      <c r="AH615" s="9">
        <f>AF615*AG615*1000</f>
        <v/>
      </c>
    </row>
    <row r="616" spans="1:35">
      <c r="A616" s="6">
        <f>IF(MOD(ROW(A616),12)=4,1,0)</f>
        <v/>
      </c>
      <c r="B616" s="1" t="n"/>
      <c r="C616" s="1" t="n"/>
      <c r="D616" s="9" t="n"/>
      <c r="E616" s="9">
        <f>B616</f>
        <v/>
      </c>
      <c r="F616" s="9">
        <f>D616*E616*1000</f>
        <v/>
      </c>
      <c r="I616" s="3" t="n"/>
      <c r="J616" s="3" t="n"/>
      <c r="K616" s="9">
        <f>J616/$C$1*-1</f>
        <v/>
      </c>
      <c r="L616" s="9">
        <f>I616</f>
        <v/>
      </c>
      <c r="M616" s="9">
        <f>K616*L616*1000</f>
        <v/>
      </c>
      <c r="P616" s="3" t="n"/>
      <c r="Q616" s="3" t="n"/>
      <c r="R616" s="9">
        <f>Q616/$C$1*-1</f>
        <v/>
      </c>
      <c r="S616" s="9">
        <f>P616</f>
        <v/>
      </c>
      <c r="T616" s="9">
        <f>R616*S616*1000</f>
        <v/>
      </c>
      <c r="W616" s="3" t="n"/>
      <c r="X616" s="3" t="n"/>
      <c r="Y616" s="9">
        <f>X616/$C$1*-1</f>
        <v/>
      </c>
      <c r="Z616" s="9">
        <f>W616</f>
        <v/>
      </c>
      <c r="AA616" s="9">
        <f>Y616*Z616*1000</f>
        <v/>
      </c>
      <c r="AD616" s="1" t="n"/>
      <c r="AE616" s="1" t="n"/>
      <c r="AF616" s="9">
        <f>AE616/$C$1*-1</f>
        <v/>
      </c>
      <c r="AG616" s="9">
        <f>AD616</f>
        <v/>
      </c>
      <c r="AH616" s="9">
        <f>AF616*AG616*1000</f>
        <v/>
      </c>
    </row>
    <row r="617" spans="1:35">
      <c r="A617" s="6">
        <f>IF(MOD(ROW(A617),12)=4,1,0)</f>
        <v/>
      </c>
      <c r="B617" s="1" t="n"/>
      <c r="C617" s="1" t="n"/>
      <c r="D617" s="9" t="n"/>
      <c r="E617" s="9">
        <f>B617</f>
        <v/>
      </c>
      <c r="F617" s="9">
        <f>D617*E617*1000</f>
        <v/>
      </c>
      <c r="I617" s="3" t="n"/>
      <c r="J617" s="3" t="n"/>
      <c r="K617" s="9">
        <f>J617/$C$1*-1</f>
        <v/>
      </c>
      <c r="L617" s="9">
        <f>I617</f>
        <v/>
      </c>
      <c r="M617" s="9">
        <f>K617*L617*1000</f>
        <v/>
      </c>
      <c r="P617" s="3" t="n"/>
      <c r="Q617" s="3" t="n"/>
      <c r="R617" s="9">
        <f>Q617/$C$1*-1</f>
        <v/>
      </c>
      <c r="S617" s="9">
        <f>P617</f>
        <v/>
      </c>
      <c r="T617" s="9">
        <f>R617*S617*1000</f>
        <v/>
      </c>
      <c r="W617" s="3" t="n"/>
      <c r="X617" s="3" t="n"/>
      <c r="Y617" s="9">
        <f>X617/$C$1*-1</f>
        <v/>
      </c>
      <c r="Z617" s="9">
        <f>W617</f>
        <v/>
      </c>
      <c r="AA617" s="9">
        <f>Y617*Z617*1000</f>
        <v/>
      </c>
      <c r="AD617" s="1" t="n"/>
      <c r="AE617" s="1" t="n"/>
      <c r="AF617" s="9">
        <f>AE617/$C$1*-1</f>
        <v/>
      </c>
      <c r="AG617" s="9">
        <f>AD617</f>
        <v/>
      </c>
      <c r="AH617" s="9">
        <f>AF617*AG617*1000</f>
        <v/>
      </c>
    </row>
    <row r="618" spans="1:35">
      <c r="A618" s="6">
        <f>IF(MOD(ROW(A618),12)=4,1,0)</f>
        <v/>
      </c>
      <c r="B618" s="1" t="n"/>
      <c r="C618" s="1" t="n"/>
      <c r="D618" s="9" t="n"/>
      <c r="E618" s="9">
        <f>B618</f>
        <v/>
      </c>
      <c r="F618" s="9">
        <f>D618*E618*1000</f>
        <v/>
      </c>
      <c r="I618" s="3" t="n"/>
      <c r="J618" s="3" t="n"/>
      <c r="K618" s="9">
        <f>J618/$C$1*-1</f>
        <v/>
      </c>
      <c r="L618" s="9">
        <f>I618</f>
        <v/>
      </c>
      <c r="M618" s="9">
        <f>K618*L618*1000</f>
        <v/>
      </c>
      <c r="P618" s="3" t="n"/>
      <c r="Q618" s="3" t="n"/>
      <c r="R618" s="9">
        <f>Q618/$C$1*-1</f>
        <v/>
      </c>
      <c r="S618" s="9">
        <f>P618</f>
        <v/>
      </c>
      <c r="T618" s="9">
        <f>R618*S618*1000</f>
        <v/>
      </c>
      <c r="W618" s="3" t="n"/>
      <c r="X618" s="3" t="n"/>
      <c r="Y618" s="9">
        <f>X618/$C$1*-1</f>
        <v/>
      </c>
      <c r="Z618" s="9">
        <f>W618</f>
        <v/>
      </c>
      <c r="AA618" s="9">
        <f>Y618*Z618*1000</f>
        <v/>
      </c>
      <c r="AD618" s="1" t="n"/>
      <c r="AE618" s="1" t="n"/>
      <c r="AF618" s="9">
        <f>AE618/$C$1*-1</f>
        <v/>
      </c>
      <c r="AG618" s="9">
        <f>AD618</f>
        <v/>
      </c>
      <c r="AH618" s="9">
        <f>AF618*AG618*1000</f>
        <v/>
      </c>
    </row>
    <row r="619" spans="1:35">
      <c r="A619" s="6">
        <f>IF(MOD(ROW(A619),12)=4,1,0)</f>
        <v/>
      </c>
      <c r="B619" s="1" t="n"/>
      <c r="C619" s="1" t="n"/>
      <c r="D619" s="9" t="n"/>
      <c r="E619" s="9">
        <f>B619</f>
        <v/>
      </c>
      <c r="F619" s="9">
        <f>D619*E619*1000</f>
        <v/>
      </c>
      <c r="I619" s="3" t="n"/>
      <c r="J619" s="3" t="n"/>
      <c r="K619" s="9">
        <f>J619/$C$1*-1</f>
        <v/>
      </c>
      <c r="L619" s="9">
        <f>I619</f>
        <v/>
      </c>
      <c r="M619" s="9">
        <f>K619*L619*1000</f>
        <v/>
      </c>
      <c r="P619" s="3" t="n"/>
      <c r="Q619" s="3" t="n"/>
      <c r="R619" s="9">
        <f>Q619/$C$1*-1</f>
        <v/>
      </c>
      <c r="S619" s="9">
        <f>P619</f>
        <v/>
      </c>
      <c r="T619" s="9">
        <f>R619*S619*1000</f>
        <v/>
      </c>
      <c r="W619" s="3" t="n"/>
      <c r="X619" s="3" t="n"/>
      <c r="Y619" s="9">
        <f>X619/$C$1*-1</f>
        <v/>
      </c>
      <c r="Z619" s="9">
        <f>W619</f>
        <v/>
      </c>
      <c r="AA619" s="9">
        <f>Y619*Z619*1000</f>
        <v/>
      </c>
      <c r="AD619" s="1" t="n"/>
      <c r="AE619" s="1" t="n"/>
      <c r="AF619" s="9">
        <f>AE619/$C$1*-1</f>
        <v/>
      </c>
      <c r="AG619" s="9">
        <f>AD619</f>
        <v/>
      </c>
      <c r="AH619" s="9">
        <f>AF619*AG619*1000</f>
        <v/>
      </c>
    </row>
    <row r="620" spans="1:35">
      <c r="A620" s="6">
        <f>IF(MOD(ROW(A620),12)=4,1,0)</f>
        <v/>
      </c>
      <c r="B620" s="1" t="n"/>
      <c r="C620" s="1" t="n"/>
      <c r="D620" s="9" t="n"/>
      <c r="E620" s="9">
        <f>B620</f>
        <v/>
      </c>
      <c r="F620" s="9">
        <f>D620*E620*1000</f>
        <v/>
      </c>
      <c r="I620" s="3" t="n"/>
      <c r="J620" s="3" t="n"/>
      <c r="K620" s="9">
        <f>J620/$C$1*-1</f>
        <v/>
      </c>
      <c r="L620" s="9">
        <f>I620</f>
        <v/>
      </c>
      <c r="M620" s="9">
        <f>K620*L620*1000</f>
        <v/>
      </c>
      <c r="P620" s="3" t="n"/>
      <c r="Q620" s="3" t="n"/>
      <c r="R620" s="9">
        <f>Q620/$C$1*-1</f>
        <v/>
      </c>
      <c r="S620" s="9">
        <f>P620</f>
        <v/>
      </c>
      <c r="T620" s="9">
        <f>R620*S620*1000</f>
        <v/>
      </c>
      <c r="W620" s="3" t="n"/>
      <c r="X620" s="3" t="n"/>
      <c r="Y620" s="9">
        <f>X620/$C$1*-1</f>
        <v/>
      </c>
      <c r="Z620" s="9">
        <f>W620</f>
        <v/>
      </c>
      <c r="AA620" s="9">
        <f>Y620*Z620*1000</f>
        <v/>
      </c>
      <c r="AD620" s="1" t="n"/>
      <c r="AE620" s="1" t="n"/>
      <c r="AF620" s="9">
        <f>AE620/$C$1*-1</f>
        <v/>
      </c>
      <c r="AG620" s="9">
        <f>AD620</f>
        <v/>
      </c>
      <c r="AH620" s="9">
        <f>AF620*AG620*1000</f>
        <v/>
      </c>
    </row>
    <row r="621" spans="1:35">
      <c r="A621" s="6">
        <f>IF(MOD(ROW(A621),12)=4,1,0)</f>
        <v/>
      </c>
      <c r="B621" s="1" t="n"/>
      <c r="C621" s="1" t="n"/>
      <c r="D621" s="9" t="n"/>
      <c r="E621" s="9">
        <f>B621</f>
        <v/>
      </c>
      <c r="F621" s="9">
        <f>D621*E621*1000</f>
        <v/>
      </c>
      <c r="I621" s="3" t="n"/>
      <c r="J621" s="3" t="n"/>
      <c r="K621" s="9">
        <f>J621/$C$1*-1</f>
        <v/>
      </c>
      <c r="L621" s="9">
        <f>I621</f>
        <v/>
      </c>
      <c r="M621" s="9">
        <f>K621*L621*1000</f>
        <v/>
      </c>
      <c r="P621" s="3" t="n"/>
      <c r="Q621" s="3" t="n"/>
      <c r="R621" s="9">
        <f>Q621/$C$1*-1</f>
        <v/>
      </c>
      <c r="S621" s="9">
        <f>P621</f>
        <v/>
      </c>
      <c r="T621" s="9">
        <f>R621*S621*1000</f>
        <v/>
      </c>
      <c r="W621" s="3" t="n"/>
      <c r="X621" s="3" t="n"/>
      <c r="Y621" s="9">
        <f>X621/$C$1*-1</f>
        <v/>
      </c>
      <c r="Z621" s="9">
        <f>W621</f>
        <v/>
      </c>
      <c r="AA621" s="9">
        <f>Y621*Z621*1000</f>
        <v/>
      </c>
      <c r="AD621" s="1" t="n"/>
      <c r="AE621" s="1" t="n"/>
      <c r="AF621" s="9">
        <f>AE621/$C$1*-1</f>
        <v/>
      </c>
      <c r="AG621" s="9">
        <f>AD621</f>
        <v/>
      </c>
      <c r="AH621" s="9">
        <f>AF621*AG621*1000</f>
        <v/>
      </c>
    </row>
    <row r="622" spans="1:35">
      <c r="A622" s="6">
        <f>IF(MOD(ROW(A622),12)=4,1,0)</f>
        <v/>
      </c>
      <c r="B622" s="1" t="n"/>
      <c r="C622" s="1" t="n"/>
      <c r="D622" s="9" t="n"/>
      <c r="E622" s="9">
        <f>B622</f>
        <v/>
      </c>
      <c r="F622" s="9">
        <f>D622*E622*1000</f>
        <v/>
      </c>
      <c r="I622" s="3" t="n"/>
      <c r="J622" s="3" t="n"/>
      <c r="K622" s="9">
        <f>J622/$C$1*-1</f>
        <v/>
      </c>
      <c r="L622" s="9">
        <f>I622</f>
        <v/>
      </c>
      <c r="M622" s="9">
        <f>K622*L622*1000</f>
        <v/>
      </c>
      <c r="P622" s="3" t="n"/>
      <c r="Q622" s="3" t="n"/>
      <c r="R622" s="9">
        <f>Q622/$C$1*-1</f>
        <v/>
      </c>
      <c r="S622" s="9">
        <f>P622</f>
        <v/>
      </c>
      <c r="T622" s="9">
        <f>R622*S622*1000</f>
        <v/>
      </c>
      <c r="W622" s="3" t="n"/>
      <c r="X622" s="3" t="n"/>
      <c r="Y622" s="9">
        <f>X622/$C$1*-1</f>
        <v/>
      </c>
      <c r="Z622" s="9">
        <f>W622</f>
        <v/>
      </c>
      <c r="AA622" s="9">
        <f>Y622*Z622*1000</f>
        <v/>
      </c>
      <c r="AD622" s="1" t="n"/>
      <c r="AE622" s="1" t="n"/>
      <c r="AF622" s="9">
        <f>AE622/$C$1*-1</f>
        <v/>
      </c>
      <c r="AG622" s="9">
        <f>AD622</f>
        <v/>
      </c>
      <c r="AH622" s="9">
        <f>AF622*AG622*1000</f>
        <v/>
      </c>
    </row>
    <row r="623" spans="1:35">
      <c r="A623" s="6">
        <f>IF(MOD(ROW(A623),12)=4,1,0)</f>
        <v/>
      </c>
      <c r="B623" s="1" t="n"/>
      <c r="C623" s="1" t="n"/>
      <c r="D623" s="9" t="n"/>
      <c r="E623" s="9">
        <f>B623</f>
        <v/>
      </c>
      <c r="F623" s="9">
        <f>D623*E623*1000</f>
        <v/>
      </c>
      <c r="I623" s="3" t="n"/>
      <c r="J623" s="3" t="n"/>
      <c r="K623" s="9">
        <f>J623/$C$1*-1</f>
        <v/>
      </c>
      <c r="L623" s="9">
        <f>I623</f>
        <v/>
      </c>
      <c r="M623" s="9">
        <f>K623*L623*1000</f>
        <v/>
      </c>
      <c r="P623" s="3" t="n"/>
      <c r="Q623" s="3" t="n"/>
      <c r="R623" s="9">
        <f>Q623/$C$1*-1</f>
        <v/>
      </c>
      <c r="S623" s="9">
        <f>P623</f>
        <v/>
      </c>
      <c r="T623" s="9">
        <f>R623*S623*1000</f>
        <v/>
      </c>
      <c r="W623" s="3" t="n"/>
      <c r="X623" s="3" t="n"/>
      <c r="Y623" s="9">
        <f>X623/$C$1*-1</f>
        <v/>
      </c>
      <c r="Z623" s="9">
        <f>W623</f>
        <v/>
      </c>
      <c r="AA623" s="9">
        <f>Y623*Z623*1000</f>
        <v/>
      </c>
      <c r="AD623" s="1" t="n"/>
      <c r="AE623" s="1" t="n"/>
      <c r="AF623" s="9">
        <f>AE623/$C$1*-1</f>
        <v/>
      </c>
      <c r="AG623" s="9">
        <f>AD623</f>
        <v/>
      </c>
      <c r="AH623" s="9">
        <f>AF623*AG623*1000</f>
        <v/>
      </c>
    </row>
    <row r="624" spans="1:35">
      <c r="A624" s="6">
        <f>IF(MOD(ROW(A624),12)=4,1,0)</f>
        <v/>
      </c>
      <c r="B624" s="1" t="n"/>
      <c r="C624" s="1" t="n"/>
      <c r="D624" s="9" t="n"/>
      <c r="E624" s="9">
        <f>B624</f>
        <v/>
      </c>
      <c r="F624" s="9">
        <f>D624*E624*1000</f>
        <v/>
      </c>
      <c r="I624" s="3" t="n"/>
      <c r="J624" s="3" t="n"/>
      <c r="K624" s="9">
        <f>J624/$C$1*-1</f>
        <v/>
      </c>
      <c r="L624" s="9">
        <f>I624</f>
        <v/>
      </c>
      <c r="M624" s="9">
        <f>K624*L624*1000</f>
        <v/>
      </c>
      <c r="P624" s="3" t="n"/>
      <c r="Q624" s="3" t="n"/>
      <c r="R624" s="9">
        <f>Q624/$C$1*-1</f>
        <v/>
      </c>
      <c r="S624" s="9">
        <f>P624</f>
        <v/>
      </c>
      <c r="T624" s="9">
        <f>R624*S624*1000</f>
        <v/>
      </c>
      <c r="W624" s="3" t="n"/>
      <c r="X624" s="3" t="n"/>
      <c r="Y624" s="9">
        <f>X624/$C$1*-1</f>
        <v/>
      </c>
      <c r="Z624" s="9">
        <f>W624</f>
        <v/>
      </c>
      <c r="AA624" s="9">
        <f>Y624*Z624*1000</f>
        <v/>
      </c>
      <c r="AD624" s="1" t="n"/>
      <c r="AE624" s="1" t="n"/>
      <c r="AF624" s="9">
        <f>AE624/$C$1*-1</f>
        <v/>
      </c>
      <c r="AG624" s="9">
        <f>AD624</f>
        <v/>
      </c>
      <c r="AH624" s="9">
        <f>AF624*AG624*1000</f>
        <v/>
      </c>
    </row>
    <row r="625" spans="1:35">
      <c r="A625" s="6">
        <f>IF(MOD(ROW(A625),12)=4,1,0)</f>
        <v/>
      </c>
      <c r="B625" s="1" t="n"/>
      <c r="C625" s="1" t="n"/>
      <c r="D625" s="9" t="n"/>
      <c r="E625" s="9">
        <f>B625</f>
        <v/>
      </c>
      <c r="F625" s="9">
        <f>D625*E625*1000</f>
        <v/>
      </c>
      <c r="I625" s="3" t="n"/>
      <c r="J625" s="3" t="n"/>
      <c r="K625" s="9">
        <f>J625/$C$1*-1</f>
        <v/>
      </c>
      <c r="L625" s="9">
        <f>I625</f>
        <v/>
      </c>
      <c r="M625" s="9">
        <f>K625*L625*1000</f>
        <v/>
      </c>
      <c r="P625" s="3" t="n"/>
      <c r="Q625" s="3" t="n"/>
      <c r="R625" s="9">
        <f>Q625/$C$1*-1</f>
        <v/>
      </c>
      <c r="S625" s="9">
        <f>P625</f>
        <v/>
      </c>
      <c r="T625" s="9">
        <f>R625*S625*1000</f>
        <v/>
      </c>
      <c r="W625" s="3" t="n"/>
      <c r="X625" s="3" t="n"/>
      <c r="Y625" s="9">
        <f>X625/$C$1*-1</f>
        <v/>
      </c>
      <c r="Z625" s="9">
        <f>W625</f>
        <v/>
      </c>
      <c r="AA625" s="9">
        <f>Y625*Z625*1000</f>
        <v/>
      </c>
      <c r="AD625" s="1" t="n"/>
      <c r="AE625" s="1" t="n"/>
      <c r="AF625" s="9">
        <f>AE625/$C$1*-1</f>
        <v/>
      </c>
      <c r="AG625" s="9">
        <f>AD625</f>
        <v/>
      </c>
      <c r="AH625" s="9">
        <f>AF625*AG625*1000</f>
        <v/>
      </c>
    </row>
    <row r="626" spans="1:35">
      <c r="A626" s="6">
        <f>IF(MOD(ROW(A626),12)=4,1,0)</f>
        <v/>
      </c>
      <c r="B626" s="1" t="n"/>
      <c r="C626" s="1" t="n"/>
      <c r="D626" s="9" t="n"/>
      <c r="E626" s="9">
        <f>B626</f>
        <v/>
      </c>
      <c r="F626" s="9">
        <f>D626*E626*1000</f>
        <v/>
      </c>
      <c r="I626" s="3" t="n"/>
      <c r="J626" s="3" t="n"/>
      <c r="K626" s="9">
        <f>J626/$C$1*-1</f>
        <v/>
      </c>
      <c r="L626" s="9">
        <f>I626</f>
        <v/>
      </c>
      <c r="M626" s="9">
        <f>K626*L626*1000</f>
        <v/>
      </c>
      <c r="P626" s="3" t="n"/>
      <c r="Q626" s="3" t="n"/>
      <c r="R626" s="9">
        <f>Q626/$C$1*-1</f>
        <v/>
      </c>
      <c r="S626" s="9">
        <f>P626</f>
        <v/>
      </c>
      <c r="T626" s="9">
        <f>R626*S626*1000</f>
        <v/>
      </c>
      <c r="W626" s="3" t="n"/>
      <c r="X626" s="3" t="n"/>
      <c r="Y626" s="9">
        <f>X626/$C$1*-1</f>
        <v/>
      </c>
      <c r="Z626" s="9">
        <f>W626</f>
        <v/>
      </c>
      <c r="AA626" s="9">
        <f>Y626*Z626*1000</f>
        <v/>
      </c>
      <c r="AD626" s="1" t="n"/>
      <c r="AE626" s="1" t="n"/>
      <c r="AF626" s="9">
        <f>AE626/$C$1*-1</f>
        <v/>
      </c>
      <c r="AG626" s="9">
        <f>AD626</f>
        <v/>
      </c>
      <c r="AH626" s="9">
        <f>AF626*AG626*1000</f>
        <v/>
      </c>
    </row>
    <row r="627" spans="1:35">
      <c r="A627" s="6">
        <f>IF(MOD(ROW(A627),12)=4,1,0)</f>
        <v/>
      </c>
      <c r="B627" s="1" t="n"/>
      <c r="C627" s="1" t="n"/>
      <c r="D627" s="9" t="n"/>
      <c r="E627" s="9">
        <f>B627</f>
        <v/>
      </c>
      <c r="F627" s="9">
        <f>D627*E627*1000</f>
        <v/>
      </c>
      <c r="I627" s="3" t="n"/>
      <c r="J627" s="3" t="n"/>
      <c r="K627" s="9">
        <f>J627/$C$1*-1</f>
        <v/>
      </c>
      <c r="L627" s="9">
        <f>I627</f>
        <v/>
      </c>
      <c r="M627" s="9">
        <f>K627*L627*1000</f>
        <v/>
      </c>
      <c r="P627" s="3" t="n"/>
      <c r="Q627" s="3" t="n"/>
      <c r="R627" s="9">
        <f>Q627/$C$1*-1</f>
        <v/>
      </c>
      <c r="S627" s="9">
        <f>P627</f>
        <v/>
      </c>
      <c r="T627" s="9">
        <f>R627*S627*1000</f>
        <v/>
      </c>
      <c r="W627" s="3" t="n"/>
      <c r="X627" s="3" t="n"/>
      <c r="Y627" s="9">
        <f>X627/$C$1*-1</f>
        <v/>
      </c>
      <c r="Z627" s="9">
        <f>W627</f>
        <v/>
      </c>
      <c r="AA627" s="9">
        <f>Y627*Z627*1000</f>
        <v/>
      </c>
      <c r="AD627" s="1" t="n"/>
      <c r="AE627" s="1" t="n"/>
      <c r="AF627" s="9">
        <f>AE627/$C$1*-1</f>
        <v/>
      </c>
      <c r="AG627" s="9">
        <f>AD627</f>
        <v/>
      </c>
      <c r="AH627" s="9">
        <f>AF627*AG627*1000</f>
        <v/>
      </c>
    </row>
    <row r="628" spans="1:35">
      <c r="A628" s="6">
        <f>IF(MOD(ROW(A628),12)=4,1,0)</f>
        <v/>
      </c>
      <c r="B628" s="1" t="n"/>
      <c r="C628" s="1" t="n"/>
      <c r="D628" s="9" t="n"/>
      <c r="E628" s="9">
        <f>B628</f>
        <v/>
      </c>
      <c r="F628" s="9">
        <f>D628*E628*1000</f>
        <v/>
      </c>
      <c r="I628" s="3" t="n"/>
      <c r="J628" s="3" t="n"/>
      <c r="K628" s="9">
        <f>J628/$C$1*-1</f>
        <v/>
      </c>
      <c r="L628" s="9">
        <f>I628</f>
        <v/>
      </c>
      <c r="M628" s="9">
        <f>K628*L628*1000</f>
        <v/>
      </c>
      <c r="P628" s="3" t="n"/>
      <c r="Q628" s="3" t="n"/>
      <c r="R628" s="9">
        <f>Q628/$C$1*-1</f>
        <v/>
      </c>
      <c r="S628" s="9">
        <f>P628</f>
        <v/>
      </c>
      <c r="T628" s="9">
        <f>R628*S628*1000</f>
        <v/>
      </c>
      <c r="W628" s="3" t="n"/>
      <c r="X628" s="3" t="n"/>
      <c r="Y628" s="9">
        <f>X628/$C$1*-1</f>
        <v/>
      </c>
      <c r="Z628" s="9">
        <f>W628</f>
        <v/>
      </c>
      <c r="AA628" s="9">
        <f>Y628*Z628*1000</f>
        <v/>
      </c>
      <c r="AD628" s="1" t="n"/>
      <c r="AE628" s="1" t="n"/>
      <c r="AF628" s="9">
        <f>AE628/$C$1*-1</f>
        <v/>
      </c>
      <c r="AG628" s="9">
        <f>AD628</f>
        <v/>
      </c>
      <c r="AH628" s="9">
        <f>AF628*AG628*1000</f>
        <v/>
      </c>
    </row>
    <row r="629" spans="1:35">
      <c r="A629" s="6">
        <f>IF(MOD(ROW(A629),12)=4,1,0)</f>
        <v/>
      </c>
      <c r="B629" s="1" t="n"/>
      <c r="C629" s="1" t="n"/>
      <c r="D629" s="9" t="n"/>
      <c r="E629" s="9">
        <f>B629</f>
        <v/>
      </c>
      <c r="F629" s="9">
        <f>D629*E629*1000</f>
        <v/>
      </c>
      <c r="I629" s="3" t="n"/>
      <c r="J629" s="3" t="n"/>
      <c r="K629" s="9">
        <f>J629/$C$1*-1</f>
        <v/>
      </c>
      <c r="L629" s="9">
        <f>I629</f>
        <v/>
      </c>
      <c r="M629" s="9">
        <f>K629*L629*1000</f>
        <v/>
      </c>
      <c r="P629" s="3" t="n"/>
      <c r="Q629" s="3" t="n"/>
      <c r="R629" s="9">
        <f>Q629/$C$1*-1</f>
        <v/>
      </c>
      <c r="S629" s="9">
        <f>P629</f>
        <v/>
      </c>
      <c r="T629" s="9">
        <f>R629*S629*1000</f>
        <v/>
      </c>
      <c r="W629" s="3" t="n"/>
      <c r="X629" s="3" t="n"/>
      <c r="Y629" s="9">
        <f>X629/$C$1*-1</f>
        <v/>
      </c>
      <c r="Z629" s="9">
        <f>W629</f>
        <v/>
      </c>
      <c r="AA629" s="9">
        <f>Y629*Z629*1000</f>
        <v/>
      </c>
      <c r="AD629" s="1" t="n"/>
      <c r="AE629" s="1" t="n"/>
      <c r="AF629" s="9">
        <f>AE629/$C$1*-1</f>
        <v/>
      </c>
      <c r="AG629" s="9">
        <f>AD629</f>
        <v/>
      </c>
      <c r="AH629" s="9">
        <f>AF629*AG629*1000</f>
        <v/>
      </c>
    </row>
    <row r="630" spans="1:35">
      <c r="A630" s="6">
        <f>IF(MOD(ROW(A630),12)=4,1,0)</f>
        <v/>
      </c>
      <c r="B630" s="1" t="n"/>
      <c r="C630" s="1" t="n"/>
      <c r="D630" s="9" t="n"/>
      <c r="E630" s="9">
        <f>B630</f>
        <v/>
      </c>
      <c r="F630" s="9">
        <f>D630*E630*1000</f>
        <v/>
      </c>
      <c r="I630" s="3" t="n"/>
      <c r="J630" s="3" t="n"/>
      <c r="K630" s="9">
        <f>J630/$C$1*-1</f>
        <v/>
      </c>
      <c r="L630" s="9">
        <f>I630</f>
        <v/>
      </c>
      <c r="M630" s="9">
        <f>K630*L630*1000</f>
        <v/>
      </c>
      <c r="P630" s="3" t="n"/>
      <c r="Q630" s="3" t="n"/>
      <c r="R630" s="9">
        <f>Q630/$C$1*-1</f>
        <v/>
      </c>
      <c r="S630" s="9">
        <f>P630</f>
        <v/>
      </c>
      <c r="T630" s="9">
        <f>R630*S630*1000</f>
        <v/>
      </c>
      <c r="W630" s="3" t="n"/>
      <c r="X630" s="3" t="n"/>
      <c r="Y630" s="9">
        <f>X630/$C$1*-1</f>
        <v/>
      </c>
      <c r="Z630" s="9">
        <f>W630</f>
        <v/>
      </c>
      <c r="AA630" s="9">
        <f>Y630*Z630*1000</f>
        <v/>
      </c>
      <c r="AD630" s="1" t="n"/>
      <c r="AE630" s="1" t="n"/>
      <c r="AF630" s="9">
        <f>AE630/$C$1*-1</f>
        <v/>
      </c>
      <c r="AG630" s="9">
        <f>AD630</f>
        <v/>
      </c>
      <c r="AH630" s="9">
        <f>AF630*AG630*1000</f>
        <v/>
      </c>
    </row>
    <row r="631" spans="1:35">
      <c r="A631" s="6">
        <f>IF(MOD(ROW(A631),12)=4,1,0)</f>
        <v/>
      </c>
      <c r="B631" s="1" t="n"/>
      <c r="C631" s="1" t="n"/>
      <c r="D631" s="9" t="n"/>
      <c r="E631" s="9">
        <f>B631</f>
        <v/>
      </c>
      <c r="F631" s="9">
        <f>D631*E631*1000</f>
        <v/>
      </c>
      <c r="I631" s="3" t="n"/>
      <c r="J631" s="3" t="n"/>
      <c r="K631" s="9">
        <f>J631/$C$1*-1</f>
        <v/>
      </c>
      <c r="L631" s="9">
        <f>I631</f>
        <v/>
      </c>
      <c r="M631" s="9">
        <f>K631*L631*1000</f>
        <v/>
      </c>
      <c r="P631" s="3" t="n"/>
      <c r="Q631" s="3" t="n"/>
      <c r="R631" s="9">
        <f>Q631/$C$1*-1</f>
        <v/>
      </c>
      <c r="S631" s="9">
        <f>P631</f>
        <v/>
      </c>
      <c r="T631" s="9">
        <f>R631*S631*1000</f>
        <v/>
      </c>
      <c r="W631" s="3" t="n"/>
      <c r="X631" s="3" t="n"/>
      <c r="Y631" s="9">
        <f>X631/$C$1*-1</f>
        <v/>
      </c>
      <c r="Z631" s="9">
        <f>W631</f>
        <v/>
      </c>
      <c r="AA631" s="9">
        <f>Y631*Z631*1000</f>
        <v/>
      </c>
      <c r="AD631" s="1" t="n"/>
      <c r="AE631" s="1" t="n"/>
      <c r="AF631" s="9">
        <f>AE631/$C$1*-1</f>
        <v/>
      </c>
      <c r="AG631" s="9">
        <f>AD631</f>
        <v/>
      </c>
      <c r="AH631" s="9">
        <f>AF631*AG631*1000</f>
        <v/>
      </c>
    </row>
    <row r="632" spans="1:35">
      <c r="A632" s="6">
        <f>IF(MOD(ROW(A632),12)=4,1,0)</f>
        <v/>
      </c>
      <c r="B632" s="1" t="n"/>
      <c r="C632" s="1" t="n"/>
      <c r="D632" s="9" t="n"/>
      <c r="E632" s="9">
        <f>B632</f>
        <v/>
      </c>
      <c r="F632" s="9">
        <f>D632*E632*1000</f>
        <v/>
      </c>
      <c r="I632" s="3" t="n"/>
      <c r="J632" s="3" t="n"/>
      <c r="K632" s="9">
        <f>J632/$C$1*-1</f>
        <v/>
      </c>
      <c r="L632" s="9">
        <f>I632</f>
        <v/>
      </c>
      <c r="M632" s="9">
        <f>K632*L632*1000</f>
        <v/>
      </c>
      <c r="P632" s="3" t="n"/>
      <c r="Q632" s="3" t="n"/>
      <c r="R632" s="9">
        <f>Q632/$C$1*-1</f>
        <v/>
      </c>
      <c r="S632" s="9">
        <f>P632</f>
        <v/>
      </c>
      <c r="T632" s="9">
        <f>R632*S632*1000</f>
        <v/>
      </c>
      <c r="W632" s="3" t="n"/>
      <c r="X632" s="3" t="n"/>
      <c r="Y632" s="9">
        <f>X632/$C$1*-1</f>
        <v/>
      </c>
      <c r="Z632" s="9">
        <f>W632</f>
        <v/>
      </c>
      <c r="AA632" s="9">
        <f>Y632*Z632*1000</f>
        <v/>
      </c>
      <c r="AD632" s="1" t="n"/>
      <c r="AE632" s="1" t="n"/>
      <c r="AF632" s="9">
        <f>AE632/$C$1*-1</f>
        <v/>
      </c>
      <c r="AG632" s="9">
        <f>AD632</f>
        <v/>
      </c>
      <c r="AH632" s="9">
        <f>AF632*AG632*1000</f>
        <v/>
      </c>
    </row>
    <row r="633" spans="1:35">
      <c r="A633" s="6">
        <f>IF(MOD(ROW(A633),12)=4,1,0)</f>
        <v/>
      </c>
      <c r="B633" s="1" t="n"/>
      <c r="C633" s="1" t="n"/>
      <c r="D633" s="9" t="n"/>
      <c r="E633" s="9">
        <f>B633</f>
        <v/>
      </c>
      <c r="F633" s="9">
        <f>D633*E633*1000</f>
        <v/>
      </c>
      <c r="I633" s="3" t="n"/>
      <c r="J633" s="3" t="n"/>
      <c r="K633" s="9">
        <f>J633/$C$1*-1</f>
        <v/>
      </c>
      <c r="L633" s="9">
        <f>I633</f>
        <v/>
      </c>
      <c r="M633" s="9">
        <f>K633*L633*1000</f>
        <v/>
      </c>
      <c r="P633" s="3" t="n"/>
      <c r="Q633" s="3" t="n"/>
      <c r="R633" s="9">
        <f>Q633/$C$1*-1</f>
        <v/>
      </c>
      <c r="S633" s="9">
        <f>P633</f>
        <v/>
      </c>
      <c r="T633" s="9">
        <f>R633*S633*1000</f>
        <v/>
      </c>
      <c r="W633" s="3" t="n"/>
      <c r="X633" s="3" t="n"/>
      <c r="Y633" s="9">
        <f>X633/$C$1*-1</f>
        <v/>
      </c>
      <c r="Z633" s="9">
        <f>W633</f>
        <v/>
      </c>
      <c r="AA633" s="9">
        <f>Y633*Z633*1000</f>
        <v/>
      </c>
      <c r="AD633" s="1" t="n"/>
      <c r="AE633" s="1" t="n"/>
      <c r="AF633" s="9">
        <f>AE633/$C$1*-1</f>
        <v/>
      </c>
      <c r="AG633" s="9">
        <f>AD633</f>
        <v/>
      </c>
      <c r="AH633" s="9">
        <f>AF633*AG633*1000</f>
        <v/>
      </c>
    </row>
    <row r="634" spans="1:35">
      <c r="A634" s="6">
        <f>IF(MOD(ROW(A634),12)=4,1,0)</f>
        <v/>
      </c>
      <c r="B634" s="1" t="n"/>
      <c r="C634" s="1" t="n"/>
      <c r="D634" s="9" t="n"/>
      <c r="E634" s="9">
        <f>B634</f>
        <v/>
      </c>
      <c r="F634" s="9">
        <f>D634*E634*1000</f>
        <v/>
      </c>
      <c r="I634" s="3" t="n"/>
      <c r="J634" s="3" t="n"/>
      <c r="K634" s="9">
        <f>J634/$C$1*-1</f>
        <v/>
      </c>
      <c r="L634" s="9">
        <f>I634</f>
        <v/>
      </c>
      <c r="M634" s="9">
        <f>K634*L634*1000</f>
        <v/>
      </c>
      <c r="P634" s="3" t="n"/>
      <c r="Q634" s="3" t="n"/>
      <c r="R634" s="9">
        <f>Q634/$C$1*-1</f>
        <v/>
      </c>
      <c r="S634" s="9">
        <f>P634</f>
        <v/>
      </c>
      <c r="T634" s="9">
        <f>R634*S634*1000</f>
        <v/>
      </c>
      <c r="W634" s="3" t="n"/>
      <c r="X634" s="3" t="n"/>
      <c r="Y634" s="9">
        <f>X634/$C$1*-1</f>
        <v/>
      </c>
      <c r="Z634" s="9">
        <f>W634</f>
        <v/>
      </c>
      <c r="AA634" s="9">
        <f>Y634*Z634*1000</f>
        <v/>
      </c>
      <c r="AD634" s="1" t="n"/>
      <c r="AE634" s="1" t="n"/>
      <c r="AF634" s="9">
        <f>AE634/$C$1*-1</f>
        <v/>
      </c>
      <c r="AG634" s="9">
        <f>AD634</f>
        <v/>
      </c>
      <c r="AH634" s="9">
        <f>AF634*AG634*1000</f>
        <v/>
      </c>
    </row>
    <row r="635" spans="1:35">
      <c r="A635" s="6">
        <f>IF(MOD(ROW(A635),12)=4,1,0)</f>
        <v/>
      </c>
      <c r="B635" s="1" t="n"/>
      <c r="C635" s="1" t="n"/>
      <c r="D635" s="9" t="n"/>
      <c r="E635" s="9">
        <f>B635</f>
        <v/>
      </c>
      <c r="F635" s="9">
        <f>D635*E635*1000</f>
        <v/>
      </c>
      <c r="I635" s="3" t="n"/>
      <c r="J635" s="3" t="n"/>
      <c r="K635" s="9">
        <f>J635/$C$1*-1</f>
        <v/>
      </c>
      <c r="L635" s="9">
        <f>I635</f>
        <v/>
      </c>
      <c r="M635" s="9">
        <f>K635*L635*1000</f>
        <v/>
      </c>
      <c r="P635" s="3" t="n"/>
      <c r="Q635" s="3" t="n"/>
      <c r="R635" s="9">
        <f>Q635/$C$1*-1</f>
        <v/>
      </c>
      <c r="S635" s="9">
        <f>P635</f>
        <v/>
      </c>
      <c r="T635" s="9">
        <f>R635*S635*1000</f>
        <v/>
      </c>
      <c r="W635" s="3" t="n"/>
      <c r="X635" s="3" t="n"/>
      <c r="Y635" s="9">
        <f>X635/$C$1*-1</f>
        <v/>
      </c>
      <c r="Z635" s="9">
        <f>W635</f>
        <v/>
      </c>
      <c r="AA635" s="9">
        <f>Y635*Z635*1000</f>
        <v/>
      </c>
      <c r="AD635" s="1" t="n"/>
      <c r="AE635" s="1" t="n"/>
      <c r="AF635" s="9">
        <f>AE635/$C$1*-1</f>
        <v/>
      </c>
      <c r="AG635" s="9">
        <f>AD635</f>
        <v/>
      </c>
      <c r="AH635" s="9">
        <f>AF635*AG635*1000</f>
        <v/>
      </c>
    </row>
    <row r="636" spans="1:35">
      <c r="A636" s="6">
        <f>IF(MOD(ROW(A636),12)=4,1,0)</f>
        <v/>
      </c>
      <c r="B636" s="1" t="n"/>
      <c r="C636" s="1" t="n"/>
      <c r="D636" s="9" t="n"/>
      <c r="E636" s="9">
        <f>B636</f>
        <v/>
      </c>
      <c r="F636" s="9">
        <f>D636*E636*1000</f>
        <v/>
      </c>
      <c r="I636" s="3" t="n"/>
      <c r="J636" s="3" t="n"/>
      <c r="K636" s="9">
        <f>J636/$C$1*-1</f>
        <v/>
      </c>
      <c r="L636" s="9">
        <f>I636</f>
        <v/>
      </c>
      <c r="M636" s="9">
        <f>K636*L636*1000</f>
        <v/>
      </c>
      <c r="P636" s="3" t="n"/>
      <c r="Q636" s="3" t="n"/>
      <c r="R636" s="9">
        <f>Q636/$C$1*-1</f>
        <v/>
      </c>
      <c r="S636" s="9">
        <f>P636</f>
        <v/>
      </c>
      <c r="T636" s="9">
        <f>R636*S636*1000</f>
        <v/>
      </c>
      <c r="W636" s="3" t="n"/>
      <c r="X636" s="3" t="n"/>
      <c r="Y636" s="9">
        <f>X636/$C$1*-1</f>
        <v/>
      </c>
      <c r="Z636" s="9">
        <f>W636</f>
        <v/>
      </c>
      <c r="AA636" s="9">
        <f>Y636*Z636*1000</f>
        <v/>
      </c>
      <c r="AD636" s="1" t="n"/>
      <c r="AE636" s="1" t="n"/>
      <c r="AF636" s="9">
        <f>AE636/$C$1*-1</f>
        <v/>
      </c>
      <c r="AG636" s="9">
        <f>AD636</f>
        <v/>
      </c>
      <c r="AH636" s="9">
        <f>AF636*AG636*1000</f>
        <v/>
      </c>
    </row>
    <row r="637" spans="1:35">
      <c r="A637" s="6">
        <f>IF(MOD(ROW(A637),12)=4,1,0)</f>
        <v/>
      </c>
      <c r="B637" s="1" t="n"/>
      <c r="C637" s="1" t="n"/>
      <c r="D637" s="9" t="n"/>
      <c r="E637" s="9">
        <f>B637</f>
        <v/>
      </c>
      <c r="F637" s="9">
        <f>D637*E637*1000</f>
        <v/>
      </c>
      <c r="I637" s="3" t="n"/>
      <c r="J637" s="3" t="n"/>
      <c r="K637" s="9">
        <f>J637/$C$1*-1</f>
        <v/>
      </c>
      <c r="L637" s="9">
        <f>I637</f>
        <v/>
      </c>
      <c r="M637" s="9">
        <f>K637*L637*1000</f>
        <v/>
      </c>
      <c r="P637" s="3" t="n"/>
      <c r="Q637" s="3" t="n"/>
      <c r="R637" s="9">
        <f>Q637/$C$1*-1</f>
        <v/>
      </c>
      <c r="S637" s="9">
        <f>P637</f>
        <v/>
      </c>
      <c r="T637" s="9">
        <f>R637*S637*1000</f>
        <v/>
      </c>
      <c r="W637" s="3" t="n"/>
      <c r="X637" s="3" t="n"/>
      <c r="Y637" s="9">
        <f>X637/$C$1*-1</f>
        <v/>
      </c>
      <c r="Z637" s="9">
        <f>W637</f>
        <v/>
      </c>
      <c r="AA637" s="9">
        <f>Y637*Z637*1000</f>
        <v/>
      </c>
      <c r="AD637" s="1" t="n"/>
      <c r="AE637" s="1" t="n"/>
      <c r="AF637" s="9">
        <f>AE637/$C$1*-1</f>
        <v/>
      </c>
      <c r="AG637" s="9">
        <f>AD637</f>
        <v/>
      </c>
      <c r="AH637" s="9">
        <f>AF637*AG637*1000</f>
        <v/>
      </c>
    </row>
    <row r="638" spans="1:35">
      <c r="A638" s="6">
        <f>IF(MOD(ROW(A638),12)=4,1,0)</f>
        <v/>
      </c>
      <c r="B638" s="1" t="n"/>
      <c r="C638" s="1" t="n"/>
      <c r="D638" s="9" t="n"/>
      <c r="E638" s="9">
        <f>B638</f>
        <v/>
      </c>
      <c r="F638" s="9">
        <f>D638*E638*1000</f>
        <v/>
      </c>
      <c r="I638" s="3" t="n"/>
      <c r="J638" s="3" t="n"/>
      <c r="K638" s="9">
        <f>J638/$C$1*-1</f>
        <v/>
      </c>
      <c r="L638" s="9">
        <f>I638</f>
        <v/>
      </c>
      <c r="M638" s="9">
        <f>K638*L638*1000</f>
        <v/>
      </c>
      <c r="P638" s="3" t="n"/>
      <c r="Q638" s="3" t="n"/>
      <c r="R638" s="9">
        <f>Q638/$C$1*-1</f>
        <v/>
      </c>
      <c r="S638" s="9">
        <f>P638</f>
        <v/>
      </c>
      <c r="T638" s="9">
        <f>R638*S638*1000</f>
        <v/>
      </c>
      <c r="W638" s="3" t="n"/>
      <c r="X638" s="3" t="n"/>
      <c r="Y638" s="9">
        <f>X638/$C$1*-1</f>
        <v/>
      </c>
      <c r="Z638" s="9">
        <f>W638</f>
        <v/>
      </c>
      <c r="AA638" s="9">
        <f>Y638*Z638*1000</f>
        <v/>
      </c>
      <c r="AD638" s="1" t="n"/>
      <c r="AE638" s="1" t="n"/>
      <c r="AF638" s="9">
        <f>AE638/$C$1*-1</f>
        <v/>
      </c>
      <c r="AG638" s="9">
        <f>AD638</f>
        <v/>
      </c>
      <c r="AH638" s="9">
        <f>AF638*AG638*1000</f>
        <v/>
      </c>
    </row>
    <row r="639" spans="1:35">
      <c r="A639" s="6">
        <f>IF(MOD(ROW(A639),12)=4,1,0)</f>
        <v/>
      </c>
      <c r="B639" s="1" t="n"/>
      <c r="C639" s="1" t="n"/>
      <c r="D639" s="9" t="n"/>
      <c r="E639" s="9">
        <f>B639</f>
        <v/>
      </c>
      <c r="F639" s="9">
        <f>D639*E639*1000</f>
        <v/>
      </c>
      <c r="I639" s="3" t="n"/>
      <c r="J639" s="3" t="n"/>
      <c r="K639" s="9">
        <f>J639/$C$1*-1</f>
        <v/>
      </c>
      <c r="L639" s="9">
        <f>I639</f>
        <v/>
      </c>
      <c r="M639" s="9">
        <f>K639*L639*1000</f>
        <v/>
      </c>
      <c r="P639" s="3" t="n"/>
      <c r="Q639" s="3" t="n"/>
      <c r="R639" s="9">
        <f>Q639/$C$1*-1</f>
        <v/>
      </c>
      <c r="S639" s="9">
        <f>P639</f>
        <v/>
      </c>
      <c r="T639" s="9">
        <f>R639*S639*1000</f>
        <v/>
      </c>
      <c r="W639" s="3" t="n"/>
      <c r="X639" s="3" t="n"/>
      <c r="Y639" s="9">
        <f>X639/$C$1*-1</f>
        <v/>
      </c>
      <c r="Z639" s="9">
        <f>W639</f>
        <v/>
      </c>
      <c r="AA639" s="9">
        <f>Y639*Z639*1000</f>
        <v/>
      </c>
      <c r="AD639" s="1" t="n"/>
      <c r="AE639" s="1" t="n"/>
      <c r="AF639" s="9">
        <f>AE639/$C$1*-1</f>
        <v/>
      </c>
      <c r="AG639" s="9">
        <f>AD639</f>
        <v/>
      </c>
      <c r="AH639" s="9">
        <f>AF639*AG639*1000</f>
        <v/>
      </c>
    </row>
    <row r="640" spans="1:35">
      <c r="A640" s="6">
        <f>IF(MOD(ROW(A640),12)=4,1,0)</f>
        <v/>
      </c>
      <c r="B640" s="1" t="n"/>
      <c r="C640" s="1" t="n"/>
      <c r="D640" s="9" t="n"/>
      <c r="E640" s="9">
        <f>B640</f>
        <v/>
      </c>
      <c r="F640" s="9">
        <f>D640*E640*1000</f>
        <v/>
      </c>
      <c r="I640" s="3" t="n"/>
      <c r="J640" s="3" t="n"/>
      <c r="K640" s="9">
        <f>J640/$C$1*-1</f>
        <v/>
      </c>
      <c r="L640" s="9">
        <f>I640</f>
        <v/>
      </c>
      <c r="M640" s="9">
        <f>K640*L640*1000</f>
        <v/>
      </c>
      <c r="P640" s="3" t="n"/>
      <c r="Q640" s="3" t="n"/>
      <c r="R640" s="9">
        <f>Q640/$C$1*-1</f>
        <v/>
      </c>
      <c r="S640" s="9">
        <f>P640</f>
        <v/>
      </c>
      <c r="T640" s="9">
        <f>R640*S640*1000</f>
        <v/>
      </c>
      <c r="W640" s="3" t="n"/>
      <c r="X640" s="3" t="n"/>
      <c r="Y640" s="9">
        <f>X640/$C$1*-1</f>
        <v/>
      </c>
      <c r="Z640" s="9">
        <f>W640</f>
        <v/>
      </c>
      <c r="AA640" s="9">
        <f>Y640*Z640*1000</f>
        <v/>
      </c>
      <c r="AD640" s="1" t="n"/>
      <c r="AE640" s="1" t="n"/>
      <c r="AF640" s="9">
        <f>AE640/$C$1*-1</f>
        <v/>
      </c>
      <c r="AG640" s="9">
        <f>AD640</f>
        <v/>
      </c>
      <c r="AH640" s="9">
        <f>AF640*AG640*1000</f>
        <v/>
      </c>
    </row>
    <row r="641" spans="1:35">
      <c r="A641" s="6">
        <f>IF(MOD(ROW(A641),12)=4,1,0)</f>
        <v/>
      </c>
      <c r="B641" s="1" t="n"/>
      <c r="C641" s="1" t="n"/>
      <c r="D641" s="9" t="n"/>
      <c r="E641" s="9">
        <f>B641</f>
        <v/>
      </c>
      <c r="F641" s="9">
        <f>D641*E641*1000</f>
        <v/>
      </c>
      <c r="I641" s="3" t="n"/>
      <c r="J641" s="3" t="n"/>
      <c r="K641" s="9">
        <f>J641/$C$1*-1</f>
        <v/>
      </c>
      <c r="L641" s="9">
        <f>I641</f>
        <v/>
      </c>
      <c r="M641" s="9">
        <f>K641*L641*1000</f>
        <v/>
      </c>
      <c r="P641" s="3" t="n"/>
      <c r="Q641" s="3" t="n"/>
      <c r="R641" s="9">
        <f>Q641/$C$1*-1</f>
        <v/>
      </c>
      <c r="S641" s="9">
        <f>P641</f>
        <v/>
      </c>
      <c r="T641" s="9">
        <f>R641*S641*1000</f>
        <v/>
      </c>
      <c r="W641" s="3" t="n"/>
      <c r="X641" s="3" t="n"/>
      <c r="Y641" s="9">
        <f>X641/$C$1*-1</f>
        <v/>
      </c>
      <c r="Z641" s="9">
        <f>W641</f>
        <v/>
      </c>
      <c r="AA641" s="9">
        <f>Y641*Z641*1000</f>
        <v/>
      </c>
      <c r="AD641" s="1" t="n"/>
      <c r="AE641" s="1" t="n"/>
      <c r="AF641" s="9">
        <f>AE641/$C$1*-1</f>
        <v/>
      </c>
      <c r="AG641" s="9">
        <f>AD641</f>
        <v/>
      </c>
      <c r="AH641" s="9">
        <f>AF641*AG641*1000</f>
        <v/>
      </c>
    </row>
    <row r="642" spans="1:35">
      <c r="A642" s="6">
        <f>IF(MOD(ROW(A642),12)=4,1,0)</f>
        <v/>
      </c>
      <c r="B642" s="1" t="n"/>
      <c r="C642" s="1" t="n"/>
      <c r="D642" s="9" t="n"/>
      <c r="E642" s="9">
        <f>B642</f>
        <v/>
      </c>
      <c r="F642" s="9">
        <f>D642*E642*1000</f>
        <v/>
      </c>
      <c r="I642" s="3" t="n"/>
      <c r="J642" s="3" t="n"/>
      <c r="K642" s="9">
        <f>J642/$C$1*-1</f>
        <v/>
      </c>
      <c r="L642" s="9">
        <f>I642</f>
        <v/>
      </c>
      <c r="M642" s="9">
        <f>K642*L642*1000</f>
        <v/>
      </c>
      <c r="P642" s="3" t="n"/>
      <c r="Q642" s="3" t="n"/>
      <c r="R642" s="9">
        <f>Q642/$C$1*-1</f>
        <v/>
      </c>
      <c r="S642" s="9">
        <f>P642</f>
        <v/>
      </c>
      <c r="T642" s="9">
        <f>R642*S642*1000</f>
        <v/>
      </c>
      <c r="W642" s="3" t="n"/>
      <c r="X642" s="3" t="n"/>
      <c r="Y642" s="9">
        <f>X642/$C$1*-1</f>
        <v/>
      </c>
      <c r="Z642" s="9">
        <f>W642</f>
        <v/>
      </c>
      <c r="AA642" s="9">
        <f>Y642*Z642*1000</f>
        <v/>
      </c>
      <c r="AD642" s="1" t="n"/>
      <c r="AE642" s="1" t="n"/>
      <c r="AF642" s="9">
        <f>AE642/$C$1*-1</f>
        <v/>
      </c>
      <c r="AG642" s="9">
        <f>AD642</f>
        <v/>
      </c>
      <c r="AH642" s="9">
        <f>AF642*AG642*1000</f>
        <v/>
      </c>
    </row>
    <row r="643" spans="1:35">
      <c r="A643" s="6">
        <f>IF(MOD(ROW(A643),12)=4,1,0)</f>
        <v/>
      </c>
      <c r="B643" s="1" t="n"/>
      <c r="C643" s="1" t="n"/>
      <c r="D643" s="9" t="n"/>
      <c r="E643" s="9">
        <f>B643</f>
        <v/>
      </c>
      <c r="F643" s="9">
        <f>D643*E643*1000</f>
        <v/>
      </c>
      <c r="I643" s="3" t="n"/>
      <c r="J643" s="3" t="n"/>
      <c r="K643" s="9">
        <f>J643/$C$1*-1</f>
        <v/>
      </c>
      <c r="L643" s="9">
        <f>I643</f>
        <v/>
      </c>
      <c r="M643" s="9">
        <f>K643*L643*1000</f>
        <v/>
      </c>
      <c r="P643" s="3" t="n"/>
      <c r="Q643" s="3" t="n"/>
      <c r="R643" s="9">
        <f>Q643/$C$1*-1</f>
        <v/>
      </c>
      <c r="S643" s="9">
        <f>P643</f>
        <v/>
      </c>
      <c r="T643" s="9">
        <f>R643*S643*1000</f>
        <v/>
      </c>
      <c r="W643" s="3" t="n"/>
      <c r="X643" s="3" t="n"/>
      <c r="Y643" s="9">
        <f>X643/$C$1*-1</f>
        <v/>
      </c>
      <c r="Z643" s="9">
        <f>W643</f>
        <v/>
      </c>
      <c r="AA643" s="9">
        <f>Y643*Z643*1000</f>
        <v/>
      </c>
      <c r="AD643" s="1" t="n"/>
      <c r="AE643" s="1" t="n"/>
      <c r="AF643" s="9">
        <f>AE643/$C$1*-1</f>
        <v/>
      </c>
      <c r="AG643" s="9">
        <f>AD643</f>
        <v/>
      </c>
      <c r="AH643" s="9">
        <f>AF643*AG643*1000</f>
        <v/>
      </c>
    </row>
    <row r="644" spans="1:35">
      <c r="A644" s="6">
        <f>IF(MOD(ROW(A644),12)=4,1,0)</f>
        <v/>
      </c>
      <c r="B644" s="1" t="n"/>
      <c r="C644" s="1" t="n"/>
      <c r="D644" s="9" t="n"/>
      <c r="E644" s="9">
        <f>B644</f>
        <v/>
      </c>
      <c r="F644" s="9">
        <f>D644*E644*1000</f>
        <v/>
      </c>
      <c r="I644" s="3" t="n"/>
      <c r="J644" s="3" t="n"/>
      <c r="K644" s="9">
        <f>J644/$C$1*-1</f>
        <v/>
      </c>
      <c r="L644" s="9">
        <f>I644</f>
        <v/>
      </c>
      <c r="M644" s="9">
        <f>K644*L644*1000</f>
        <v/>
      </c>
      <c r="P644" s="3" t="n"/>
      <c r="Q644" s="3" t="n"/>
      <c r="R644" s="9">
        <f>Q644/$C$1*-1</f>
        <v/>
      </c>
      <c r="S644" s="9">
        <f>P644</f>
        <v/>
      </c>
      <c r="T644" s="9">
        <f>R644*S644*1000</f>
        <v/>
      </c>
      <c r="W644" s="3" t="n"/>
      <c r="X644" s="3" t="n"/>
      <c r="Y644" s="9">
        <f>X644/$C$1*-1</f>
        <v/>
      </c>
      <c r="Z644" s="9">
        <f>W644</f>
        <v/>
      </c>
      <c r="AA644" s="9">
        <f>Y644*Z644*1000</f>
        <v/>
      </c>
      <c r="AD644" s="1" t="n"/>
      <c r="AE644" s="1" t="n"/>
      <c r="AF644" s="9">
        <f>AE644/$C$1*-1</f>
        <v/>
      </c>
      <c r="AG644" s="9">
        <f>AD644</f>
        <v/>
      </c>
      <c r="AH644" s="9">
        <f>AF644*AG644*1000</f>
        <v/>
      </c>
    </row>
    <row r="645" spans="1:35">
      <c r="A645" s="6">
        <f>IF(MOD(ROW(A645),12)=4,1,0)</f>
        <v/>
      </c>
      <c r="B645" s="1" t="n"/>
      <c r="C645" s="1" t="n"/>
      <c r="D645" s="9" t="n"/>
      <c r="E645" s="9">
        <f>B645</f>
        <v/>
      </c>
      <c r="F645" s="9">
        <f>D645*E645*1000</f>
        <v/>
      </c>
      <c r="I645" s="3" t="n"/>
      <c r="J645" s="3" t="n"/>
      <c r="K645" s="9">
        <f>J645/$C$1*-1</f>
        <v/>
      </c>
      <c r="L645" s="9">
        <f>I645</f>
        <v/>
      </c>
      <c r="M645" s="9">
        <f>K645*L645*1000</f>
        <v/>
      </c>
      <c r="P645" s="3" t="n"/>
      <c r="Q645" s="3" t="n"/>
      <c r="R645" s="9">
        <f>Q645/$C$1*-1</f>
        <v/>
      </c>
      <c r="S645" s="9">
        <f>P645</f>
        <v/>
      </c>
      <c r="T645" s="9">
        <f>R645*S645*1000</f>
        <v/>
      </c>
      <c r="W645" s="3" t="n"/>
      <c r="X645" s="3" t="n"/>
      <c r="Y645" s="9">
        <f>X645/$C$1*-1</f>
        <v/>
      </c>
      <c r="Z645" s="9">
        <f>W645</f>
        <v/>
      </c>
      <c r="AA645" s="9">
        <f>Y645*Z645*1000</f>
        <v/>
      </c>
      <c r="AD645" s="1" t="n"/>
      <c r="AE645" s="1" t="n"/>
      <c r="AF645" s="9">
        <f>AE645/$C$1*-1</f>
        <v/>
      </c>
      <c r="AG645" s="9">
        <f>AD645</f>
        <v/>
      </c>
      <c r="AH645" s="9">
        <f>AF645*AG645*1000</f>
        <v/>
      </c>
    </row>
    <row r="646" spans="1:35">
      <c r="A646" s="6">
        <f>IF(MOD(ROW(A646),12)=4,1,0)</f>
        <v/>
      </c>
      <c r="B646" s="1" t="n"/>
      <c r="C646" s="1" t="n"/>
      <c r="D646" s="9" t="n"/>
      <c r="E646" s="9">
        <f>B646</f>
        <v/>
      </c>
      <c r="F646" s="9">
        <f>D646*E646*1000</f>
        <v/>
      </c>
      <c r="I646" s="3" t="n"/>
      <c r="J646" s="3" t="n"/>
      <c r="K646" s="9">
        <f>J646/$C$1*-1</f>
        <v/>
      </c>
      <c r="L646" s="9">
        <f>I646</f>
        <v/>
      </c>
      <c r="M646" s="9">
        <f>K646*L646*1000</f>
        <v/>
      </c>
      <c r="P646" s="3" t="n"/>
      <c r="Q646" s="3" t="n"/>
      <c r="R646" s="9">
        <f>Q646/$C$1*-1</f>
        <v/>
      </c>
      <c r="S646" s="9">
        <f>P646</f>
        <v/>
      </c>
      <c r="T646" s="9">
        <f>R646*S646*1000</f>
        <v/>
      </c>
      <c r="W646" s="3" t="n"/>
      <c r="X646" s="3" t="n"/>
      <c r="Y646" s="9">
        <f>X646/$C$1*-1</f>
        <v/>
      </c>
      <c r="Z646" s="9">
        <f>W646</f>
        <v/>
      </c>
      <c r="AA646" s="9">
        <f>Y646*Z646*1000</f>
        <v/>
      </c>
      <c r="AD646" s="1" t="n"/>
      <c r="AE646" s="1" t="n"/>
      <c r="AF646" s="9">
        <f>AE646/$C$1*-1</f>
        <v/>
      </c>
      <c r="AG646" s="9">
        <f>AD646</f>
        <v/>
      </c>
      <c r="AH646" s="9">
        <f>AF646*AG646*1000</f>
        <v/>
      </c>
    </row>
    <row r="647" spans="1:35">
      <c r="A647" s="6">
        <f>IF(MOD(ROW(A647),12)=4,1,0)</f>
        <v/>
      </c>
      <c r="B647" s="1" t="n"/>
      <c r="C647" s="1" t="n"/>
      <c r="D647" s="9" t="n"/>
      <c r="E647" s="9">
        <f>B647</f>
        <v/>
      </c>
      <c r="F647" s="9">
        <f>D647*E647*1000</f>
        <v/>
      </c>
      <c r="I647" s="3" t="n"/>
      <c r="J647" s="3" t="n"/>
      <c r="K647" s="9">
        <f>J647/$C$1*-1</f>
        <v/>
      </c>
      <c r="L647" s="9">
        <f>I647</f>
        <v/>
      </c>
      <c r="M647" s="9">
        <f>K647*L647*1000</f>
        <v/>
      </c>
      <c r="P647" s="3" t="n"/>
      <c r="Q647" s="3" t="n"/>
      <c r="R647" s="9">
        <f>Q647/$C$1*-1</f>
        <v/>
      </c>
      <c r="S647" s="9">
        <f>P647</f>
        <v/>
      </c>
      <c r="T647" s="9">
        <f>R647*S647*1000</f>
        <v/>
      </c>
      <c r="W647" s="3" t="n"/>
      <c r="X647" s="3" t="n"/>
      <c r="Y647" s="9">
        <f>X647/$C$1*-1</f>
        <v/>
      </c>
      <c r="Z647" s="9">
        <f>W647</f>
        <v/>
      </c>
      <c r="AA647" s="9">
        <f>Y647*Z647*1000</f>
        <v/>
      </c>
      <c r="AD647" s="1" t="n"/>
      <c r="AE647" s="1" t="n"/>
      <c r="AF647" s="9">
        <f>AE647/$C$1*-1</f>
        <v/>
      </c>
      <c r="AG647" s="9">
        <f>AD647</f>
        <v/>
      </c>
      <c r="AH647" s="9">
        <f>AF647*AG647*1000</f>
        <v/>
      </c>
    </row>
    <row r="648" spans="1:35">
      <c r="A648" s="6">
        <f>IF(MOD(ROW(A648),12)=4,1,0)</f>
        <v/>
      </c>
      <c r="B648" s="1" t="n"/>
      <c r="C648" s="1" t="n"/>
      <c r="D648" s="9" t="n"/>
      <c r="E648" s="9">
        <f>B648</f>
        <v/>
      </c>
      <c r="F648" s="9">
        <f>D648*E648*1000</f>
        <v/>
      </c>
      <c r="I648" s="3" t="n"/>
      <c r="J648" s="3" t="n"/>
      <c r="K648" s="9">
        <f>J648/$C$1*-1</f>
        <v/>
      </c>
      <c r="L648" s="9">
        <f>I648</f>
        <v/>
      </c>
      <c r="M648" s="9">
        <f>K648*L648*1000</f>
        <v/>
      </c>
      <c r="P648" s="3" t="n"/>
      <c r="Q648" s="3" t="n"/>
      <c r="R648" s="9">
        <f>Q648/$C$1*-1</f>
        <v/>
      </c>
      <c r="S648" s="9">
        <f>P648</f>
        <v/>
      </c>
      <c r="T648" s="9">
        <f>R648*S648*1000</f>
        <v/>
      </c>
      <c r="W648" s="3" t="n"/>
      <c r="X648" s="3" t="n"/>
      <c r="Y648" s="9">
        <f>X648/$C$1*-1</f>
        <v/>
      </c>
      <c r="Z648" s="9">
        <f>W648</f>
        <v/>
      </c>
      <c r="AA648" s="9">
        <f>Y648*Z648*1000</f>
        <v/>
      </c>
      <c r="AD648" s="1" t="n"/>
      <c r="AE648" s="1" t="n"/>
      <c r="AF648" s="9">
        <f>AE648/$C$1*-1</f>
        <v/>
      </c>
      <c r="AG648" s="9">
        <f>AD648</f>
        <v/>
      </c>
      <c r="AH648" s="9">
        <f>AF648*AG648*1000</f>
        <v/>
      </c>
    </row>
    <row r="649" spans="1:35">
      <c r="A649" s="6">
        <f>IF(MOD(ROW(A649),12)=4,1,0)</f>
        <v/>
      </c>
      <c r="B649" s="1" t="n"/>
      <c r="C649" s="1" t="n"/>
      <c r="D649" s="9" t="n"/>
      <c r="E649" s="9">
        <f>B649</f>
        <v/>
      </c>
      <c r="F649" s="9">
        <f>D649*E649*1000</f>
        <v/>
      </c>
      <c r="I649" s="3" t="n"/>
      <c r="J649" s="3" t="n"/>
      <c r="K649" s="9">
        <f>J649/$C$1*-1</f>
        <v/>
      </c>
      <c r="L649" s="9">
        <f>I649</f>
        <v/>
      </c>
      <c r="M649" s="9">
        <f>K649*L649*1000</f>
        <v/>
      </c>
      <c r="P649" s="3" t="n"/>
      <c r="Q649" s="3" t="n"/>
      <c r="R649" s="9">
        <f>Q649/$C$1*-1</f>
        <v/>
      </c>
      <c r="S649" s="9">
        <f>P649</f>
        <v/>
      </c>
      <c r="T649" s="9">
        <f>R649*S649*1000</f>
        <v/>
      </c>
      <c r="W649" s="3" t="n"/>
      <c r="X649" s="3" t="n"/>
      <c r="Y649" s="9">
        <f>X649/$C$1*-1</f>
        <v/>
      </c>
      <c r="Z649" s="9">
        <f>W649</f>
        <v/>
      </c>
      <c r="AA649" s="9">
        <f>Y649*Z649*1000</f>
        <v/>
      </c>
      <c r="AD649" s="1" t="n"/>
      <c r="AE649" s="1" t="n"/>
      <c r="AF649" s="9">
        <f>AE649/$C$1*-1</f>
        <v/>
      </c>
      <c r="AG649" s="9">
        <f>AD649</f>
        <v/>
      </c>
      <c r="AH649" s="9">
        <f>AF649*AG649*1000</f>
        <v/>
      </c>
    </row>
    <row r="650" spans="1:35">
      <c r="A650" s="6">
        <f>IF(MOD(ROW(A650),12)=4,1,0)</f>
        <v/>
      </c>
      <c r="B650" s="1" t="n"/>
      <c r="C650" s="1" t="n"/>
      <c r="D650" s="9" t="n"/>
      <c r="E650" s="9">
        <f>B650</f>
        <v/>
      </c>
      <c r="F650" s="9">
        <f>D650*E650*1000</f>
        <v/>
      </c>
      <c r="I650" s="3" t="n"/>
      <c r="J650" s="3" t="n"/>
      <c r="K650" s="9">
        <f>J650/$C$1*-1</f>
        <v/>
      </c>
      <c r="L650" s="9">
        <f>I650</f>
        <v/>
      </c>
      <c r="M650" s="9">
        <f>K650*L650*1000</f>
        <v/>
      </c>
      <c r="P650" s="3" t="n"/>
      <c r="Q650" s="3" t="n"/>
      <c r="R650" s="9">
        <f>Q650/$C$1*-1</f>
        <v/>
      </c>
      <c r="S650" s="9">
        <f>P650</f>
        <v/>
      </c>
      <c r="T650" s="9">
        <f>R650*S650*1000</f>
        <v/>
      </c>
      <c r="W650" s="3" t="n"/>
      <c r="X650" s="3" t="n"/>
      <c r="Y650" s="9">
        <f>X650/$C$1*-1</f>
        <v/>
      </c>
      <c r="Z650" s="9">
        <f>W650</f>
        <v/>
      </c>
      <c r="AA650" s="9">
        <f>Y650*Z650*1000</f>
        <v/>
      </c>
      <c r="AD650" s="1" t="n"/>
      <c r="AE650" s="1" t="n"/>
      <c r="AF650" s="9">
        <f>AE650/$C$1*-1</f>
        <v/>
      </c>
      <c r="AG650" s="9">
        <f>AD650</f>
        <v/>
      </c>
      <c r="AH650" s="9">
        <f>AF650*AG650*1000</f>
        <v/>
      </c>
    </row>
    <row r="651" spans="1:35">
      <c r="A651" s="6">
        <f>IF(MOD(ROW(A651),12)=4,1,0)</f>
        <v/>
      </c>
      <c r="B651" s="1" t="n"/>
      <c r="C651" s="1" t="n"/>
      <c r="D651" s="9" t="n"/>
      <c r="E651" s="9">
        <f>B651</f>
        <v/>
      </c>
      <c r="F651" s="9">
        <f>D651*E651*1000</f>
        <v/>
      </c>
      <c r="I651" s="3" t="n"/>
      <c r="J651" s="3" t="n"/>
      <c r="K651" s="9">
        <f>J651/$C$1*-1</f>
        <v/>
      </c>
      <c r="L651" s="9">
        <f>I651</f>
        <v/>
      </c>
      <c r="M651" s="9">
        <f>K651*L651*1000</f>
        <v/>
      </c>
      <c r="P651" s="3" t="n"/>
      <c r="Q651" s="3" t="n"/>
      <c r="R651" s="9">
        <f>Q651/$C$1*-1</f>
        <v/>
      </c>
      <c r="S651" s="9">
        <f>P651</f>
        <v/>
      </c>
      <c r="T651" s="9">
        <f>R651*S651*1000</f>
        <v/>
      </c>
      <c r="W651" s="3" t="n"/>
      <c r="X651" s="3" t="n"/>
      <c r="Y651" s="9">
        <f>X651/$C$1*-1</f>
        <v/>
      </c>
      <c r="Z651" s="9">
        <f>W651</f>
        <v/>
      </c>
      <c r="AA651" s="9">
        <f>Y651*Z651*1000</f>
        <v/>
      </c>
      <c r="AD651" s="1" t="n"/>
      <c r="AE651" s="1" t="n"/>
      <c r="AF651" s="9">
        <f>AE651/$C$1*-1</f>
        <v/>
      </c>
      <c r="AG651" s="9">
        <f>AD651</f>
        <v/>
      </c>
      <c r="AH651" s="9">
        <f>AF651*AG651*1000</f>
        <v/>
      </c>
    </row>
    <row r="652" spans="1:35">
      <c r="A652" s="6">
        <f>IF(MOD(ROW(A652),12)=4,1,0)</f>
        <v/>
      </c>
      <c r="B652" s="1" t="n"/>
      <c r="C652" s="1" t="n"/>
      <c r="D652" s="9" t="n"/>
      <c r="E652" s="9">
        <f>B652</f>
        <v/>
      </c>
      <c r="F652" s="9">
        <f>D652*E652*1000</f>
        <v/>
      </c>
      <c r="I652" s="3" t="n"/>
      <c r="J652" s="3" t="n"/>
      <c r="K652" s="9">
        <f>J652/$C$1*-1</f>
        <v/>
      </c>
      <c r="L652" s="9">
        <f>I652</f>
        <v/>
      </c>
      <c r="M652" s="9">
        <f>K652*L652*1000</f>
        <v/>
      </c>
      <c r="P652" s="3" t="n"/>
      <c r="Q652" s="3" t="n"/>
      <c r="R652" s="9">
        <f>Q652/$C$1*-1</f>
        <v/>
      </c>
      <c r="S652" s="9">
        <f>P652</f>
        <v/>
      </c>
      <c r="T652" s="9">
        <f>R652*S652*1000</f>
        <v/>
      </c>
      <c r="W652" s="3" t="n"/>
      <c r="X652" s="3" t="n"/>
      <c r="Y652" s="9">
        <f>X652/$C$1*-1</f>
        <v/>
      </c>
      <c r="Z652" s="9">
        <f>W652</f>
        <v/>
      </c>
      <c r="AA652" s="9">
        <f>Y652*Z652*1000</f>
        <v/>
      </c>
      <c r="AD652" s="1" t="n"/>
      <c r="AE652" s="1" t="n"/>
      <c r="AF652" s="9">
        <f>AE652/$C$1*-1</f>
        <v/>
      </c>
      <c r="AG652" s="9">
        <f>AD652</f>
        <v/>
      </c>
      <c r="AH652" s="9">
        <f>AF652*AG652*1000</f>
        <v/>
      </c>
    </row>
    <row r="653" spans="1:35">
      <c r="A653" s="6">
        <f>IF(MOD(ROW(A653),12)=4,1,0)</f>
        <v/>
      </c>
      <c r="B653" s="1" t="n"/>
      <c r="C653" s="1" t="n"/>
      <c r="D653" s="9" t="n"/>
      <c r="E653" s="9">
        <f>B653</f>
        <v/>
      </c>
      <c r="F653" s="9">
        <f>D653*E653*1000</f>
        <v/>
      </c>
      <c r="I653" s="3" t="n"/>
      <c r="J653" s="3" t="n"/>
      <c r="K653" s="9">
        <f>J653/$C$1*-1</f>
        <v/>
      </c>
      <c r="L653" s="9">
        <f>I653</f>
        <v/>
      </c>
      <c r="M653" s="9">
        <f>K653*L653*1000</f>
        <v/>
      </c>
      <c r="P653" s="3" t="n"/>
      <c r="Q653" s="3" t="n"/>
      <c r="R653" s="9">
        <f>Q653/$C$1*-1</f>
        <v/>
      </c>
      <c r="S653" s="9">
        <f>P653</f>
        <v/>
      </c>
      <c r="T653" s="9">
        <f>R653*S653*1000</f>
        <v/>
      </c>
      <c r="W653" s="3" t="n"/>
      <c r="X653" s="3" t="n"/>
      <c r="Y653" s="9">
        <f>X653/$C$1*-1</f>
        <v/>
      </c>
      <c r="Z653" s="9">
        <f>W653</f>
        <v/>
      </c>
      <c r="AA653" s="9">
        <f>Y653*Z653*1000</f>
        <v/>
      </c>
      <c r="AD653" s="1" t="n"/>
      <c r="AE653" s="1" t="n"/>
      <c r="AF653" s="9">
        <f>AE653/$C$1*-1</f>
        <v/>
      </c>
      <c r="AG653" s="9">
        <f>AD653</f>
        <v/>
      </c>
      <c r="AH653" s="9">
        <f>AF653*AG653*1000</f>
        <v/>
      </c>
    </row>
    <row r="654" spans="1:35">
      <c r="A654" s="6">
        <f>IF(MOD(ROW(A654),12)=4,1,0)</f>
        <v/>
      </c>
      <c r="B654" s="1" t="n"/>
      <c r="C654" s="1" t="n"/>
      <c r="D654" s="9" t="n"/>
      <c r="E654" s="9">
        <f>B654</f>
        <v/>
      </c>
      <c r="F654" s="9">
        <f>D654*E654*1000</f>
        <v/>
      </c>
      <c r="I654" s="3" t="n"/>
      <c r="J654" s="3" t="n"/>
      <c r="K654" s="9">
        <f>J654/$C$1*-1</f>
        <v/>
      </c>
      <c r="L654" s="9">
        <f>I654</f>
        <v/>
      </c>
      <c r="M654" s="9">
        <f>K654*L654*1000</f>
        <v/>
      </c>
      <c r="P654" s="3" t="n"/>
      <c r="Q654" s="3" t="n"/>
      <c r="R654" s="9">
        <f>Q654/$C$1*-1</f>
        <v/>
      </c>
      <c r="S654" s="9">
        <f>P654</f>
        <v/>
      </c>
      <c r="T654" s="9">
        <f>R654*S654*1000</f>
        <v/>
      </c>
      <c r="W654" s="3" t="n"/>
      <c r="X654" s="3" t="n"/>
      <c r="Y654" s="9">
        <f>X654/$C$1*-1</f>
        <v/>
      </c>
      <c r="Z654" s="9">
        <f>W654</f>
        <v/>
      </c>
      <c r="AA654" s="9">
        <f>Y654*Z654*1000</f>
        <v/>
      </c>
      <c r="AD654" s="1" t="n"/>
      <c r="AE654" s="1" t="n"/>
      <c r="AF654" s="9">
        <f>AE654/$C$1*-1</f>
        <v/>
      </c>
      <c r="AG654" s="9">
        <f>AD654</f>
        <v/>
      </c>
      <c r="AH654" s="9">
        <f>AF654*AG654*1000</f>
        <v/>
      </c>
    </row>
    <row r="655" spans="1:35">
      <c r="A655" s="6">
        <f>IF(MOD(ROW(A655),12)=4,1,0)</f>
        <v/>
      </c>
      <c r="B655" s="1" t="n"/>
      <c r="C655" s="1" t="n"/>
      <c r="D655" s="9" t="n"/>
      <c r="E655" s="9">
        <f>B655</f>
        <v/>
      </c>
      <c r="F655" s="9">
        <f>D655*E655*1000</f>
        <v/>
      </c>
      <c r="I655" s="3" t="n"/>
      <c r="J655" s="3" t="n"/>
      <c r="K655" s="9">
        <f>J655/$C$1*-1</f>
        <v/>
      </c>
      <c r="L655" s="9">
        <f>I655</f>
        <v/>
      </c>
      <c r="M655" s="9">
        <f>K655*L655*1000</f>
        <v/>
      </c>
      <c r="P655" s="3" t="n"/>
      <c r="Q655" s="3" t="n"/>
      <c r="R655" s="9">
        <f>Q655/$C$1*-1</f>
        <v/>
      </c>
      <c r="S655" s="9">
        <f>P655</f>
        <v/>
      </c>
      <c r="T655" s="9">
        <f>R655*S655*1000</f>
        <v/>
      </c>
      <c r="W655" s="3" t="n"/>
      <c r="X655" s="3" t="n"/>
      <c r="Y655" s="9">
        <f>X655/$C$1*-1</f>
        <v/>
      </c>
      <c r="Z655" s="9">
        <f>W655</f>
        <v/>
      </c>
      <c r="AA655" s="9">
        <f>Y655*Z655*1000</f>
        <v/>
      </c>
      <c r="AD655" s="1" t="n"/>
      <c r="AE655" s="1" t="n"/>
      <c r="AF655" s="9">
        <f>AE655/$C$1*-1</f>
        <v/>
      </c>
      <c r="AG655" s="9">
        <f>AD655</f>
        <v/>
      </c>
      <c r="AH655" s="9">
        <f>AF655*AG655*1000</f>
        <v/>
      </c>
    </row>
    <row r="656" spans="1:35">
      <c r="A656" s="6">
        <f>IF(MOD(ROW(A656),12)=4,1,0)</f>
        <v/>
      </c>
      <c r="B656" s="1" t="n"/>
      <c r="C656" s="1" t="n"/>
      <c r="D656" s="9" t="n"/>
      <c r="E656" s="9">
        <f>B656</f>
        <v/>
      </c>
      <c r="F656" s="9">
        <f>D656*E656*1000</f>
        <v/>
      </c>
      <c r="I656" s="3" t="n"/>
      <c r="J656" s="3" t="n"/>
      <c r="K656" s="9">
        <f>J656/$C$1*-1</f>
        <v/>
      </c>
      <c r="L656" s="9">
        <f>I656</f>
        <v/>
      </c>
      <c r="M656" s="9">
        <f>K656*L656*1000</f>
        <v/>
      </c>
      <c r="P656" s="3" t="n"/>
      <c r="Q656" s="3" t="n"/>
      <c r="R656" s="9">
        <f>Q656/$C$1*-1</f>
        <v/>
      </c>
      <c r="S656" s="9">
        <f>P656</f>
        <v/>
      </c>
      <c r="T656" s="9">
        <f>R656*S656*1000</f>
        <v/>
      </c>
      <c r="W656" s="3" t="n"/>
      <c r="X656" s="3" t="n"/>
      <c r="Y656" s="9">
        <f>X656/$C$1*-1</f>
        <v/>
      </c>
      <c r="Z656" s="9">
        <f>W656</f>
        <v/>
      </c>
      <c r="AA656" s="9">
        <f>Y656*Z656*1000</f>
        <v/>
      </c>
      <c r="AD656" s="1" t="n"/>
      <c r="AE656" s="1" t="n"/>
      <c r="AF656" s="9">
        <f>AE656/$C$1*-1</f>
        <v/>
      </c>
      <c r="AG656" s="9">
        <f>AD656</f>
        <v/>
      </c>
      <c r="AH656" s="9">
        <f>AF656*AG656*1000</f>
        <v/>
      </c>
    </row>
    <row r="657" spans="1:35">
      <c r="A657" s="6">
        <f>IF(MOD(ROW(A657),12)=4,1,0)</f>
        <v/>
      </c>
      <c r="B657" s="1" t="n"/>
      <c r="C657" s="1" t="n"/>
      <c r="D657" s="9" t="n"/>
      <c r="E657" s="9">
        <f>B657</f>
        <v/>
      </c>
      <c r="F657" s="9">
        <f>D657*E657*1000</f>
        <v/>
      </c>
      <c r="I657" s="3" t="n"/>
      <c r="J657" s="3" t="n"/>
      <c r="K657" s="9">
        <f>J657/$C$1*-1</f>
        <v/>
      </c>
      <c r="L657" s="9">
        <f>I657</f>
        <v/>
      </c>
      <c r="M657" s="9">
        <f>K657*L657*1000</f>
        <v/>
      </c>
      <c r="P657" s="3" t="n"/>
      <c r="Q657" s="3" t="n"/>
      <c r="R657" s="9">
        <f>Q657/$C$1*-1</f>
        <v/>
      </c>
      <c r="S657" s="9">
        <f>P657</f>
        <v/>
      </c>
      <c r="T657" s="9">
        <f>R657*S657*1000</f>
        <v/>
      </c>
      <c r="W657" s="3" t="n"/>
      <c r="X657" s="3" t="n"/>
      <c r="Y657" s="9">
        <f>X657/$C$1*-1</f>
        <v/>
      </c>
      <c r="Z657" s="9">
        <f>W657</f>
        <v/>
      </c>
      <c r="AA657" s="9">
        <f>Y657*Z657*1000</f>
        <v/>
      </c>
      <c r="AD657" s="1" t="n"/>
      <c r="AE657" s="1" t="n"/>
      <c r="AF657" s="9">
        <f>AE657/$C$1*-1</f>
        <v/>
      </c>
      <c r="AG657" s="9">
        <f>AD657</f>
        <v/>
      </c>
      <c r="AH657" s="9">
        <f>AF657*AG657*1000</f>
        <v/>
      </c>
    </row>
    <row r="658" spans="1:35">
      <c r="A658" s="6">
        <f>IF(MOD(ROW(A658),12)=4,1,0)</f>
        <v/>
      </c>
      <c r="B658" s="1" t="n"/>
      <c r="C658" s="1" t="n"/>
      <c r="D658" s="9" t="n"/>
      <c r="E658" s="9">
        <f>B658</f>
        <v/>
      </c>
      <c r="F658" s="9">
        <f>D658*E658*1000</f>
        <v/>
      </c>
      <c r="I658" s="3" t="n"/>
      <c r="J658" s="3" t="n"/>
      <c r="K658" s="9">
        <f>J658/$C$1*-1</f>
        <v/>
      </c>
      <c r="L658" s="9">
        <f>I658</f>
        <v/>
      </c>
      <c r="M658" s="9">
        <f>K658*L658*1000</f>
        <v/>
      </c>
      <c r="P658" s="3" t="n"/>
      <c r="Q658" s="3" t="n"/>
      <c r="R658" s="9">
        <f>Q658/$C$1*-1</f>
        <v/>
      </c>
      <c r="S658" s="9">
        <f>P658</f>
        <v/>
      </c>
      <c r="T658" s="9">
        <f>R658*S658*1000</f>
        <v/>
      </c>
      <c r="W658" s="3" t="n"/>
      <c r="X658" s="3" t="n"/>
      <c r="Y658" s="9">
        <f>X658/$C$1*-1</f>
        <v/>
      </c>
      <c r="Z658" s="9">
        <f>W658</f>
        <v/>
      </c>
      <c r="AA658" s="9">
        <f>Y658*Z658*1000</f>
        <v/>
      </c>
      <c r="AD658" s="1" t="n"/>
      <c r="AE658" s="1" t="n"/>
      <c r="AF658" s="9">
        <f>AE658/$C$1*-1</f>
        <v/>
      </c>
      <c r="AG658" s="9">
        <f>AD658</f>
        <v/>
      </c>
      <c r="AH658" s="9">
        <f>AF658*AG658*1000</f>
        <v/>
      </c>
    </row>
    <row r="659" spans="1:35">
      <c r="A659" s="6">
        <f>IF(MOD(ROW(A659),12)=4,1,0)</f>
        <v/>
      </c>
      <c r="B659" s="1" t="n"/>
      <c r="C659" s="1" t="n"/>
      <c r="D659" s="9" t="n"/>
      <c r="E659" s="9">
        <f>B659</f>
        <v/>
      </c>
      <c r="F659" s="9">
        <f>D659*E659*1000</f>
        <v/>
      </c>
      <c r="I659" s="3" t="n"/>
      <c r="J659" s="3" t="n"/>
      <c r="K659" s="9">
        <f>J659/$C$1*-1</f>
        <v/>
      </c>
      <c r="L659" s="9">
        <f>I659</f>
        <v/>
      </c>
      <c r="M659" s="9">
        <f>K659*L659*1000</f>
        <v/>
      </c>
      <c r="P659" s="3" t="n"/>
      <c r="Q659" s="3" t="n"/>
      <c r="R659" s="9">
        <f>Q659/$C$1*-1</f>
        <v/>
      </c>
      <c r="S659" s="9">
        <f>P659</f>
        <v/>
      </c>
      <c r="T659" s="9">
        <f>R659*S659*1000</f>
        <v/>
      </c>
      <c r="W659" s="3" t="n"/>
      <c r="X659" s="3" t="n"/>
      <c r="Y659" s="9">
        <f>X659/$C$1*-1</f>
        <v/>
      </c>
      <c r="Z659" s="9">
        <f>W659</f>
        <v/>
      </c>
      <c r="AA659" s="9">
        <f>Y659*Z659*1000</f>
        <v/>
      </c>
      <c r="AD659" s="1" t="n"/>
      <c r="AE659" s="1" t="n"/>
      <c r="AF659" s="9">
        <f>AE659/$C$1*-1</f>
        <v/>
      </c>
      <c r="AG659" s="9">
        <f>AD659</f>
        <v/>
      </c>
      <c r="AH659" s="9">
        <f>AF659*AG659*1000</f>
        <v/>
      </c>
    </row>
    <row r="660" spans="1:35">
      <c r="A660" s="6">
        <f>IF(MOD(ROW(A660),12)=4,1,0)</f>
        <v/>
      </c>
      <c r="B660" s="1" t="n"/>
      <c r="C660" s="1" t="n"/>
      <c r="D660" s="9" t="n"/>
      <c r="E660" s="9">
        <f>B660</f>
        <v/>
      </c>
      <c r="F660" s="9">
        <f>D660*E660*1000</f>
        <v/>
      </c>
      <c r="I660" s="3" t="n"/>
      <c r="J660" s="3" t="n"/>
      <c r="K660" s="9">
        <f>J660/$C$1*-1</f>
        <v/>
      </c>
      <c r="L660" s="9">
        <f>I660</f>
        <v/>
      </c>
      <c r="M660" s="9">
        <f>K660*L660*1000</f>
        <v/>
      </c>
      <c r="P660" s="3" t="n"/>
      <c r="Q660" s="3" t="n"/>
      <c r="R660" s="9">
        <f>Q660/$C$1*-1</f>
        <v/>
      </c>
      <c r="S660" s="9">
        <f>P660</f>
        <v/>
      </c>
      <c r="T660" s="9">
        <f>R660*S660*1000</f>
        <v/>
      </c>
      <c r="W660" s="3" t="n"/>
      <c r="X660" s="3" t="n"/>
      <c r="Y660" s="9">
        <f>X660/$C$1*-1</f>
        <v/>
      </c>
      <c r="Z660" s="9">
        <f>W660</f>
        <v/>
      </c>
      <c r="AA660" s="9">
        <f>Y660*Z660*1000</f>
        <v/>
      </c>
      <c r="AD660" s="1" t="n"/>
      <c r="AE660" s="1" t="n"/>
      <c r="AF660" s="9">
        <f>AE660/$C$1*-1</f>
        <v/>
      </c>
      <c r="AG660" s="9">
        <f>AD660</f>
        <v/>
      </c>
      <c r="AH660" s="9">
        <f>AF660*AG660*1000</f>
        <v/>
      </c>
    </row>
    <row r="661" spans="1:35">
      <c r="A661" s="6">
        <f>IF(MOD(ROW(A661),12)=4,1,0)</f>
        <v/>
      </c>
      <c r="B661" s="1" t="n"/>
      <c r="C661" s="1" t="n"/>
      <c r="D661" s="9" t="n"/>
      <c r="E661" s="9">
        <f>B661</f>
        <v/>
      </c>
      <c r="F661" s="9">
        <f>D661*E661*1000</f>
        <v/>
      </c>
      <c r="I661" s="3" t="n"/>
      <c r="J661" s="3" t="n"/>
      <c r="K661" s="9">
        <f>J661/$C$1*-1</f>
        <v/>
      </c>
      <c r="L661" s="9">
        <f>I661</f>
        <v/>
      </c>
      <c r="M661" s="9">
        <f>K661*L661*1000</f>
        <v/>
      </c>
      <c r="P661" s="3" t="n"/>
      <c r="Q661" s="3" t="n"/>
      <c r="R661" s="9">
        <f>Q661/$C$1*-1</f>
        <v/>
      </c>
      <c r="S661" s="9">
        <f>P661</f>
        <v/>
      </c>
      <c r="T661" s="9">
        <f>R661*S661*1000</f>
        <v/>
      </c>
      <c r="W661" s="3" t="n"/>
      <c r="X661" s="3" t="n"/>
      <c r="Y661" s="9">
        <f>X661/$C$1*-1</f>
        <v/>
      </c>
      <c r="Z661" s="9">
        <f>W661</f>
        <v/>
      </c>
      <c r="AA661" s="9">
        <f>Y661*Z661*1000</f>
        <v/>
      </c>
      <c r="AD661" s="1" t="n"/>
      <c r="AE661" s="1" t="n"/>
      <c r="AF661" s="9">
        <f>AE661/$C$1*-1</f>
        <v/>
      </c>
      <c r="AG661" s="9">
        <f>AD661</f>
        <v/>
      </c>
      <c r="AH661" s="9">
        <f>AF661*AG661*1000</f>
        <v/>
      </c>
    </row>
    <row r="662" spans="1:35">
      <c r="A662" s="6">
        <f>IF(MOD(ROW(A662),12)=4,1,0)</f>
        <v/>
      </c>
      <c r="B662" s="1" t="n"/>
      <c r="C662" s="1" t="n"/>
      <c r="D662" s="9" t="n"/>
      <c r="E662" s="9">
        <f>B662</f>
        <v/>
      </c>
      <c r="F662" s="9">
        <f>D662*E662*1000</f>
        <v/>
      </c>
      <c r="I662" s="3" t="n"/>
      <c r="J662" s="3" t="n"/>
      <c r="K662" s="9">
        <f>J662/$C$1*-1</f>
        <v/>
      </c>
      <c r="L662" s="9">
        <f>I662</f>
        <v/>
      </c>
      <c r="M662" s="9">
        <f>K662*L662*1000</f>
        <v/>
      </c>
      <c r="P662" s="3" t="n"/>
      <c r="Q662" s="3" t="n"/>
      <c r="R662" s="9">
        <f>Q662/$C$1*-1</f>
        <v/>
      </c>
      <c r="S662" s="9">
        <f>P662</f>
        <v/>
      </c>
      <c r="T662" s="9">
        <f>R662*S662*1000</f>
        <v/>
      </c>
      <c r="W662" s="3" t="n"/>
      <c r="X662" s="3" t="n"/>
      <c r="Y662" s="9">
        <f>X662/$C$1*-1</f>
        <v/>
      </c>
      <c r="Z662" s="9">
        <f>W662</f>
        <v/>
      </c>
      <c r="AA662" s="9">
        <f>Y662*Z662*1000</f>
        <v/>
      </c>
      <c r="AD662" s="1" t="n"/>
      <c r="AE662" s="1" t="n"/>
      <c r="AF662" s="9">
        <f>AE662/$C$1*-1</f>
        <v/>
      </c>
      <c r="AG662" s="9">
        <f>AD662</f>
        <v/>
      </c>
      <c r="AH662" s="9">
        <f>AF662*AG662*1000</f>
        <v/>
      </c>
    </row>
    <row r="663" spans="1:35">
      <c r="A663" s="6">
        <f>IF(MOD(ROW(A663),12)=4,1,0)</f>
        <v/>
      </c>
      <c r="B663" s="1" t="n"/>
      <c r="C663" s="1" t="n"/>
      <c r="D663" s="9" t="n"/>
      <c r="E663" s="9">
        <f>B663</f>
        <v/>
      </c>
      <c r="F663" s="9">
        <f>D663*E663*1000</f>
        <v/>
      </c>
      <c r="I663" s="3" t="n"/>
      <c r="J663" s="3" t="n"/>
      <c r="K663" s="9">
        <f>J663/$C$1*-1</f>
        <v/>
      </c>
      <c r="L663" s="9">
        <f>I663</f>
        <v/>
      </c>
      <c r="M663" s="9">
        <f>K663*L663*1000</f>
        <v/>
      </c>
      <c r="P663" s="3" t="n"/>
      <c r="Q663" s="3" t="n"/>
      <c r="R663" s="9">
        <f>Q663/$C$1*-1</f>
        <v/>
      </c>
      <c r="S663" s="9">
        <f>P663</f>
        <v/>
      </c>
      <c r="T663" s="9">
        <f>R663*S663*1000</f>
        <v/>
      </c>
      <c r="W663" s="3" t="n"/>
      <c r="X663" s="3" t="n"/>
      <c r="Y663" s="9">
        <f>X663/$C$1*-1</f>
        <v/>
      </c>
      <c r="Z663" s="9">
        <f>W663</f>
        <v/>
      </c>
      <c r="AA663" s="9">
        <f>Y663*Z663*1000</f>
        <v/>
      </c>
      <c r="AD663" s="1" t="n"/>
      <c r="AE663" s="1" t="n"/>
      <c r="AF663" s="9">
        <f>AE663/$C$1*-1</f>
        <v/>
      </c>
      <c r="AG663" s="9">
        <f>AD663</f>
        <v/>
      </c>
      <c r="AH663" s="9">
        <f>AF663*AG663*1000</f>
        <v/>
      </c>
    </row>
    <row r="664" spans="1:35">
      <c r="A664" s="6">
        <f>IF(MOD(ROW(A664),12)=4,1,0)</f>
        <v/>
      </c>
      <c r="B664" s="1" t="n"/>
      <c r="C664" s="1" t="n"/>
      <c r="D664" s="9" t="n"/>
      <c r="E664" s="9">
        <f>B664</f>
        <v/>
      </c>
      <c r="F664" s="9">
        <f>D664*E664*1000</f>
        <v/>
      </c>
      <c r="I664" s="3" t="n"/>
      <c r="J664" s="3" t="n"/>
      <c r="K664" s="9">
        <f>J664/$C$1*-1</f>
        <v/>
      </c>
      <c r="L664" s="9">
        <f>I664</f>
        <v/>
      </c>
      <c r="M664" s="9">
        <f>K664*L664*1000</f>
        <v/>
      </c>
      <c r="P664" s="3" t="n"/>
      <c r="Q664" s="3" t="n"/>
      <c r="R664" s="9">
        <f>Q664/$C$1*-1</f>
        <v/>
      </c>
      <c r="S664" s="9">
        <f>P664</f>
        <v/>
      </c>
      <c r="T664" s="9">
        <f>R664*S664*1000</f>
        <v/>
      </c>
      <c r="W664" s="3" t="n"/>
      <c r="X664" s="3" t="n"/>
      <c r="Y664" s="9">
        <f>X664/$C$1*-1</f>
        <v/>
      </c>
      <c r="Z664" s="9">
        <f>W664</f>
        <v/>
      </c>
      <c r="AA664" s="9">
        <f>Y664*Z664*1000</f>
        <v/>
      </c>
      <c r="AD664" s="1" t="n"/>
      <c r="AE664" s="1" t="n"/>
      <c r="AF664" s="9">
        <f>AE664/$C$1*-1</f>
        <v/>
      </c>
      <c r="AG664" s="9">
        <f>AD664</f>
        <v/>
      </c>
      <c r="AH664" s="9">
        <f>AF664*AG664*1000</f>
        <v/>
      </c>
    </row>
    <row r="665" spans="1:35">
      <c r="A665" s="6">
        <f>IF(MOD(ROW(A665),12)=4,1,0)</f>
        <v/>
      </c>
      <c r="B665" s="1" t="n"/>
      <c r="C665" s="1" t="n"/>
      <c r="D665" s="9" t="n"/>
      <c r="E665" s="9">
        <f>B665</f>
        <v/>
      </c>
      <c r="F665" s="9">
        <f>D665*E665*1000</f>
        <v/>
      </c>
      <c r="I665" s="3" t="n"/>
      <c r="J665" s="3" t="n"/>
      <c r="K665" s="9">
        <f>J665/$C$1*-1</f>
        <v/>
      </c>
      <c r="L665" s="9">
        <f>I665</f>
        <v/>
      </c>
      <c r="M665" s="9">
        <f>K665*L665*1000</f>
        <v/>
      </c>
      <c r="P665" s="3" t="n"/>
      <c r="Q665" s="3" t="n"/>
      <c r="R665" s="9">
        <f>Q665/$C$1*-1</f>
        <v/>
      </c>
      <c r="S665" s="9">
        <f>P665</f>
        <v/>
      </c>
      <c r="T665" s="9">
        <f>R665*S665*1000</f>
        <v/>
      </c>
      <c r="W665" s="3" t="n"/>
      <c r="X665" s="3" t="n"/>
      <c r="Y665" s="9">
        <f>X665/$C$1*-1</f>
        <v/>
      </c>
      <c r="Z665" s="9">
        <f>W665</f>
        <v/>
      </c>
      <c r="AA665" s="9">
        <f>Y665*Z665*1000</f>
        <v/>
      </c>
      <c r="AD665" s="1" t="n"/>
      <c r="AE665" s="1" t="n"/>
      <c r="AF665" s="9">
        <f>AE665/$C$1*-1</f>
        <v/>
      </c>
      <c r="AG665" s="9">
        <f>AD665</f>
        <v/>
      </c>
      <c r="AH665" s="9">
        <f>AF665*AG665*1000</f>
        <v/>
      </c>
    </row>
    <row r="666" spans="1:35">
      <c r="A666" s="6">
        <f>IF(MOD(ROW(A666),12)=4,1,0)</f>
        <v/>
      </c>
      <c r="B666" s="1" t="n"/>
      <c r="C666" s="1" t="n"/>
      <c r="D666" s="9" t="n"/>
      <c r="E666" s="9">
        <f>B666</f>
        <v/>
      </c>
      <c r="F666" s="9">
        <f>D666*E666*1000</f>
        <v/>
      </c>
      <c r="I666" s="3" t="n"/>
      <c r="J666" s="3" t="n"/>
      <c r="K666" s="9">
        <f>J666/$C$1*-1</f>
        <v/>
      </c>
      <c r="L666" s="9">
        <f>I666</f>
        <v/>
      </c>
      <c r="M666" s="9">
        <f>K666*L666*1000</f>
        <v/>
      </c>
      <c r="P666" s="3" t="n"/>
      <c r="Q666" s="3" t="n"/>
      <c r="R666" s="9">
        <f>Q666/$C$1*-1</f>
        <v/>
      </c>
      <c r="S666" s="9">
        <f>P666</f>
        <v/>
      </c>
      <c r="T666" s="9">
        <f>R666*S666*1000</f>
        <v/>
      </c>
      <c r="W666" s="3" t="n"/>
      <c r="X666" s="3" t="n"/>
      <c r="Y666" s="9">
        <f>X666/$C$1*-1</f>
        <v/>
      </c>
      <c r="Z666" s="9">
        <f>W666</f>
        <v/>
      </c>
      <c r="AA666" s="9">
        <f>Y666*Z666*1000</f>
        <v/>
      </c>
      <c r="AD666" s="1" t="n"/>
      <c r="AE666" s="1" t="n"/>
      <c r="AF666" s="9">
        <f>AE666/$C$1*-1</f>
        <v/>
      </c>
      <c r="AG666" s="9">
        <f>AD666</f>
        <v/>
      </c>
      <c r="AH666" s="9">
        <f>AF666*AG666*1000</f>
        <v/>
      </c>
    </row>
    <row r="667" spans="1:35">
      <c r="A667" s="6">
        <f>IF(MOD(ROW(A667),12)=4,1,0)</f>
        <v/>
      </c>
      <c r="B667" s="1" t="n"/>
      <c r="C667" s="1" t="n"/>
      <c r="D667" s="9" t="n"/>
      <c r="E667" s="9">
        <f>B667</f>
        <v/>
      </c>
      <c r="F667" s="9">
        <f>D667*E667*1000</f>
        <v/>
      </c>
      <c r="I667" s="3" t="n"/>
      <c r="J667" s="3" t="n"/>
      <c r="K667" s="9">
        <f>J667/$C$1*-1</f>
        <v/>
      </c>
      <c r="L667" s="9">
        <f>I667</f>
        <v/>
      </c>
      <c r="M667" s="9">
        <f>K667*L667*1000</f>
        <v/>
      </c>
      <c r="P667" s="3" t="n"/>
      <c r="Q667" s="3" t="n"/>
      <c r="R667" s="9">
        <f>Q667/$C$1*-1</f>
        <v/>
      </c>
      <c r="S667" s="9">
        <f>P667</f>
        <v/>
      </c>
      <c r="T667" s="9">
        <f>R667*S667*1000</f>
        <v/>
      </c>
      <c r="W667" s="3" t="n"/>
      <c r="X667" s="3" t="n"/>
      <c r="Y667" s="9">
        <f>X667/$C$1*-1</f>
        <v/>
      </c>
      <c r="Z667" s="9">
        <f>W667</f>
        <v/>
      </c>
      <c r="AA667" s="9">
        <f>Y667*Z667*1000</f>
        <v/>
      </c>
      <c r="AD667" s="1" t="n"/>
      <c r="AE667" s="1" t="n"/>
      <c r="AF667" s="9">
        <f>AE667/$C$1*-1</f>
        <v/>
      </c>
      <c r="AG667" s="9">
        <f>AD667</f>
        <v/>
      </c>
      <c r="AH667" s="9">
        <f>AF667*AG667*1000</f>
        <v/>
      </c>
    </row>
    <row r="668" spans="1:35">
      <c r="A668" s="6">
        <f>IF(MOD(ROW(A668),12)=4,1,0)</f>
        <v/>
      </c>
      <c r="B668" s="1" t="n"/>
      <c r="C668" s="1" t="n"/>
      <c r="D668" s="9" t="n"/>
      <c r="E668" s="9">
        <f>B668</f>
        <v/>
      </c>
      <c r="F668" s="9">
        <f>D668*E668*1000</f>
        <v/>
      </c>
      <c r="I668" s="3" t="n"/>
      <c r="J668" s="3" t="n"/>
      <c r="K668" s="9">
        <f>J668/$C$1*-1</f>
        <v/>
      </c>
      <c r="L668" s="9">
        <f>I668</f>
        <v/>
      </c>
      <c r="M668" s="9">
        <f>K668*L668*1000</f>
        <v/>
      </c>
      <c r="P668" s="3" t="n"/>
      <c r="Q668" s="3" t="n"/>
      <c r="R668" s="9">
        <f>Q668/$C$1*-1</f>
        <v/>
      </c>
      <c r="S668" s="9">
        <f>P668</f>
        <v/>
      </c>
      <c r="T668" s="9">
        <f>R668*S668*1000</f>
        <v/>
      </c>
      <c r="W668" s="3" t="n"/>
      <c r="X668" s="3" t="n"/>
      <c r="Y668" s="9">
        <f>X668/$C$1*-1</f>
        <v/>
      </c>
      <c r="Z668" s="9">
        <f>W668</f>
        <v/>
      </c>
      <c r="AA668" s="9">
        <f>Y668*Z668*1000</f>
        <v/>
      </c>
      <c r="AD668" s="1" t="n"/>
      <c r="AE668" s="1" t="n"/>
      <c r="AF668" s="9">
        <f>AE668/$C$1*-1</f>
        <v/>
      </c>
      <c r="AG668" s="9">
        <f>AD668</f>
        <v/>
      </c>
      <c r="AH668" s="9">
        <f>AF668*AG668*1000</f>
        <v/>
      </c>
    </row>
    <row r="669" spans="1:35">
      <c r="A669" s="6">
        <f>IF(MOD(ROW(A669),12)=4,1,0)</f>
        <v/>
      </c>
      <c r="B669" s="1" t="n"/>
      <c r="C669" s="1" t="n"/>
      <c r="D669" s="9" t="n"/>
      <c r="E669" s="9">
        <f>B669</f>
        <v/>
      </c>
      <c r="F669" s="9">
        <f>D669*E669*1000</f>
        <v/>
      </c>
      <c r="I669" s="3" t="n"/>
      <c r="J669" s="3" t="n"/>
      <c r="K669" s="9">
        <f>J669/$C$1*-1</f>
        <v/>
      </c>
      <c r="L669" s="9">
        <f>I669</f>
        <v/>
      </c>
      <c r="M669" s="9">
        <f>K669*L669*1000</f>
        <v/>
      </c>
      <c r="P669" s="3" t="n"/>
      <c r="Q669" s="3" t="n"/>
      <c r="R669" s="9">
        <f>Q669/$C$1*-1</f>
        <v/>
      </c>
      <c r="S669" s="9">
        <f>P669</f>
        <v/>
      </c>
      <c r="T669" s="9">
        <f>R669*S669*1000</f>
        <v/>
      </c>
      <c r="W669" s="3" t="n"/>
      <c r="X669" s="3" t="n"/>
      <c r="Y669" s="9">
        <f>X669/$C$1*-1</f>
        <v/>
      </c>
      <c r="Z669" s="9">
        <f>W669</f>
        <v/>
      </c>
      <c r="AA669" s="9">
        <f>Y669*Z669*1000</f>
        <v/>
      </c>
      <c r="AD669" s="1" t="n"/>
      <c r="AE669" s="1" t="n"/>
      <c r="AF669" s="9">
        <f>AE669/$C$1*-1</f>
        <v/>
      </c>
      <c r="AG669" s="9">
        <f>AD669</f>
        <v/>
      </c>
      <c r="AH669" s="9">
        <f>AF669*AG669*1000</f>
        <v/>
      </c>
    </row>
    <row r="670" spans="1:35">
      <c r="A670" s="6">
        <f>IF(MOD(ROW(A670),12)=4,1,0)</f>
        <v/>
      </c>
      <c r="B670" s="1" t="n"/>
      <c r="C670" s="1" t="n"/>
      <c r="D670" s="9" t="n"/>
      <c r="E670" s="9">
        <f>B670</f>
        <v/>
      </c>
      <c r="F670" s="9">
        <f>D670*E670*1000</f>
        <v/>
      </c>
      <c r="I670" s="3" t="n"/>
      <c r="J670" s="3" t="n"/>
      <c r="K670" s="9">
        <f>J670/$C$1*-1</f>
        <v/>
      </c>
      <c r="L670" s="9">
        <f>I670</f>
        <v/>
      </c>
      <c r="M670" s="9">
        <f>K670*L670*1000</f>
        <v/>
      </c>
      <c r="P670" s="3" t="n"/>
      <c r="Q670" s="3" t="n"/>
      <c r="R670" s="9">
        <f>Q670/$C$1*-1</f>
        <v/>
      </c>
      <c r="S670" s="9">
        <f>P670</f>
        <v/>
      </c>
      <c r="T670" s="9">
        <f>R670*S670*1000</f>
        <v/>
      </c>
      <c r="W670" s="3" t="n"/>
      <c r="X670" s="3" t="n"/>
      <c r="Y670" s="9">
        <f>X670/$C$1*-1</f>
        <v/>
      </c>
      <c r="Z670" s="9">
        <f>W670</f>
        <v/>
      </c>
      <c r="AA670" s="9">
        <f>Y670*Z670*1000</f>
        <v/>
      </c>
      <c r="AD670" s="1" t="n"/>
      <c r="AE670" s="1" t="n"/>
      <c r="AF670" s="9">
        <f>AE670/$C$1*-1</f>
        <v/>
      </c>
      <c r="AG670" s="9">
        <f>AD670</f>
        <v/>
      </c>
      <c r="AH670" s="9">
        <f>AF670*AG670*1000</f>
        <v/>
      </c>
    </row>
    <row r="671" spans="1:35">
      <c r="A671" s="6">
        <f>IF(MOD(ROW(A671),12)=4,1,0)</f>
        <v/>
      </c>
      <c r="B671" s="1" t="n"/>
      <c r="C671" s="1" t="n"/>
      <c r="D671" s="9" t="n"/>
      <c r="E671" s="9">
        <f>B671</f>
        <v/>
      </c>
      <c r="F671" s="9">
        <f>D671*E671*1000</f>
        <v/>
      </c>
      <c r="I671" s="3" t="n"/>
      <c r="J671" s="3" t="n"/>
      <c r="K671" s="9">
        <f>J671/$C$1*-1</f>
        <v/>
      </c>
      <c r="L671" s="9">
        <f>I671</f>
        <v/>
      </c>
      <c r="M671" s="9">
        <f>K671*L671*1000</f>
        <v/>
      </c>
      <c r="P671" s="3" t="n"/>
      <c r="Q671" s="3" t="n"/>
      <c r="R671" s="9">
        <f>Q671/$C$1*-1</f>
        <v/>
      </c>
      <c r="S671" s="9">
        <f>P671</f>
        <v/>
      </c>
      <c r="T671" s="9">
        <f>R671*S671*1000</f>
        <v/>
      </c>
      <c r="W671" s="3" t="n"/>
      <c r="X671" s="3" t="n"/>
      <c r="Y671" s="9">
        <f>X671/$C$1*-1</f>
        <v/>
      </c>
      <c r="Z671" s="9">
        <f>W671</f>
        <v/>
      </c>
      <c r="AA671" s="9">
        <f>Y671*Z671*1000</f>
        <v/>
      </c>
      <c r="AD671" s="1" t="n"/>
      <c r="AE671" s="1" t="n"/>
      <c r="AF671" s="9">
        <f>AE671/$C$1*-1</f>
        <v/>
      </c>
      <c r="AG671" s="9">
        <f>AD671</f>
        <v/>
      </c>
      <c r="AH671" s="9">
        <f>AF671*AG671*1000</f>
        <v/>
      </c>
    </row>
    <row r="672" spans="1:35">
      <c r="A672" s="6">
        <f>IF(MOD(ROW(A672),12)=4,1,0)</f>
        <v/>
      </c>
      <c r="B672" s="1" t="n"/>
      <c r="C672" s="1" t="n"/>
      <c r="D672" s="9" t="n"/>
      <c r="E672" s="9">
        <f>B672</f>
        <v/>
      </c>
      <c r="F672" s="9">
        <f>D672*E672*1000</f>
        <v/>
      </c>
      <c r="I672" s="3" t="n"/>
      <c r="J672" s="3" t="n"/>
      <c r="K672" s="9">
        <f>J672/$C$1*-1</f>
        <v/>
      </c>
      <c r="L672" s="9">
        <f>I672</f>
        <v/>
      </c>
      <c r="M672" s="9">
        <f>K672*L672*1000</f>
        <v/>
      </c>
      <c r="P672" s="3" t="n"/>
      <c r="Q672" s="3" t="n"/>
      <c r="R672" s="9">
        <f>Q672/$C$1*-1</f>
        <v/>
      </c>
      <c r="S672" s="9">
        <f>P672</f>
        <v/>
      </c>
      <c r="T672" s="9">
        <f>R672*S672*1000</f>
        <v/>
      </c>
      <c r="W672" s="3" t="n"/>
      <c r="X672" s="3" t="n"/>
      <c r="Y672" s="9">
        <f>X672/$C$1*-1</f>
        <v/>
      </c>
      <c r="Z672" s="9">
        <f>W672</f>
        <v/>
      </c>
      <c r="AA672" s="9">
        <f>Y672*Z672*1000</f>
        <v/>
      </c>
      <c r="AD672" s="1" t="n"/>
      <c r="AE672" s="1" t="n"/>
      <c r="AF672" s="9">
        <f>AE672/$C$1*-1</f>
        <v/>
      </c>
      <c r="AG672" s="9">
        <f>AD672</f>
        <v/>
      </c>
      <c r="AH672" s="9">
        <f>AF672*AG672*1000</f>
        <v/>
      </c>
    </row>
    <row r="673" spans="1:35">
      <c r="A673" s="6">
        <f>IF(MOD(ROW(A673),12)=4,1,0)</f>
        <v/>
      </c>
      <c r="B673" s="1" t="n"/>
      <c r="C673" s="1" t="n"/>
      <c r="D673" s="9" t="n"/>
      <c r="E673" s="9">
        <f>B673</f>
        <v/>
      </c>
      <c r="F673" s="9">
        <f>D673*E673*1000</f>
        <v/>
      </c>
      <c r="I673" s="3" t="n"/>
      <c r="J673" s="3" t="n"/>
      <c r="K673" s="9">
        <f>J673/$C$1*-1</f>
        <v/>
      </c>
      <c r="L673" s="9">
        <f>I673</f>
        <v/>
      </c>
      <c r="M673" s="9">
        <f>K673*L673*1000</f>
        <v/>
      </c>
      <c r="P673" s="3" t="n"/>
      <c r="Q673" s="3" t="n"/>
      <c r="R673" s="9">
        <f>Q673/$C$1*-1</f>
        <v/>
      </c>
      <c r="S673" s="9">
        <f>P673</f>
        <v/>
      </c>
      <c r="T673" s="9">
        <f>R673*S673*1000</f>
        <v/>
      </c>
      <c r="W673" s="3" t="n"/>
      <c r="X673" s="3" t="n"/>
      <c r="Y673" s="9">
        <f>X673/$C$1*-1</f>
        <v/>
      </c>
      <c r="Z673" s="9">
        <f>W673</f>
        <v/>
      </c>
      <c r="AA673" s="9">
        <f>Y673*Z673*1000</f>
        <v/>
      </c>
      <c r="AD673" s="1" t="n"/>
      <c r="AE673" s="1" t="n"/>
      <c r="AF673" s="9">
        <f>AE673/$C$1*-1</f>
        <v/>
      </c>
      <c r="AG673" s="9">
        <f>AD673</f>
        <v/>
      </c>
      <c r="AH673" s="9">
        <f>AF673*AG673*1000</f>
        <v/>
      </c>
    </row>
    <row r="674" spans="1:35">
      <c r="A674" s="6">
        <f>IF(MOD(ROW(A674),12)=4,1,0)</f>
        <v/>
      </c>
      <c r="B674" s="1" t="n"/>
      <c r="C674" s="1" t="n"/>
      <c r="D674" s="9" t="n"/>
      <c r="E674" s="9">
        <f>B674</f>
        <v/>
      </c>
      <c r="F674" s="9">
        <f>D674*E674*1000</f>
        <v/>
      </c>
      <c r="I674" s="3" t="n"/>
      <c r="J674" s="3" t="n"/>
      <c r="K674" s="9">
        <f>J674/$C$1*-1</f>
        <v/>
      </c>
      <c r="L674" s="9">
        <f>I674</f>
        <v/>
      </c>
      <c r="M674" s="9">
        <f>K674*L674*1000</f>
        <v/>
      </c>
      <c r="P674" s="3" t="n"/>
      <c r="Q674" s="3" t="n"/>
      <c r="R674" s="9">
        <f>Q674/$C$1*-1</f>
        <v/>
      </c>
      <c r="S674" s="9">
        <f>P674</f>
        <v/>
      </c>
      <c r="T674" s="9">
        <f>R674*S674*1000</f>
        <v/>
      </c>
      <c r="W674" s="3" t="n"/>
      <c r="X674" s="3" t="n"/>
      <c r="Y674" s="9">
        <f>X674/$C$1*-1</f>
        <v/>
      </c>
      <c r="Z674" s="9">
        <f>W674</f>
        <v/>
      </c>
      <c r="AA674" s="9">
        <f>Y674*Z674*1000</f>
        <v/>
      </c>
      <c r="AD674" s="1" t="n"/>
      <c r="AE674" s="1" t="n"/>
      <c r="AF674" s="9">
        <f>AE674/$C$1*-1</f>
        <v/>
      </c>
      <c r="AG674" s="9">
        <f>AD674</f>
        <v/>
      </c>
      <c r="AH674" s="9">
        <f>AF674*AG674*1000</f>
        <v/>
      </c>
    </row>
    <row r="675" spans="1:35">
      <c r="A675" s="6">
        <f>IF(MOD(ROW(A675),12)=4,1,0)</f>
        <v/>
      </c>
      <c r="B675" s="1" t="n"/>
      <c r="C675" s="1" t="n"/>
      <c r="D675" s="9" t="n"/>
      <c r="E675" s="9">
        <f>B675</f>
        <v/>
      </c>
      <c r="F675" s="9">
        <f>D675*E675*1000</f>
        <v/>
      </c>
      <c r="I675" s="3" t="n"/>
      <c r="J675" s="3" t="n"/>
      <c r="K675" s="9">
        <f>J675/$C$1*-1</f>
        <v/>
      </c>
      <c r="L675" s="9">
        <f>I675</f>
        <v/>
      </c>
      <c r="M675" s="9">
        <f>K675*L675*1000</f>
        <v/>
      </c>
      <c r="P675" s="3" t="n"/>
      <c r="Q675" s="3" t="n"/>
      <c r="R675" s="9">
        <f>Q675/$C$1*-1</f>
        <v/>
      </c>
      <c r="S675" s="9">
        <f>P675</f>
        <v/>
      </c>
      <c r="T675" s="9">
        <f>R675*S675*1000</f>
        <v/>
      </c>
      <c r="W675" s="3" t="n"/>
      <c r="X675" s="3" t="n"/>
      <c r="Y675" s="9">
        <f>X675/$C$1*-1</f>
        <v/>
      </c>
      <c r="Z675" s="9">
        <f>W675</f>
        <v/>
      </c>
      <c r="AA675" s="9">
        <f>Y675*Z675*1000</f>
        <v/>
      </c>
      <c r="AD675" s="1" t="n"/>
      <c r="AE675" s="1" t="n"/>
      <c r="AF675" s="9">
        <f>AE675/$C$1*-1</f>
        <v/>
      </c>
      <c r="AG675" s="9">
        <f>AD675</f>
        <v/>
      </c>
      <c r="AH675" s="9">
        <f>AF675*AG675*1000</f>
        <v/>
      </c>
    </row>
    <row r="676" spans="1:35">
      <c r="A676" s="6">
        <f>IF(MOD(ROW(A676),12)=4,1,0)</f>
        <v/>
      </c>
      <c r="B676" s="1" t="n"/>
      <c r="C676" s="1" t="n"/>
      <c r="D676" s="9" t="n"/>
      <c r="E676" s="9">
        <f>B676</f>
        <v/>
      </c>
      <c r="F676" s="9">
        <f>D676*E676*1000</f>
        <v/>
      </c>
      <c r="I676" s="3" t="n"/>
      <c r="J676" s="3" t="n"/>
      <c r="K676" s="9">
        <f>J676/$C$1*-1</f>
        <v/>
      </c>
      <c r="L676" s="9">
        <f>I676</f>
        <v/>
      </c>
      <c r="M676" s="9">
        <f>K676*L676*1000</f>
        <v/>
      </c>
      <c r="P676" s="3" t="n"/>
      <c r="Q676" s="3" t="n"/>
      <c r="R676" s="9">
        <f>Q676/$C$1*-1</f>
        <v/>
      </c>
      <c r="S676" s="9">
        <f>P676</f>
        <v/>
      </c>
      <c r="T676" s="9">
        <f>R676*S676*1000</f>
        <v/>
      </c>
      <c r="W676" s="3" t="n"/>
      <c r="X676" s="3" t="n"/>
      <c r="Y676" s="9">
        <f>X676/$C$1*-1</f>
        <v/>
      </c>
      <c r="Z676" s="9">
        <f>W676</f>
        <v/>
      </c>
      <c r="AA676" s="9">
        <f>Y676*Z676*1000</f>
        <v/>
      </c>
      <c r="AD676" s="1" t="n"/>
      <c r="AE676" s="1" t="n"/>
      <c r="AF676" s="9">
        <f>AE676/$C$1*-1</f>
        <v/>
      </c>
      <c r="AG676" s="9">
        <f>AD676</f>
        <v/>
      </c>
      <c r="AH676" s="9">
        <f>AF676*AG676*1000</f>
        <v/>
      </c>
    </row>
    <row r="677" spans="1:35">
      <c r="A677" s="6">
        <f>IF(MOD(ROW(A677),12)=4,1,0)</f>
        <v/>
      </c>
      <c r="B677" s="1" t="n"/>
      <c r="C677" s="1" t="n"/>
      <c r="D677" s="9" t="n"/>
      <c r="E677" s="9">
        <f>B677</f>
        <v/>
      </c>
      <c r="F677" s="9">
        <f>D677*E677*1000</f>
        <v/>
      </c>
      <c r="I677" s="3" t="n"/>
      <c r="J677" s="3" t="n"/>
      <c r="K677" s="9">
        <f>J677/$C$1*-1</f>
        <v/>
      </c>
      <c r="L677" s="9">
        <f>I677</f>
        <v/>
      </c>
      <c r="M677" s="9">
        <f>K677*L677*1000</f>
        <v/>
      </c>
      <c r="P677" s="3" t="n"/>
      <c r="Q677" s="3" t="n"/>
      <c r="R677" s="9">
        <f>Q677/$C$1*-1</f>
        <v/>
      </c>
      <c r="S677" s="9">
        <f>P677</f>
        <v/>
      </c>
      <c r="T677" s="9">
        <f>R677*S677*1000</f>
        <v/>
      </c>
      <c r="W677" s="3" t="n"/>
      <c r="X677" s="3" t="n"/>
      <c r="Y677" s="9">
        <f>X677/$C$1*-1</f>
        <v/>
      </c>
      <c r="Z677" s="9">
        <f>W677</f>
        <v/>
      </c>
      <c r="AA677" s="9">
        <f>Y677*Z677*1000</f>
        <v/>
      </c>
      <c r="AD677" s="1" t="n"/>
      <c r="AE677" s="1" t="n"/>
      <c r="AF677" s="9">
        <f>AE677/$C$1*-1</f>
        <v/>
      </c>
      <c r="AG677" s="9">
        <f>AD677</f>
        <v/>
      </c>
      <c r="AH677" s="9">
        <f>AF677*AG677*1000</f>
        <v/>
      </c>
    </row>
    <row r="678" spans="1:35">
      <c r="A678" s="6">
        <f>IF(MOD(ROW(A678),12)=4,1,0)</f>
        <v/>
      </c>
      <c r="B678" s="1" t="n"/>
      <c r="C678" s="1" t="n"/>
      <c r="D678" s="9" t="n"/>
      <c r="E678" s="9">
        <f>B678</f>
        <v/>
      </c>
      <c r="F678" s="9">
        <f>D678*E678*1000</f>
        <v/>
      </c>
      <c r="I678" s="3" t="n"/>
      <c r="J678" s="3" t="n"/>
      <c r="K678" s="9">
        <f>J678/$C$1*-1</f>
        <v/>
      </c>
      <c r="L678" s="9">
        <f>I678</f>
        <v/>
      </c>
      <c r="M678" s="9">
        <f>K678*L678*1000</f>
        <v/>
      </c>
      <c r="P678" s="3" t="n"/>
      <c r="Q678" s="3" t="n"/>
      <c r="R678" s="9">
        <f>Q678/$C$1*-1</f>
        <v/>
      </c>
      <c r="S678" s="9">
        <f>P678</f>
        <v/>
      </c>
      <c r="T678" s="9">
        <f>R678*S678*1000</f>
        <v/>
      </c>
      <c r="W678" s="3" t="n"/>
      <c r="X678" s="3" t="n"/>
      <c r="Y678" s="9">
        <f>X678/$C$1*-1</f>
        <v/>
      </c>
      <c r="Z678" s="9">
        <f>W678</f>
        <v/>
      </c>
      <c r="AA678" s="9">
        <f>Y678*Z678*1000</f>
        <v/>
      </c>
      <c r="AD678" s="1" t="n"/>
      <c r="AE678" s="1" t="n"/>
      <c r="AF678" s="9">
        <f>AE678/$C$1*-1</f>
        <v/>
      </c>
      <c r="AG678" s="9">
        <f>AD678</f>
        <v/>
      </c>
      <c r="AH678" s="9">
        <f>AF678*AG678*1000</f>
        <v/>
      </c>
    </row>
    <row r="679" spans="1:35">
      <c r="A679" s="6">
        <f>IF(MOD(ROW(A679),12)=4,1,0)</f>
        <v/>
      </c>
      <c r="B679" s="1" t="n"/>
      <c r="C679" s="1" t="n"/>
      <c r="D679" s="9" t="n"/>
      <c r="E679" s="9">
        <f>B679</f>
        <v/>
      </c>
      <c r="F679" s="9">
        <f>D679*E679*1000</f>
        <v/>
      </c>
      <c r="I679" s="3" t="n"/>
      <c r="J679" s="3" t="n"/>
      <c r="K679" s="9">
        <f>J679/$C$1*-1</f>
        <v/>
      </c>
      <c r="L679" s="9">
        <f>I679</f>
        <v/>
      </c>
      <c r="M679" s="9">
        <f>K679*L679*1000</f>
        <v/>
      </c>
      <c r="P679" s="3" t="n"/>
      <c r="Q679" s="3" t="n"/>
      <c r="R679" s="9">
        <f>Q679/$C$1*-1</f>
        <v/>
      </c>
      <c r="S679" s="9">
        <f>P679</f>
        <v/>
      </c>
      <c r="T679" s="9">
        <f>R679*S679*1000</f>
        <v/>
      </c>
      <c r="W679" s="3" t="n"/>
      <c r="X679" s="3" t="n"/>
      <c r="Y679" s="9">
        <f>X679/$C$1*-1</f>
        <v/>
      </c>
      <c r="Z679" s="9">
        <f>W679</f>
        <v/>
      </c>
      <c r="AA679" s="9">
        <f>Y679*Z679*1000</f>
        <v/>
      </c>
      <c r="AD679" s="1" t="n"/>
      <c r="AE679" s="1" t="n"/>
      <c r="AF679" s="9">
        <f>AE679/$C$1*-1</f>
        <v/>
      </c>
      <c r="AG679" s="9">
        <f>AD679</f>
        <v/>
      </c>
      <c r="AH679" s="9">
        <f>AF679*AG679*1000</f>
        <v/>
      </c>
    </row>
    <row r="680" spans="1:35">
      <c r="A680" s="6">
        <f>IF(MOD(ROW(A680),12)=4,1,0)</f>
        <v/>
      </c>
      <c r="B680" s="1" t="n"/>
      <c r="C680" s="1" t="n"/>
      <c r="D680" s="9" t="n"/>
      <c r="E680" s="9">
        <f>B680</f>
        <v/>
      </c>
      <c r="F680" s="9">
        <f>D680*E680*1000</f>
        <v/>
      </c>
      <c r="I680" s="3" t="n"/>
      <c r="J680" s="3" t="n"/>
      <c r="K680" s="9">
        <f>J680/$C$1*-1</f>
        <v/>
      </c>
      <c r="L680" s="9">
        <f>I680</f>
        <v/>
      </c>
      <c r="M680" s="9">
        <f>K680*L680*1000</f>
        <v/>
      </c>
      <c r="P680" s="3" t="n"/>
      <c r="Q680" s="3" t="n"/>
      <c r="R680" s="9">
        <f>Q680/$C$1*-1</f>
        <v/>
      </c>
      <c r="S680" s="9">
        <f>P680</f>
        <v/>
      </c>
      <c r="T680" s="9">
        <f>R680*S680*1000</f>
        <v/>
      </c>
      <c r="W680" s="3" t="n"/>
      <c r="X680" s="3" t="n"/>
      <c r="Y680" s="9">
        <f>X680/$C$1*-1</f>
        <v/>
      </c>
      <c r="Z680" s="9">
        <f>W680</f>
        <v/>
      </c>
      <c r="AA680" s="9">
        <f>Y680*Z680*1000</f>
        <v/>
      </c>
      <c r="AD680" s="1" t="n"/>
      <c r="AE680" s="1" t="n"/>
      <c r="AF680" s="9">
        <f>AE680/$C$1*-1</f>
        <v/>
      </c>
      <c r="AG680" s="9">
        <f>AD680</f>
        <v/>
      </c>
      <c r="AH680" s="9">
        <f>AF680*AG680*1000</f>
        <v/>
      </c>
    </row>
    <row r="681" spans="1:35">
      <c r="A681" s="6">
        <f>IF(MOD(ROW(A681),12)=4,1,0)</f>
        <v/>
      </c>
      <c r="B681" s="1" t="n"/>
      <c r="C681" s="1" t="n"/>
      <c r="D681" s="9" t="n"/>
      <c r="E681" s="9">
        <f>B681</f>
        <v/>
      </c>
      <c r="F681" s="9">
        <f>D681*E681*1000</f>
        <v/>
      </c>
      <c r="I681" s="3" t="n"/>
      <c r="J681" s="3" t="n"/>
      <c r="K681" s="9">
        <f>J681/$C$1*-1</f>
        <v/>
      </c>
      <c r="L681" s="9">
        <f>I681</f>
        <v/>
      </c>
      <c r="M681" s="9">
        <f>K681*L681*1000</f>
        <v/>
      </c>
      <c r="P681" s="3" t="n"/>
      <c r="Q681" s="3" t="n"/>
      <c r="R681" s="9">
        <f>Q681/$C$1*-1</f>
        <v/>
      </c>
      <c r="S681" s="9">
        <f>P681</f>
        <v/>
      </c>
      <c r="T681" s="9">
        <f>R681*S681*1000</f>
        <v/>
      </c>
      <c r="W681" s="3" t="n"/>
      <c r="X681" s="3" t="n"/>
      <c r="Y681" s="9">
        <f>X681/$C$1*-1</f>
        <v/>
      </c>
      <c r="Z681" s="9">
        <f>W681</f>
        <v/>
      </c>
      <c r="AA681" s="9">
        <f>Y681*Z681*1000</f>
        <v/>
      </c>
      <c r="AD681" s="1" t="n"/>
      <c r="AE681" s="1" t="n"/>
      <c r="AF681" s="9">
        <f>AE681/$C$1*-1</f>
        <v/>
      </c>
      <c r="AG681" s="9">
        <f>AD681</f>
        <v/>
      </c>
      <c r="AH681" s="9">
        <f>AF681*AG681*1000</f>
        <v/>
      </c>
    </row>
    <row r="682" spans="1:35">
      <c r="A682" s="6">
        <f>IF(MOD(ROW(A682),12)=4,1,0)</f>
        <v/>
      </c>
      <c r="B682" s="1" t="n"/>
      <c r="C682" s="1" t="n"/>
      <c r="D682" s="9" t="n"/>
      <c r="E682" s="9">
        <f>B682</f>
        <v/>
      </c>
      <c r="F682" s="9">
        <f>D682*E682*1000</f>
        <v/>
      </c>
      <c r="I682" s="3" t="n"/>
      <c r="J682" s="3" t="n"/>
      <c r="K682" s="9">
        <f>J682/$C$1*-1</f>
        <v/>
      </c>
      <c r="L682" s="9">
        <f>I682</f>
        <v/>
      </c>
      <c r="M682" s="9">
        <f>K682*L682*1000</f>
        <v/>
      </c>
      <c r="P682" s="3" t="n"/>
      <c r="Q682" s="3" t="n"/>
      <c r="R682" s="9">
        <f>Q682/$C$1*-1</f>
        <v/>
      </c>
      <c r="S682" s="9">
        <f>P682</f>
        <v/>
      </c>
      <c r="T682" s="9">
        <f>R682*S682*1000</f>
        <v/>
      </c>
      <c r="W682" s="3" t="n"/>
      <c r="X682" s="3" t="n"/>
      <c r="Y682" s="9">
        <f>X682/$C$1*-1</f>
        <v/>
      </c>
      <c r="Z682" s="9">
        <f>W682</f>
        <v/>
      </c>
      <c r="AA682" s="9">
        <f>Y682*Z682*1000</f>
        <v/>
      </c>
      <c r="AD682" s="1" t="n"/>
      <c r="AE682" s="1" t="n"/>
      <c r="AF682" s="9">
        <f>AE682/$C$1*-1</f>
        <v/>
      </c>
      <c r="AG682" s="9">
        <f>AD682</f>
        <v/>
      </c>
      <c r="AH682" s="9">
        <f>AF682*AG682*1000</f>
        <v/>
      </c>
    </row>
    <row r="683" spans="1:35">
      <c r="A683" s="6">
        <f>IF(MOD(ROW(A683),12)=4,1,0)</f>
        <v/>
      </c>
      <c r="B683" s="1" t="n"/>
      <c r="C683" s="1" t="n"/>
      <c r="D683" s="9" t="n"/>
      <c r="E683" s="9">
        <f>B683</f>
        <v/>
      </c>
      <c r="F683" s="9">
        <f>D683*E683*1000</f>
        <v/>
      </c>
      <c r="I683" s="3" t="n"/>
      <c r="J683" s="3" t="n"/>
      <c r="K683" s="9">
        <f>J683/$C$1*-1</f>
        <v/>
      </c>
      <c r="L683" s="9">
        <f>I683</f>
        <v/>
      </c>
      <c r="M683" s="9">
        <f>K683*L683*1000</f>
        <v/>
      </c>
      <c r="P683" s="3" t="n"/>
      <c r="Q683" s="3" t="n"/>
      <c r="R683" s="9">
        <f>Q683/$C$1*-1</f>
        <v/>
      </c>
      <c r="S683" s="9">
        <f>P683</f>
        <v/>
      </c>
      <c r="T683" s="9">
        <f>R683*S683*1000</f>
        <v/>
      </c>
      <c r="W683" s="3" t="n"/>
      <c r="X683" s="3" t="n"/>
      <c r="Y683" s="9">
        <f>X683/$C$1*-1</f>
        <v/>
      </c>
      <c r="Z683" s="9">
        <f>W683</f>
        <v/>
      </c>
      <c r="AA683" s="9">
        <f>Y683*Z683*1000</f>
        <v/>
      </c>
      <c r="AD683" s="1" t="n"/>
      <c r="AE683" s="1" t="n"/>
      <c r="AF683" s="9">
        <f>AE683/$C$1*-1</f>
        <v/>
      </c>
      <c r="AG683" s="9">
        <f>AD683</f>
        <v/>
      </c>
      <c r="AH683" s="9">
        <f>AF683*AG683*1000</f>
        <v/>
      </c>
    </row>
    <row r="684" spans="1:35">
      <c r="A684" s="6">
        <f>IF(MOD(ROW(A684),12)=4,1,0)</f>
        <v/>
      </c>
      <c r="B684" s="1" t="n"/>
      <c r="C684" s="1" t="n"/>
      <c r="D684" s="9" t="n"/>
      <c r="E684" s="9">
        <f>B684</f>
        <v/>
      </c>
      <c r="F684" s="9">
        <f>D684*E684*1000</f>
        <v/>
      </c>
      <c r="I684" s="3" t="n"/>
      <c r="J684" s="3" t="n"/>
      <c r="K684" s="9">
        <f>J684/$C$1*-1</f>
        <v/>
      </c>
      <c r="L684" s="9">
        <f>I684</f>
        <v/>
      </c>
      <c r="M684" s="9">
        <f>K684*L684*1000</f>
        <v/>
      </c>
      <c r="P684" s="3" t="n"/>
      <c r="Q684" s="3" t="n"/>
      <c r="R684" s="9">
        <f>Q684/$C$1*-1</f>
        <v/>
      </c>
      <c r="S684" s="9">
        <f>P684</f>
        <v/>
      </c>
      <c r="T684" s="9">
        <f>R684*S684*1000</f>
        <v/>
      </c>
      <c r="W684" s="3" t="n"/>
      <c r="X684" s="3" t="n"/>
      <c r="Y684" s="9">
        <f>X684/$C$1*-1</f>
        <v/>
      </c>
      <c r="Z684" s="9">
        <f>W684</f>
        <v/>
      </c>
      <c r="AA684" s="9">
        <f>Y684*Z684*1000</f>
        <v/>
      </c>
      <c r="AD684" s="1" t="n"/>
      <c r="AE684" s="1" t="n"/>
      <c r="AF684" s="9">
        <f>AE684/$C$1*-1</f>
        <v/>
      </c>
      <c r="AG684" s="9">
        <f>AD684</f>
        <v/>
      </c>
      <c r="AH684" s="9">
        <f>AF684*AG684*1000</f>
        <v/>
      </c>
    </row>
    <row r="685" spans="1:35">
      <c r="A685" s="6">
        <f>IF(MOD(ROW(A685),12)=4,1,0)</f>
        <v/>
      </c>
      <c r="B685" s="1" t="n"/>
      <c r="C685" s="1" t="n"/>
      <c r="D685" s="9" t="n"/>
      <c r="E685" s="9">
        <f>B685</f>
        <v/>
      </c>
      <c r="F685" s="9">
        <f>D685*E685*1000</f>
        <v/>
      </c>
      <c r="I685" s="3" t="n"/>
      <c r="J685" s="3" t="n"/>
      <c r="K685" s="9">
        <f>J685/$C$1*-1</f>
        <v/>
      </c>
      <c r="L685" s="9">
        <f>I685</f>
        <v/>
      </c>
      <c r="M685" s="9">
        <f>K685*L685*1000</f>
        <v/>
      </c>
      <c r="P685" s="3" t="n"/>
      <c r="Q685" s="3" t="n"/>
      <c r="R685" s="9">
        <f>Q685/$C$1*-1</f>
        <v/>
      </c>
      <c r="S685" s="9">
        <f>P685</f>
        <v/>
      </c>
      <c r="T685" s="9">
        <f>R685*S685*1000</f>
        <v/>
      </c>
      <c r="W685" s="3" t="n"/>
      <c r="X685" s="3" t="n"/>
      <c r="Y685" s="9">
        <f>X685/$C$1*-1</f>
        <v/>
      </c>
      <c r="Z685" s="9">
        <f>W685</f>
        <v/>
      </c>
      <c r="AA685" s="9">
        <f>Y685*Z685*1000</f>
        <v/>
      </c>
      <c r="AD685" s="1" t="n"/>
      <c r="AE685" s="1" t="n"/>
      <c r="AF685" s="9">
        <f>AE685/$C$1*-1</f>
        <v/>
      </c>
      <c r="AG685" s="9">
        <f>AD685</f>
        <v/>
      </c>
      <c r="AH685" s="9">
        <f>AF685*AG685*1000</f>
        <v/>
      </c>
    </row>
    <row r="686" spans="1:35">
      <c r="A686" s="6">
        <f>IF(MOD(ROW(A686),12)=4,1,0)</f>
        <v/>
      </c>
      <c r="B686" s="1" t="n"/>
      <c r="C686" s="1" t="n"/>
      <c r="D686" s="9" t="n"/>
      <c r="E686" s="9">
        <f>B686</f>
        <v/>
      </c>
      <c r="F686" s="9">
        <f>D686*E686*1000</f>
        <v/>
      </c>
      <c r="I686" s="3" t="n"/>
      <c r="J686" s="3" t="n"/>
      <c r="K686" s="9">
        <f>J686/$C$1*-1</f>
        <v/>
      </c>
      <c r="L686" s="9">
        <f>I686</f>
        <v/>
      </c>
      <c r="M686" s="9">
        <f>K686*L686*1000</f>
        <v/>
      </c>
      <c r="P686" s="3" t="n"/>
      <c r="Q686" s="3" t="n"/>
      <c r="R686" s="9">
        <f>Q686/$C$1*-1</f>
        <v/>
      </c>
      <c r="S686" s="9">
        <f>P686</f>
        <v/>
      </c>
      <c r="T686" s="9">
        <f>R686*S686*1000</f>
        <v/>
      </c>
      <c r="W686" s="3" t="n"/>
      <c r="X686" s="3" t="n"/>
      <c r="Y686" s="9">
        <f>X686/$C$1*-1</f>
        <v/>
      </c>
      <c r="Z686" s="9">
        <f>W686</f>
        <v/>
      </c>
      <c r="AA686" s="9">
        <f>Y686*Z686*1000</f>
        <v/>
      </c>
      <c r="AD686" s="1" t="n"/>
      <c r="AE686" s="1" t="n"/>
      <c r="AF686" s="9">
        <f>AE686/$C$1*-1</f>
        <v/>
      </c>
      <c r="AG686" s="9">
        <f>AD686</f>
        <v/>
      </c>
      <c r="AH686" s="9">
        <f>AF686*AG686*1000</f>
        <v/>
      </c>
    </row>
    <row r="687" spans="1:35">
      <c r="A687" s="6">
        <f>IF(MOD(ROW(A687),12)=4,1,0)</f>
        <v/>
      </c>
      <c r="B687" s="1" t="n"/>
      <c r="C687" s="1" t="n"/>
      <c r="D687" s="9" t="n"/>
      <c r="E687" s="9">
        <f>B687</f>
        <v/>
      </c>
      <c r="F687" s="9">
        <f>D687*E687*1000</f>
        <v/>
      </c>
      <c r="I687" s="3" t="n"/>
      <c r="J687" s="3" t="n"/>
      <c r="K687" s="9">
        <f>J687/$C$1*-1</f>
        <v/>
      </c>
      <c r="L687" s="9">
        <f>I687</f>
        <v/>
      </c>
      <c r="M687" s="9">
        <f>K687*L687*1000</f>
        <v/>
      </c>
      <c r="P687" s="3" t="n"/>
      <c r="Q687" s="3" t="n"/>
      <c r="R687" s="9">
        <f>Q687/$C$1*-1</f>
        <v/>
      </c>
      <c r="S687" s="9">
        <f>P687</f>
        <v/>
      </c>
      <c r="T687" s="9">
        <f>R687*S687*1000</f>
        <v/>
      </c>
      <c r="W687" s="3" t="n"/>
      <c r="X687" s="3" t="n"/>
      <c r="Y687" s="9">
        <f>X687/$C$1*-1</f>
        <v/>
      </c>
      <c r="Z687" s="9">
        <f>W687</f>
        <v/>
      </c>
      <c r="AA687" s="9">
        <f>Y687*Z687*1000</f>
        <v/>
      </c>
      <c r="AD687" s="1" t="n"/>
      <c r="AE687" s="1" t="n"/>
      <c r="AF687" s="9">
        <f>AE687/$C$1*-1</f>
        <v/>
      </c>
      <c r="AG687" s="9">
        <f>AD687</f>
        <v/>
      </c>
      <c r="AH687" s="9">
        <f>AF687*AG687*1000</f>
        <v/>
      </c>
    </row>
    <row r="688" spans="1:35">
      <c r="A688" s="6">
        <f>IF(MOD(ROW(A688),12)=4,1,0)</f>
        <v/>
      </c>
      <c r="B688" s="1" t="n"/>
      <c r="C688" s="1" t="n"/>
      <c r="D688" s="9" t="n"/>
      <c r="E688" s="9">
        <f>B688</f>
        <v/>
      </c>
      <c r="F688" s="9">
        <f>D688*E688*1000</f>
        <v/>
      </c>
      <c r="I688" s="3" t="n"/>
      <c r="J688" s="3" t="n"/>
      <c r="K688" s="9">
        <f>J688/$C$1*-1</f>
        <v/>
      </c>
      <c r="L688" s="9">
        <f>I688</f>
        <v/>
      </c>
      <c r="M688" s="9">
        <f>K688*L688*1000</f>
        <v/>
      </c>
      <c r="P688" s="3" t="n"/>
      <c r="Q688" s="3" t="n"/>
      <c r="R688" s="9">
        <f>Q688/$C$1*-1</f>
        <v/>
      </c>
      <c r="S688" s="9">
        <f>P688</f>
        <v/>
      </c>
      <c r="T688" s="9">
        <f>R688*S688*1000</f>
        <v/>
      </c>
      <c r="W688" s="3" t="n"/>
      <c r="X688" s="3" t="n"/>
      <c r="Y688" s="9">
        <f>X688/$C$1*-1</f>
        <v/>
      </c>
      <c r="Z688" s="9">
        <f>W688</f>
        <v/>
      </c>
      <c r="AA688" s="9">
        <f>Y688*Z688*1000</f>
        <v/>
      </c>
      <c r="AD688" s="1" t="n"/>
      <c r="AE688" s="1" t="n"/>
      <c r="AF688" s="9">
        <f>AE688/$C$1*-1</f>
        <v/>
      </c>
      <c r="AG688" s="9">
        <f>AD688</f>
        <v/>
      </c>
      <c r="AH688" s="9">
        <f>AF688*AG688*1000</f>
        <v/>
      </c>
    </row>
    <row r="689" spans="1:35">
      <c r="A689" s="6">
        <f>IF(MOD(ROW(A689),12)=4,1,0)</f>
        <v/>
      </c>
      <c r="B689" s="1" t="n"/>
      <c r="C689" s="1" t="n"/>
      <c r="D689" s="9" t="n"/>
      <c r="E689" s="9">
        <f>B689</f>
        <v/>
      </c>
      <c r="F689" s="9">
        <f>D689*E689*1000</f>
        <v/>
      </c>
      <c r="I689" s="3" t="n"/>
      <c r="J689" s="3" t="n"/>
      <c r="K689" s="9">
        <f>J689/$C$1*-1</f>
        <v/>
      </c>
      <c r="L689" s="9">
        <f>I689</f>
        <v/>
      </c>
      <c r="M689" s="9">
        <f>K689*L689*1000</f>
        <v/>
      </c>
      <c r="P689" s="3" t="n"/>
      <c r="Q689" s="3" t="n"/>
      <c r="R689" s="9">
        <f>Q689/$C$1*-1</f>
        <v/>
      </c>
      <c r="S689" s="9">
        <f>P689</f>
        <v/>
      </c>
      <c r="T689" s="9">
        <f>R689*S689*1000</f>
        <v/>
      </c>
      <c r="W689" s="3" t="n"/>
      <c r="X689" s="3" t="n"/>
      <c r="Y689" s="9">
        <f>X689/$C$1*-1</f>
        <v/>
      </c>
      <c r="Z689" s="9">
        <f>W689</f>
        <v/>
      </c>
      <c r="AA689" s="9">
        <f>Y689*Z689*1000</f>
        <v/>
      </c>
      <c r="AD689" s="1" t="n"/>
      <c r="AE689" s="1" t="n"/>
      <c r="AF689" s="9">
        <f>AE689/$C$1*-1</f>
        <v/>
      </c>
      <c r="AG689" s="9">
        <f>AD689</f>
        <v/>
      </c>
      <c r="AH689" s="9">
        <f>AF689*AG689*1000</f>
        <v/>
      </c>
    </row>
    <row r="690" spans="1:35">
      <c r="A690" s="6">
        <f>IF(MOD(ROW(A690),12)=4,1,0)</f>
        <v/>
      </c>
      <c r="B690" s="1" t="n"/>
      <c r="C690" s="1" t="n"/>
      <c r="D690" s="9" t="n"/>
      <c r="E690" s="9">
        <f>B690</f>
        <v/>
      </c>
      <c r="F690" s="9">
        <f>D690*E690*1000</f>
        <v/>
      </c>
      <c r="I690" s="3" t="n"/>
      <c r="J690" s="3" t="n"/>
      <c r="K690" s="9">
        <f>J690/$C$1*-1</f>
        <v/>
      </c>
      <c r="L690" s="9">
        <f>I690</f>
        <v/>
      </c>
      <c r="M690" s="9">
        <f>K690*L690*1000</f>
        <v/>
      </c>
      <c r="P690" s="3" t="n"/>
      <c r="Q690" s="3" t="n"/>
      <c r="R690" s="9">
        <f>Q690/$C$1*-1</f>
        <v/>
      </c>
      <c r="S690" s="9">
        <f>P690</f>
        <v/>
      </c>
      <c r="T690" s="9">
        <f>R690*S690*1000</f>
        <v/>
      </c>
      <c r="W690" s="3" t="n"/>
      <c r="X690" s="3" t="n"/>
      <c r="Y690" s="9">
        <f>X690/$C$1*-1</f>
        <v/>
      </c>
      <c r="Z690" s="9">
        <f>W690</f>
        <v/>
      </c>
      <c r="AA690" s="9">
        <f>Y690*Z690*1000</f>
        <v/>
      </c>
      <c r="AD690" s="1" t="n"/>
      <c r="AE690" s="1" t="n"/>
      <c r="AF690" s="9">
        <f>AE690/$C$1*-1</f>
        <v/>
      </c>
      <c r="AG690" s="9">
        <f>AD690</f>
        <v/>
      </c>
      <c r="AH690" s="9">
        <f>AF690*AG690*1000</f>
        <v/>
      </c>
    </row>
    <row r="691" spans="1:35">
      <c r="A691" s="6">
        <f>IF(MOD(ROW(A691),12)=4,1,0)</f>
        <v/>
      </c>
      <c r="B691" s="1" t="n"/>
      <c r="C691" s="1" t="n"/>
      <c r="D691" s="9" t="n"/>
      <c r="E691" s="9">
        <f>B691</f>
        <v/>
      </c>
      <c r="F691" s="9">
        <f>D691*E691*1000</f>
        <v/>
      </c>
      <c r="I691" s="3" t="n"/>
      <c r="J691" s="3" t="n"/>
      <c r="K691" s="9">
        <f>J691/$C$1*-1</f>
        <v/>
      </c>
      <c r="L691" s="9">
        <f>I691</f>
        <v/>
      </c>
      <c r="M691" s="9">
        <f>K691*L691*1000</f>
        <v/>
      </c>
      <c r="P691" s="3" t="n"/>
      <c r="Q691" s="3" t="n"/>
      <c r="R691" s="9">
        <f>Q691/$C$1*-1</f>
        <v/>
      </c>
      <c r="S691" s="9">
        <f>P691</f>
        <v/>
      </c>
      <c r="T691" s="9">
        <f>R691*S691*1000</f>
        <v/>
      </c>
      <c r="W691" s="3" t="n"/>
      <c r="X691" s="3" t="n"/>
      <c r="Y691" s="9">
        <f>X691/$C$1*-1</f>
        <v/>
      </c>
      <c r="Z691" s="9">
        <f>W691</f>
        <v/>
      </c>
      <c r="AA691" s="9">
        <f>Y691*Z691*1000</f>
        <v/>
      </c>
      <c r="AD691" s="1" t="n"/>
      <c r="AE691" s="1" t="n"/>
      <c r="AF691" s="9">
        <f>AE691/$C$1*-1</f>
        <v/>
      </c>
      <c r="AG691" s="9">
        <f>AD691</f>
        <v/>
      </c>
      <c r="AH691" s="9">
        <f>AF691*AG691*1000</f>
        <v/>
      </c>
    </row>
    <row r="692" spans="1:35">
      <c r="A692" s="6">
        <f>IF(MOD(ROW(A692),12)=4,1,0)</f>
        <v/>
      </c>
      <c r="B692" s="1" t="n"/>
      <c r="C692" s="1" t="n"/>
      <c r="D692" s="9" t="n"/>
      <c r="E692" s="9">
        <f>B692</f>
        <v/>
      </c>
      <c r="F692" s="9">
        <f>D692*E692*1000</f>
        <v/>
      </c>
      <c r="I692" s="3" t="n"/>
      <c r="J692" s="3" t="n"/>
      <c r="K692" s="9">
        <f>J692/$C$1*-1</f>
        <v/>
      </c>
      <c r="L692" s="9">
        <f>I692</f>
        <v/>
      </c>
      <c r="M692" s="9">
        <f>K692*L692*1000</f>
        <v/>
      </c>
      <c r="P692" s="3" t="n"/>
      <c r="Q692" s="3" t="n"/>
      <c r="R692" s="9">
        <f>Q692/$C$1*-1</f>
        <v/>
      </c>
      <c r="S692" s="9">
        <f>P692</f>
        <v/>
      </c>
      <c r="T692" s="9">
        <f>R692*S692*1000</f>
        <v/>
      </c>
      <c r="W692" s="3" t="n"/>
      <c r="X692" s="3" t="n"/>
      <c r="Y692" s="9">
        <f>X692/$C$1*-1</f>
        <v/>
      </c>
      <c r="Z692" s="9">
        <f>W692</f>
        <v/>
      </c>
      <c r="AA692" s="9">
        <f>Y692*Z692*1000</f>
        <v/>
      </c>
      <c r="AD692" s="1" t="n"/>
      <c r="AE692" s="1" t="n"/>
      <c r="AF692" s="9">
        <f>AE692/$C$1*-1</f>
        <v/>
      </c>
      <c r="AG692" s="9">
        <f>AD692</f>
        <v/>
      </c>
      <c r="AH692" s="9">
        <f>AF692*AG692*1000</f>
        <v/>
      </c>
    </row>
    <row r="693" spans="1:35">
      <c r="A693" s="6">
        <f>IF(MOD(ROW(A693),12)=4,1,0)</f>
        <v/>
      </c>
      <c r="B693" s="1" t="n"/>
      <c r="C693" s="1" t="n"/>
      <c r="D693" s="9" t="n"/>
      <c r="E693" s="9">
        <f>B693</f>
        <v/>
      </c>
      <c r="F693" s="9">
        <f>D693*E693*1000</f>
        <v/>
      </c>
      <c r="I693" s="3" t="n"/>
      <c r="J693" s="3" t="n"/>
      <c r="K693" s="9">
        <f>J693/$C$1*-1</f>
        <v/>
      </c>
      <c r="L693" s="9">
        <f>I693</f>
        <v/>
      </c>
      <c r="M693" s="9">
        <f>K693*L693*1000</f>
        <v/>
      </c>
      <c r="P693" s="3" t="n"/>
      <c r="Q693" s="3" t="n"/>
      <c r="R693" s="9">
        <f>Q693/$C$1*-1</f>
        <v/>
      </c>
      <c r="S693" s="9">
        <f>P693</f>
        <v/>
      </c>
      <c r="T693" s="9">
        <f>R693*S693*1000</f>
        <v/>
      </c>
      <c r="W693" s="3" t="n"/>
      <c r="X693" s="3" t="n"/>
      <c r="Y693" s="9">
        <f>X693/$C$1*-1</f>
        <v/>
      </c>
      <c r="Z693" s="9">
        <f>W693</f>
        <v/>
      </c>
      <c r="AA693" s="9">
        <f>Y693*Z693*1000</f>
        <v/>
      </c>
      <c r="AD693" s="1" t="n"/>
      <c r="AE693" s="1" t="n"/>
      <c r="AF693" s="9">
        <f>AE693/$C$1*-1</f>
        <v/>
      </c>
      <c r="AG693" s="9">
        <f>AD693</f>
        <v/>
      </c>
      <c r="AH693" s="9">
        <f>AF693*AG693*1000</f>
        <v/>
      </c>
    </row>
    <row r="694" spans="1:35">
      <c r="A694" s="6">
        <f>IF(MOD(ROW(A694),12)=4,1,0)</f>
        <v/>
      </c>
      <c r="B694" s="1" t="n"/>
      <c r="C694" s="1" t="n"/>
      <c r="D694" s="9" t="n"/>
      <c r="E694" s="9">
        <f>B694</f>
        <v/>
      </c>
      <c r="F694" s="9">
        <f>D694*E694*1000</f>
        <v/>
      </c>
      <c r="I694" s="3" t="n"/>
      <c r="J694" s="3" t="n"/>
      <c r="K694" s="9">
        <f>J694/$C$1*-1</f>
        <v/>
      </c>
      <c r="L694" s="9">
        <f>I694</f>
        <v/>
      </c>
      <c r="M694" s="9">
        <f>K694*L694*1000</f>
        <v/>
      </c>
      <c r="P694" s="3" t="n"/>
      <c r="Q694" s="3" t="n"/>
      <c r="R694" s="9">
        <f>Q694/$C$1*-1</f>
        <v/>
      </c>
      <c r="S694" s="9">
        <f>P694</f>
        <v/>
      </c>
      <c r="T694" s="9">
        <f>R694*S694*1000</f>
        <v/>
      </c>
      <c r="W694" s="3" t="n"/>
      <c r="X694" s="3" t="n"/>
      <c r="Y694" s="9">
        <f>X694/$C$1*-1</f>
        <v/>
      </c>
      <c r="Z694" s="9">
        <f>W694</f>
        <v/>
      </c>
      <c r="AA694" s="9">
        <f>Y694*Z694*1000</f>
        <v/>
      </c>
      <c r="AD694" s="1" t="n"/>
      <c r="AE694" s="1" t="n"/>
      <c r="AF694" s="9">
        <f>AE694/$C$1*-1</f>
        <v/>
      </c>
      <c r="AG694" s="9">
        <f>AD694</f>
        <v/>
      </c>
      <c r="AH694" s="9">
        <f>AF694*AG694*1000</f>
        <v/>
      </c>
    </row>
    <row r="695" spans="1:35">
      <c r="A695" s="6">
        <f>IF(MOD(ROW(A695),12)=4,1,0)</f>
        <v/>
      </c>
      <c r="B695" s="1" t="n"/>
      <c r="C695" s="1" t="n"/>
      <c r="D695" s="9" t="n"/>
      <c r="E695" s="9">
        <f>B695</f>
        <v/>
      </c>
      <c r="F695" s="9">
        <f>D695*E695*1000</f>
        <v/>
      </c>
      <c r="I695" s="3" t="n"/>
      <c r="J695" s="3" t="n"/>
      <c r="K695" s="9">
        <f>J695/$C$1*-1</f>
        <v/>
      </c>
      <c r="L695" s="9">
        <f>I695</f>
        <v/>
      </c>
      <c r="M695" s="9">
        <f>K695*L695*1000</f>
        <v/>
      </c>
      <c r="P695" s="3" t="n"/>
      <c r="Q695" s="3" t="n"/>
      <c r="R695" s="9">
        <f>Q695/$C$1*-1</f>
        <v/>
      </c>
      <c r="S695" s="9">
        <f>P695</f>
        <v/>
      </c>
      <c r="T695" s="9">
        <f>R695*S695*1000</f>
        <v/>
      </c>
      <c r="W695" s="3" t="n"/>
      <c r="X695" s="3" t="n"/>
      <c r="Y695" s="9">
        <f>X695/$C$1*-1</f>
        <v/>
      </c>
      <c r="Z695" s="9">
        <f>W695</f>
        <v/>
      </c>
      <c r="AA695" s="9">
        <f>Y695*Z695*1000</f>
        <v/>
      </c>
      <c r="AD695" s="1" t="n"/>
      <c r="AE695" s="1" t="n"/>
      <c r="AF695" s="9">
        <f>AE695/$C$1*-1</f>
        <v/>
      </c>
      <c r="AG695" s="9">
        <f>AD695</f>
        <v/>
      </c>
      <c r="AH695" s="9">
        <f>AF695*AG695*1000</f>
        <v/>
      </c>
    </row>
    <row r="696" spans="1:35">
      <c r="A696" s="6">
        <f>IF(MOD(ROW(A696),12)=4,1,0)</f>
        <v/>
      </c>
      <c r="B696" s="1" t="n"/>
      <c r="C696" s="1" t="n"/>
      <c r="D696" s="9" t="n"/>
      <c r="E696" s="9">
        <f>B696</f>
        <v/>
      </c>
      <c r="F696" s="9">
        <f>D696*E696*1000</f>
        <v/>
      </c>
      <c r="I696" s="3" t="n"/>
      <c r="J696" s="3" t="n"/>
      <c r="K696" s="9">
        <f>J696/$C$1*-1</f>
        <v/>
      </c>
      <c r="L696" s="9">
        <f>I696</f>
        <v/>
      </c>
      <c r="M696" s="9">
        <f>K696*L696*1000</f>
        <v/>
      </c>
      <c r="P696" s="3" t="n"/>
      <c r="Q696" s="3" t="n"/>
      <c r="R696" s="9">
        <f>Q696/$C$1*-1</f>
        <v/>
      </c>
      <c r="S696" s="9">
        <f>P696</f>
        <v/>
      </c>
      <c r="T696" s="9">
        <f>R696*S696*1000</f>
        <v/>
      </c>
      <c r="W696" s="3" t="n"/>
      <c r="X696" s="3" t="n"/>
      <c r="Y696" s="9">
        <f>X696/$C$1*-1</f>
        <v/>
      </c>
      <c r="Z696" s="9">
        <f>W696</f>
        <v/>
      </c>
      <c r="AA696" s="9">
        <f>Y696*Z696*1000</f>
        <v/>
      </c>
      <c r="AD696" s="1" t="n"/>
      <c r="AE696" s="1" t="n"/>
      <c r="AF696" s="9">
        <f>AE696/$C$1*-1</f>
        <v/>
      </c>
      <c r="AG696" s="9">
        <f>AD696</f>
        <v/>
      </c>
      <c r="AH696" s="9">
        <f>AF696*AG696*1000</f>
        <v/>
      </c>
    </row>
    <row r="697" spans="1:35">
      <c r="A697" s="6">
        <f>IF(MOD(ROW(A697),12)=4,1,0)</f>
        <v/>
      </c>
      <c r="B697" s="1" t="n"/>
      <c r="C697" s="1" t="n"/>
      <c r="D697" s="9" t="n"/>
      <c r="E697" s="9">
        <f>B697</f>
        <v/>
      </c>
      <c r="F697" s="9">
        <f>D697*E697*1000</f>
        <v/>
      </c>
      <c r="I697" s="3" t="n"/>
      <c r="J697" s="3" t="n"/>
      <c r="K697" s="9">
        <f>J697/$C$1*-1</f>
        <v/>
      </c>
      <c r="L697" s="9">
        <f>I697</f>
        <v/>
      </c>
      <c r="M697" s="9">
        <f>K697*L697*1000</f>
        <v/>
      </c>
      <c r="P697" s="3" t="n"/>
      <c r="Q697" s="3" t="n"/>
      <c r="R697" s="9">
        <f>Q697/$C$1*-1</f>
        <v/>
      </c>
      <c r="S697" s="9">
        <f>P697</f>
        <v/>
      </c>
      <c r="T697" s="9">
        <f>R697*S697*1000</f>
        <v/>
      </c>
      <c r="W697" s="3" t="n"/>
      <c r="X697" s="3" t="n"/>
      <c r="Y697" s="9">
        <f>X697/$C$1*-1</f>
        <v/>
      </c>
      <c r="Z697" s="9">
        <f>W697</f>
        <v/>
      </c>
      <c r="AA697" s="9">
        <f>Y697*Z697*1000</f>
        <v/>
      </c>
      <c r="AD697" s="1" t="n"/>
      <c r="AE697" s="1" t="n"/>
      <c r="AF697" s="9">
        <f>AE697/$C$1*-1</f>
        <v/>
      </c>
      <c r="AG697" s="9">
        <f>AD697</f>
        <v/>
      </c>
      <c r="AH697" s="9">
        <f>AF697*AG697*1000</f>
        <v/>
      </c>
    </row>
    <row r="698" spans="1:35">
      <c r="A698" s="6">
        <f>IF(MOD(ROW(A698),12)=4,1,0)</f>
        <v/>
      </c>
      <c r="B698" s="1" t="n"/>
      <c r="C698" s="1" t="n"/>
      <c r="D698" s="9" t="n"/>
      <c r="E698" s="9">
        <f>B698</f>
        <v/>
      </c>
      <c r="F698" s="9">
        <f>D698*E698*1000</f>
        <v/>
      </c>
      <c r="I698" s="3" t="n"/>
      <c r="J698" s="3" t="n"/>
      <c r="K698" s="9">
        <f>J698/$C$1*-1</f>
        <v/>
      </c>
      <c r="L698" s="9">
        <f>I698</f>
        <v/>
      </c>
      <c r="M698" s="9">
        <f>K698*L698*1000</f>
        <v/>
      </c>
      <c r="P698" s="3" t="n"/>
      <c r="Q698" s="3" t="n"/>
      <c r="R698" s="9">
        <f>Q698/$C$1*-1</f>
        <v/>
      </c>
      <c r="S698" s="9">
        <f>P698</f>
        <v/>
      </c>
      <c r="T698" s="9">
        <f>R698*S698*1000</f>
        <v/>
      </c>
      <c r="W698" s="3" t="n"/>
      <c r="X698" s="3" t="n"/>
      <c r="Y698" s="9">
        <f>X698/$C$1*-1</f>
        <v/>
      </c>
      <c r="Z698" s="9">
        <f>W698</f>
        <v/>
      </c>
      <c r="AA698" s="9">
        <f>Y698*Z698*1000</f>
        <v/>
      </c>
      <c r="AD698" s="1" t="n"/>
      <c r="AE698" s="1" t="n"/>
      <c r="AF698" s="9">
        <f>AE698/$C$1*-1</f>
        <v/>
      </c>
      <c r="AG698" s="9">
        <f>AD698</f>
        <v/>
      </c>
      <c r="AH698" s="9">
        <f>AF698*AG698*1000</f>
        <v/>
      </c>
    </row>
    <row r="699" spans="1:35">
      <c r="A699" s="6">
        <f>IF(MOD(ROW(A699),12)=4,1,0)</f>
        <v/>
      </c>
      <c r="B699" s="1" t="n"/>
      <c r="C699" s="1" t="n"/>
      <c r="D699" s="9" t="n"/>
      <c r="E699" s="9">
        <f>B699</f>
        <v/>
      </c>
      <c r="F699" s="9">
        <f>D699*E699*1000</f>
        <v/>
      </c>
      <c r="I699" s="3" t="n"/>
      <c r="J699" s="3" t="n"/>
      <c r="K699" s="9">
        <f>J699/$C$1*-1</f>
        <v/>
      </c>
      <c r="L699" s="9">
        <f>I699</f>
        <v/>
      </c>
      <c r="M699" s="9">
        <f>K699*L699*1000</f>
        <v/>
      </c>
      <c r="P699" s="3" t="n"/>
      <c r="Q699" s="3" t="n"/>
      <c r="R699" s="9">
        <f>Q699/$C$1*-1</f>
        <v/>
      </c>
      <c r="S699" s="9">
        <f>P699</f>
        <v/>
      </c>
      <c r="T699" s="9">
        <f>R699*S699*1000</f>
        <v/>
      </c>
      <c r="W699" s="3" t="n"/>
      <c r="X699" s="3" t="n"/>
      <c r="Y699" s="9">
        <f>X699/$C$1*-1</f>
        <v/>
      </c>
      <c r="Z699" s="9">
        <f>W699</f>
        <v/>
      </c>
      <c r="AA699" s="9">
        <f>Y699*Z699*1000</f>
        <v/>
      </c>
      <c r="AD699" s="1" t="n"/>
      <c r="AE699" s="1" t="n"/>
      <c r="AF699" s="9">
        <f>AE699/$C$1*-1</f>
        <v/>
      </c>
      <c r="AG699" s="9">
        <f>AD699</f>
        <v/>
      </c>
      <c r="AH699" s="9">
        <f>AF699*AG699*1000</f>
        <v/>
      </c>
    </row>
    <row r="700" spans="1:35">
      <c r="A700" s="6">
        <f>IF(MOD(ROW(A700),12)=4,1,0)</f>
        <v/>
      </c>
      <c r="B700" s="1" t="n"/>
      <c r="C700" s="1" t="n"/>
      <c r="D700" s="9" t="n"/>
      <c r="E700" s="9">
        <f>B700</f>
        <v/>
      </c>
      <c r="F700" s="9">
        <f>D700*E700*1000</f>
        <v/>
      </c>
      <c r="I700" s="3" t="n"/>
      <c r="J700" s="3" t="n"/>
      <c r="K700" s="9">
        <f>J700/$C$1*-1</f>
        <v/>
      </c>
      <c r="L700" s="9">
        <f>I700</f>
        <v/>
      </c>
      <c r="M700" s="9">
        <f>K700*L700*1000</f>
        <v/>
      </c>
      <c r="P700" s="3" t="n"/>
      <c r="Q700" s="3" t="n"/>
      <c r="R700" s="9">
        <f>Q700/$C$1*-1</f>
        <v/>
      </c>
      <c r="S700" s="9">
        <f>P700</f>
        <v/>
      </c>
      <c r="T700" s="9">
        <f>R700*S700*1000</f>
        <v/>
      </c>
      <c r="W700" s="3" t="n"/>
      <c r="X700" s="3" t="n"/>
      <c r="Y700" s="9">
        <f>X700/$C$1*-1</f>
        <v/>
      </c>
      <c r="Z700" s="9">
        <f>W700</f>
        <v/>
      </c>
      <c r="AA700" s="9">
        <f>Y700*Z700*1000</f>
        <v/>
      </c>
      <c r="AD700" s="1" t="n"/>
      <c r="AE700" s="1" t="n"/>
      <c r="AF700" s="9">
        <f>AE700/$C$1*-1</f>
        <v/>
      </c>
      <c r="AG700" s="9">
        <f>AD700</f>
        <v/>
      </c>
      <c r="AH700" s="9">
        <f>AF700*AG700*1000</f>
        <v/>
      </c>
    </row>
    <row r="701" spans="1:35">
      <c r="A701" s="6">
        <f>IF(MOD(ROW(A701),12)=4,1,0)</f>
        <v/>
      </c>
      <c r="B701" s="1" t="n"/>
      <c r="C701" s="1" t="n"/>
      <c r="D701" s="9" t="n"/>
      <c r="E701" s="9">
        <f>B701</f>
        <v/>
      </c>
      <c r="F701" s="9">
        <f>D701*E701*1000</f>
        <v/>
      </c>
      <c r="I701" s="3" t="n"/>
      <c r="J701" s="3" t="n"/>
      <c r="K701" s="9">
        <f>J701/$C$1*-1</f>
        <v/>
      </c>
      <c r="L701" s="9">
        <f>I701</f>
        <v/>
      </c>
      <c r="M701" s="9">
        <f>K701*L701*1000</f>
        <v/>
      </c>
      <c r="P701" s="3" t="n"/>
      <c r="Q701" s="3" t="n"/>
      <c r="R701" s="9">
        <f>Q701/$C$1*-1</f>
        <v/>
      </c>
      <c r="S701" s="9">
        <f>P701</f>
        <v/>
      </c>
      <c r="T701" s="9">
        <f>R701*S701*1000</f>
        <v/>
      </c>
      <c r="W701" s="3" t="n"/>
      <c r="X701" s="3" t="n"/>
      <c r="Y701" s="9">
        <f>X701/$C$1*-1</f>
        <v/>
      </c>
      <c r="Z701" s="9">
        <f>W701</f>
        <v/>
      </c>
      <c r="AA701" s="9">
        <f>Y701*Z701*1000</f>
        <v/>
      </c>
      <c r="AD701" s="1" t="n"/>
      <c r="AE701" s="1" t="n"/>
      <c r="AF701" s="9">
        <f>AE701/$C$1*-1</f>
        <v/>
      </c>
      <c r="AG701" s="9">
        <f>AD701</f>
        <v/>
      </c>
      <c r="AH701" s="9">
        <f>AF701*AG701*1000</f>
        <v/>
      </c>
    </row>
    <row r="702" spans="1:35">
      <c r="A702" s="6">
        <f>IF(MOD(ROW(A702),12)=4,1,0)</f>
        <v/>
      </c>
      <c r="B702" s="1" t="n"/>
      <c r="C702" s="1" t="n"/>
      <c r="D702" s="9" t="n"/>
      <c r="E702" s="9">
        <f>B702</f>
        <v/>
      </c>
      <c r="F702" s="9">
        <f>D702*E702*1000</f>
        <v/>
      </c>
      <c r="I702" s="3" t="n"/>
      <c r="J702" s="3" t="n"/>
      <c r="K702" s="9">
        <f>J702/$C$1*-1</f>
        <v/>
      </c>
      <c r="L702" s="9">
        <f>I702</f>
        <v/>
      </c>
      <c r="M702" s="9">
        <f>K702*L702*1000</f>
        <v/>
      </c>
      <c r="P702" s="3" t="n"/>
      <c r="Q702" s="3" t="n"/>
      <c r="R702" s="9">
        <f>Q702/$C$1*-1</f>
        <v/>
      </c>
      <c r="S702" s="9">
        <f>P702</f>
        <v/>
      </c>
      <c r="T702" s="9">
        <f>R702*S702*1000</f>
        <v/>
      </c>
      <c r="W702" s="3" t="n"/>
      <c r="X702" s="3" t="n"/>
      <c r="Y702" s="9">
        <f>X702/$C$1*-1</f>
        <v/>
      </c>
      <c r="Z702" s="9">
        <f>W702</f>
        <v/>
      </c>
      <c r="AA702" s="9">
        <f>Y702*Z702*1000</f>
        <v/>
      </c>
      <c r="AD702" s="1" t="n"/>
      <c r="AE702" s="1" t="n"/>
      <c r="AF702" s="9">
        <f>AE702/$C$1*-1</f>
        <v/>
      </c>
      <c r="AG702" s="9">
        <f>AD702</f>
        <v/>
      </c>
      <c r="AH702" s="9">
        <f>AF702*AG702*1000</f>
        <v/>
      </c>
    </row>
    <row r="703" spans="1:35">
      <c r="A703" s="6">
        <f>IF(MOD(ROW(A703),12)=4,1,0)</f>
        <v/>
      </c>
      <c r="B703" s="1" t="n"/>
      <c r="C703" s="1" t="n"/>
      <c r="D703" s="9" t="n"/>
      <c r="E703" s="9">
        <f>B703</f>
        <v/>
      </c>
      <c r="F703" s="9">
        <f>D703*E703*1000</f>
        <v/>
      </c>
      <c r="I703" s="3" t="n"/>
      <c r="J703" s="3" t="n"/>
      <c r="K703" s="9">
        <f>J703/$C$1*-1</f>
        <v/>
      </c>
      <c r="L703" s="9">
        <f>I703</f>
        <v/>
      </c>
      <c r="M703" s="9">
        <f>K703*L703*1000</f>
        <v/>
      </c>
      <c r="P703" s="3" t="n"/>
      <c r="Q703" s="3" t="n"/>
      <c r="R703" s="9">
        <f>Q703/$C$1*-1</f>
        <v/>
      </c>
      <c r="S703" s="9">
        <f>P703</f>
        <v/>
      </c>
      <c r="T703" s="9">
        <f>R703*S703*1000</f>
        <v/>
      </c>
      <c r="W703" s="3" t="n"/>
      <c r="X703" s="3" t="n"/>
      <c r="Y703" s="9">
        <f>X703/$C$1*-1</f>
        <v/>
      </c>
      <c r="Z703" s="9">
        <f>W703</f>
        <v/>
      </c>
      <c r="AA703" s="9">
        <f>Y703*Z703*1000</f>
        <v/>
      </c>
      <c r="AD703" s="1" t="n"/>
      <c r="AE703" s="1" t="n"/>
      <c r="AF703" s="9">
        <f>AE703/$C$1*-1</f>
        <v/>
      </c>
      <c r="AG703" s="9">
        <f>AD703</f>
        <v/>
      </c>
      <c r="AH703" s="9">
        <f>AF703*AG703*1000</f>
        <v/>
      </c>
    </row>
    <row r="704" spans="1:35">
      <c r="A704" s="6">
        <f>IF(MOD(ROW(A704),12)=4,1,0)</f>
        <v/>
      </c>
      <c r="B704" s="1" t="n"/>
      <c r="C704" s="1" t="n"/>
      <c r="D704" s="9" t="n"/>
      <c r="E704" s="9">
        <f>B704</f>
        <v/>
      </c>
      <c r="F704" s="9">
        <f>D704*E704*1000</f>
        <v/>
      </c>
      <c r="I704" s="3" t="n"/>
      <c r="J704" s="3" t="n"/>
      <c r="K704" s="9">
        <f>J704/$C$1*-1</f>
        <v/>
      </c>
      <c r="L704" s="9">
        <f>I704</f>
        <v/>
      </c>
      <c r="M704" s="9">
        <f>K704*L704*1000</f>
        <v/>
      </c>
      <c r="P704" s="3" t="n"/>
      <c r="Q704" s="3" t="n"/>
      <c r="R704" s="9">
        <f>Q704/$C$1*-1</f>
        <v/>
      </c>
      <c r="S704" s="9">
        <f>P704</f>
        <v/>
      </c>
      <c r="T704" s="9">
        <f>R704*S704*1000</f>
        <v/>
      </c>
      <c r="W704" s="3" t="n"/>
      <c r="X704" s="3" t="n"/>
      <c r="Y704" s="9">
        <f>X704/$C$1*-1</f>
        <v/>
      </c>
      <c r="Z704" s="9">
        <f>W704</f>
        <v/>
      </c>
      <c r="AA704" s="9">
        <f>Y704*Z704*1000</f>
        <v/>
      </c>
      <c r="AD704" s="1" t="n"/>
      <c r="AE704" s="1" t="n"/>
      <c r="AF704" s="9">
        <f>AE704/$C$1*-1</f>
        <v/>
      </c>
      <c r="AG704" s="9">
        <f>AD704</f>
        <v/>
      </c>
      <c r="AH704" s="9">
        <f>AF704*AG704*1000</f>
        <v/>
      </c>
    </row>
    <row r="705" spans="1:35">
      <c r="A705" s="6">
        <f>IF(MOD(ROW(A705),12)=4,1,0)</f>
        <v/>
      </c>
      <c r="B705" s="1" t="n"/>
      <c r="C705" s="1" t="n"/>
      <c r="D705" s="9" t="n"/>
      <c r="E705" s="9">
        <f>B705</f>
        <v/>
      </c>
      <c r="F705" s="9">
        <f>D705*E705*1000</f>
        <v/>
      </c>
      <c r="I705" s="3" t="n"/>
      <c r="J705" s="3" t="n"/>
      <c r="K705" s="9">
        <f>J705/$C$1*-1</f>
        <v/>
      </c>
      <c r="L705" s="9">
        <f>I705</f>
        <v/>
      </c>
      <c r="M705" s="9">
        <f>K705*L705*1000</f>
        <v/>
      </c>
      <c r="P705" s="3" t="n"/>
      <c r="Q705" s="3" t="n"/>
      <c r="R705" s="9">
        <f>Q705/$C$1*-1</f>
        <v/>
      </c>
      <c r="S705" s="9">
        <f>P705</f>
        <v/>
      </c>
      <c r="T705" s="9">
        <f>R705*S705*1000</f>
        <v/>
      </c>
      <c r="W705" s="3" t="n"/>
      <c r="X705" s="3" t="n"/>
      <c r="Y705" s="9">
        <f>X705/$C$1*-1</f>
        <v/>
      </c>
      <c r="Z705" s="9">
        <f>W705</f>
        <v/>
      </c>
      <c r="AA705" s="9">
        <f>Y705*Z705*1000</f>
        <v/>
      </c>
      <c r="AD705" s="1" t="n"/>
      <c r="AE705" s="1" t="n"/>
      <c r="AF705" s="9">
        <f>AE705/$C$1*-1</f>
        <v/>
      </c>
      <c r="AG705" s="9">
        <f>AD705</f>
        <v/>
      </c>
      <c r="AH705" s="9">
        <f>AF705*AG705*1000</f>
        <v/>
      </c>
    </row>
    <row r="706" spans="1:35">
      <c r="A706" s="6">
        <f>IF(MOD(ROW(A706),12)=4,1,0)</f>
        <v/>
      </c>
      <c r="B706" s="1" t="n"/>
      <c r="C706" s="1" t="n"/>
      <c r="D706" s="9" t="n"/>
      <c r="E706" s="9">
        <f>B706</f>
        <v/>
      </c>
      <c r="F706" s="9">
        <f>D706*E706*1000</f>
        <v/>
      </c>
      <c r="I706" s="3" t="n"/>
      <c r="J706" s="3" t="n"/>
      <c r="K706" s="9">
        <f>J706/$C$1*-1</f>
        <v/>
      </c>
      <c r="L706" s="9">
        <f>I706</f>
        <v/>
      </c>
      <c r="M706" s="9">
        <f>K706*L706*1000</f>
        <v/>
      </c>
      <c r="P706" s="3" t="n"/>
      <c r="Q706" s="3" t="n"/>
      <c r="R706" s="9">
        <f>Q706/$C$1*-1</f>
        <v/>
      </c>
      <c r="S706" s="9">
        <f>P706</f>
        <v/>
      </c>
      <c r="T706" s="9">
        <f>R706*S706*1000</f>
        <v/>
      </c>
      <c r="W706" s="3" t="n"/>
      <c r="X706" s="3" t="n"/>
      <c r="Y706" s="9">
        <f>X706/$C$1*-1</f>
        <v/>
      </c>
      <c r="Z706" s="9">
        <f>W706</f>
        <v/>
      </c>
      <c r="AA706" s="9">
        <f>Y706*Z706*1000</f>
        <v/>
      </c>
      <c r="AD706" s="1" t="n"/>
      <c r="AE706" s="1" t="n"/>
      <c r="AF706" s="9">
        <f>AE706/$C$1*-1</f>
        <v/>
      </c>
      <c r="AG706" s="9">
        <f>AD706</f>
        <v/>
      </c>
      <c r="AH706" s="9">
        <f>AF706*AG706*1000</f>
        <v/>
      </c>
    </row>
    <row r="707" spans="1:35">
      <c r="A707" s="6">
        <f>IF(MOD(ROW(A707),12)=4,1,0)</f>
        <v/>
      </c>
      <c r="B707" s="1" t="n"/>
      <c r="C707" s="1" t="n"/>
      <c r="D707" s="9" t="n"/>
      <c r="E707" s="9">
        <f>B707</f>
        <v/>
      </c>
      <c r="F707" s="9">
        <f>D707*E707*1000</f>
        <v/>
      </c>
      <c r="I707" s="3" t="n"/>
      <c r="J707" s="3" t="n"/>
      <c r="K707" s="9">
        <f>J707/$C$1*-1</f>
        <v/>
      </c>
      <c r="L707" s="9">
        <f>I707</f>
        <v/>
      </c>
      <c r="M707" s="9">
        <f>K707*L707*1000</f>
        <v/>
      </c>
      <c r="P707" s="3" t="n"/>
      <c r="Q707" s="3" t="n"/>
      <c r="R707" s="9">
        <f>Q707/$C$1*-1</f>
        <v/>
      </c>
      <c r="S707" s="9">
        <f>P707</f>
        <v/>
      </c>
      <c r="T707" s="9">
        <f>R707*S707*1000</f>
        <v/>
      </c>
      <c r="W707" s="3" t="n"/>
      <c r="X707" s="3" t="n"/>
      <c r="Y707" s="9">
        <f>X707/$C$1*-1</f>
        <v/>
      </c>
      <c r="Z707" s="9">
        <f>W707</f>
        <v/>
      </c>
      <c r="AA707" s="9">
        <f>Y707*Z707*1000</f>
        <v/>
      </c>
      <c r="AD707" s="1" t="n"/>
      <c r="AE707" s="1" t="n"/>
      <c r="AF707" s="9">
        <f>AE707/$C$1*-1</f>
        <v/>
      </c>
      <c r="AG707" s="9">
        <f>AD707</f>
        <v/>
      </c>
      <c r="AH707" s="9">
        <f>AF707*AG707*1000</f>
        <v/>
      </c>
    </row>
    <row r="708" spans="1:35">
      <c r="A708" s="6">
        <f>IF(MOD(ROW(A708),12)=4,1,0)</f>
        <v/>
      </c>
      <c r="B708" s="1" t="n"/>
      <c r="C708" s="1" t="n"/>
      <c r="D708" s="9" t="n"/>
      <c r="E708" s="9">
        <f>B708</f>
        <v/>
      </c>
      <c r="F708" s="9">
        <f>D708*E708*1000</f>
        <v/>
      </c>
      <c r="I708" s="3" t="n"/>
      <c r="J708" s="3" t="n"/>
      <c r="K708" s="9">
        <f>J708/$C$1*-1</f>
        <v/>
      </c>
      <c r="L708" s="9">
        <f>I708</f>
        <v/>
      </c>
      <c r="M708" s="9">
        <f>K708*L708*1000</f>
        <v/>
      </c>
      <c r="P708" s="3" t="n"/>
      <c r="Q708" s="3" t="n"/>
      <c r="R708" s="9">
        <f>Q708/$C$1*-1</f>
        <v/>
      </c>
      <c r="S708" s="9">
        <f>P708</f>
        <v/>
      </c>
      <c r="T708" s="9">
        <f>R708*S708*1000</f>
        <v/>
      </c>
      <c r="W708" s="3" t="n"/>
      <c r="X708" s="3" t="n"/>
      <c r="Y708" s="9">
        <f>X708/$C$1*-1</f>
        <v/>
      </c>
      <c r="Z708" s="9">
        <f>W708</f>
        <v/>
      </c>
      <c r="AA708" s="9">
        <f>Y708*Z708*1000</f>
        <v/>
      </c>
      <c r="AD708" s="1" t="n"/>
      <c r="AE708" s="1" t="n"/>
      <c r="AF708" s="9">
        <f>AE708/$C$1*-1</f>
        <v/>
      </c>
      <c r="AG708" s="9">
        <f>AD708</f>
        <v/>
      </c>
      <c r="AH708" s="9">
        <f>AF708*AG708*1000</f>
        <v/>
      </c>
    </row>
    <row r="709" spans="1:35">
      <c r="A709" s="6">
        <f>IF(MOD(ROW(A709),12)=4,1,0)</f>
        <v/>
      </c>
      <c r="B709" s="1" t="n"/>
      <c r="C709" s="1" t="n"/>
      <c r="D709" s="9" t="n"/>
      <c r="E709" s="9">
        <f>B709</f>
        <v/>
      </c>
      <c r="F709" s="9">
        <f>D709*E709*1000</f>
        <v/>
      </c>
      <c r="I709" s="3" t="n"/>
      <c r="J709" s="3" t="n"/>
      <c r="K709" s="9">
        <f>J709/$C$1*-1</f>
        <v/>
      </c>
      <c r="L709" s="9">
        <f>I709</f>
        <v/>
      </c>
      <c r="M709" s="9">
        <f>K709*L709*1000</f>
        <v/>
      </c>
      <c r="P709" s="3" t="n"/>
      <c r="Q709" s="3" t="n"/>
      <c r="R709" s="9">
        <f>Q709/$C$1*-1</f>
        <v/>
      </c>
      <c r="S709" s="9">
        <f>P709</f>
        <v/>
      </c>
      <c r="T709" s="9">
        <f>R709*S709*1000</f>
        <v/>
      </c>
      <c r="W709" s="3" t="n"/>
      <c r="X709" s="3" t="n"/>
      <c r="Y709" s="9">
        <f>X709/$C$1*-1</f>
        <v/>
      </c>
      <c r="Z709" s="9">
        <f>W709</f>
        <v/>
      </c>
      <c r="AA709" s="9">
        <f>Y709*Z709*1000</f>
        <v/>
      </c>
      <c r="AD709" s="1" t="n"/>
      <c r="AE709" s="1" t="n"/>
      <c r="AF709" s="9">
        <f>AE709/$C$1*-1</f>
        <v/>
      </c>
      <c r="AG709" s="9">
        <f>AD709</f>
        <v/>
      </c>
      <c r="AH709" s="9">
        <f>AF709*AG709*1000</f>
        <v/>
      </c>
    </row>
    <row r="710" spans="1:35">
      <c r="A710" s="6">
        <f>IF(MOD(ROW(A710),12)=4,1,0)</f>
        <v/>
      </c>
      <c r="B710" s="1" t="n"/>
      <c r="C710" s="1" t="n"/>
      <c r="D710" s="9" t="n"/>
      <c r="E710" s="9">
        <f>B710</f>
        <v/>
      </c>
      <c r="F710" s="9">
        <f>D710*E710*1000</f>
        <v/>
      </c>
      <c r="I710" s="3" t="n"/>
      <c r="J710" s="3" t="n"/>
      <c r="K710" s="9">
        <f>J710/$C$1*-1</f>
        <v/>
      </c>
      <c r="L710" s="9">
        <f>I710</f>
        <v/>
      </c>
      <c r="M710" s="9">
        <f>K710*L710*1000</f>
        <v/>
      </c>
      <c r="P710" s="3" t="n"/>
      <c r="Q710" s="3" t="n"/>
      <c r="R710" s="9">
        <f>Q710/$C$1*-1</f>
        <v/>
      </c>
      <c r="S710" s="9">
        <f>P710</f>
        <v/>
      </c>
      <c r="T710" s="9">
        <f>R710*S710*1000</f>
        <v/>
      </c>
      <c r="W710" s="3" t="n"/>
      <c r="X710" s="3" t="n"/>
      <c r="Y710" s="9">
        <f>X710/$C$1*-1</f>
        <v/>
      </c>
      <c r="Z710" s="9">
        <f>W710</f>
        <v/>
      </c>
      <c r="AA710" s="9">
        <f>Y710*Z710*1000</f>
        <v/>
      </c>
      <c r="AD710" s="1" t="n"/>
      <c r="AE710" s="1" t="n"/>
      <c r="AF710" s="9">
        <f>AE710/$C$1*-1</f>
        <v/>
      </c>
      <c r="AG710" s="9">
        <f>AD710</f>
        <v/>
      </c>
      <c r="AH710" s="9">
        <f>AF710*AG710*1000</f>
        <v/>
      </c>
    </row>
    <row r="711" spans="1:35">
      <c r="A711" s="6">
        <f>IF(MOD(ROW(A711),12)=4,1,0)</f>
        <v/>
      </c>
      <c r="B711" s="1" t="n"/>
      <c r="C711" s="1" t="n"/>
      <c r="D711" s="9" t="n"/>
      <c r="E711" s="9">
        <f>B711</f>
        <v/>
      </c>
      <c r="F711" s="9">
        <f>D711*E711*1000</f>
        <v/>
      </c>
      <c r="I711" s="3" t="n"/>
      <c r="J711" s="3" t="n"/>
      <c r="K711" s="9">
        <f>J711/$C$1*-1</f>
        <v/>
      </c>
      <c r="L711" s="9">
        <f>I711</f>
        <v/>
      </c>
      <c r="M711" s="9">
        <f>K711*L711*1000</f>
        <v/>
      </c>
      <c r="P711" s="3" t="n"/>
      <c r="Q711" s="3" t="n"/>
      <c r="R711" s="9">
        <f>Q711/$C$1*-1</f>
        <v/>
      </c>
      <c r="S711" s="9">
        <f>P711</f>
        <v/>
      </c>
      <c r="T711" s="9">
        <f>R711*S711*1000</f>
        <v/>
      </c>
      <c r="W711" s="3" t="n"/>
      <c r="X711" s="3" t="n"/>
      <c r="Y711" s="9">
        <f>X711/$C$1*-1</f>
        <v/>
      </c>
      <c r="Z711" s="9">
        <f>W711</f>
        <v/>
      </c>
      <c r="AA711" s="9">
        <f>Y711*Z711*1000</f>
        <v/>
      </c>
      <c r="AD711" s="1" t="n"/>
      <c r="AE711" s="1" t="n"/>
      <c r="AF711" s="9">
        <f>AE711/$C$1*-1</f>
        <v/>
      </c>
      <c r="AG711" s="9">
        <f>AD711</f>
        <v/>
      </c>
      <c r="AH711" s="9">
        <f>AF711*AG711*1000</f>
        <v/>
      </c>
    </row>
    <row r="712" spans="1:35">
      <c r="A712" s="6">
        <f>IF(MOD(ROW(A712),12)=4,1,0)</f>
        <v/>
      </c>
      <c r="B712" s="1" t="n"/>
      <c r="C712" s="1" t="n"/>
      <c r="D712" s="9" t="n"/>
      <c r="E712" s="9">
        <f>B712</f>
        <v/>
      </c>
      <c r="F712" s="9">
        <f>D712*E712*1000</f>
        <v/>
      </c>
      <c r="I712" s="1" t="n"/>
      <c r="J712" s="1" t="n"/>
      <c r="K712" s="9">
        <f>J712/$C$1*-1</f>
        <v/>
      </c>
      <c r="L712" s="9">
        <f>I712</f>
        <v/>
      </c>
      <c r="M712" s="9">
        <f>K712*L712*1000</f>
        <v/>
      </c>
      <c r="P712" s="3" t="n"/>
      <c r="Q712" s="3" t="n"/>
      <c r="R712" s="9">
        <f>Q712/$C$1*-1</f>
        <v/>
      </c>
      <c r="S712" s="9">
        <f>P712</f>
        <v/>
      </c>
      <c r="T712" s="9">
        <f>R712*S712*1000</f>
        <v/>
      </c>
      <c r="W712" s="3" t="n"/>
      <c r="X712" s="3" t="n"/>
      <c r="Y712" s="9">
        <f>X712/$C$1*-1</f>
        <v/>
      </c>
      <c r="Z712" s="9">
        <f>W712</f>
        <v/>
      </c>
      <c r="AA712" s="9">
        <f>Y712*Z712*1000</f>
        <v/>
      </c>
      <c r="AD712" s="1" t="n"/>
      <c r="AE712" s="1" t="n"/>
      <c r="AF712" s="9">
        <f>AE712/$C$1*-1</f>
        <v/>
      </c>
      <c r="AG712" s="9">
        <f>AD712</f>
        <v/>
      </c>
      <c r="AH712" s="9">
        <f>AF712*AG712*1000</f>
        <v/>
      </c>
    </row>
    <row r="713" spans="1:35">
      <c r="A713" s="6">
        <f>IF(MOD(ROW(A713),12)=4,1,0)</f>
        <v/>
      </c>
      <c r="B713" s="1" t="n"/>
      <c r="C713" s="1" t="n"/>
      <c r="D713" s="9" t="n"/>
      <c r="E713" s="9">
        <f>B713</f>
        <v/>
      </c>
      <c r="F713" s="9">
        <f>D713*E713*1000</f>
        <v/>
      </c>
      <c r="I713" s="1" t="n"/>
      <c r="J713" s="1" t="n"/>
      <c r="K713" s="9">
        <f>J713/$C$1*-1</f>
        <v/>
      </c>
      <c r="L713" s="9">
        <f>I713</f>
        <v/>
      </c>
      <c r="M713" s="9">
        <f>K713*L713*1000</f>
        <v/>
      </c>
      <c r="P713" s="3" t="n"/>
      <c r="Q713" s="3" t="n"/>
      <c r="R713" s="9">
        <f>Q713/$C$1*-1</f>
        <v/>
      </c>
      <c r="S713" s="9">
        <f>P713</f>
        <v/>
      </c>
      <c r="T713" s="9">
        <f>R713*S713*1000</f>
        <v/>
      </c>
      <c r="W713" s="3" t="n"/>
      <c r="X713" s="3" t="n"/>
      <c r="Y713" s="9">
        <f>X713/$C$1*-1</f>
        <v/>
      </c>
      <c r="Z713" s="9">
        <f>W713</f>
        <v/>
      </c>
      <c r="AA713" s="9">
        <f>Y713*Z713*1000</f>
        <v/>
      </c>
      <c r="AD713" s="1" t="n"/>
      <c r="AE713" s="1" t="n"/>
      <c r="AF713" s="9">
        <f>AE713/$C$1*-1</f>
        <v/>
      </c>
      <c r="AG713" s="9">
        <f>AD713</f>
        <v/>
      </c>
      <c r="AH713" s="9">
        <f>AF713*AG713*1000</f>
        <v/>
      </c>
    </row>
    <row r="714" spans="1:35">
      <c r="A714" s="6">
        <f>IF(MOD(ROW(A714),12)=4,1,0)</f>
        <v/>
      </c>
      <c r="B714" s="1" t="n"/>
      <c r="C714" s="1" t="n"/>
      <c r="D714" s="9" t="n"/>
      <c r="E714" s="9">
        <f>B714</f>
        <v/>
      </c>
      <c r="F714" s="9">
        <f>D714*E714*1000</f>
        <v/>
      </c>
      <c r="I714" s="1" t="n"/>
      <c r="J714" s="1" t="n"/>
      <c r="K714" s="9">
        <f>J714/$C$1*-1</f>
        <v/>
      </c>
      <c r="L714" s="9">
        <f>I714</f>
        <v/>
      </c>
      <c r="M714" s="9">
        <f>K714*L714*1000</f>
        <v/>
      </c>
      <c r="P714" s="3" t="n"/>
      <c r="Q714" s="3" t="n"/>
      <c r="R714" s="9">
        <f>Q714/$C$1*-1</f>
        <v/>
      </c>
      <c r="S714" s="9">
        <f>P714</f>
        <v/>
      </c>
      <c r="T714" s="9">
        <f>R714*S714*1000</f>
        <v/>
      </c>
      <c r="W714" s="3" t="n"/>
      <c r="X714" s="3" t="n"/>
      <c r="Y714" s="9">
        <f>X714/$C$1*-1</f>
        <v/>
      </c>
      <c r="Z714" s="9">
        <f>W714</f>
        <v/>
      </c>
      <c r="AA714" s="9">
        <f>Y714*Z714*1000</f>
        <v/>
      </c>
      <c r="AD714" s="1" t="n"/>
      <c r="AE714" s="1" t="n"/>
      <c r="AF714" s="9">
        <f>AE714/$C$1*-1</f>
        <v/>
      </c>
      <c r="AG714" s="9">
        <f>AD714</f>
        <v/>
      </c>
      <c r="AH714" s="9">
        <f>AF714*AG714*1000</f>
        <v/>
      </c>
    </row>
    <row r="715" spans="1:35">
      <c r="A715" s="6">
        <f>IF(MOD(ROW(A715),12)=4,1,0)</f>
        <v/>
      </c>
      <c r="B715" s="1" t="n"/>
      <c r="C715" s="1" t="n"/>
      <c r="D715" s="9" t="n"/>
      <c r="E715" s="9">
        <f>B715</f>
        <v/>
      </c>
      <c r="F715" s="9">
        <f>D715*E715*1000</f>
        <v/>
      </c>
      <c r="I715" s="1" t="n"/>
      <c r="J715" s="1" t="n"/>
      <c r="K715" s="9">
        <f>J715/$C$1*-1</f>
        <v/>
      </c>
      <c r="L715" s="9">
        <f>I715</f>
        <v/>
      </c>
      <c r="M715" s="9">
        <f>K715*L715*1000</f>
        <v/>
      </c>
      <c r="P715" s="3" t="n"/>
      <c r="Q715" s="3" t="n"/>
      <c r="R715" s="9">
        <f>Q715/$C$1*-1</f>
        <v/>
      </c>
      <c r="S715" s="9">
        <f>P715</f>
        <v/>
      </c>
      <c r="T715" s="9">
        <f>R715*S715*1000</f>
        <v/>
      </c>
      <c r="W715" s="3" t="n"/>
      <c r="X715" s="3" t="n"/>
      <c r="Y715" s="9">
        <f>X715/$C$1*-1</f>
        <v/>
      </c>
      <c r="Z715" s="9">
        <f>W715</f>
        <v/>
      </c>
      <c r="AA715" s="9">
        <f>Y715*Z715*1000</f>
        <v/>
      </c>
      <c r="AD715" s="1" t="n"/>
      <c r="AE715" s="1" t="n"/>
      <c r="AF715" s="9">
        <f>AE715/$C$1*-1</f>
        <v/>
      </c>
      <c r="AG715" s="9">
        <f>AD715</f>
        <v/>
      </c>
      <c r="AH715" s="9">
        <f>AF715*AG715*1000</f>
        <v/>
      </c>
    </row>
    <row r="716" spans="1:35">
      <c r="A716" s="6">
        <f>IF(MOD(ROW(A716),12)=4,1,0)</f>
        <v/>
      </c>
      <c r="B716" s="1" t="n"/>
      <c r="C716" s="1" t="n"/>
      <c r="D716" s="9" t="n"/>
      <c r="E716" s="9">
        <f>B716</f>
        <v/>
      </c>
      <c r="F716" s="9">
        <f>D716*E716*1000</f>
        <v/>
      </c>
      <c r="I716" s="1" t="n"/>
      <c r="J716" s="1" t="n"/>
      <c r="K716" s="9">
        <f>J716/$C$1*-1</f>
        <v/>
      </c>
      <c r="L716" s="9">
        <f>I716</f>
        <v/>
      </c>
      <c r="M716" s="9">
        <f>K716*L716*1000</f>
        <v/>
      </c>
      <c r="P716" s="3" t="n"/>
      <c r="Q716" s="3" t="n"/>
      <c r="R716" s="9">
        <f>Q716/$C$1*-1</f>
        <v/>
      </c>
      <c r="S716" s="9">
        <f>P716</f>
        <v/>
      </c>
      <c r="T716" s="9">
        <f>R716*S716*1000</f>
        <v/>
      </c>
      <c r="W716" s="3" t="n"/>
      <c r="X716" s="3" t="n"/>
      <c r="Y716" s="9">
        <f>X716/$C$1*-1</f>
        <v/>
      </c>
      <c r="Z716" s="9">
        <f>W716</f>
        <v/>
      </c>
      <c r="AA716" s="9">
        <f>Y716*Z716*1000</f>
        <v/>
      </c>
      <c r="AD716" s="1" t="n"/>
      <c r="AE716" s="1" t="n"/>
      <c r="AF716" s="9">
        <f>AE716/$C$1*-1</f>
        <v/>
      </c>
      <c r="AG716" s="9">
        <f>AD716</f>
        <v/>
      </c>
      <c r="AH716" s="9">
        <f>AF716*AG716*1000</f>
        <v/>
      </c>
    </row>
    <row r="717" spans="1:35">
      <c r="A717" s="6">
        <f>IF(MOD(ROW(A717),12)=4,1,0)</f>
        <v/>
      </c>
      <c r="B717" s="1" t="n"/>
      <c r="C717" s="1" t="n"/>
      <c r="D717" s="9" t="n"/>
      <c r="E717" s="9">
        <f>B717</f>
        <v/>
      </c>
      <c r="F717" s="9">
        <f>D717*E717*1000</f>
        <v/>
      </c>
      <c r="I717" s="1" t="n"/>
      <c r="J717" s="1" t="n"/>
      <c r="K717" s="9">
        <f>J717/$C$1*-1</f>
        <v/>
      </c>
      <c r="L717" s="9">
        <f>I717</f>
        <v/>
      </c>
      <c r="M717" s="9">
        <f>K717*L717*1000</f>
        <v/>
      </c>
      <c r="P717" s="3" t="n"/>
      <c r="Q717" s="3" t="n"/>
      <c r="R717" s="9">
        <f>Q717/$C$1*-1</f>
        <v/>
      </c>
      <c r="S717" s="9">
        <f>P717</f>
        <v/>
      </c>
      <c r="T717" s="9">
        <f>R717*S717*1000</f>
        <v/>
      </c>
      <c r="W717" s="3" t="n"/>
      <c r="X717" s="3" t="n"/>
      <c r="Y717" s="9">
        <f>X717/$C$1*-1</f>
        <v/>
      </c>
      <c r="Z717" s="9">
        <f>W717</f>
        <v/>
      </c>
      <c r="AA717" s="9">
        <f>Y717*Z717*1000</f>
        <v/>
      </c>
      <c r="AD717" s="1" t="n"/>
      <c r="AE717" s="1" t="n"/>
      <c r="AF717" s="9">
        <f>AE717/$C$1*-1</f>
        <v/>
      </c>
      <c r="AG717" s="9">
        <f>AD717</f>
        <v/>
      </c>
      <c r="AH717" s="9">
        <f>AF717*AG717*1000</f>
        <v/>
      </c>
    </row>
    <row r="718" spans="1:35">
      <c r="A718" s="6">
        <f>IF(MOD(ROW(A718),12)=4,1,0)</f>
        <v/>
      </c>
      <c r="B718" s="1" t="n"/>
      <c r="C718" s="1" t="n"/>
      <c r="D718" s="9" t="n"/>
      <c r="E718" s="9">
        <f>B718</f>
        <v/>
      </c>
      <c r="F718" s="9">
        <f>D718*E718*1000</f>
        <v/>
      </c>
      <c r="I718" s="1" t="n"/>
      <c r="J718" s="1" t="n"/>
      <c r="K718" s="9">
        <f>J718/$C$1*-1</f>
        <v/>
      </c>
      <c r="L718" s="9">
        <f>I718</f>
        <v/>
      </c>
      <c r="M718" s="9">
        <f>K718*L718*1000</f>
        <v/>
      </c>
      <c r="P718" s="3" t="n"/>
      <c r="Q718" s="3" t="n"/>
      <c r="R718" s="9">
        <f>Q718/$C$1*-1</f>
        <v/>
      </c>
      <c r="S718" s="9">
        <f>P718</f>
        <v/>
      </c>
      <c r="T718" s="9">
        <f>R718*S718*1000</f>
        <v/>
      </c>
      <c r="W718" s="3" t="n"/>
      <c r="X718" s="3" t="n"/>
      <c r="Y718" s="9">
        <f>X718/$C$1*-1</f>
        <v/>
      </c>
      <c r="Z718" s="9">
        <f>W718</f>
        <v/>
      </c>
      <c r="AA718" s="9">
        <f>Y718*Z718*1000</f>
        <v/>
      </c>
      <c r="AD718" s="1" t="n"/>
      <c r="AE718" s="1" t="n"/>
      <c r="AF718" s="9">
        <f>AE718/$C$1*-1</f>
        <v/>
      </c>
      <c r="AG718" s="9">
        <f>AD718</f>
        <v/>
      </c>
      <c r="AH718" s="9">
        <f>AF718*AG718*1000</f>
        <v/>
      </c>
    </row>
    <row r="719" spans="1:35">
      <c r="A719" s="6">
        <f>IF(MOD(ROW(A719),12)=4,1,0)</f>
        <v/>
      </c>
      <c r="B719" s="1" t="n"/>
      <c r="C719" s="1" t="n"/>
      <c r="D719" s="9" t="n"/>
      <c r="E719" s="9">
        <f>B719</f>
        <v/>
      </c>
      <c r="F719" s="9">
        <f>D719*E719*1000</f>
        <v/>
      </c>
      <c r="I719" s="1" t="n"/>
      <c r="J719" s="1" t="n"/>
      <c r="K719" s="9">
        <f>J719/$C$1*-1</f>
        <v/>
      </c>
      <c r="L719" s="9">
        <f>I719</f>
        <v/>
      </c>
      <c r="M719" s="9">
        <f>K719*L719*1000</f>
        <v/>
      </c>
      <c r="P719" s="3" t="n"/>
      <c r="Q719" s="3" t="n"/>
      <c r="R719" s="9">
        <f>Q719/$C$1*-1</f>
        <v/>
      </c>
      <c r="S719" s="9">
        <f>P719</f>
        <v/>
      </c>
      <c r="T719" s="9">
        <f>R719*S719*1000</f>
        <v/>
      </c>
      <c r="W719" s="3" t="n"/>
      <c r="X719" s="3" t="n"/>
      <c r="Y719" s="9">
        <f>X719/$C$1*-1</f>
        <v/>
      </c>
      <c r="Z719" s="9">
        <f>W719</f>
        <v/>
      </c>
      <c r="AA719" s="9">
        <f>Y719*Z719*1000</f>
        <v/>
      </c>
      <c r="AD719" s="1" t="n"/>
      <c r="AE719" s="1" t="n"/>
      <c r="AF719" s="9">
        <f>AE719/$C$1*-1</f>
        <v/>
      </c>
      <c r="AG719" s="9">
        <f>AD719</f>
        <v/>
      </c>
      <c r="AH719" s="9">
        <f>AF719*AG719*1000</f>
        <v/>
      </c>
    </row>
    <row r="720" spans="1:35">
      <c r="A720" s="6">
        <f>IF(MOD(ROW(A720),12)=4,1,0)</f>
        <v/>
      </c>
      <c r="B720" s="1" t="n"/>
      <c r="C720" s="1" t="n"/>
      <c r="D720" s="9" t="n"/>
      <c r="E720" s="9">
        <f>B720</f>
        <v/>
      </c>
      <c r="F720" s="9">
        <f>D720*E720*1000</f>
        <v/>
      </c>
      <c r="I720" s="1" t="n"/>
      <c r="J720" s="1" t="n"/>
      <c r="K720" s="9">
        <f>J720/$C$1*-1</f>
        <v/>
      </c>
      <c r="L720" s="9">
        <f>I720</f>
        <v/>
      </c>
      <c r="M720" s="9">
        <f>K720*L720*1000</f>
        <v/>
      </c>
      <c r="P720" s="3" t="n"/>
      <c r="Q720" s="3" t="n"/>
      <c r="R720" s="9">
        <f>Q720/$C$1*-1</f>
        <v/>
      </c>
      <c r="S720" s="9">
        <f>P720</f>
        <v/>
      </c>
      <c r="T720" s="9">
        <f>R720*S720*1000</f>
        <v/>
      </c>
      <c r="W720" s="3" t="n"/>
      <c r="X720" s="3" t="n"/>
      <c r="Y720" s="9">
        <f>X720/$C$1*-1</f>
        <v/>
      </c>
      <c r="Z720" s="9">
        <f>W720</f>
        <v/>
      </c>
      <c r="AA720" s="9">
        <f>Y720*Z720*1000</f>
        <v/>
      </c>
      <c r="AD720" s="1" t="n"/>
      <c r="AE720" s="1" t="n"/>
      <c r="AF720" s="9">
        <f>AE720/$C$1*-1</f>
        <v/>
      </c>
      <c r="AG720" s="9">
        <f>AD720</f>
        <v/>
      </c>
      <c r="AH720" s="9">
        <f>AF720*AG720*1000</f>
        <v/>
      </c>
    </row>
    <row r="721" spans="1:35">
      <c r="A721" s="6">
        <f>IF(MOD(ROW(A721),12)=4,1,0)</f>
        <v/>
      </c>
      <c r="B721" s="1" t="n"/>
      <c r="C721" s="1" t="n"/>
      <c r="D721" s="9" t="n"/>
      <c r="E721" s="9">
        <f>B721</f>
        <v/>
      </c>
      <c r="F721" s="9">
        <f>D721*E721*1000</f>
        <v/>
      </c>
      <c r="I721" s="1" t="n"/>
      <c r="J721" s="1" t="n"/>
      <c r="K721" s="9">
        <f>J721/$C$1*-1</f>
        <v/>
      </c>
      <c r="L721" s="9">
        <f>I721</f>
        <v/>
      </c>
      <c r="M721" s="9">
        <f>K721*L721*1000</f>
        <v/>
      </c>
      <c r="P721" s="3" t="n"/>
      <c r="Q721" s="3" t="n"/>
      <c r="R721" s="9">
        <f>Q721/$C$1*-1</f>
        <v/>
      </c>
      <c r="S721" s="9">
        <f>P721</f>
        <v/>
      </c>
      <c r="T721" s="9">
        <f>R721*S721*1000</f>
        <v/>
      </c>
      <c r="W721" s="3" t="n"/>
      <c r="X721" s="3" t="n"/>
      <c r="Y721" s="9">
        <f>X721/$C$1*-1</f>
        <v/>
      </c>
      <c r="Z721" s="9">
        <f>W721</f>
        <v/>
      </c>
      <c r="AA721" s="9">
        <f>Y721*Z721*1000</f>
        <v/>
      </c>
      <c r="AD721" s="1" t="n"/>
      <c r="AE721" s="1" t="n"/>
      <c r="AF721" s="9">
        <f>AE721/$C$1*-1</f>
        <v/>
      </c>
      <c r="AG721" s="9">
        <f>AD721</f>
        <v/>
      </c>
      <c r="AH721" s="9">
        <f>AF721*AG721*1000</f>
        <v/>
      </c>
    </row>
    <row r="722" spans="1:35">
      <c r="A722" s="6">
        <f>IF(MOD(ROW(A722),12)=4,1,0)</f>
        <v/>
      </c>
      <c r="B722" s="1" t="n"/>
      <c r="C722" s="1" t="n"/>
      <c r="D722" s="9" t="n"/>
      <c r="E722" s="9">
        <f>B722</f>
        <v/>
      </c>
      <c r="F722" s="9">
        <f>D722*E722*1000</f>
        <v/>
      </c>
      <c r="I722" s="1" t="n"/>
      <c r="J722" s="1" t="n"/>
      <c r="K722" s="9">
        <f>J722/$C$1*-1</f>
        <v/>
      </c>
      <c r="L722" s="9">
        <f>I722</f>
        <v/>
      </c>
      <c r="M722" s="9">
        <f>K722*L722*1000</f>
        <v/>
      </c>
      <c r="P722" s="3" t="n"/>
      <c r="Q722" s="3" t="n"/>
      <c r="R722" s="9">
        <f>Q722/$C$1*-1</f>
        <v/>
      </c>
      <c r="S722" s="9">
        <f>P722</f>
        <v/>
      </c>
      <c r="T722" s="9">
        <f>R722*S722*1000</f>
        <v/>
      </c>
      <c r="W722" s="3" t="n"/>
      <c r="X722" s="3" t="n"/>
      <c r="Y722" s="9">
        <f>X722/$C$1*-1</f>
        <v/>
      </c>
      <c r="Z722" s="9">
        <f>W722</f>
        <v/>
      </c>
      <c r="AA722" s="9">
        <f>Y722*Z722*1000</f>
        <v/>
      </c>
      <c r="AD722" s="1" t="n"/>
      <c r="AE722" s="1" t="n"/>
      <c r="AF722" s="9">
        <f>AE722/$C$1*-1</f>
        <v/>
      </c>
      <c r="AG722" s="9">
        <f>AD722</f>
        <v/>
      </c>
      <c r="AH722" s="9">
        <f>AF722*AG722*1000</f>
        <v/>
      </c>
    </row>
    <row r="723" spans="1:35">
      <c r="A723" s="6">
        <f>IF(MOD(ROW(A723),12)=4,1,0)</f>
        <v/>
      </c>
      <c r="B723" s="1" t="n"/>
      <c r="C723" s="1" t="n"/>
      <c r="D723" s="9" t="n"/>
      <c r="E723" s="9">
        <f>B723</f>
        <v/>
      </c>
      <c r="F723" s="9">
        <f>D723*E723*1000</f>
        <v/>
      </c>
      <c r="I723" s="1" t="n"/>
      <c r="J723" s="1" t="n"/>
      <c r="K723" s="9">
        <f>J723/$C$1*-1</f>
        <v/>
      </c>
      <c r="L723" s="9">
        <f>I723</f>
        <v/>
      </c>
      <c r="M723" s="9">
        <f>K723*L723*1000</f>
        <v/>
      </c>
      <c r="P723" s="1" t="n"/>
      <c r="Q723" s="1" t="n"/>
      <c r="R723" s="9">
        <f>Q723/$C$1*-1</f>
        <v/>
      </c>
      <c r="S723" s="9">
        <f>P723</f>
        <v/>
      </c>
      <c r="T723" s="9">
        <f>R723*S723*1000</f>
        <v/>
      </c>
      <c r="W723" s="3" t="n"/>
      <c r="X723" s="3" t="n"/>
      <c r="Y723" s="9">
        <f>X723/$C$1*-1</f>
        <v/>
      </c>
      <c r="Z723" s="9">
        <f>W723</f>
        <v/>
      </c>
      <c r="AA723" s="9">
        <f>Y723*Z723*1000</f>
        <v/>
      </c>
      <c r="AD723" s="1" t="n"/>
      <c r="AE723" s="1" t="n"/>
      <c r="AF723" s="9">
        <f>AE723/$C$1*-1</f>
        <v/>
      </c>
      <c r="AG723" s="9">
        <f>AD723</f>
        <v/>
      </c>
      <c r="AH723" s="9">
        <f>AF723*AG723*1000</f>
        <v/>
      </c>
    </row>
    <row r="724" spans="1:35">
      <c r="A724" s="6">
        <f>IF(MOD(ROW(A724),12)=4,1,0)</f>
        <v/>
      </c>
      <c r="B724" s="1" t="n"/>
      <c r="C724" s="1" t="n"/>
      <c r="D724" s="9" t="n"/>
      <c r="E724" s="9">
        <f>B724</f>
        <v/>
      </c>
      <c r="F724" s="9">
        <f>D724*E724*1000</f>
        <v/>
      </c>
      <c r="I724" s="1" t="n"/>
      <c r="J724" s="1" t="n"/>
      <c r="K724" s="9">
        <f>J724/$C$1*-1</f>
        <v/>
      </c>
      <c r="L724" s="9">
        <f>I724</f>
        <v/>
      </c>
      <c r="M724" s="9">
        <f>K724*L724*1000</f>
        <v/>
      </c>
      <c r="P724" s="1" t="n"/>
      <c r="Q724" s="1" t="n"/>
      <c r="R724" s="9">
        <f>Q724/$C$1*-1</f>
        <v/>
      </c>
      <c r="S724" s="9">
        <f>P724</f>
        <v/>
      </c>
      <c r="T724" s="9">
        <f>R724*S724*1000</f>
        <v/>
      </c>
      <c r="W724" s="3" t="n"/>
      <c r="X724" s="3" t="n"/>
      <c r="Y724" s="9">
        <f>X724/$C$1*-1</f>
        <v/>
      </c>
      <c r="Z724" s="9">
        <f>W724</f>
        <v/>
      </c>
      <c r="AA724" s="9">
        <f>Y724*Z724*1000</f>
        <v/>
      </c>
      <c r="AD724" s="1" t="n"/>
      <c r="AE724" s="1" t="n"/>
      <c r="AF724" s="9">
        <f>AE724/$C$1*-1</f>
        <v/>
      </c>
      <c r="AG724" s="9">
        <f>AD724</f>
        <v/>
      </c>
      <c r="AH724" s="9">
        <f>AF724*AG724*1000</f>
        <v/>
      </c>
    </row>
    <row r="725" spans="1:35">
      <c r="A725" s="6">
        <f>IF(MOD(ROW(A725),12)=4,1,0)</f>
        <v/>
      </c>
      <c r="B725" s="1" t="n"/>
      <c r="C725" s="1" t="n"/>
      <c r="D725" s="9" t="n"/>
      <c r="E725" s="9">
        <f>B725</f>
        <v/>
      </c>
      <c r="F725" s="9">
        <f>D725*E725*1000</f>
        <v/>
      </c>
      <c r="I725" s="1" t="n"/>
      <c r="J725" s="1" t="n"/>
      <c r="K725" s="9">
        <f>J725/$C$1*-1</f>
        <v/>
      </c>
      <c r="L725" s="9">
        <f>I725</f>
        <v/>
      </c>
      <c r="M725" s="9">
        <f>K725*L725*1000</f>
        <v/>
      </c>
      <c r="P725" s="1" t="n"/>
      <c r="Q725" s="1" t="n"/>
      <c r="R725" s="9">
        <f>Q725/$C$1*-1</f>
        <v/>
      </c>
      <c r="S725" s="9">
        <f>P725</f>
        <v/>
      </c>
      <c r="T725" s="9">
        <f>R725*S725*1000</f>
        <v/>
      </c>
      <c r="W725" s="3" t="n"/>
      <c r="X725" s="3" t="n"/>
      <c r="Y725" s="9">
        <f>X725/$C$1*-1</f>
        <v/>
      </c>
      <c r="Z725" s="9">
        <f>W725</f>
        <v/>
      </c>
      <c r="AA725" s="9">
        <f>Y725*Z725*1000</f>
        <v/>
      </c>
      <c r="AD725" s="1" t="n"/>
      <c r="AE725" s="1" t="n"/>
      <c r="AF725" s="9">
        <f>AE725/$C$1*-1</f>
        <v/>
      </c>
      <c r="AG725" s="9">
        <f>AD725</f>
        <v/>
      </c>
      <c r="AH725" s="9">
        <f>AF725*AG725*1000</f>
        <v/>
      </c>
    </row>
    <row r="726" spans="1:35">
      <c r="A726" s="6">
        <f>IF(MOD(ROW(A726),12)=4,1,0)</f>
        <v/>
      </c>
      <c r="B726" s="1" t="n"/>
      <c r="C726" s="1" t="n"/>
      <c r="D726" s="9" t="n"/>
      <c r="E726" s="9">
        <f>B726</f>
        <v/>
      </c>
      <c r="F726" s="9">
        <f>D726*E726*1000</f>
        <v/>
      </c>
      <c r="I726" s="1" t="n"/>
      <c r="J726" s="1" t="n"/>
      <c r="K726" s="9">
        <f>J726/$C$1*-1</f>
        <v/>
      </c>
      <c r="L726" s="9">
        <f>I726</f>
        <v/>
      </c>
      <c r="M726" s="9">
        <f>K726*L726*1000</f>
        <v/>
      </c>
      <c r="P726" s="1" t="n"/>
      <c r="Q726" s="1" t="n"/>
      <c r="R726" s="9">
        <f>Q726/$C$1*-1</f>
        <v/>
      </c>
      <c r="S726" s="9">
        <f>P726</f>
        <v/>
      </c>
      <c r="T726" s="9">
        <f>R726*S726*1000</f>
        <v/>
      </c>
      <c r="W726" s="3" t="n"/>
      <c r="X726" s="3" t="n"/>
      <c r="Y726" s="9">
        <f>X726/$C$1*-1</f>
        <v/>
      </c>
      <c r="Z726" s="9">
        <f>W726</f>
        <v/>
      </c>
      <c r="AA726" s="9">
        <f>Y726*Z726*1000</f>
        <v/>
      </c>
      <c r="AD726" s="1" t="n"/>
      <c r="AE726" s="1" t="n"/>
      <c r="AF726" s="9">
        <f>AE726/$C$1*-1</f>
        <v/>
      </c>
      <c r="AG726" s="9">
        <f>AD726</f>
        <v/>
      </c>
      <c r="AH726" s="9">
        <f>AF726*AG726*1000</f>
        <v/>
      </c>
    </row>
    <row r="727" spans="1:35">
      <c r="A727" s="6">
        <f>IF(MOD(ROW(A727),12)=4,1,0)</f>
        <v/>
      </c>
      <c r="B727" s="1" t="n"/>
      <c r="C727" s="1" t="n"/>
      <c r="D727" s="9" t="n"/>
      <c r="E727" s="9">
        <f>B727</f>
        <v/>
      </c>
      <c r="F727" s="9">
        <f>D727*E727*1000</f>
        <v/>
      </c>
      <c r="I727" s="1" t="n"/>
      <c r="J727" s="1" t="n"/>
      <c r="K727" s="9">
        <f>J727/$C$1*-1</f>
        <v/>
      </c>
      <c r="L727" s="9">
        <f>I727</f>
        <v/>
      </c>
      <c r="M727" s="9">
        <f>K727*L727*1000</f>
        <v/>
      </c>
      <c r="P727" s="1" t="n"/>
      <c r="Q727" s="1" t="n"/>
      <c r="R727" s="9">
        <f>Q727/$C$1*-1</f>
        <v/>
      </c>
      <c r="S727" s="9">
        <f>P727</f>
        <v/>
      </c>
      <c r="T727" s="9">
        <f>R727*S727*1000</f>
        <v/>
      </c>
      <c r="W727" s="3" t="n"/>
      <c r="X727" s="3" t="n"/>
      <c r="Y727" s="9">
        <f>X727/$C$1*-1</f>
        <v/>
      </c>
      <c r="Z727" s="9">
        <f>W727</f>
        <v/>
      </c>
      <c r="AA727" s="9">
        <f>Y727*Z727*1000</f>
        <v/>
      </c>
      <c r="AD727" s="1" t="n"/>
      <c r="AE727" s="1" t="n"/>
      <c r="AF727" s="9">
        <f>AE727/$C$1*-1</f>
        <v/>
      </c>
      <c r="AG727" s="9">
        <f>AD727</f>
        <v/>
      </c>
      <c r="AH727" s="9">
        <f>AF727*AG727*1000</f>
        <v/>
      </c>
    </row>
    <row r="728" spans="1:35">
      <c r="A728" s="6">
        <f>IF(MOD(ROW(A728),12)=4,1,0)</f>
        <v/>
      </c>
      <c r="B728" s="1" t="n"/>
      <c r="C728" s="1" t="n"/>
      <c r="D728" s="9" t="n"/>
      <c r="E728" s="9">
        <f>B728</f>
        <v/>
      </c>
      <c r="F728" s="9">
        <f>D728*E728*1000</f>
        <v/>
      </c>
      <c r="I728" s="1" t="n"/>
      <c r="J728" s="1" t="n"/>
      <c r="K728" s="9">
        <f>J728/$C$1*-1</f>
        <v/>
      </c>
      <c r="L728" s="9">
        <f>I728</f>
        <v/>
      </c>
      <c r="M728" s="9">
        <f>K728*L728*1000</f>
        <v/>
      </c>
      <c r="P728" s="1" t="n"/>
      <c r="Q728" s="1" t="n"/>
      <c r="R728" s="9">
        <f>Q728/$C$1*-1</f>
        <v/>
      </c>
      <c r="S728" s="9">
        <f>P728</f>
        <v/>
      </c>
      <c r="T728" s="9">
        <f>R728*S728*1000</f>
        <v/>
      </c>
      <c r="W728" s="3" t="n"/>
      <c r="X728" s="3" t="n"/>
      <c r="Y728" s="9">
        <f>X728/$C$1*-1</f>
        <v/>
      </c>
      <c r="Z728" s="9">
        <f>W728</f>
        <v/>
      </c>
      <c r="AA728" s="9">
        <f>Y728*Z728*1000</f>
        <v/>
      </c>
      <c r="AD728" s="1" t="n"/>
      <c r="AE728" s="1" t="n"/>
      <c r="AF728" s="9">
        <f>AE728/$C$1*-1</f>
        <v/>
      </c>
      <c r="AG728" s="9">
        <f>AD728</f>
        <v/>
      </c>
      <c r="AH728" s="9">
        <f>AF728*AG728*1000</f>
        <v/>
      </c>
    </row>
    <row r="729" spans="1:35">
      <c r="A729" s="6">
        <f>IF(MOD(ROW(A729),12)=4,1,0)</f>
        <v/>
      </c>
      <c r="B729" s="1" t="n"/>
      <c r="C729" s="1" t="n"/>
      <c r="D729" s="9" t="n"/>
      <c r="E729" s="9">
        <f>B729</f>
        <v/>
      </c>
      <c r="F729" s="9">
        <f>D729*E729*1000</f>
        <v/>
      </c>
      <c r="I729" s="1" t="n"/>
      <c r="J729" s="1" t="n"/>
      <c r="K729" s="9">
        <f>J729/$C$1*-1</f>
        <v/>
      </c>
      <c r="L729" s="9">
        <f>I729</f>
        <v/>
      </c>
      <c r="M729" s="9">
        <f>K729*L729*1000</f>
        <v/>
      </c>
      <c r="P729" s="1" t="n"/>
      <c r="Q729" s="1" t="n"/>
      <c r="R729" s="9">
        <f>Q729/$C$1*-1</f>
        <v/>
      </c>
      <c r="S729" s="9">
        <f>P729</f>
        <v/>
      </c>
      <c r="T729" s="9">
        <f>R729*S729*1000</f>
        <v/>
      </c>
      <c r="W729" s="3" t="n"/>
      <c r="X729" s="3" t="n"/>
      <c r="Y729" s="9">
        <f>X729/$C$1*-1</f>
        <v/>
      </c>
      <c r="Z729" s="9">
        <f>W729</f>
        <v/>
      </c>
      <c r="AA729" s="9">
        <f>Y729*Z729*1000</f>
        <v/>
      </c>
      <c r="AD729" s="1" t="n"/>
      <c r="AE729" s="1" t="n"/>
      <c r="AF729" s="9">
        <f>AE729/$C$1*-1</f>
        <v/>
      </c>
      <c r="AG729" s="9">
        <f>AD729</f>
        <v/>
      </c>
      <c r="AH729" s="9">
        <f>AF729*AG729*1000</f>
        <v/>
      </c>
    </row>
    <row r="730" spans="1:35">
      <c r="A730" s="6">
        <f>IF(MOD(ROW(A730),12)=4,1,0)</f>
        <v/>
      </c>
      <c r="B730" s="1" t="n"/>
      <c r="C730" s="1" t="n"/>
      <c r="D730" s="9" t="n"/>
      <c r="E730" s="9">
        <f>B730</f>
        <v/>
      </c>
      <c r="F730" s="9">
        <f>D730*E730*1000</f>
        <v/>
      </c>
      <c r="I730" s="1" t="n"/>
      <c r="J730" s="1" t="n"/>
      <c r="K730" s="9">
        <f>J730/$C$1*-1</f>
        <v/>
      </c>
      <c r="L730" s="9">
        <f>I730</f>
        <v/>
      </c>
      <c r="M730" s="9">
        <f>K730*L730*1000</f>
        <v/>
      </c>
      <c r="P730" s="1" t="n"/>
      <c r="Q730" s="1" t="n"/>
      <c r="R730" s="9">
        <f>Q730/$C$1*-1</f>
        <v/>
      </c>
      <c r="S730" s="9">
        <f>P730</f>
        <v/>
      </c>
      <c r="T730" s="9">
        <f>R730*S730*1000</f>
        <v/>
      </c>
      <c r="W730" s="3" t="n"/>
      <c r="X730" s="3" t="n"/>
      <c r="Y730" s="9">
        <f>X730/$C$1*-1</f>
        <v/>
      </c>
      <c r="Z730" s="9">
        <f>W730</f>
        <v/>
      </c>
      <c r="AA730" s="9">
        <f>Y730*Z730*1000</f>
        <v/>
      </c>
      <c r="AD730" s="1" t="n"/>
      <c r="AE730" s="1" t="n"/>
      <c r="AF730" s="9">
        <f>AE730/$C$1*-1</f>
        <v/>
      </c>
      <c r="AG730" s="9">
        <f>AD730</f>
        <v/>
      </c>
      <c r="AH730" s="9">
        <f>AF730*AG730*1000</f>
        <v/>
      </c>
    </row>
    <row r="731" spans="1:35">
      <c r="A731" s="6">
        <f>IF(MOD(ROW(A731),12)=4,1,0)</f>
        <v/>
      </c>
      <c r="B731" s="1" t="n"/>
      <c r="C731" s="1" t="n"/>
      <c r="D731" s="9" t="n"/>
      <c r="E731" s="9">
        <f>B731</f>
        <v/>
      </c>
      <c r="F731" s="9">
        <f>D731*E731*1000</f>
        <v/>
      </c>
      <c r="I731" s="1" t="n"/>
      <c r="J731" s="1" t="n"/>
      <c r="K731" s="9">
        <f>J731/$C$1*-1</f>
        <v/>
      </c>
      <c r="L731" s="9">
        <f>I731</f>
        <v/>
      </c>
      <c r="M731" s="9">
        <f>K731*L731*1000</f>
        <v/>
      </c>
      <c r="P731" s="1" t="n"/>
      <c r="Q731" s="1" t="n"/>
      <c r="R731" s="9">
        <f>Q731/$C$1*-1</f>
        <v/>
      </c>
      <c r="S731" s="9">
        <f>P731</f>
        <v/>
      </c>
      <c r="T731" s="9">
        <f>R731*S731*1000</f>
        <v/>
      </c>
      <c r="W731" s="3" t="n"/>
      <c r="X731" s="3" t="n"/>
      <c r="Y731" s="9">
        <f>X731/$C$1*-1</f>
        <v/>
      </c>
      <c r="Z731" s="9">
        <f>W731</f>
        <v/>
      </c>
      <c r="AA731" s="9">
        <f>Y731*Z731*1000</f>
        <v/>
      </c>
      <c r="AD731" s="1" t="n"/>
      <c r="AE731" s="1" t="n"/>
      <c r="AF731" s="9">
        <f>AE731/$C$1*-1</f>
        <v/>
      </c>
      <c r="AG731" s="9">
        <f>AD731</f>
        <v/>
      </c>
      <c r="AH731" s="9">
        <f>AF731*AG731*1000</f>
        <v/>
      </c>
    </row>
    <row r="732" spans="1:35">
      <c r="A732" s="6">
        <f>IF(MOD(ROW(A732),12)=4,1,0)</f>
        <v/>
      </c>
      <c r="B732" s="1" t="n"/>
      <c r="C732" s="1" t="n"/>
      <c r="D732" s="9" t="n"/>
      <c r="E732" s="9">
        <f>B732</f>
        <v/>
      </c>
      <c r="F732" s="9">
        <f>D732*E732*1000</f>
        <v/>
      </c>
      <c r="I732" s="1" t="n"/>
      <c r="J732" s="1" t="n"/>
      <c r="K732" s="9">
        <f>J732/$C$1*-1</f>
        <v/>
      </c>
      <c r="L732" s="9">
        <f>I732</f>
        <v/>
      </c>
      <c r="M732" s="9">
        <f>K732*L732*1000</f>
        <v/>
      </c>
      <c r="P732" s="1" t="n"/>
      <c r="Q732" s="1" t="n"/>
      <c r="R732" s="9">
        <f>Q732/$C$1*-1</f>
        <v/>
      </c>
      <c r="S732" s="9">
        <f>P732</f>
        <v/>
      </c>
      <c r="T732" s="9">
        <f>R732*S732*1000</f>
        <v/>
      </c>
      <c r="W732" s="3" t="n"/>
      <c r="X732" s="3" t="n"/>
      <c r="Y732" s="9">
        <f>X732/$C$1*-1</f>
        <v/>
      </c>
      <c r="Z732" s="9">
        <f>W732</f>
        <v/>
      </c>
      <c r="AA732" s="9">
        <f>Y732*Z732*1000</f>
        <v/>
      </c>
      <c r="AD732" s="1" t="n"/>
      <c r="AE732" s="1" t="n"/>
      <c r="AF732" s="9">
        <f>AE732/$C$1*-1</f>
        <v/>
      </c>
      <c r="AG732" s="9">
        <f>AD732</f>
        <v/>
      </c>
      <c r="AH732" s="9">
        <f>AF732*AG732*1000</f>
        <v/>
      </c>
    </row>
    <row r="733" spans="1:35">
      <c r="A733" s="6">
        <f>IF(MOD(ROW(A733),12)=4,1,0)</f>
        <v/>
      </c>
      <c r="B733" s="1" t="n"/>
      <c r="C733" s="1" t="n"/>
      <c r="D733" s="9" t="n"/>
      <c r="E733" s="9">
        <f>B733</f>
        <v/>
      </c>
      <c r="F733" s="9">
        <f>D733*E733*1000</f>
        <v/>
      </c>
      <c r="I733" s="1" t="n"/>
      <c r="J733" s="1" t="n"/>
      <c r="K733" s="9">
        <f>J733/$C$1*-1</f>
        <v/>
      </c>
      <c r="L733" s="9">
        <f>I733</f>
        <v/>
      </c>
      <c r="M733" s="9">
        <f>K733*L733*1000</f>
        <v/>
      </c>
      <c r="P733" s="1" t="n"/>
      <c r="Q733" s="1" t="n"/>
      <c r="R733" s="9">
        <f>Q733/$C$1*-1</f>
        <v/>
      </c>
      <c r="S733" s="9">
        <f>P733</f>
        <v/>
      </c>
      <c r="T733" s="9">
        <f>R733*S733*1000</f>
        <v/>
      </c>
      <c r="W733" s="3" t="n"/>
      <c r="X733" s="3" t="n"/>
      <c r="Y733" s="9">
        <f>X733/$C$1*-1</f>
        <v/>
      </c>
      <c r="Z733" s="9">
        <f>W733</f>
        <v/>
      </c>
      <c r="AA733" s="9">
        <f>Y733*Z733*1000</f>
        <v/>
      </c>
      <c r="AD733" s="1" t="n"/>
      <c r="AE733" s="1" t="n"/>
      <c r="AF733" s="9">
        <f>AE733/$C$1*-1</f>
        <v/>
      </c>
      <c r="AG733" s="9">
        <f>AD733</f>
        <v/>
      </c>
      <c r="AH733" s="9">
        <f>AF733*AG733*1000</f>
        <v/>
      </c>
    </row>
    <row r="734" spans="1:35">
      <c r="A734" s="6">
        <f>IF(MOD(ROW(A734),12)=4,1,0)</f>
        <v/>
      </c>
      <c r="B734" s="1" t="n"/>
      <c r="C734" s="1" t="n"/>
      <c r="D734" s="9" t="n"/>
      <c r="E734" s="9">
        <f>B734</f>
        <v/>
      </c>
      <c r="F734" s="9">
        <f>D734*E734*1000</f>
        <v/>
      </c>
      <c r="I734" s="1" t="n"/>
      <c r="J734" s="1" t="n"/>
      <c r="K734" s="9">
        <f>J734/$C$1*-1</f>
        <v/>
      </c>
      <c r="L734" s="9">
        <f>I734</f>
        <v/>
      </c>
      <c r="M734" s="9">
        <f>K734*L734*1000</f>
        <v/>
      </c>
      <c r="P734" s="1" t="n"/>
      <c r="Q734" s="1" t="n"/>
      <c r="R734" s="9">
        <f>Q734/$C$1*-1</f>
        <v/>
      </c>
      <c r="S734" s="9">
        <f>P734</f>
        <v/>
      </c>
      <c r="T734" s="9">
        <f>R734*S734*1000</f>
        <v/>
      </c>
      <c r="W734" s="3" t="n"/>
      <c r="X734" s="3" t="n"/>
      <c r="Y734" s="9">
        <f>X734/$C$1*-1</f>
        <v/>
      </c>
      <c r="Z734" s="9">
        <f>W734</f>
        <v/>
      </c>
      <c r="AA734" s="9">
        <f>Y734*Z734*1000</f>
        <v/>
      </c>
      <c r="AD734" s="1" t="n"/>
      <c r="AE734" s="1" t="n"/>
      <c r="AF734" s="9">
        <f>AE734/$C$1*-1</f>
        <v/>
      </c>
      <c r="AG734" s="9">
        <f>AD734</f>
        <v/>
      </c>
      <c r="AH734" s="9">
        <f>AF734*AG734*1000</f>
        <v/>
      </c>
    </row>
    <row r="735" spans="1:35">
      <c r="A735" s="6">
        <f>IF(MOD(ROW(A735),12)=4,1,0)</f>
        <v/>
      </c>
      <c r="B735" s="1" t="n"/>
      <c r="C735" s="1" t="n"/>
      <c r="D735" s="9" t="n"/>
      <c r="E735" s="9">
        <f>B735</f>
        <v/>
      </c>
      <c r="F735" s="9">
        <f>D735*E735*1000</f>
        <v/>
      </c>
      <c r="I735" s="1" t="n"/>
      <c r="J735" s="1" t="n"/>
      <c r="K735" s="9">
        <f>J735/$C$1*-1</f>
        <v/>
      </c>
      <c r="L735" s="9">
        <f>I735</f>
        <v/>
      </c>
      <c r="M735" s="9">
        <f>K735*L735*1000</f>
        <v/>
      </c>
      <c r="P735" s="1" t="n"/>
      <c r="Q735" s="1" t="n"/>
      <c r="R735" s="9">
        <f>Q735/$C$1*-1</f>
        <v/>
      </c>
      <c r="S735" s="9">
        <f>P735</f>
        <v/>
      </c>
      <c r="T735" s="9">
        <f>R735*S735*1000</f>
        <v/>
      </c>
      <c r="W735" s="3" t="n"/>
      <c r="X735" s="3" t="n"/>
      <c r="Y735" s="9">
        <f>X735/$C$1*-1</f>
        <v/>
      </c>
      <c r="Z735" s="9">
        <f>W735</f>
        <v/>
      </c>
      <c r="AA735" s="9">
        <f>Y735*Z735*1000</f>
        <v/>
      </c>
      <c r="AD735" s="1" t="n"/>
      <c r="AE735" s="1" t="n"/>
      <c r="AF735" s="9">
        <f>AE735/$C$1*-1</f>
        <v/>
      </c>
      <c r="AG735" s="9">
        <f>AD735</f>
        <v/>
      </c>
      <c r="AH735" s="9">
        <f>AF735*AG735*1000</f>
        <v/>
      </c>
    </row>
    <row r="736" spans="1:35">
      <c r="A736" s="6">
        <f>IF(MOD(ROW(A736),12)=4,1,0)</f>
        <v/>
      </c>
      <c r="B736" s="1" t="n"/>
      <c r="C736" s="1" t="n"/>
      <c r="D736" s="9" t="n"/>
      <c r="E736" s="9">
        <f>B736</f>
        <v/>
      </c>
      <c r="F736" s="9">
        <f>D736*E736*1000</f>
        <v/>
      </c>
      <c r="I736" s="1" t="n"/>
      <c r="J736" s="1" t="n"/>
      <c r="K736" s="9">
        <f>J736/$C$1*-1</f>
        <v/>
      </c>
      <c r="L736" s="9">
        <f>I736</f>
        <v/>
      </c>
      <c r="M736" s="9">
        <f>K736*L736*1000</f>
        <v/>
      </c>
      <c r="P736" s="1" t="n"/>
      <c r="Q736" s="1" t="n"/>
      <c r="R736" s="9">
        <f>Q736/$C$1*-1</f>
        <v/>
      </c>
      <c r="S736" s="9">
        <f>P736</f>
        <v/>
      </c>
      <c r="T736" s="9">
        <f>R736*S736*1000</f>
        <v/>
      </c>
      <c r="W736" s="1" t="n"/>
      <c r="X736" s="1" t="n"/>
      <c r="Y736" s="9">
        <f>X736/$C$1*-1</f>
        <v/>
      </c>
      <c r="Z736" s="9">
        <f>W736</f>
        <v/>
      </c>
      <c r="AA736" s="9">
        <f>Y736*Z736*1000</f>
        <v/>
      </c>
      <c r="AD736" s="1" t="n"/>
      <c r="AE736" s="1" t="n"/>
      <c r="AF736" s="9">
        <f>AE736/$C$1*-1</f>
        <v/>
      </c>
      <c r="AG736" s="9">
        <f>AD736</f>
        <v/>
      </c>
      <c r="AH736" s="9">
        <f>AF736*AG736*1000</f>
        <v/>
      </c>
    </row>
    <row r="737" spans="1:35">
      <c r="A737" s="6">
        <f>IF(MOD(ROW(A737),12)=4,1,0)</f>
        <v/>
      </c>
      <c r="B737" s="1" t="n"/>
      <c r="C737" s="1" t="n"/>
      <c r="D737" s="9" t="n"/>
      <c r="E737" s="9">
        <f>B737</f>
        <v/>
      </c>
      <c r="F737" s="9">
        <f>D737*E737*1000</f>
        <v/>
      </c>
      <c r="I737" s="1" t="n"/>
      <c r="J737" s="1" t="n"/>
      <c r="K737" s="9">
        <f>J737/$C$1*-1</f>
        <v/>
      </c>
      <c r="L737" s="9">
        <f>I737</f>
        <v/>
      </c>
      <c r="M737" s="9">
        <f>K737*L737*1000</f>
        <v/>
      </c>
      <c r="P737" s="1" t="n"/>
      <c r="Q737" s="1" t="n"/>
      <c r="R737" s="9">
        <f>Q737/$C$1*-1</f>
        <v/>
      </c>
      <c r="S737" s="9">
        <f>P737</f>
        <v/>
      </c>
      <c r="T737" s="9">
        <f>R737*S737*1000</f>
        <v/>
      </c>
      <c r="W737" s="1" t="n"/>
      <c r="X737" s="1" t="n"/>
      <c r="Y737" s="9">
        <f>X737/$C$1*-1</f>
        <v/>
      </c>
      <c r="Z737" s="9">
        <f>W737</f>
        <v/>
      </c>
      <c r="AA737" s="9">
        <f>Y737*Z737*1000</f>
        <v/>
      </c>
      <c r="AD737" s="1" t="n"/>
      <c r="AE737" s="1" t="n"/>
      <c r="AF737" s="9">
        <f>AE737/$C$1*-1</f>
        <v/>
      </c>
      <c r="AG737" s="9">
        <f>AD737</f>
        <v/>
      </c>
      <c r="AH737" s="9">
        <f>AF737*AG737*1000</f>
        <v/>
      </c>
    </row>
    <row r="738" spans="1:35">
      <c r="A738" s="6">
        <f>IF(MOD(ROW(A738),12)=4,1,0)</f>
        <v/>
      </c>
      <c r="B738" s="1" t="n"/>
      <c r="C738" s="1" t="n"/>
      <c r="D738" s="9" t="n"/>
      <c r="E738" s="9">
        <f>B738</f>
        <v/>
      </c>
      <c r="F738" s="9">
        <f>D738*E738*1000</f>
        <v/>
      </c>
      <c r="I738" s="1" t="n"/>
      <c r="J738" s="1" t="n"/>
      <c r="K738" s="9">
        <f>J738/$C$1*-1</f>
        <v/>
      </c>
      <c r="L738" s="9">
        <f>I738</f>
        <v/>
      </c>
      <c r="M738" s="9">
        <f>K738*L738*1000</f>
        <v/>
      </c>
      <c r="P738" s="1" t="n"/>
      <c r="Q738" s="1" t="n"/>
      <c r="R738" s="9">
        <f>Q738/$C$1*-1</f>
        <v/>
      </c>
      <c r="S738" s="9">
        <f>P738</f>
        <v/>
      </c>
      <c r="T738" s="9">
        <f>R738*S738*1000</f>
        <v/>
      </c>
      <c r="W738" s="1" t="n"/>
      <c r="X738" s="1" t="n"/>
      <c r="Y738" s="9">
        <f>X738/$C$1*-1</f>
        <v/>
      </c>
      <c r="Z738" s="9">
        <f>W738</f>
        <v/>
      </c>
      <c r="AA738" s="9">
        <f>Y738*Z738*1000</f>
        <v/>
      </c>
      <c r="AD738" s="1" t="n"/>
      <c r="AE738" s="1" t="n"/>
      <c r="AF738" s="9">
        <f>AE738/$C$1*-1</f>
        <v/>
      </c>
      <c r="AG738" s="9">
        <f>AD738</f>
        <v/>
      </c>
      <c r="AH738" s="9">
        <f>AF738*AG738*1000</f>
        <v/>
      </c>
    </row>
    <row r="739" spans="1:35">
      <c r="A739" s="6">
        <f>IF(MOD(ROW(A739),12)=4,1,0)</f>
        <v/>
      </c>
      <c r="B739" s="1" t="n"/>
      <c r="C739" s="1" t="n"/>
      <c r="D739" s="9" t="n"/>
      <c r="E739" s="9">
        <f>B739</f>
        <v/>
      </c>
      <c r="F739" s="9">
        <f>D739*E739*1000</f>
        <v/>
      </c>
      <c r="I739" s="1" t="n"/>
      <c r="J739" s="1" t="n"/>
      <c r="K739" s="9">
        <f>J739/$C$1*-1</f>
        <v/>
      </c>
      <c r="L739" s="9">
        <f>I739</f>
        <v/>
      </c>
      <c r="M739" s="9">
        <f>K739*L739*1000</f>
        <v/>
      </c>
      <c r="P739" s="1" t="n"/>
      <c r="Q739" s="1" t="n"/>
      <c r="R739" s="9">
        <f>Q739/$C$1*-1</f>
        <v/>
      </c>
      <c r="S739" s="9">
        <f>P739</f>
        <v/>
      </c>
      <c r="T739" s="9">
        <f>R739*S739*1000</f>
        <v/>
      </c>
      <c r="W739" s="1" t="n"/>
      <c r="X739" s="1" t="n"/>
      <c r="Y739" s="9">
        <f>X739/$C$1*-1</f>
        <v/>
      </c>
      <c r="Z739" s="9">
        <f>W739</f>
        <v/>
      </c>
      <c r="AA739" s="9">
        <f>Y739*Z739*1000</f>
        <v/>
      </c>
      <c r="AD739" s="1" t="n"/>
      <c r="AE739" s="1" t="n"/>
      <c r="AF739" s="9">
        <f>AE739/$C$1*-1</f>
        <v/>
      </c>
      <c r="AG739" s="9">
        <f>AD739</f>
        <v/>
      </c>
      <c r="AH739" s="9">
        <f>AF739*AG739*1000</f>
        <v/>
      </c>
    </row>
    <row r="740" spans="1:35">
      <c r="A740" s="6">
        <f>IF(MOD(ROW(A740),12)=4,1,0)</f>
        <v/>
      </c>
      <c r="B740" s="1" t="n"/>
      <c r="C740" s="1" t="n"/>
      <c r="D740" s="9" t="n"/>
      <c r="E740" s="9">
        <f>B740</f>
        <v/>
      </c>
      <c r="F740" s="9">
        <f>D740*E740*1000</f>
        <v/>
      </c>
      <c r="I740" s="1" t="n"/>
      <c r="J740" s="1" t="n"/>
      <c r="K740" s="9">
        <f>J740/$C$1*-1</f>
        <v/>
      </c>
      <c r="L740" s="9">
        <f>I740</f>
        <v/>
      </c>
      <c r="M740" s="9">
        <f>K740*L740*1000</f>
        <v/>
      </c>
      <c r="P740" s="1" t="n"/>
      <c r="Q740" s="1" t="n"/>
      <c r="R740" s="9">
        <f>Q740/$C$1*-1</f>
        <v/>
      </c>
      <c r="S740" s="9">
        <f>P740</f>
        <v/>
      </c>
      <c r="T740" s="9">
        <f>R740*S740*1000</f>
        <v/>
      </c>
      <c r="W740" s="1" t="n"/>
      <c r="X740" s="1" t="n"/>
      <c r="Y740" s="9">
        <f>X740/$C$1*-1</f>
        <v/>
      </c>
      <c r="Z740" s="9">
        <f>W740</f>
        <v/>
      </c>
      <c r="AA740" s="9">
        <f>Y740*Z740*1000</f>
        <v/>
      </c>
      <c r="AD740" s="1" t="n"/>
      <c r="AE740" s="1" t="n"/>
      <c r="AF740" s="9">
        <f>AE740/$C$1*-1</f>
        <v/>
      </c>
      <c r="AG740" s="9">
        <f>AD740</f>
        <v/>
      </c>
      <c r="AH740" s="9">
        <f>AF740*AG740*1000</f>
        <v/>
      </c>
    </row>
    <row r="741" spans="1:35">
      <c r="A741" s="6">
        <f>IF(MOD(ROW(A741),12)=4,1,0)</f>
        <v/>
      </c>
      <c r="B741" s="1" t="n"/>
      <c r="C741" s="1" t="n"/>
      <c r="D741" s="9" t="n"/>
      <c r="E741" s="9">
        <f>B741</f>
        <v/>
      </c>
      <c r="F741" s="9">
        <f>D741*E741*1000</f>
        <v/>
      </c>
      <c r="I741" s="1" t="n"/>
      <c r="J741" s="1" t="n"/>
      <c r="K741" s="9">
        <f>J741/$C$1*-1</f>
        <v/>
      </c>
      <c r="L741" s="9">
        <f>I741</f>
        <v/>
      </c>
      <c r="M741" s="9">
        <f>K741*L741*1000</f>
        <v/>
      </c>
      <c r="P741" s="1" t="n"/>
      <c r="Q741" s="1" t="n"/>
      <c r="R741" s="9">
        <f>Q741/$C$1*-1</f>
        <v/>
      </c>
      <c r="S741" s="9">
        <f>P741</f>
        <v/>
      </c>
      <c r="T741" s="9">
        <f>R741*S741*1000</f>
        <v/>
      </c>
      <c r="W741" s="1" t="n"/>
      <c r="X741" s="1" t="n"/>
      <c r="Y741" s="9">
        <f>X741/$C$1*-1</f>
        <v/>
      </c>
      <c r="Z741" s="9">
        <f>W741</f>
        <v/>
      </c>
      <c r="AA741" s="9">
        <f>Y741*Z741*1000</f>
        <v/>
      </c>
      <c r="AD741" s="1" t="n"/>
      <c r="AE741" s="1" t="n"/>
      <c r="AF741" s="9">
        <f>AE741/$C$1*-1</f>
        <v/>
      </c>
      <c r="AG741" s="9">
        <f>AD741</f>
        <v/>
      </c>
      <c r="AH741" s="9">
        <f>AF741*AG741*1000</f>
        <v/>
      </c>
    </row>
    <row r="742" spans="1:35">
      <c r="A742" s="6">
        <f>IF(MOD(ROW(A742),12)=4,1,0)</f>
        <v/>
      </c>
      <c r="B742" s="1" t="n"/>
      <c r="C742" s="1" t="n"/>
      <c r="D742" s="9" t="n"/>
      <c r="E742" s="9">
        <f>B742</f>
        <v/>
      </c>
      <c r="F742" s="9">
        <f>D742*E742*1000</f>
        <v/>
      </c>
      <c r="I742" s="1" t="n"/>
      <c r="J742" s="1" t="n"/>
      <c r="K742" s="9">
        <f>J742/$C$1*-1</f>
        <v/>
      </c>
      <c r="L742" s="9">
        <f>I742</f>
        <v/>
      </c>
      <c r="M742" s="9">
        <f>K742*L742*1000</f>
        <v/>
      </c>
      <c r="P742" s="1" t="n"/>
      <c r="Q742" s="1" t="n"/>
      <c r="R742" s="9">
        <f>Q742/$C$1*-1</f>
        <v/>
      </c>
      <c r="S742" s="9">
        <f>P742</f>
        <v/>
      </c>
      <c r="T742" s="9">
        <f>R742*S742*1000</f>
        <v/>
      </c>
      <c r="W742" s="1" t="n"/>
      <c r="X742" s="1" t="n"/>
      <c r="Y742" s="9">
        <f>X742/$C$1*-1</f>
        <v/>
      </c>
      <c r="Z742" s="9">
        <f>W742</f>
        <v/>
      </c>
      <c r="AA742" s="9">
        <f>Y742*Z742*1000</f>
        <v/>
      </c>
      <c r="AD742" s="1" t="n"/>
      <c r="AE742" s="1" t="n"/>
      <c r="AF742" s="9">
        <f>AE742/$C$1*-1</f>
        <v/>
      </c>
      <c r="AG742" s="9">
        <f>AD742</f>
        <v/>
      </c>
      <c r="AH742" s="9">
        <f>AF742*AG742*1000</f>
        <v/>
      </c>
    </row>
    <row r="743" spans="1:35">
      <c r="A743" s="6">
        <f>IF(MOD(ROW(A743),12)=4,1,0)</f>
        <v/>
      </c>
      <c r="B743" s="1" t="n"/>
      <c r="C743" s="1" t="n"/>
      <c r="D743" s="9" t="n"/>
      <c r="E743" s="9">
        <f>B743</f>
        <v/>
      </c>
      <c r="F743" s="9">
        <f>D743*E743*1000</f>
        <v/>
      </c>
      <c r="I743" s="1" t="n"/>
      <c r="J743" s="1" t="n"/>
      <c r="K743" s="9">
        <f>J743/$C$1*-1</f>
        <v/>
      </c>
      <c r="L743" s="9">
        <f>I743</f>
        <v/>
      </c>
      <c r="M743" s="9">
        <f>K743*L743*1000</f>
        <v/>
      </c>
      <c r="P743" s="1" t="n"/>
      <c r="Q743" s="1" t="n"/>
      <c r="R743" s="9">
        <f>Q743/$C$1*-1</f>
        <v/>
      </c>
      <c r="S743" s="9">
        <f>P743</f>
        <v/>
      </c>
      <c r="T743" s="9">
        <f>R743*S743*1000</f>
        <v/>
      </c>
      <c r="W743" s="1" t="n"/>
      <c r="X743" s="1" t="n"/>
      <c r="Y743" s="9">
        <f>X743/$C$1*-1</f>
        <v/>
      </c>
      <c r="Z743" s="9">
        <f>W743</f>
        <v/>
      </c>
      <c r="AA743" s="9">
        <f>Y743*Z743*1000</f>
        <v/>
      </c>
      <c r="AD743" s="1" t="n"/>
      <c r="AE743" s="1" t="n"/>
      <c r="AF743" s="9">
        <f>AE743/$C$1*-1</f>
        <v/>
      </c>
      <c r="AG743" s="9">
        <f>AD743</f>
        <v/>
      </c>
      <c r="AH743" s="9">
        <f>AF743*AG743*1000</f>
        <v/>
      </c>
    </row>
    <row r="744" spans="1:35">
      <c r="A744" s="6">
        <f>IF(MOD(ROW(A744),12)=4,1,0)</f>
        <v/>
      </c>
      <c r="B744" s="1" t="n"/>
      <c r="C744" s="1" t="n"/>
      <c r="D744" s="9" t="n"/>
      <c r="E744" s="9">
        <f>B744</f>
        <v/>
      </c>
      <c r="F744" s="9">
        <f>D744*E744*1000</f>
        <v/>
      </c>
      <c r="I744" s="1" t="n"/>
      <c r="J744" s="1" t="n"/>
      <c r="K744" s="9">
        <f>J744/$C$1*-1</f>
        <v/>
      </c>
      <c r="L744" s="9">
        <f>I744</f>
        <v/>
      </c>
      <c r="M744" s="9">
        <f>K744*L744*1000</f>
        <v/>
      </c>
      <c r="P744" s="1" t="n"/>
      <c r="Q744" s="1" t="n"/>
      <c r="R744" s="9">
        <f>Q744/$C$1*-1</f>
        <v/>
      </c>
      <c r="S744" s="9">
        <f>P744</f>
        <v/>
      </c>
      <c r="T744" s="9">
        <f>R744*S744*1000</f>
        <v/>
      </c>
      <c r="W744" s="1" t="n"/>
      <c r="X744" s="1" t="n"/>
      <c r="Y744" s="9">
        <f>X744/$C$1*-1</f>
        <v/>
      </c>
      <c r="Z744" s="9">
        <f>W744</f>
        <v/>
      </c>
      <c r="AA744" s="9">
        <f>Y744*Z744*1000</f>
        <v/>
      </c>
      <c r="AD744" s="1" t="n"/>
      <c r="AE744" s="1" t="n"/>
      <c r="AF744" s="9">
        <f>AE744/$C$1*-1</f>
        <v/>
      </c>
      <c r="AG744" s="9">
        <f>AD744</f>
        <v/>
      </c>
      <c r="AH744" s="9">
        <f>AF744*AG744*1000</f>
        <v/>
      </c>
    </row>
    <row r="745" spans="1:35">
      <c r="A745" s="6">
        <f>IF(MOD(ROW(A745),12)=4,1,0)</f>
        <v/>
      </c>
      <c r="B745" s="1" t="n"/>
      <c r="C745" s="1" t="n"/>
      <c r="D745" s="9" t="n"/>
      <c r="E745" s="9">
        <f>B745</f>
        <v/>
      </c>
      <c r="F745" s="9">
        <f>D745*E745*1000</f>
        <v/>
      </c>
      <c r="I745" s="1" t="n"/>
      <c r="J745" s="1" t="n"/>
      <c r="K745" s="9">
        <f>J745/$C$1*-1</f>
        <v/>
      </c>
      <c r="L745" s="9">
        <f>I745</f>
        <v/>
      </c>
      <c r="M745" s="9">
        <f>K745*L745*1000</f>
        <v/>
      </c>
      <c r="P745" s="1" t="n"/>
      <c r="Q745" s="1" t="n"/>
      <c r="R745" s="9">
        <f>Q745/$C$1*-1</f>
        <v/>
      </c>
      <c r="S745" s="9">
        <f>P745</f>
        <v/>
      </c>
      <c r="T745" s="9">
        <f>R745*S745*1000</f>
        <v/>
      </c>
      <c r="W745" s="1" t="n"/>
      <c r="X745" s="1" t="n"/>
      <c r="Y745" s="9">
        <f>X745/$C$1*-1</f>
        <v/>
      </c>
      <c r="Z745" s="9">
        <f>W745</f>
        <v/>
      </c>
      <c r="AA745" s="9">
        <f>Y745*Z745*1000</f>
        <v/>
      </c>
      <c r="AD745" s="1" t="n"/>
      <c r="AE745" s="1" t="n"/>
      <c r="AF745" s="9">
        <f>AE745/$C$1*-1</f>
        <v/>
      </c>
      <c r="AG745" s="9">
        <f>AD745</f>
        <v/>
      </c>
      <c r="AH745" s="9">
        <f>AF745*AG745*1000</f>
        <v/>
      </c>
    </row>
    <row r="746" spans="1:35">
      <c r="A746" s="6">
        <f>IF(MOD(ROW(A746),12)=4,1,0)</f>
        <v/>
      </c>
      <c r="B746" s="1" t="n"/>
      <c r="C746" s="1" t="n"/>
      <c r="D746" s="9" t="n"/>
      <c r="E746" s="9">
        <f>B746</f>
        <v/>
      </c>
      <c r="F746" s="9">
        <f>D746*E746*1000</f>
        <v/>
      </c>
      <c r="I746" s="1" t="n"/>
      <c r="J746" s="1" t="n"/>
      <c r="K746" s="9">
        <f>J746/$C$1*-1</f>
        <v/>
      </c>
      <c r="L746" s="9">
        <f>I746</f>
        <v/>
      </c>
      <c r="M746" s="9">
        <f>K746*L746*1000</f>
        <v/>
      </c>
      <c r="P746" s="1" t="n"/>
      <c r="Q746" s="1" t="n"/>
      <c r="R746" s="9">
        <f>Q746/$C$1*-1</f>
        <v/>
      </c>
      <c r="S746" s="9">
        <f>P746</f>
        <v/>
      </c>
      <c r="T746" s="9">
        <f>R746*S746*1000</f>
        <v/>
      </c>
      <c r="W746" s="1" t="n"/>
      <c r="X746" s="1" t="n"/>
      <c r="Y746" s="9">
        <f>X746/$C$1*-1</f>
        <v/>
      </c>
      <c r="Z746" s="9">
        <f>W746</f>
        <v/>
      </c>
      <c r="AA746" s="9">
        <f>Y746*Z746*1000</f>
        <v/>
      </c>
      <c r="AD746" s="1" t="n"/>
      <c r="AE746" s="1" t="n"/>
      <c r="AF746" s="9">
        <f>AE746/$C$1*-1</f>
        <v/>
      </c>
      <c r="AG746" s="9">
        <f>AD746</f>
        <v/>
      </c>
      <c r="AH746" s="9">
        <f>AF746*AG746*1000</f>
        <v/>
      </c>
    </row>
    <row r="747" spans="1:35">
      <c r="A747" s="6">
        <f>IF(MOD(ROW(A747),12)=4,1,0)</f>
        <v/>
      </c>
      <c r="B747" s="1" t="n"/>
      <c r="C747" s="1" t="n"/>
      <c r="D747" s="9" t="n"/>
      <c r="E747" s="9">
        <f>B747</f>
        <v/>
      </c>
      <c r="F747" s="9">
        <f>D747*E747*1000</f>
        <v/>
      </c>
      <c r="I747" s="1" t="n"/>
      <c r="J747" s="1" t="n"/>
      <c r="K747" s="9">
        <f>J747/$C$1*-1</f>
        <v/>
      </c>
      <c r="L747" s="9">
        <f>I747</f>
        <v/>
      </c>
      <c r="M747" s="9">
        <f>K747*L747*1000</f>
        <v/>
      </c>
      <c r="P747" s="1" t="n"/>
      <c r="Q747" s="1" t="n"/>
      <c r="R747" s="9">
        <f>Q747/$C$1*-1</f>
        <v/>
      </c>
      <c r="S747" s="9">
        <f>P747</f>
        <v/>
      </c>
      <c r="T747" s="9">
        <f>R747*S747*1000</f>
        <v/>
      </c>
      <c r="W747" s="1" t="n"/>
      <c r="X747" s="1" t="n"/>
      <c r="Y747" s="9">
        <f>X747/$C$1*-1</f>
        <v/>
      </c>
      <c r="Z747" s="9">
        <f>W747</f>
        <v/>
      </c>
      <c r="AA747" s="9">
        <f>Y747*Z747*1000</f>
        <v/>
      </c>
      <c r="AD747" s="1" t="n"/>
      <c r="AE747" s="1" t="n"/>
      <c r="AF747" s="9">
        <f>AE747/$C$1*-1</f>
        <v/>
      </c>
      <c r="AG747" s="9">
        <f>AD747</f>
        <v/>
      </c>
      <c r="AH747" s="9">
        <f>AF747*AG747*1000</f>
        <v/>
      </c>
    </row>
    <row r="748" spans="1:35">
      <c r="A748" s="6">
        <f>IF(MOD(ROW(A748),12)=4,1,0)</f>
        <v/>
      </c>
      <c r="B748" s="1" t="n"/>
      <c r="C748" s="1" t="n"/>
      <c r="D748" s="9" t="n"/>
      <c r="E748" s="9">
        <f>B748</f>
        <v/>
      </c>
      <c r="F748" s="9">
        <f>D748*E748*1000</f>
        <v/>
      </c>
      <c r="I748" s="1" t="n"/>
      <c r="J748" s="1" t="n"/>
      <c r="K748" s="9">
        <f>J748/$C$1*-1</f>
        <v/>
      </c>
      <c r="L748" s="9">
        <f>I748</f>
        <v/>
      </c>
      <c r="M748" s="9">
        <f>K748*L748*1000</f>
        <v/>
      </c>
      <c r="P748" s="1" t="n"/>
      <c r="Q748" s="1" t="n"/>
      <c r="R748" s="9">
        <f>Q748/$C$1*-1</f>
        <v/>
      </c>
      <c r="S748" s="9">
        <f>P748</f>
        <v/>
      </c>
      <c r="T748" s="9">
        <f>R748*S748*1000</f>
        <v/>
      </c>
      <c r="W748" s="1" t="n"/>
      <c r="X748" s="1" t="n"/>
      <c r="Y748" s="9">
        <f>X748/$C$1*-1</f>
        <v/>
      </c>
      <c r="Z748" s="9">
        <f>W748</f>
        <v/>
      </c>
      <c r="AA748" s="9">
        <f>Y748*Z748*1000</f>
        <v/>
      </c>
      <c r="AD748" s="1" t="n"/>
      <c r="AE748" s="1" t="n"/>
      <c r="AF748" s="9">
        <f>AE748/$C$1*-1</f>
        <v/>
      </c>
      <c r="AG748" s="9">
        <f>AD748</f>
        <v/>
      </c>
      <c r="AH748" s="9">
        <f>AF748*AG748*1000</f>
        <v/>
      </c>
    </row>
    <row r="749" spans="1:35">
      <c r="A749" s="6">
        <f>IF(MOD(ROW(A749),12)=4,1,0)</f>
        <v/>
      </c>
      <c r="B749" s="1" t="n"/>
      <c r="C749" s="1" t="n"/>
      <c r="D749" s="9" t="n"/>
      <c r="E749" s="9">
        <f>B749</f>
        <v/>
      </c>
      <c r="F749" s="9">
        <f>D749*E749*1000</f>
        <v/>
      </c>
      <c r="I749" s="1" t="n"/>
      <c r="J749" s="1" t="n"/>
      <c r="K749" s="9">
        <f>J749/$C$1*-1</f>
        <v/>
      </c>
      <c r="L749" s="9">
        <f>I749</f>
        <v/>
      </c>
      <c r="M749" s="9">
        <f>K749*L749*1000</f>
        <v/>
      </c>
      <c r="P749" s="1" t="n"/>
      <c r="Q749" s="1" t="n"/>
      <c r="R749" s="9">
        <f>Q749/$C$1*-1</f>
        <v/>
      </c>
      <c r="S749" s="9">
        <f>P749</f>
        <v/>
      </c>
      <c r="T749" s="9">
        <f>R749*S749*1000</f>
        <v/>
      </c>
      <c r="W749" s="1" t="n"/>
      <c r="X749" s="1" t="n"/>
      <c r="Y749" s="9">
        <f>X749/$C$1*-1</f>
        <v/>
      </c>
      <c r="Z749" s="9">
        <f>W749</f>
        <v/>
      </c>
      <c r="AA749" s="9">
        <f>Y749*Z749*1000</f>
        <v/>
      </c>
      <c r="AD749" s="1" t="n"/>
      <c r="AE749" s="1" t="n"/>
      <c r="AF749" s="9">
        <f>AE749/$C$1*-1</f>
        <v/>
      </c>
      <c r="AG749" s="9">
        <f>AD749</f>
        <v/>
      </c>
      <c r="AH749" s="9">
        <f>AF749*AG749*1000</f>
        <v/>
      </c>
    </row>
    <row r="750" spans="1:35">
      <c r="A750" s="6">
        <f>IF(MOD(ROW(A750),12)=4,1,0)</f>
        <v/>
      </c>
      <c r="B750" s="1" t="n"/>
      <c r="C750" s="1" t="n"/>
      <c r="D750" s="9" t="n"/>
      <c r="E750" s="9">
        <f>B750</f>
        <v/>
      </c>
      <c r="F750" s="9">
        <f>D750*E750*1000</f>
        <v/>
      </c>
      <c r="I750" s="1" t="n"/>
      <c r="J750" s="1" t="n"/>
      <c r="K750" s="9">
        <f>J750/$C$1*-1</f>
        <v/>
      </c>
      <c r="L750" s="9">
        <f>I750</f>
        <v/>
      </c>
      <c r="M750" s="9">
        <f>K750*L750*1000</f>
        <v/>
      </c>
      <c r="P750" s="1" t="n"/>
      <c r="Q750" s="1" t="n"/>
      <c r="R750" s="9">
        <f>Q750/$C$1*-1</f>
        <v/>
      </c>
      <c r="S750" s="9">
        <f>P750</f>
        <v/>
      </c>
      <c r="T750" s="9">
        <f>R750*S750*1000</f>
        <v/>
      </c>
      <c r="W750" s="1" t="n"/>
      <c r="X750" s="1" t="n"/>
      <c r="Y750" s="9">
        <f>X750/$C$1*-1</f>
        <v/>
      </c>
      <c r="Z750" s="9">
        <f>W750</f>
        <v/>
      </c>
      <c r="AA750" s="9">
        <f>Y750*Z750*1000</f>
        <v/>
      </c>
      <c r="AD750" s="1" t="n"/>
      <c r="AE750" s="1" t="n"/>
      <c r="AF750" s="9">
        <f>AE750/$C$1*-1</f>
        <v/>
      </c>
      <c r="AG750" s="9">
        <f>AD750</f>
        <v/>
      </c>
      <c r="AH750" s="9">
        <f>AF750*AG750*1000</f>
        <v/>
      </c>
    </row>
    <row r="751" spans="1:35">
      <c r="A751" s="6">
        <f>IF(MOD(ROW(A751),12)=4,1,0)</f>
        <v/>
      </c>
      <c r="B751" s="1" t="n"/>
      <c r="C751" s="1" t="n"/>
      <c r="D751" s="9" t="n"/>
      <c r="E751" s="9">
        <f>B751</f>
        <v/>
      </c>
      <c r="F751" s="9">
        <f>D751*E751*1000</f>
        <v/>
      </c>
      <c r="I751" s="1" t="n"/>
      <c r="J751" s="1" t="n"/>
      <c r="K751" s="9">
        <f>J751/$C$1*-1</f>
        <v/>
      </c>
      <c r="L751" s="9">
        <f>I751</f>
        <v/>
      </c>
      <c r="M751" s="9">
        <f>K751*L751*1000</f>
        <v/>
      </c>
      <c r="P751" s="1" t="n"/>
      <c r="Q751" s="1" t="n"/>
      <c r="R751" s="9">
        <f>Q751/$C$1*-1</f>
        <v/>
      </c>
      <c r="S751" s="9">
        <f>P751</f>
        <v/>
      </c>
      <c r="T751" s="9">
        <f>R751*S751*1000</f>
        <v/>
      </c>
      <c r="W751" s="1" t="n"/>
      <c r="X751" s="1" t="n"/>
      <c r="Y751" s="9">
        <f>X751/$C$1*-1</f>
        <v/>
      </c>
      <c r="Z751" s="9">
        <f>W751</f>
        <v/>
      </c>
      <c r="AA751" s="9">
        <f>Y751*Z751*1000</f>
        <v/>
      </c>
      <c r="AD751" s="1" t="n"/>
      <c r="AE751" s="1" t="n"/>
      <c r="AF751" s="9">
        <f>AE751/$C$1*-1</f>
        <v/>
      </c>
      <c r="AG751" s="9">
        <f>AD751</f>
        <v/>
      </c>
      <c r="AH751" s="9">
        <f>AF751*AG751*1000</f>
        <v/>
      </c>
    </row>
    <row r="752" spans="1:35">
      <c r="A752" s="6">
        <f>IF(MOD(ROW(A752),12)=4,1,0)</f>
        <v/>
      </c>
      <c r="B752" s="1" t="n"/>
      <c r="C752" s="1" t="n"/>
      <c r="D752" s="9" t="n"/>
      <c r="E752" s="9">
        <f>B752</f>
        <v/>
      </c>
      <c r="F752" s="9">
        <f>D752*E752*1000</f>
        <v/>
      </c>
      <c r="I752" s="1" t="n"/>
      <c r="J752" s="1" t="n"/>
      <c r="K752" s="9">
        <f>J752/$C$1*-1</f>
        <v/>
      </c>
      <c r="L752" s="9">
        <f>I752</f>
        <v/>
      </c>
      <c r="M752" s="9">
        <f>K752*L752*1000</f>
        <v/>
      </c>
      <c r="P752" s="1" t="n"/>
      <c r="Q752" s="1" t="n"/>
      <c r="R752" s="9">
        <f>Q752/$C$1*-1</f>
        <v/>
      </c>
      <c r="S752" s="9">
        <f>P752</f>
        <v/>
      </c>
      <c r="T752" s="9">
        <f>R752*S752*1000</f>
        <v/>
      </c>
      <c r="W752" s="1" t="n"/>
      <c r="X752" s="1" t="n"/>
      <c r="Y752" s="9">
        <f>X752/$C$1*-1</f>
        <v/>
      </c>
      <c r="Z752" s="9">
        <f>W752</f>
        <v/>
      </c>
      <c r="AA752" s="9">
        <f>Y752*Z752*1000</f>
        <v/>
      </c>
      <c r="AD752" s="1" t="n"/>
      <c r="AE752" s="1" t="n"/>
      <c r="AF752" s="9">
        <f>AE752/$C$1*-1</f>
        <v/>
      </c>
      <c r="AG752" s="9">
        <f>AD752</f>
        <v/>
      </c>
      <c r="AH752" s="9">
        <f>AF752*AG752*1000</f>
        <v/>
      </c>
    </row>
    <row r="753" spans="1:35">
      <c r="A753" s="6">
        <f>IF(MOD(ROW(A753),12)=4,1,0)</f>
        <v/>
      </c>
      <c r="B753" s="1" t="n"/>
      <c r="C753" s="1" t="n"/>
      <c r="D753" s="9" t="n"/>
      <c r="E753" s="9">
        <f>B753</f>
        <v/>
      </c>
      <c r="F753" s="9">
        <f>D753*E753*1000</f>
        <v/>
      </c>
      <c r="I753" s="1" t="n"/>
      <c r="J753" s="1" t="n"/>
      <c r="K753" s="9">
        <f>J753/$C$1*-1</f>
        <v/>
      </c>
      <c r="L753" s="9">
        <f>I753</f>
        <v/>
      </c>
      <c r="M753" s="9">
        <f>K753*L753*1000</f>
        <v/>
      </c>
      <c r="P753" s="1" t="n"/>
      <c r="Q753" s="1" t="n"/>
      <c r="R753" s="9">
        <f>Q753/$C$1*-1</f>
        <v/>
      </c>
      <c r="S753" s="9">
        <f>P753</f>
        <v/>
      </c>
      <c r="T753" s="9">
        <f>R753*S753*1000</f>
        <v/>
      </c>
      <c r="W753" s="1" t="n"/>
      <c r="X753" s="1" t="n"/>
      <c r="Y753" s="9">
        <f>X753/$C$1*-1</f>
        <v/>
      </c>
      <c r="Z753" s="9">
        <f>W753</f>
        <v/>
      </c>
      <c r="AA753" s="9">
        <f>Y753*Z753*1000</f>
        <v/>
      </c>
      <c r="AD753" s="1" t="n"/>
      <c r="AE753" s="1" t="n"/>
      <c r="AF753" s="9">
        <f>AE753/$C$1*-1</f>
        <v/>
      </c>
      <c r="AG753" s="9">
        <f>AD753</f>
        <v/>
      </c>
      <c r="AH753" s="9">
        <f>AF753*AG753*1000</f>
        <v/>
      </c>
    </row>
    <row r="754" spans="1:35">
      <c r="A754" s="6">
        <f>IF(MOD(ROW(A754),12)=4,1,0)</f>
        <v/>
      </c>
      <c r="B754" s="1" t="n"/>
      <c r="C754" s="1" t="n"/>
      <c r="D754" s="9" t="n"/>
      <c r="E754" s="9">
        <f>B754</f>
        <v/>
      </c>
      <c r="F754" s="9">
        <f>D754*E754*1000</f>
        <v/>
      </c>
      <c r="I754" s="1" t="n"/>
      <c r="J754" s="1" t="n"/>
      <c r="K754" s="9">
        <f>J754/$C$1*-1</f>
        <v/>
      </c>
      <c r="L754" s="9">
        <f>I754</f>
        <v/>
      </c>
      <c r="M754" s="9">
        <f>K754*L754*1000</f>
        <v/>
      </c>
      <c r="P754" s="1" t="n"/>
      <c r="Q754" s="1" t="n"/>
      <c r="R754" s="9">
        <f>Q754/$C$1*-1</f>
        <v/>
      </c>
      <c r="S754" s="9">
        <f>P754</f>
        <v/>
      </c>
      <c r="T754" s="9">
        <f>R754*S754*1000</f>
        <v/>
      </c>
      <c r="W754" s="1" t="n"/>
      <c r="X754" s="1" t="n"/>
      <c r="Y754" s="9">
        <f>X754/$C$1*-1</f>
        <v/>
      </c>
      <c r="Z754" s="9">
        <f>W754</f>
        <v/>
      </c>
      <c r="AA754" s="9">
        <f>Y754*Z754*1000</f>
        <v/>
      </c>
      <c r="AD754" s="1" t="n"/>
      <c r="AE754" s="1" t="n"/>
      <c r="AF754" s="9">
        <f>AE754/$C$1*-1</f>
        <v/>
      </c>
      <c r="AG754" s="9">
        <f>AD754</f>
        <v/>
      </c>
      <c r="AH754" s="9">
        <f>AF754*AG754*1000</f>
        <v/>
      </c>
    </row>
    <row r="755" spans="1:35">
      <c r="A755" s="6">
        <f>IF(MOD(ROW(A755),12)=4,1,0)</f>
        <v/>
      </c>
      <c r="B755" s="1" t="n"/>
      <c r="C755" s="1" t="n"/>
      <c r="D755" s="9" t="n"/>
      <c r="E755" s="9">
        <f>B755</f>
        <v/>
      </c>
      <c r="F755" s="9">
        <f>D755*E755*1000</f>
        <v/>
      </c>
      <c r="I755" s="1" t="n"/>
      <c r="J755" s="1" t="n"/>
      <c r="K755" s="9">
        <f>J755/$C$1*-1</f>
        <v/>
      </c>
      <c r="L755" s="9">
        <f>I755</f>
        <v/>
      </c>
      <c r="M755" s="9">
        <f>K755*L755*1000</f>
        <v/>
      </c>
      <c r="P755" s="1" t="n"/>
      <c r="Q755" s="1" t="n"/>
      <c r="R755" s="9">
        <f>Q755/$C$1*-1</f>
        <v/>
      </c>
      <c r="S755" s="9">
        <f>P755</f>
        <v/>
      </c>
      <c r="T755" s="9">
        <f>R755*S755*1000</f>
        <v/>
      </c>
      <c r="W755" s="1" t="n"/>
      <c r="X755" s="1" t="n"/>
      <c r="Y755" s="9">
        <f>X755/$C$1*-1</f>
        <v/>
      </c>
      <c r="Z755" s="9">
        <f>W755</f>
        <v/>
      </c>
      <c r="AA755" s="9">
        <f>Y755*Z755*1000</f>
        <v/>
      </c>
      <c r="AD755" s="1" t="n"/>
      <c r="AE755" s="1" t="n"/>
      <c r="AF755" s="9">
        <f>AE755/$C$1*-1</f>
        <v/>
      </c>
      <c r="AG755" s="9">
        <f>AD755</f>
        <v/>
      </c>
      <c r="AH755" s="9">
        <f>AF755*AG755*1000</f>
        <v/>
      </c>
    </row>
    <row r="756" spans="1:35">
      <c r="A756" s="6">
        <f>IF(MOD(ROW(A756),12)=4,1,0)</f>
        <v/>
      </c>
      <c r="B756" s="1" t="n"/>
      <c r="C756" s="1" t="n"/>
      <c r="D756" s="9" t="n"/>
      <c r="E756" s="9">
        <f>B756</f>
        <v/>
      </c>
      <c r="F756" s="9">
        <f>D756*E756*1000</f>
        <v/>
      </c>
      <c r="I756" s="1" t="n"/>
      <c r="J756" s="1" t="n"/>
      <c r="K756" s="9">
        <f>J756/$C$1*-1</f>
        <v/>
      </c>
      <c r="L756" s="9">
        <f>I756</f>
        <v/>
      </c>
      <c r="M756" s="9">
        <f>K756*L756*1000</f>
        <v/>
      </c>
      <c r="P756" s="1" t="n"/>
      <c r="Q756" s="1" t="n"/>
      <c r="R756" s="9">
        <f>Q756/$C$1*-1</f>
        <v/>
      </c>
      <c r="S756" s="9">
        <f>P756</f>
        <v/>
      </c>
      <c r="T756" s="9">
        <f>R756*S756*1000</f>
        <v/>
      </c>
      <c r="W756" s="1" t="n"/>
      <c r="X756" s="1" t="n"/>
      <c r="Y756" s="9">
        <f>X756/$C$1*-1</f>
        <v/>
      </c>
      <c r="Z756" s="9">
        <f>W756</f>
        <v/>
      </c>
      <c r="AA756" s="9">
        <f>Y756*Z756*1000</f>
        <v/>
      </c>
      <c r="AD756" s="1" t="n"/>
      <c r="AE756" s="1" t="n"/>
      <c r="AF756" s="9">
        <f>AE756/$C$1*-1</f>
        <v/>
      </c>
      <c r="AG756" s="9">
        <f>AD756</f>
        <v/>
      </c>
      <c r="AH756" s="9">
        <f>AF756*AG756*1000</f>
        <v/>
      </c>
    </row>
    <row r="757" spans="1:35">
      <c r="A757" s="6">
        <f>IF(MOD(ROW(A757),12)=4,1,0)</f>
        <v/>
      </c>
      <c r="B757" s="1" t="n"/>
      <c r="C757" s="1" t="n"/>
      <c r="D757" s="9" t="n"/>
      <c r="E757" s="9">
        <f>B757</f>
        <v/>
      </c>
      <c r="F757" s="9">
        <f>D757*E757*1000</f>
        <v/>
      </c>
      <c r="I757" s="1" t="n"/>
      <c r="J757" s="1" t="n"/>
      <c r="K757" s="9">
        <f>J757/$C$1*-1</f>
        <v/>
      </c>
      <c r="L757" s="9">
        <f>I757</f>
        <v/>
      </c>
      <c r="M757" s="9">
        <f>K757*L757*1000</f>
        <v/>
      </c>
      <c r="P757" s="1" t="n"/>
      <c r="Q757" s="1" t="n"/>
      <c r="R757" s="9">
        <f>Q757/$C$1*-1</f>
        <v/>
      </c>
      <c r="S757" s="9">
        <f>P757</f>
        <v/>
      </c>
      <c r="T757" s="9">
        <f>R757*S757*1000</f>
        <v/>
      </c>
      <c r="W757" s="1" t="n"/>
      <c r="X757" s="1" t="n"/>
      <c r="Y757" s="9">
        <f>X757/$C$1*-1</f>
        <v/>
      </c>
      <c r="Z757" s="9">
        <f>W757</f>
        <v/>
      </c>
      <c r="AA757" s="9">
        <f>Y757*Z757*1000</f>
        <v/>
      </c>
      <c r="AD757" s="1" t="n"/>
      <c r="AE757" s="1" t="n"/>
      <c r="AF757" s="9">
        <f>AE757/$C$1*-1</f>
        <v/>
      </c>
      <c r="AG757" s="9">
        <f>AD757</f>
        <v/>
      </c>
      <c r="AH757" s="9">
        <f>AF757*AG757*1000</f>
        <v/>
      </c>
    </row>
    <row r="758" spans="1:35">
      <c r="A758" s="6">
        <f>IF(MOD(ROW(A758),12)=4,1,0)</f>
        <v/>
      </c>
      <c r="B758" s="1" t="n"/>
      <c r="C758" s="1" t="n"/>
      <c r="D758" s="9" t="n"/>
      <c r="E758" s="9">
        <f>B758</f>
        <v/>
      </c>
      <c r="F758" s="9">
        <f>D758*E758*1000</f>
        <v/>
      </c>
      <c r="I758" s="1" t="n"/>
      <c r="J758" s="1" t="n"/>
      <c r="K758" s="9">
        <f>J758/$C$1*-1</f>
        <v/>
      </c>
      <c r="L758" s="9">
        <f>I758</f>
        <v/>
      </c>
      <c r="M758" s="9">
        <f>K758*L758*1000</f>
        <v/>
      </c>
      <c r="P758" s="1" t="n"/>
      <c r="Q758" s="1" t="n"/>
      <c r="R758" s="9">
        <f>Q758/$C$1*-1</f>
        <v/>
      </c>
      <c r="S758" s="9">
        <f>P758</f>
        <v/>
      </c>
      <c r="T758" s="9">
        <f>R758*S758*1000</f>
        <v/>
      </c>
      <c r="W758" s="1" t="n"/>
      <c r="X758" s="1" t="n"/>
      <c r="Y758" s="9">
        <f>X758/$C$1*-1</f>
        <v/>
      </c>
      <c r="Z758" s="9">
        <f>W758</f>
        <v/>
      </c>
      <c r="AA758" s="9">
        <f>Y758*Z758*1000</f>
        <v/>
      </c>
      <c r="AD758" s="1" t="n"/>
      <c r="AE758" s="1" t="n"/>
      <c r="AF758" s="9">
        <f>AE758/$C$1*-1</f>
        <v/>
      </c>
      <c r="AG758" s="9">
        <f>AD758</f>
        <v/>
      </c>
      <c r="AH758" s="9">
        <f>AF758*AG758*1000</f>
        <v/>
      </c>
    </row>
    <row r="759" spans="1:35">
      <c r="A759" s="6">
        <f>IF(MOD(ROW(A759),12)=4,1,0)</f>
        <v/>
      </c>
      <c r="B759" s="1" t="n"/>
      <c r="C759" s="1" t="n"/>
      <c r="D759" s="9" t="n"/>
      <c r="E759" s="9">
        <f>B759</f>
        <v/>
      </c>
      <c r="F759" s="9">
        <f>D759*E759*1000</f>
        <v/>
      </c>
      <c r="I759" s="1" t="n"/>
      <c r="J759" s="1" t="n"/>
      <c r="K759" s="9">
        <f>J759/$C$1*-1</f>
        <v/>
      </c>
      <c r="L759" s="9">
        <f>I759</f>
        <v/>
      </c>
      <c r="M759" s="9">
        <f>K759*L759*1000</f>
        <v/>
      </c>
      <c r="P759" s="1" t="n"/>
      <c r="Q759" s="1" t="n"/>
      <c r="R759" s="9">
        <f>Q759/$C$1*-1</f>
        <v/>
      </c>
      <c r="S759" s="9">
        <f>P759</f>
        <v/>
      </c>
      <c r="T759" s="9">
        <f>R759*S759*1000</f>
        <v/>
      </c>
      <c r="W759" s="1" t="n"/>
      <c r="X759" s="1" t="n"/>
      <c r="Y759" s="9">
        <f>X759/$C$1*-1</f>
        <v/>
      </c>
      <c r="Z759" s="9">
        <f>W759</f>
        <v/>
      </c>
      <c r="AA759" s="9">
        <f>Y759*Z759*1000</f>
        <v/>
      </c>
      <c r="AD759" s="1" t="n"/>
      <c r="AE759" s="1" t="n"/>
      <c r="AF759" s="9">
        <f>AE759/$C$1*-1</f>
        <v/>
      </c>
      <c r="AG759" s="9">
        <f>AD759</f>
        <v/>
      </c>
      <c r="AH759" s="9">
        <f>AF759*AG759*1000</f>
        <v/>
      </c>
    </row>
    <row r="760" spans="1:35">
      <c r="A760" s="6">
        <f>IF(MOD(ROW(A760),12)=4,1,0)</f>
        <v/>
      </c>
      <c r="B760" s="1" t="n"/>
      <c r="C760" s="1" t="n"/>
      <c r="D760" s="9" t="n"/>
      <c r="E760" s="9">
        <f>B760</f>
        <v/>
      </c>
      <c r="F760" s="9">
        <f>D760*E760*1000</f>
        <v/>
      </c>
      <c r="I760" s="1" t="n"/>
      <c r="J760" s="1" t="n"/>
      <c r="K760" s="9">
        <f>J760/$C$1*-1</f>
        <v/>
      </c>
      <c r="L760" s="9">
        <f>I760</f>
        <v/>
      </c>
      <c r="M760" s="9">
        <f>K760*L760*1000</f>
        <v/>
      </c>
      <c r="P760" s="1" t="n"/>
      <c r="Q760" s="1" t="n"/>
      <c r="R760" s="9">
        <f>Q760/$C$1*-1</f>
        <v/>
      </c>
      <c r="S760" s="9">
        <f>P760</f>
        <v/>
      </c>
      <c r="T760" s="9">
        <f>R760*S760*1000</f>
        <v/>
      </c>
      <c r="W760" s="1" t="n"/>
      <c r="X760" s="1" t="n"/>
      <c r="Y760" s="9">
        <f>X760/$C$1*-1</f>
        <v/>
      </c>
      <c r="Z760" s="9">
        <f>W760</f>
        <v/>
      </c>
      <c r="AA760" s="9">
        <f>Y760*Z760*1000</f>
        <v/>
      </c>
      <c r="AD760" s="1" t="n"/>
      <c r="AE760" s="1" t="n"/>
      <c r="AF760" s="9">
        <f>AE760/$C$1*-1</f>
        <v/>
      </c>
      <c r="AG760" s="9">
        <f>AD760</f>
        <v/>
      </c>
      <c r="AH760" s="9">
        <f>AF760*AG760*1000</f>
        <v/>
      </c>
    </row>
    <row r="761" spans="1:35">
      <c r="A761" s="6">
        <f>IF(MOD(ROW(A761),12)=4,1,0)</f>
        <v/>
      </c>
      <c r="B761" s="1" t="n"/>
      <c r="C761" s="1" t="n"/>
      <c r="D761" s="9" t="n"/>
      <c r="E761" s="9">
        <f>B761</f>
        <v/>
      </c>
      <c r="F761" s="9">
        <f>D761*E761*1000</f>
        <v/>
      </c>
      <c r="I761" s="1" t="n"/>
      <c r="J761" s="1" t="n"/>
      <c r="K761" s="9">
        <f>J761/$C$1*-1</f>
        <v/>
      </c>
      <c r="L761" s="9">
        <f>I761</f>
        <v/>
      </c>
      <c r="M761" s="9">
        <f>K761*L761*1000</f>
        <v/>
      </c>
      <c r="P761" s="1" t="n"/>
      <c r="Q761" s="1" t="n"/>
      <c r="R761" s="9">
        <f>Q761/$C$1*-1</f>
        <v/>
      </c>
      <c r="S761" s="9">
        <f>P761</f>
        <v/>
      </c>
      <c r="T761" s="9">
        <f>R761*S761*1000</f>
        <v/>
      </c>
      <c r="W761" s="1" t="n"/>
      <c r="X761" s="1" t="n"/>
      <c r="Y761" s="9">
        <f>X761/$C$1*-1</f>
        <v/>
      </c>
      <c r="Z761" s="9">
        <f>W761</f>
        <v/>
      </c>
      <c r="AA761" s="9">
        <f>Y761*Z761*1000</f>
        <v/>
      </c>
      <c r="AD761" s="1" t="n"/>
      <c r="AE761" s="1" t="n"/>
      <c r="AF761" s="9">
        <f>AE761/$C$1*-1</f>
        <v/>
      </c>
      <c r="AG761" s="9">
        <f>AD761</f>
        <v/>
      </c>
      <c r="AH761" s="9">
        <f>AF761*AG761*1000</f>
        <v/>
      </c>
    </row>
    <row r="762" spans="1:35">
      <c r="A762" s="6">
        <f>IF(MOD(ROW(A762),12)=4,1,0)</f>
        <v/>
      </c>
      <c r="B762" s="1" t="n"/>
      <c r="C762" s="1" t="n"/>
      <c r="D762" s="9" t="n"/>
      <c r="E762" s="9">
        <f>B762</f>
        <v/>
      </c>
      <c r="F762" s="9">
        <f>D762*E762*1000</f>
        <v/>
      </c>
      <c r="I762" s="1" t="n"/>
      <c r="J762" s="1" t="n"/>
      <c r="K762" s="9">
        <f>J762/$C$1*-1</f>
        <v/>
      </c>
      <c r="L762" s="9">
        <f>I762</f>
        <v/>
      </c>
      <c r="M762" s="9">
        <f>K762*L762*1000</f>
        <v/>
      </c>
      <c r="P762" s="1" t="n"/>
      <c r="Q762" s="1" t="n"/>
      <c r="R762" s="9">
        <f>Q762/$C$1*-1</f>
        <v/>
      </c>
      <c r="S762" s="9">
        <f>P762</f>
        <v/>
      </c>
      <c r="T762" s="9">
        <f>R762*S762*1000</f>
        <v/>
      </c>
      <c r="W762" s="1" t="n"/>
      <c r="X762" s="1" t="n"/>
      <c r="Y762" s="9">
        <f>X762/$C$1*-1</f>
        <v/>
      </c>
      <c r="Z762" s="9">
        <f>W762</f>
        <v/>
      </c>
      <c r="AA762" s="9">
        <f>Y762*Z762*1000</f>
        <v/>
      </c>
      <c r="AD762" s="1" t="n"/>
      <c r="AE762" s="1" t="n"/>
      <c r="AF762" s="9">
        <f>AE762/$C$1*-1</f>
        <v/>
      </c>
      <c r="AG762" s="9">
        <f>AD762</f>
        <v/>
      </c>
      <c r="AH762" s="9">
        <f>AF762*AG762*1000</f>
        <v/>
      </c>
    </row>
    <row r="763" spans="1:35">
      <c r="A763" s="6">
        <f>IF(MOD(ROW(A763),12)=4,1,0)</f>
        <v/>
      </c>
      <c r="B763" s="1" t="n"/>
      <c r="C763" s="1" t="n"/>
      <c r="D763" s="9" t="n"/>
      <c r="E763" s="9">
        <f>B763</f>
        <v/>
      </c>
      <c r="F763" s="9">
        <f>D763*E763*1000</f>
        <v/>
      </c>
      <c r="I763" s="1" t="n"/>
      <c r="J763" s="1" t="n"/>
      <c r="K763" s="9">
        <f>J763/$C$1*-1</f>
        <v/>
      </c>
      <c r="L763" s="9">
        <f>I763</f>
        <v/>
      </c>
      <c r="M763" s="9">
        <f>K763*L763*1000</f>
        <v/>
      </c>
      <c r="P763" s="1" t="n"/>
      <c r="Q763" s="1" t="n"/>
      <c r="R763" s="9">
        <f>Q763/$C$1*-1</f>
        <v/>
      </c>
      <c r="S763" s="9">
        <f>P763</f>
        <v/>
      </c>
      <c r="T763" s="9">
        <f>R763*S763*1000</f>
        <v/>
      </c>
      <c r="W763" s="1" t="n"/>
      <c r="X763" s="1" t="n"/>
      <c r="Y763" s="9">
        <f>X763/$C$1*-1</f>
        <v/>
      </c>
      <c r="Z763" s="9">
        <f>W763</f>
        <v/>
      </c>
      <c r="AA763" s="9">
        <f>Y763*Z763*1000</f>
        <v/>
      </c>
      <c r="AD763" s="1" t="n"/>
      <c r="AE763" s="1" t="n"/>
      <c r="AF763" s="9">
        <f>AE763/$C$1*-1</f>
        <v/>
      </c>
      <c r="AG763" s="9">
        <f>AD763</f>
        <v/>
      </c>
      <c r="AH763" s="9">
        <f>AF763*AG763*1000</f>
        <v/>
      </c>
    </row>
    <row r="764" spans="1:35">
      <c r="A764" s="6">
        <f>IF(MOD(ROW(A764),12)=4,1,0)</f>
        <v/>
      </c>
      <c r="B764" s="1" t="n"/>
      <c r="C764" s="1" t="n"/>
      <c r="D764" s="9" t="n"/>
      <c r="E764" s="9">
        <f>B764</f>
        <v/>
      </c>
      <c r="F764" s="9">
        <f>D764*E764*1000</f>
        <v/>
      </c>
      <c r="I764" s="1" t="n"/>
      <c r="J764" s="1" t="n"/>
      <c r="K764" s="9">
        <f>J764/$C$1*-1</f>
        <v/>
      </c>
      <c r="L764" s="9">
        <f>I764</f>
        <v/>
      </c>
      <c r="M764" s="9">
        <f>K764*L764*1000</f>
        <v/>
      </c>
      <c r="P764" s="1" t="n"/>
      <c r="Q764" s="1" t="n"/>
      <c r="R764" s="9">
        <f>Q764/$C$1*-1</f>
        <v/>
      </c>
      <c r="S764" s="9">
        <f>P764</f>
        <v/>
      </c>
      <c r="T764" s="9">
        <f>R764*S764*1000</f>
        <v/>
      </c>
      <c r="W764" s="1" t="n"/>
      <c r="X764" s="1" t="n"/>
      <c r="Y764" s="9">
        <f>X764/$C$1*-1</f>
        <v/>
      </c>
      <c r="Z764" s="9">
        <f>W764</f>
        <v/>
      </c>
      <c r="AA764" s="9">
        <f>Y764*Z764*1000</f>
        <v/>
      </c>
      <c r="AD764" s="1" t="n"/>
      <c r="AE764" s="1" t="n"/>
      <c r="AF764" s="9">
        <f>AE764/$C$1*-1</f>
        <v/>
      </c>
      <c r="AG764" s="9">
        <f>AD764</f>
        <v/>
      </c>
      <c r="AH764" s="9">
        <f>AF764*AG764*1000</f>
        <v/>
      </c>
    </row>
    <row r="765" spans="1:35">
      <c r="A765" s="6">
        <f>IF(MOD(ROW(A765),12)=4,1,0)</f>
        <v/>
      </c>
      <c r="B765" s="1" t="n"/>
      <c r="C765" s="1" t="n"/>
      <c r="D765" s="9" t="n"/>
      <c r="E765" s="9">
        <f>B765</f>
        <v/>
      </c>
      <c r="F765" s="9">
        <f>D765*E765*1000</f>
        <v/>
      </c>
      <c r="I765" s="1" t="n"/>
      <c r="J765" s="1" t="n"/>
      <c r="K765" s="9">
        <f>J765/$C$1*-1</f>
        <v/>
      </c>
      <c r="L765" s="9">
        <f>I765</f>
        <v/>
      </c>
      <c r="M765" s="9">
        <f>K765*L765*1000</f>
        <v/>
      </c>
      <c r="P765" s="1" t="n"/>
      <c r="Q765" s="1" t="n"/>
      <c r="R765" s="9">
        <f>Q765/$C$1*-1</f>
        <v/>
      </c>
      <c r="S765" s="9">
        <f>P765</f>
        <v/>
      </c>
      <c r="T765" s="9">
        <f>R765*S765*1000</f>
        <v/>
      </c>
      <c r="W765" s="1" t="n"/>
      <c r="X765" s="1" t="n"/>
      <c r="Y765" s="9">
        <f>X765/$C$1*-1</f>
        <v/>
      </c>
      <c r="Z765" s="9">
        <f>W765</f>
        <v/>
      </c>
      <c r="AA765" s="9">
        <f>Y765*Z765*1000</f>
        <v/>
      </c>
      <c r="AD765" s="1" t="n"/>
      <c r="AE765" s="1" t="n"/>
      <c r="AF765" s="9">
        <f>AE765/$C$1*-1</f>
        <v/>
      </c>
      <c r="AG765" s="9">
        <f>AD765</f>
        <v/>
      </c>
      <c r="AH765" s="9">
        <f>AF765*AG765*1000</f>
        <v/>
      </c>
    </row>
    <row r="766" spans="1:35">
      <c r="A766" s="6">
        <f>IF(MOD(ROW(A766),12)=4,1,0)</f>
        <v/>
      </c>
      <c r="B766" s="1" t="n"/>
      <c r="C766" s="1" t="n"/>
      <c r="D766" s="9" t="n"/>
      <c r="E766" s="9">
        <f>B766</f>
        <v/>
      </c>
      <c r="F766" s="9">
        <f>D766*E766*1000</f>
        <v/>
      </c>
      <c r="I766" s="1" t="n"/>
      <c r="J766" s="1" t="n"/>
      <c r="K766" s="9">
        <f>J766/$C$1*-1</f>
        <v/>
      </c>
      <c r="L766" s="9">
        <f>I766</f>
        <v/>
      </c>
      <c r="M766" s="9">
        <f>K766*L766*1000</f>
        <v/>
      </c>
      <c r="P766" s="1" t="n"/>
      <c r="Q766" s="1" t="n"/>
      <c r="R766" s="9">
        <f>Q766/$C$1*-1</f>
        <v/>
      </c>
      <c r="S766" s="9">
        <f>P766</f>
        <v/>
      </c>
      <c r="T766" s="9">
        <f>R766*S766*1000</f>
        <v/>
      </c>
      <c r="W766" s="1" t="n"/>
      <c r="X766" s="1" t="n"/>
      <c r="Y766" s="9">
        <f>X766/$C$1*-1</f>
        <v/>
      </c>
      <c r="Z766" s="9">
        <f>W766</f>
        <v/>
      </c>
      <c r="AA766" s="9">
        <f>Y766*Z766*1000</f>
        <v/>
      </c>
      <c r="AD766" s="1" t="n"/>
      <c r="AE766" s="1" t="n"/>
      <c r="AF766" s="9">
        <f>AE766/$C$1*-1</f>
        <v/>
      </c>
      <c r="AG766" s="9">
        <f>AD766</f>
        <v/>
      </c>
      <c r="AH766" s="9">
        <f>AF766*AG766*1000</f>
        <v/>
      </c>
    </row>
    <row r="767" spans="1:35">
      <c r="A767" s="6">
        <f>IF(MOD(ROW(A767),12)=4,1,0)</f>
        <v/>
      </c>
      <c r="B767" s="1" t="n"/>
      <c r="C767" s="1" t="n"/>
      <c r="D767" s="9" t="n"/>
      <c r="E767" s="9">
        <f>B767</f>
        <v/>
      </c>
      <c r="F767" s="9">
        <f>D767*E767*1000</f>
        <v/>
      </c>
      <c r="I767" s="1" t="n"/>
      <c r="J767" s="1" t="n"/>
      <c r="K767" s="9">
        <f>J767/$C$1*-1</f>
        <v/>
      </c>
      <c r="L767" s="9">
        <f>I767</f>
        <v/>
      </c>
      <c r="M767" s="9">
        <f>K767*L767*1000</f>
        <v/>
      </c>
      <c r="P767" s="1" t="n"/>
      <c r="Q767" s="1" t="n"/>
      <c r="R767" s="9">
        <f>Q767/$C$1*-1</f>
        <v/>
      </c>
      <c r="S767" s="9">
        <f>P767</f>
        <v/>
      </c>
      <c r="T767" s="9">
        <f>R767*S767*1000</f>
        <v/>
      </c>
      <c r="W767" s="1" t="n"/>
      <c r="X767" s="1" t="n"/>
      <c r="Y767" s="9">
        <f>X767/$C$1*-1</f>
        <v/>
      </c>
      <c r="Z767" s="9">
        <f>W767</f>
        <v/>
      </c>
      <c r="AA767" s="9">
        <f>Y767*Z767*1000</f>
        <v/>
      </c>
      <c r="AD767" s="1" t="n"/>
      <c r="AE767" s="1" t="n"/>
      <c r="AF767" s="9">
        <f>AE767/$C$1*-1</f>
        <v/>
      </c>
      <c r="AG767" s="9">
        <f>AD767</f>
        <v/>
      </c>
      <c r="AH767" s="9">
        <f>AF767*AG767*1000</f>
        <v/>
      </c>
    </row>
    <row r="768" spans="1:35">
      <c r="A768" s="6">
        <f>IF(MOD(ROW(A768),12)=4,1,0)</f>
        <v/>
      </c>
      <c r="B768" s="1" t="n"/>
      <c r="C768" s="1" t="n"/>
      <c r="D768" s="9" t="n"/>
      <c r="E768" s="9">
        <f>B768</f>
        <v/>
      </c>
      <c r="F768" s="9">
        <f>D768*E768*1000</f>
        <v/>
      </c>
      <c r="I768" s="1" t="n"/>
      <c r="J768" s="1" t="n"/>
      <c r="K768" s="9">
        <f>J768/$C$1*-1</f>
        <v/>
      </c>
      <c r="L768" s="9">
        <f>I768</f>
        <v/>
      </c>
      <c r="M768" s="9">
        <f>K768*L768*1000</f>
        <v/>
      </c>
      <c r="P768" s="1" t="n"/>
      <c r="Q768" s="1" t="n"/>
      <c r="R768" s="9">
        <f>Q768/$C$1*-1</f>
        <v/>
      </c>
      <c r="S768" s="9">
        <f>P768</f>
        <v/>
      </c>
      <c r="T768" s="9">
        <f>R768*S768*1000</f>
        <v/>
      </c>
      <c r="W768" s="1" t="n"/>
      <c r="X768" s="1" t="n"/>
      <c r="Y768" s="9">
        <f>X768/$C$1*-1</f>
        <v/>
      </c>
      <c r="Z768" s="9">
        <f>W768</f>
        <v/>
      </c>
      <c r="AA768" s="9">
        <f>Y768*Z768*1000</f>
        <v/>
      </c>
      <c r="AD768" s="1" t="n"/>
      <c r="AE768" s="1" t="n"/>
      <c r="AF768" s="9">
        <f>AE768/$C$1*-1</f>
        <v/>
      </c>
      <c r="AG768" s="9">
        <f>AD768</f>
        <v/>
      </c>
      <c r="AH768" s="9">
        <f>AF768*AG768*1000</f>
        <v/>
      </c>
    </row>
    <row r="769" spans="1:35">
      <c r="A769" s="6">
        <f>IF(MOD(ROW(A769),12)=4,1,0)</f>
        <v/>
      </c>
      <c r="B769" s="1" t="n"/>
      <c r="C769" s="1" t="n"/>
      <c r="D769" s="9" t="n"/>
      <c r="E769" s="9">
        <f>B769</f>
        <v/>
      </c>
      <c r="F769" s="9">
        <f>D769*E769*1000</f>
        <v/>
      </c>
      <c r="I769" s="1" t="n"/>
      <c r="J769" s="1" t="n"/>
      <c r="K769" s="9">
        <f>J769/$C$1*-1</f>
        <v/>
      </c>
      <c r="L769" s="9">
        <f>I769</f>
        <v/>
      </c>
      <c r="M769" s="9">
        <f>K769*L769*1000</f>
        <v/>
      </c>
      <c r="P769" s="1" t="n"/>
      <c r="Q769" s="1" t="n"/>
      <c r="R769" s="9">
        <f>Q769/$C$1*-1</f>
        <v/>
      </c>
      <c r="S769" s="9">
        <f>P769</f>
        <v/>
      </c>
      <c r="T769" s="9">
        <f>R769*S769*1000</f>
        <v/>
      </c>
      <c r="W769" s="1" t="n"/>
      <c r="X769" s="1" t="n"/>
      <c r="Y769" s="9">
        <f>X769/$C$1*-1</f>
        <v/>
      </c>
      <c r="Z769" s="9">
        <f>W769</f>
        <v/>
      </c>
      <c r="AA769" s="9">
        <f>Y769*Z769*1000</f>
        <v/>
      </c>
      <c r="AD769" s="1" t="n"/>
      <c r="AE769" s="1" t="n"/>
      <c r="AF769" s="9">
        <f>AE769/$C$1*-1</f>
        <v/>
      </c>
      <c r="AG769" s="9">
        <f>AD769</f>
        <v/>
      </c>
      <c r="AH769" s="9">
        <f>AF769*AG769*1000</f>
        <v/>
      </c>
    </row>
    <row r="770" spans="1:35">
      <c r="A770" s="6">
        <f>IF(MOD(ROW(A770),12)=4,1,0)</f>
        <v/>
      </c>
      <c r="B770" s="1" t="n"/>
      <c r="C770" s="1" t="n"/>
      <c r="D770" s="9" t="n"/>
      <c r="E770" s="9">
        <f>B770</f>
        <v/>
      </c>
      <c r="F770" s="9">
        <f>D770*E770*1000</f>
        <v/>
      </c>
      <c r="I770" s="1" t="n"/>
      <c r="J770" s="1" t="n"/>
      <c r="K770" s="9">
        <f>J770/$C$1*-1</f>
        <v/>
      </c>
      <c r="L770" s="9">
        <f>I770</f>
        <v/>
      </c>
      <c r="M770" s="9">
        <f>K770*L770*1000</f>
        <v/>
      </c>
      <c r="P770" s="1" t="n"/>
      <c r="Q770" s="1" t="n"/>
      <c r="R770" s="9">
        <f>Q770/$C$1*-1</f>
        <v/>
      </c>
      <c r="S770" s="9">
        <f>P770</f>
        <v/>
      </c>
      <c r="T770" s="9">
        <f>R770*S770*1000</f>
        <v/>
      </c>
      <c r="W770" s="1" t="n"/>
      <c r="X770" s="1" t="n"/>
      <c r="Y770" s="9">
        <f>X770/$C$1*-1</f>
        <v/>
      </c>
      <c r="Z770" s="9">
        <f>W770</f>
        <v/>
      </c>
      <c r="AA770" s="9">
        <f>Y770*Z770*1000</f>
        <v/>
      </c>
      <c r="AD770" s="1" t="n"/>
      <c r="AE770" s="1" t="n"/>
      <c r="AF770" s="9">
        <f>AE770/$C$1*-1</f>
        <v/>
      </c>
      <c r="AG770" s="9">
        <f>AD770</f>
        <v/>
      </c>
      <c r="AH770" s="9">
        <f>AF770*AG770*1000</f>
        <v/>
      </c>
    </row>
    <row r="771" spans="1:35">
      <c r="A771" s="6">
        <f>IF(MOD(ROW(A771),12)=4,1,0)</f>
        <v/>
      </c>
      <c r="B771" s="1" t="n"/>
      <c r="C771" s="1" t="n"/>
      <c r="D771" s="9" t="n"/>
      <c r="E771" s="9">
        <f>B771</f>
        <v/>
      </c>
      <c r="F771" s="9">
        <f>D771*E771*1000</f>
        <v/>
      </c>
      <c r="I771" s="1" t="n"/>
      <c r="J771" s="1" t="n"/>
      <c r="K771" s="9">
        <f>J771/$C$1*-1</f>
        <v/>
      </c>
      <c r="L771" s="9">
        <f>I771</f>
        <v/>
      </c>
      <c r="M771" s="9">
        <f>K771*L771*1000</f>
        <v/>
      </c>
      <c r="P771" s="1" t="n"/>
      <c r="Q771" s="1" t="n"/>
      <c r="R771" s="9">
        <f>Q771/$C$1*-1</f>
        <v/>
      </c>
      <c r="S771" s="9">
        <f>P771</f>
        <v/>
      </c>
      <c r="T771" s="9">
        <f>R771*S771*1000</f>
        <v/>
      </c>
      <c r="W771" s="1" t="n"/>
      <c r="X771" s="1" t="n"/>
      <c r="Y771" s="9">
        <f>X771/$C$1*-1</f>
        <v/>
      </c>
      <c r="Z771" s="9">
        <f>W771</f>
        <v/>
      </c>
      <c r="AA771" s="9">
        <f>Y771*Z771*1000</f>
        <v/>
      </c>
      <c r="AD771" s="1" t="n"/>
      <c r="AE771" s="1" t="n"/>
      <c r="AF771" s="9">
        <f>AE771/$C$1*-1</f>
        <v/>
      </c>
      <c r="AG771" s="9">
        <f>AD771</f>
        <v/>
      </c>
      <c r="AH771" s="9">
        <f>AF771*AG771*1000</f>
        <v/>
      </c>
    </row>
    <row r="772" spans="1:35">
      <c r="A772" s="6">
        <f>IF(MOD(ROW(A772),12)=4,1,0)</f>
        <v/>
      </c>
      <c r="B772" s="1" t="n"/>
      <c r="C772" s="1" t="n"/>
      <c r="D772" s="9" t="n"/>
      <c r="E772" s="9">
        <f>B772</f>
        <v/>
      </c>
      <c r="F772" s="9">
        <f>D772*E772*1000</f>
        <v/>
      </c>
      <c r="I772" s="1" t="n"/>
      <c r="J772" s="1" t="n"/>
      <c r="K772" s="9">
        <f>J772/$C$1*-1</f>
        <v/>
      </c>
      <c r="L772" s="9">
        <f>I772</f>
        <v/>
      </c>
      <c r="M772" s="9">
        <f>K772*L772*1000</f>
        <v/>
      </c>
      <c r="P772" s="1" t="n"/>
      <c r="Q772" s="1" t="n"/>
      <c r="R772" s="9">
        <f>Q772/$C$1*-1</f>
        <v/>
      </c>
      <c r="S772" s="9">
        <f>P772</f>
        <v/>
      </c>
      <c r="T772" s="9">
        <f>R772*S772*1000</f>
        <v/>
      </c>
      <c r="W772" s="1" t="n"/>
      <c r="X772" s="1" t="n"/>
      <c r="Y772" s="9">
        <f>X772/$C$1*-1</f>
        <v/>
      </c>
      <c r="Z772" s="9">
        <f>W772</f>
        <v/>
      </c>
      <c r="AA772" s="9">
        <f>Y772*Z772*1000</f>
        <v/>
      </c>
      <c r="AD772" s="1" t="n"/>
      <c r="AE772" s="1" t="n"/>
      <c r="AF772" s="9">
        <f>AE772/$C$1*-1</f>
        <v/>
      </c>
      <c r="AG772" s="9">
        <f>AD772</f>
        <v/>
      </c>
      <c r="AH772" s="9">
        <f>AF772*AG772*1000</f>
        <v/>
      </c>
    </row>
    <row r="773" spans="1:35">
      <c r="A773" s="6">
        <f>IF(MOD(ROW(A773),12)=4,1,0)</f>
        <v/>
      </c>
      <c r="B773" s="1" t="n"/>
      <c r="C773" s="1" t="n"/>
      <c r="D773" s="9" t="n"/>
      <c r="E773" s="9">
        <f>B773</f>
        <v/>
      </c>
      <c r="F773" s="9">
        <f>D773*E773*1000</f>
        <v/>
      </c>
      <c r="I773" s="1" t="n"/>
      <c r="J773" s="1" t="n"/>
      <c r="K773" s="9">
        <f>J773/$C$1*-1</f>
        <v/>
      </c>
      <c r="L773" s="9">
        <f>I773</f>
        <v/>
      </c>
      <c r="M773" s="9">
        <f>K773*L773*1000</f>
        <v/>
      </c>
      <c r="P773" s="1" t="n"/>
      <c r="Q773" s="1" t="n"/>
      <c r="R773" s="9">
        <f>Q773/$C$1*-1</f>
        <v/>
      </c>
      <c r="S773" s="9">
        <f>P773</f>
        <v/>
      </c>
      <c r="T773" s="9">
        <f>R773*S773*1000</f>
        <v/>
      </c>
      <c r="W773" s="1" t="n"/>
      <c r="X773" s="1" t="n"/>
      <c r="Y773" s="9">
        <f>X773/$C$1*-1</f>
        <v/>
      </c>
      <c r="Z773" s="9">
        <f>W773</f>
        <v/>
      </c>
      <c r="AA773" s="9">
        <f>Y773*Z773*1000</f>
        <v/>
      </c>
      <c r="AD773" s="1" t="n"/>
      <c r="AE773" s="1" t="n"/>
      <c r="AF773" s="9">
        <f>AE773/$C$1*-1</f>
        <v/>
      </c>
      <c r="AG773" s="9">
        <f>AD773</f>
        <v/>
      </c>
      <c r="AH773" s="9">
        <f>AF773*AG773*1000</f>
        <v/>
      </c>
    </row>
    <row r="774" spans="1:35">
      <c r="A774" s="6">
        <f>IF(MOD(ROW(A774),12)=4,1,0)</f>
        <v/>
      </c>
      <c r="B774" s="1" t="n"/>
      <c r="C774" s="1" t="n"/>
      <c r="D774" s="9" t="n"/>
      <c r="E774" s="9">
        <f>B774</f>
        <v/>
      </c>
      <c r="F774" s="9">
        <f>D774*E774*1000</f>
        <v/>
      </c>
      <c r="I774" s="1" t="n"/>
      <c r="J774" s="1" t="n"/>
      <c r="K774" s="9">
        <f>J774/$C$1*-1</f>
        <v/>
      </c>
      <c r="L774" s="9">
        <f>I774</f>
        <v/>
      </c>
      <c r="M774" s="9">
        <f>K774*L774*1000</f>
        <v/>
      </c>
      <c r="P774" s="1" t="n"/>
      <c r="Q774" s="1" t="n"/>
      <c r="R774" s="9">
        <f>Q774/$C$1*-1</f>
        <v/>
      </c>
      <c r="S774" s="9">
        <f>P774</f>
        <v/>
      </c>
      <c r="T774" s="9">
        <f>R774*S774*1000</f>
        <v/>
      </c>
      <c r="W774" s="1" t="n"/>
      <c r="X774" s="1" t="n"/>
      <c r="Y774" s="9">
        <f>X774/$C$1*-1</f>
        <v/>
      </c>
      <c r="Z774" s="9">
        <f>W774</f>
        <v/>
      </c>
      <c r="AA774" s="9">
        <f>Y774*Z774*1000</f>
        <v/>
      </c>
      <c r="AD774" s="1" t="n"/>
      <c r="AE774" s="1" t="n"/>
      <c r="AF774" s="9">
        <f>AE774/$C$1*-1</f>
        <v/>
      </c>
      <c r="AG774" s="9">
        <f>AD774</f>
        <v/>
      </c>
      <c r="AH774" s="9">
        <f>AF774*AG774*1000</f>
        <v/>
      </c>
    </row>
    <row r="775" spans="1:35">
      <c r="A775" s="6">
        <f>IF(MOD(ROW(A775),12)=4,1,0)</f>
        <v/>
      </c>
      <c r="B775" s="1" t="n"/>
      <c r="C775" s="1" t="n"/>
      <c r="D775" s="9" t="n"/>
      <c r="E775" s="9">
        <f>B775</f>
        <v/>
      </c>
      <c r="F775" s="9">
        <f>D775*E775*1000</f>
        <v/>
      </c>
      <c r="I775" s="1" t="n"/>
      <c r="J775" s="1" t="n"/>
      <c r="K775" s="9">
        <f>J775/$C$1*-1</f>
        <v/>
      </c>
      <c r="L775" s="9">
        <f>I775</f>
        <v/>
      </c>
      <c r="M775" s="9">
        <f>K775*L775*1000</f>
        <v/>
      </c>
      <c r="P775" s="1" t="n"/>
      <c r="Q775" s="1" t="n"/>
      <c r="R775" s="9">
        <f>Q775/$C$1*-1</f>
        <v/>
      </c>
      <c r="S775" s="9">
        <f>P775</f>
        <v/>
      </c>
      <c r="T775" s="9">
        <f>R775*S775*1000</f>
        <v/>
      </c>
      <c r="W775" s="1" t="n"/>
      <c r="X775" s="1" t="n"/>
      <c r="Y775" s="9">
        <f>X775/$C$1*-1</f>
        <v/>
      </c>
      <c r="Z775" s="9">
        <f>W775</f>
        <v/>
      </c>
      <c r="AA775" s="9">
        <f>Y775*Z775*1000</f>
        <v/>
      </c>
      <c r="AD775" s="1" t="n"/>
      <c r="AE775" s="1" t="n"/>
      <c r="AF775" s="9">
        <f>AE775/$C$1*-1</f>
        <v/>
      </c>
      <c r="AG775" s="9">
        <f>AD775</f>
        <v/>
      </c>
      <c r="AH775" s="9">
        <f>AF775*AG775*1000</f>
        <v/>
      </c>
    </row>
    <row r="776" spans="1:35">
      <c r="A776" s="6">
        <f>IF(MOD(ROW(A776),12)=4,1,0)</f>
        <v/>
      </c>
      <c r="B776" s="1" t="n"/>
      <c r="C776" s="1" t="n"/>
      <c r="D776" s="9" t="n"/>
      <c r="E776" s="9">
        <f>B776</f>
        <v/>
      </c>
      <c r="F776" s="9">
        <f>D776*E776*1000</f>
        <v/>
      </c>
      <c r="I776" s="1" t="n"/>
      <c r="J776" s="1" t="n"/>
      <c r="K776" s="9">
        <f>J776/$C$1*-1</f>
        <v/>
      </c>
      <c r="L776" s="9">
        <f>I776</f>
        <v/>
      </c>
      <c r="M776" s="9">
        <f>K776*L776*1000</f>
        <v/>
      </c>
      <c r="P776" s="1" t="n"/>
      <c r="Q776" s="1" t="n"/>
      <c r="R776" s="9">
        <f>Q776/$C$1*-1</f>
        <v/>
      </c>
      <c r="S776" s="9">
        <f>P776</f>
        <v/>
      </c>
      <c r="T776" s="9">
        <f>R776*S776*1000</f>
        <v/>
      </c>
      <c r="W776" s="1" t="n"/>
      <c r="X776" s="1" t="n"/>
      <c r="Y776" s="9">
        <f>X776/$C$1*-1</f>
        <v/>
      </c>
      <c r="Z776" s="9">
        <f>W776</f>
        <v/>
      </c>
      <c r="AA776" s="9">
        <f>Y776*Z776*1000</f>
        <v/>
      </c>
      <c r="AD776" s="1" t="n"/>
      <c r="AE776" s="1" t="n"/>
      <c r="AF776" s="9">
        <f>AE776/$C$1*-1</f>
        <v/>
      </c>
      <c r="AG776" s="9">
        <f>AD776</f>
        <v/>
      </c>
      <c r="AH776" s="9">
        <f>AF776*AG776*1000</f>
        <v/>
      </c>
    </row>
    <row r="777" spans="1:35">
      <c r="A777" s="6">
        <f>IF(MOD(ROW(A777),12)=4,1,0)</f>
        <v/>
      </c>
      <c r="B777" s="1" t="n"/>
      <c r="C777" s="1" t="n"/>
      <c r="D777" s="9" t="n"/>
      <c r="E777" s="9">
        <f>B777</f>
        <v/>
      </c>
      <c r="F777" s="9">
        <f>D777*E777*1000</f>
        <v/>
      </c>
      <c r="I777" s="1" t="n"/>
      <c r="J777" s="1" t="n"/>
      <c r="K777" s="9">
        <f>J777/$C$1*-1</f>
        <v/>
      </c>
      <c r="L777" s="9">
        <f>I777</f>
        <v/>
      </c>
      <c r="M777" s="9">
        <f>K777*L777*1000</f>
        <v/>
      </c>
      <c r="P777" s="1" t="n"/>
      <c r="Q777" s="1" t="n"/>
      <c r="R777" s="9">
        <f>Q777/$C$1*-1</f>
        <v/>
      </c>
      <c r="S777" s="9">
        <f>P777</f>
        <v/>
      </c>
      <c r="T777" s="9">
        <f>R777*S777*1000</f>
        <v/>
      </c>
      <c r="W777" s="1" t="n"/>
      <c r="X777" s="1" t="n"/>
      <c r="Y777" s="9">
        <f>X777/$C$1*-1</f>
        <v/>
      </c>
      <c r="Z777" s="9">
        <f>W777</f>
        <v/>
      </c>
      <c r="AA777" s="9">
        <f>Y777*Z777*1000</f>
        <v/>
      </c>
      <c r="AD777" s="1" t="n"/>
      <c r="AE777" s="1" t="n"/>
      <c r="AF777" s="9">
        <f>AE777/$C$1*-1</f>
        <v/>
      </c>
      <c r="AG777" s="9">
        <f>AD777</f>
        <v/>
      </c>
      <c r="AH777" s="9">
        <f>AF777*AG777*1000</f>
        <v/>
      </c>
    </row>
    <row r="778" spans="1:35">
      <c r="A778" s="6">
        <f>IF(MOD(ROW(A778),12)=4,1,0)</f>
        <v/>
      </c>
      <c r="B778" s="1" t="n"/>
      <c r="C778" s="1" t="n"/>
      <c r="D778" s="9" t="n"/>
      <c r="E778" s="9">
        <f>B778</f>
        <v/>
      </c>
      <c r="F778" s="9">
        <f>D778*E778*1000</f>
        <v/>
      </c>
      <c r="I778" s="1" t="n"/>
      <c r="J778" s="1" t="n"/>
      <c r="K778" s="9">
        <f>J778/$C$1*-1</f>
        <v/>
      </c>
      <c r="L778" s="9">
        <f>I778</f>
        <v/>
      </c>
      <c r="M778" s="9">
        <f>K778*L778*1000</f>
        <v/>
      </c>
      <c r="P778" s="1" t="n"/>
      <c r="Q778" s="1" t="n"/>
      <c r="R778" s="9">
        <f>Q778/$C$1*-1</f>
        <v/>
      </c>
      <c r="S778" s="9">
        <f>P778</f>
        <v/>
      </c>
      <c r="T778" s="9">
        <f>R778*S778*1000</f>
        <v/>
      </c>
      <c r="W778" s="1" t="n"/>
      <c r="X778" s="1" t="n"/>
      <c r="Y778" s="9">
        <f>X778/$C$1*-1</f>
        <v/>
      </c>
      <c r="Z778" s="9">
        <f>W778</f>
        <v/>
      </c>
      <c r="AA778" s="9">
        <f>Y778*Z778*1000</f>
        <v/>
      </c>
      <c r="AD778" s="1" t="n"/>
      <c r="AE778" s="1" t="n"/>
      <c r="AF778" s="9">
        <f>AE778/$C$1*-1</f>
        <v/>
      </c>
      <c r="AG778" s="9">
        <f>AD778</f>
        <v/>
      </c>
      <c r="AH778" s="9">
        <f>AF778*AG778*1000</f>
        <v/>
      </c>
    </row>
    <row r="779" spans="1:35">
      <c r="A779" s="6">
        <f>IF(MOD(ROW(A779),12)=4,1,0)</f>
        <v/>
      </c>
      <c r="B779" s="1" t="n"/>
      <c r="C779" s="1" t="n"/>
      <c r="D779" s="9" t="n"/>
      <c r="E779" s="9">
        <f>B779</f>
        <v/>
      </c>
      <c r="F779" s="9">
        <f>D779*E779*1000</f>
        <v/>
      </c>
      <c r="I779" s="1" t="n"/>
      <c r="J779" s="1" t="n"/>
      <c r="K779" s="9">
        <f>J779/$C$1*-1</f>
        <v/>
      </c>
      <c r="L779" s="9">
        <f>I779</f>
        <v/>
      </c>
      <c r="M779" s="9">
        <f>K779*L779*1000</f>
        <v/>
      </c>
      <c r="P779" s="1" t="n"/>
      <c r="Q779" s="1" t="n"/>
      <c r="R779" s="9">
        <f>Q779/$C$1*-1</f>
        <v/>
      </c>
      <c r="S779" s="9">
        <f>P779</f>
        <v/>
      </c>
      <c r="T779" s="9">
        <f>R779*S779*1000</f>
        <v/>
      </c>
      <c r="W779" s="1" t="n"/>
      <c r="X779" s="1" t="n"/>
      <c r="Y779" s="9">
        <f>X779/$C$1*-1</f>
        <v/>
      </c>
      <c r="Z779" s="9">
        <f>W779</f>
        <v/>
      </c>
      <c r="AA779" s="9">
        <f>Y779*Z779*1000</f>
        <v/>
      </c>
      <c r="AD779" s="1" t="n"/>
      <c r="AE779" s="1" t="n"/>
      <c r="AF779" s="9">
        <f>AE779/$C$1*-1</f>
        <v/>
      </c>
      <c r="AG779" s="9">
        <f>AD779</f>
        <v/>
      </c>
      <c r="AH779" s="9">
        <f>AF779*AG779*1000</f>
        <v/>
      </c>
    </row>
    <row r="780" spans="1:35">
      <c r="A780" s="6">
        <f>IF(MOD(ROW(A780),12)=4,1,0)</f>
        <v/>
      </c>
      <c r="B780" s="1" t="n"/>
      <c r="C780" s="1" t="n"/>
      <c r="D780" s="9" t="n"/>
      <c r="E780" s="9">
        <f>B780</f>
        <v/>
      </c>
      <c r="F780" s="9">
        <f>D780*E780*1000</f>
        <v/>
      </c>
      <c r="I780" s="1" t="n"/>
      <c r="J780" s="1" t="n"/>
      <c r="K780" s="9">
        <f>J780/$C$1*-1</f>
        <v/>
      </c>
      <c r="L780" s="9">
        <f>I780</f>
        <v/>
      </c>
      <c r="M780" s="9">
        <f>K780*L780*1000</f>
        <v/>
      </c>
      <c r="P780" s="1" t="n"/>
      <c r="Q780" s="1" t="n"/>
      <c r="R780" s="9">
        <f>Q780/$C$1*-1</f>
        <v/>
      </c>
      <c r="S780" s="9">
        <f>P780</f>
        <v/>
      </c>
      <c r="T780" s="9">
        <f>R780*S780*1000</f>
        <v/>
      </c>
      <c r="W780" s="1" t="n"/>
      <c r="X780" s="1" t="n"/>
      <c r="Y780" s="9">
        <f>X780/$C$1*-1</f>
        <v/>
      </c>
      <c r="Z780" s="9">
        <f>W780</f>
        <v/>
      </c>
      <c r="AA780" s="9">
        <f>Y780*Z780*1000</f>
        <v/>
      </c>
      <c r="AD780" s="1" t="n"/>
      <c r="AE780" s="1" t="n"/>
      <c r="AF780" s="9">
        <f>AE780/$C$1*-1</f>
        <v/>
      </c>
      <c r="AG780" s="9">
        <f>AD780</f>
        <v/>
      </c>
      <c r="AH780" s="9">
        <f>AF780*AG780*1000</f>
        <v/>
      </c>
    </row>
    <row r="781" spans="1:35">
      <c r="A781" s="6">
        <f>IF(MOD(ROW(A781),12)=4,1,0)</f>
        <v/>
      </c>
      <c r="B781" s="1" t="n"/>
      <c r="C781" s="1" t="n"/>
      <c r="D781" s="9" t="n"/>
      <c r="E781" s="9">
        <f>B781</f>
        <v/>
      </c>
      <c r="F781" s="9">
        <f>D781*E781*1000</f>
        <v/>
      </c>
      <c r="I781" s="1" t="n"/>
      <c r="J781" s="1" t="n"/>
      <c r="K781" s="9">
        <f>J781/$C$1*-1</f>
        <v/>
      </c>
      <c r="L781" s="9">
        <f>I781</f>
        <v/>
      </c>
      <c r="M781" s="9">
        <f>K781*L781*1000</f>
        <v/>
      </c>
      <c r="P781" s="1" t="n"/>
      <c r="Q781" s="1" t="n"/>
      <c r="R781" s="9">
        <f>Q781/$C$1*-1</f>
        <v/>
      </c>
      <c r="S781" s="9">
        <f>P781</f>
        <v/>
      </c>
      <c r="T781" s="9">
        <f>R781*S781*1000</f>
        <v/>
      </c>
      <c r="W781" s="1" t="n"/>
      <c r="X781" s="1" t="n"/>
      <c r="Y781" s="9">
        <f>X781/$C$1*-1</f>
        <v/>
      </c>
      <c r="Z781" s="9">
        <f>W781</f>
        <v/>
      </c>
      <c r="AA781" s="9">
        <f>Y781*Z781*1000</f>
        <v/>
      </c>
      <c r="AD781" s="1" t="n"/>
      <c r="AE781" s="1" t="n"/>
      <c r="AF781" s="9">
        <f>AE781/$C$1*-1</f>
        <v/>
      </c>
      <c r="AG781" s="9">
        <f>AD781</f>
        <v/>
      </c>
      <c r="AH781" s="9">
        <f>AF781*AG781*1000</f>
        <v/>
      </c>
    </row>
    <row r="782" spans="1:35">
      <c r="A782" s="6">
        <f>IF(MOD(ROW(A782),12)=4,1,0)</f>
        <v/>
      </c>
      <c r="B782" s="1" t="n"/>
      <c r="C782" s="1" t="n"/>
      <c r="D782" s="9" t="n"/>
      <c r="E782" s="9">
        <f>B782</f>
        <v/>
      </c>
      <c r="F782" s="9">
        <f>D782*E782*1000</f>
        <v/>
      </c>
      <c r="I782" s="1" t="n"/>
      <c r="J782" s="1" t="n"/>
      <c r="K782" s="9">
        <f>J782/$C$1*-1</f>
        <v/>
      </c>
      <c r="L782" s="9">
        <f>I782</f>
        <v/>
      </c>
      <c r="M782" s="9">
        <f>K782*L782*1000</f>
        <v/>
      </c>
      <c r="P782" s="1" t="n"/>
      <c r="Q782" s="1" t="n"/>
      <c r="R782" s="9">
        <f>Q782/$C$1*-1</f>
        <v/>
      </c>
      <c r="S782" s="9">
        <f>P782</f>
        <v/>
      </c>
      <c r="T782" s="9">
        <f>R782*S782*1000</f>
        <v/>
      </c>
      <c r="W782" s="1" t="n"/>
      <c r="X782" s="1" t="n"/>
      <c r="Y782" s="9">
        <f>X782/$C$1*-1</f>
        <v/>
      </c>
      <c r="Z782" s="9">
        <f>W782</f>
        <v/>
      </c>
      <c r="AA782" s="9">
        <f>Y782*Z782*1000</f>
        <v/>
      </c>
      <c r="AD782" s="1" t="n"/>
      <c r="AE782" s="1" t="n"/>
      <c r="AF782" s="9">
        <f>AE782/$C$1*-1</f>
        <v/>
      </c>
      <c r="AG782" s="9">
        <f>AD782</f>
        <v/>
      </c>
      <c r="AH782" s="9">
        <f>AF782*AG782*1000</f>
        <v/>
      </c>
    </row>
    <row r="783" spans="1:35">
      <c r="A783" s="6">
        <f>IF(MOD(ROW(A783),12)=4,1,0)</f>
        <v/>
      </c>
      <c r="B783" s="1" t="n"/>
      <c r="C783" s="1" t="n"/>
      <c r="D783" s="9" t="n"/>
      <c r="E783" s="9">
        <f>B783</f>
        <v/>
      </c>
      <c r="F783" s="9">
        <f>D783*E783*1000</f>
        <v/>
      </c>
      <c r="I783" s="1" t="n"/>
      <c r="J783" s="1" t="n"/>
      <c r="K783" s="9">
        <f>J783/$C$1*-1</f>
        <v/>
      </c>
      <c r="L783" s="9">
        <f>I783</f>
        <v/>
      </c>
      <c r="M783" s="9">
        <f>K783*L783*1000</f>
        <v/>
      </c>
      <c r="P783" s="1" t="n"/>
      <c r="Q783" s="1" t="n"/>
      <c r="R783" s="9">
        <f>Q783/$C$1*-1</f>
        <v/>
      </c>
      <c r="S783" s="9">
        <f>P783</f>
        <v/>
      </c>
      <c r="T783" s="9">
        <f>R783*S783*1000</f>
        <v/>
      </c>
      <c r="W783" s="1" t="n"/>
      <c r="X783" s="1" t="n"/>
      <c r="Y783" s="9">
        <f>X783/$C$1*-1</f>
        <v/>
      </c>
      <c r="Z783" s="9">
        <f>W783</f>
        <v/>
      </c>
      <c r="AA783" s="9">
        <f>Y783*Z783*1000</f>
        <v/>
      </c>
      <c r="AD783" s="1" t="n"/>
      <c r="AE783" s="1" t="n"/>
      <c r="AF783" s="9">
        <f>AE783/$C$1*-1</f>
        <v/>
      </c>
      <c r="AG783" s="9">
        <f>AD783</f>
        <v/>
      </c>
      <c r="AH783" s="9">
        <f>AF783*AG783*1000</f>
        <v/>
      </c>
    </row>
    <row r="784" spans="1:35">
      <c r="A784" s="6">
        <f>IF(MOD(ROW(A784),12)=4,1,0)</f>
        <v/>
      </c>
      <c r="B784" s="1" t="n"/>
      <c r="C784" s="1" t="n"/>
      <c r="D784" s="9" t="n"/>
      <c r="E784" s="9">
        <f>B784</f>
        <v/>
      </c>
      <c r="F784" s="9">
        <f>D784*E784*1000</f>
        <v/>
      </c>
      <c r="I784" s="1" t="n"/>
      <c r="J784" s="1" t="n"/>
      <c r="K784" s="9">
        <f>J784/$C$1*-1</f>
        <v/>
      </c>
      <c r="L784" s="9">
        <f>I784</f>
        <v/>
      </c>
      <c r="M784" s="9">
        <f>K784*L784*1000</f>
        <v/>
      </c>
      <c r="P784" s="1" t="n"/>
      <c r="Q784" s="1" t="n"/>
      <c r="R784" s="9">
        <f>Q784/$C$1*-1</f>
        <v/>
      </c>
      <c r="S784" s="9">
        <f>P784</f>
        <v/>
      </c>
      <c r="T784" s="9">
        <f>R784*S784*1000</f>
        <v/>
      </c>
      <c r="W784" s="1" t="n"/>
      <c r="X784" s="1" t="n"/>
      <c r="Y784" s="9">
        <f>X784/$C$1*-1</f>
        <v/>
      </c>
      <c r="Z784" s="9">
        <f>W784</f>
        <v/>
      </c>
      <c r="AA784" s="9">
        <f>Y784*Z784*1000</f>
        <v/>
      </c>
      <c r="AD784" s="1" t="n"/>
      <c r="AE784" s="1" t="n"/>
      <c r="AF784" s="9">
        <f>AE784/$C$1*-1</f>
        <v/>
      </c>
      <c r="AG784" s="9">
        <f>AD784</f>
        <v/>
      </c>
      <c r="AH784" s="9">
        <f>AF784*AG784*1000</f>
        <v/>
      </c>
    </row>
    <row r="785" spans="1:35">
      <c r="A785" s="6">
        <f>IF(MOD(ROW(A785),12)=4,1,0)</f>
        <v/>
      </c>
      <c r="B785" s="1" t="n"/>
      <c r="C785" s="1" t="n"/>
      <c r="D785" s="9" t="n"/>
      <c r="E785" s="9">
        <f>B785</f>
        <v/>
      </c>
      <c r="F785" s="9">
        <f>D785*E785*1000</f>
        <v/>
      </c>
      <c r="I785" s="1" t="n"/>
      <c r="J785" s="1" t="n"/>
      <c r="K785" s="9">
        <f>J785/$C$1*-1</f>
        <v/>
      </c>
      <c r="L785" s="9">
        <f>I785</f>
        <v/>
      </c>
      <c r="M785" s="9">
        <f>K785*L785*1000</f>
        <v/>
      </c>
      <c r="P785" s="1" t="n"/>
      <c r="Q785" s="1" t="n"/>
      <c r="R785" s="9">
        <f>Q785/$C$1*-1</f>
        <v/>
      </c>
      <c r="S785" s="9">
        <f>P785</f>
        <v/>
      </c>
      <c r="T785" s="9">
        <f>R785*S785*1000</f>
        <v/>
      </c>
      <c r="W785" s="1" t="n"/>
      <c r="X785" s="1" t="n"/>
      <c r="Y785" s="9">
        <f>X785/$C$1*-1</f>
        <v/>
      </c>
      <c r="Z785" s="9">
        <f>W785</f>
        <v/>
      </c>
      <c r="AA785" s="9">
        <f>Y785*Z785*1000</f>
        <v/>
      </c>
      <c r="AD785" s="1" t="n"/>
      <c r="AE785" s="1" t="n"/>
      <c r="AF785" s="9">
        <f>AE785/$C$1*-1</f>
        <v/>
      </c>
      <c r="AG785" s="9">
        <f>AD785</f>
        <v/>
      </c>
      <c r="AH785" s="9">
        <f>AF785*AG785*1000</f>
        <v/>
      </c>
    </row>
    <row r="786" spans="1:35">
      <c r="A786" s="6">
        <f>IF(MOD(ROW(A786),12)=4,1,0)</f>
        <v/>
      </c>
      <c r="B786" s="1" t="n"/>
      <c r="C786" s="1" t="n"/>
      <c r="D786" s="9" t="n"/>
      <c r="E786" s="9">
        <f>B786</f>
        <v/>
      </c>
      <c r="F786" s="9">
        <f>D786*E786*1000</f>
        <v/>
      </c>
      <c r="I786" s="3" t="n"/>
      <c r="J786" s="3" t="n"/>
      <c r="K786" s="9">
        <f>J786/$C$1*-1</f>
        <v/>
      </c>
      <c r="L786" s="9">
        <f>I786</f>
        <v/>
      </c>
      <c r="M786" s="9">
        <f>K786*L786*1000</f>
        <v/>
      </c>
      <c r="P786" s="1" t="n"/>
      <c r="Q786" s="1" t="n"/>
      <c r="R786" s="9">
        <f>Q786/$C$1*-1</f>
        <v/>
      </c>
      <c r="S786" s="9">
        <f>P786</f>
        <v/>
      </c>
      <c r="T786" s="9">
        <f>R786*S786*1000</f>
        <v/>
      </c>
      <c r="W786" s="1" t="n"/>
      <c r="X786" s="1" t="n"/>
      <c r="Y786" s="9">
        <f>X786/$C$1*-1</f>
        <v/>
      </c>
      <c r="Z786" s="9">
        <f>W786</f>
        <v/>
      </c>
      <c r="AA786" s="9">
        <f>Y786*Z786*1000</f>
        <v/>
      </c>
      <c r="AD786" s="1" t="n"/>
      <c r="AE786" s="1" t="n"/>
      <c r="AF786" s="9">
        <f>AE786/$C$1*-1</f>
        <v/>
      </c>
      <c r="AG786" s="9">
        <f>AD786</f>
        <v/>
      </c>
      <c r="AH786" s="9">
        <f>AF786*AG786*1000</f>
        <v/>
      </c>
    </row>
    <row r="787" spans="1:35">
      <c r="A787" s="6">
        <f>IF(MOD(ROW(A787),12)=4,1,0)</f>
        <v/>
      </c>
      <c r="B787" s="1" t="n"/>
      <c r="C787" s="1" t="n"/>
      <c r="D787" s="9" t="n"/>
      <c r="E787" s="9">
        <f>B787</f>
        <v/>
      </c>
      <c r="F787" s="9">
        <f>D787*E787*1000</f>
        <v/>
      </c>
      <c r="I787" s="3" t="n"/>
      <c r="J787" s="3" t="n"/>
      <c r="K787" s="9">
        <f>J787/$C$1*-1</f>
        <v/>
      </c>
      <c r="L787" s="9">
        <f>I787</f>
        <v/>
      </c>
      <c r="M787" s="9">
        <f>K787*L787*1000</f>
        <v/>
      </c>
      <c r="P787" s="1" t="n"/>
      <c r="Q787" s="1" t="n"/>
      <c r="R787" s="9">
        <f>Q787/$C$1*-1</f>
        <v/>
      </c>
      <c r="S787" s="9">
        <f>P787</f>
        <v/>
      </c>
      <c r="T787" s="9">
        <f>R787*S787*1000</f>
        <v/>
      </c>
      <c r="W787" s="1" t="n"/>
      <c r="X787" s="1" t="n"/>
      <c r="Y787" s="9">
        <f>X787/$C$1*-1</f>
        <v/>
      </c>
      <c r="Z787" s="9">
        <f>W787</f>
        <v/>
      </c>
      <c r="AA787" s="9">
        <f>Y787*Z787*1000</f>
        <v/>
      </c>
      <c r="AD787" s="1" t="n"/>
      <c r="AE787" s="1" t="n"/>
      <c r="AF787" s="9">
        <f>AE787/$C$1*-1</f>
        <v/>
      </c>
      <c r="AG787" s="9">
        <f>AD787</f>
        <v/>
      </c>
      <c r="AH787" s="9">
        <f>AF787*AG787*1000</f>
        <v/>
      </c>
    </row>
    <row r="788" spans="1:35">
      <c r="A788" s="6">
        <f>IF(MOD(ROW(A788),12)=4,1,0)</f>
        <v/>
      </c>
      <c r="B788" s="1" t="n"/>
      <c r="C788" s="1" t="n"/>
      <c r="D788" s="9" t="n"/>
      <c r="E788" s="9">
        <f>B788</f>
        <v/>
      </c>
      <c r="F788" s="9">
        <f>D788*E788*1000</f>
        <v/>
      </c>
      <c r="I788" s="3" t="n"/>
      <c r="J788" s="3" t="n"/>
      <c r="K788" s="9">
        <f>J788/$C$1*-1</f>
        <v/>
      </c>
      <c r="L788" s="9">
        <f>I788</f>
        <v/>
      </c>
      <c r="M788" s="9">
        <f>K788*L788*1000</f>
        <v/>
      </c>
      <c r="P788" s="1" t="n"/>
      <c r="Q788" s="1" t="n"/>
      <c r="R788" s="9">
        <f>Q788/$C$1*-1</f>
        <v/>
      </c>
      <c r="S788" s="9">
        <f>P788</f>
        <v/>
      </c>
      <c r="T788" s="9">
        <f>R788*S788*1000</f>
        <v/>
      </c>
      <c r="W788" s="1" t="n"/>
      <c r="X788" s="1" t="n"/>
      <c r="Y788" s="9">
        <f>X788/$C$1*-1</f>
        <v/>
      </c>
      <c r="Z788" s="9">
        <f>W788</f>
        <v/>
      </c>
      <c r="AA788" s="9">
        <f>Y788*Z788*1000</f>
        <v/>
      </c>
      <c r="AD788" s="1" t="n"/>
      <c r="AE788" s="1" t="n"/>
      <c r="AF788" s="9">
        <f>AE788/$C$1*-1</f>
        <v/>
      </c>
      <c r="AG788" s="9">
        <f>AD788</f>
        <v/>
      </c>
      <c r="AH788" s="9">
        <f>AF788*AG788*1000</f>
        <v/>
      </c>
    </row>
    <row r="789" spans="1:35">
      <c r="A789" s="6">
        <f>IF(MOD(ROW(A789),12)=4,1,0)</f>
        <v/>
      </c>
      <c r="B789" s="1" t="n"/>
      <c r="C789" s="1" t="n"/>
      <c r="D789" s="9" t="n"/>
      <c r="E789" s="9">
        <f>B789</f>
        <v/>
      </c>
      <c r="F789" s="9">
        <f>D789*E789*1000</f>
        <v/>
      </c>
      <c r="I789" s="3" t="n"/>
      <c r="J789" s="3" t="n"/>
      <c r="K789" s="9">
        <f>J789/$C$1*-1</f>
        <v/>
      </c>
      <c r="L789" s="9">
        <f>I789</f>
        <v/>
      </c>
      <c r="M789" s="9">
        <f>K789*L789*1000</f>
        <v/>
      </c>
      <c r="P789" s="1" t="n"/>
      <c r="Q789" s="1" t="n"/>
      <c r="R789" s="9">
        <f>Q789/$C$1*-1</f>
        <v/>
      </c>
      <c r="S789" s="9">
        <f>P789</f>
        <v/>
      </c>
      <c r="T789" s="9">
        <f>R789*S789*1000</f>
        <v/>
      </c>
      <c r="W789" s="1" t="n"/>
      <c r="X789" s="1" t="n"/>
      <c r="Y789" s="9">
        <f>X789/$C$1*-1</f>
        <v/>
      </c>
      <c r="Z789" s="9">
        <f>W789</f>
        <v/>
      </c>
      <c r="AA789" s="9">
        <f>Y789*Z789*1000</f>
        <v/>
      </c>
      <c r="AD789" s="1" t="n"/>
      <c r="AE789" s="1" t="n"/>
      <c r="AF789" s="9">
        <f>AE789/$C$1*-1</f>
        <v/>
      </c>
      <c r="AG789" s="9">
        <f>AD789</f>
        <v/>
      </c>
      <c r="AH789" s="9">
        <f>AF789*AG789*1000</f>
        <v/>
      </c>
    </row>
    <row r="790" spans="1:35">
      <c r="A790" s="6">
        <f>IF(MOD(ROW(A790),12)=4,1,0)</f>
        <v/>
      </c>
      <c r="B790" s="1" t="n"/>
      <c r="C790" s="1" t="n"/>
      <c r="D790" s="9" t="n"/>
      <c r="E790" s="9">
        <f>B790</f>
        <v/>
      </c>
      <c r="F790" s="9">
        <f>D790*E790*1000</f>
        <v/>
      </c>
      <c r="I790" s="3" t="n"/>
      <c r="J790" s="3" t="n"/>
      <c r="K790" s="9">
        <f>J790/$C$1*-1</f>
        <v/>
      </c>
      <c r="L790" s="9">
        <f>I790</f>
        <v/>
      </c>
      <c r="M790" s="9">
        <f>K790*L790*1000</f>
        <v/>
      </c>
      <c r="P790" s="1" t="n"/>
      <c r="Q790" s="1" t="n"/>
      <c r="R790" s="9">
        <f>Q790/$C$1*-1</f>
        <v/>
      </c>
      <c r="S790" s="9">
        <f>P790</f>
        <v/>
      </c>
      <c r="T790" s="9">
        <f>R790*S790*1000</f>
        <v/>
      </c>
      <c r="W790" s="1" t="n"/>
      <c r="X790" s="1" t="n"/>
      <c r="Y790" s="9">
        <f>X790/$C$1*-1</f>
        <v/>
      </c>
      <c r="Z790" s="9">
        <f>W790</f>
        <v/>
      </c>
      <c r="AA790" s="9">
        <f>Y790*Z790*1000</f>
        <v/>
      </c>
      <c r="AD790" s="1" t="n"/>
      <c r="AE790" s="1" t="n"/>
      <c r="AF790" s="9">
        <f>AE790/$C$1*-1</f>
        <v/>
      </c>
      <c r="AG790" s="9">
        <f>AD790</f>
        <v/>
      </c>
      <c r="AH790" s="9">
        <f>AF790*AG790*1000</f>
        <v/>
      </c>
    </row>
    <row r="791" spans="1:35">
      <c r="A791" s="6">
        <f>IF(MOD(ROW(A791),12)=4,1,0)</f>
        <v/>
      </c>
      <c r="B791" s="1" t="n"/>
      <c r="C791" s="1" t="n"/>
      <c r="D791" s="9" t="n"/>
      <c r="E791" s="9">
        <f>B791</f>
        <v/>
      </c>
      <c r="F791" s="9">
        <f>D791*E791*1000</f>
        <v/>
      </c>
      <c r="I791" s="3" t="n"/>
      <c r="J791" s="3" t="n"/>
      <c r="K791" s="9">
        <f>J791/$C$1*-1</f>
        <v/>
      </c>
      <c r="L791" s="9">
        <f>I791</f>
        <v/>
      </c>
      <c r="M791" s="9">
        <f>K791*L791*1000</f>
        <v/>
      </c>
      <c r="P791" s="1" t="n"/>
      <c r="Q791" s="1" t="n"/>
      <c r="R791" s="9">
        <f>Q791/$C$1*-1</f>
        <v/>
      </c>
      <c r="S791" s="9">
        <f>P791</f>
        <v/>
      </c>
      <c r="T791" s="9">
        <f>R791*S791*1000</f>
        <v/>
      </c>
      <c r="W791" s="1" t="n"/>
      <c r="X791" s="1" t="n"/>
      <c r="Y791" s="9">
        <f>X791/$C$1*-1</f>
        <v/>
      </c>
      <c r="Z791" s="9">
        <f>W791</f>
        <v/>
      </c>
      <c r="AA791" s="9">
        <f>Y791*Z791*1000</f>
        <v/>
      </c>
      <c r="AD791" s="1" t="n"/>
      <c r="AE791" s="1" t="n"/>
      <c r="AF791" s="9">
        <f>AE791/$C$1*-1</f>
        <v/>
      </c>
      <c r="AG791" s="9">
        <f>AD791</f>
        <v/>
      </c>
      <c r="AH791" s="9">
        <f>AF791*AG791*1000</f>
        <v/>
      </c>
    </row>
    <row r="792" spans="1:35">
      <c r="A792" s="6">
        <f>IF(MOD(ROW(A792),12)=4,1,0)</f>
        <v/>
      </c>
      <c r="B792" s="3" t="n"/>
      <c r="C792" s="3" t="n"/>
      <c r="D792" s="9" t="n"/>
      <c r="E792" s="9">
        <f>B792</f>
        <v/>
      </c>
      <c r="F792" s="9">
        <f>D792*E792*1000</f>
        <v/>
      </c>
      <c r="I792" s="3" t="n"/>
      <c r="J792" s="3" t="n"/>
      <c r="K792" s="9">
        <f>J792/$C$1*-1</f>
        <v/>
      </c>
      <c r="L792" s="9">
        <f>I792</f>
        <v/>
      </c>
      <c r="M792" s="9">
        <f>K792*L792*1000</f>
        <v/>
      </c>
      <c r="P792" s="1" t="n"/>
      <c r="Q792" s="1" t="n"/>
      <c r="R792" s="9">
        <f>Q792/$C$1*-1</f>
        <v/>
      </c>
      <c r="S792" s="9">
        <f>P792</f>
        <v/>
      </c>
      <c r="T792" s="9">
        <f>R792*S792*1000</f>
        <v/>
      </c>
      <c r="W792" s="1" t="n"/>
      <c r="X792" s="1" t="n"/>
      <c r="Y792" s="9">
        <f>X792/$C$1*-1</f>
        <v/>
      </c>
      <c r="Z792" s="9">
        <f>W792</f>
        <v/>
      </c>
      <c r="AA792" s="9">
        <f>Y792*Z792*1000</f>
        <v/>
      </c>
      <c r="AD792" s="1" t="n"/>
      <c r="AE792" s="1" t="n"/>
      <c r="AF792" s="9">
        <f>AE792/$C$1*-1</f>
        <v/>
      </c>
      <c r="AG792" s="9">
        <f>AD792</f>
        <v/>
      </c>
      <c r="AH792" s="9">
        <f>AF792*AG792*1000</f>
        <v/>
      </c>
    </row>
    <row r="793" spans="1:35">
      <c r="A793" s="6">
        <f>IF(MOD(ROW(A793),12)=4,1,0)</f>
        <v/>
      </c>
      <c r="B793" s="3" t="n"/>
      <c r="C793" s="3" t="n"/>
      <c r="D793" s="9" t="n"/>
      <c r="E793" s="9">
        <f>B793</f>
        <v/>
      </c>
      <c r="F793" s="9">
        <f>D793*E793*1000</f>
        <v/>
      </c>
      <c r="I793" s="3" t="n"/>
      <c r="J793" s="3" t="n"/>
      <c r="K793" s="9">
        <f>J793/$C$1*-1</f>
        <v/>
      </c>
      <c r="L793" s="9">
        <f>I793</f>
        <v/>
      </c>
      <c r="M793" s="9">
        <f>K793*L793*1000</f>
        <v/>
      </c>
      <c r="P793" s="1" t="n"/>
      <c r="Q793" s="1" t="n"/>
      <c r="R793" s="9">
        <f>Q793/$C$1*-1</f>
        <v/>
      </c>
      <c r="S793" s="9">
        <f>P793</f>
        <v/>
      </c>
      <c r="T793" s="9">
        <f>R793*S793*1000</f>
        <v/>
      </c>
      <c r="W793" s="1" t="n"/>
      <c r="X793" s="1" t="n"/>
      <c r="Y793" s="9">
        <f>X793/$C$1*-1</f>
        <v/>
      </c>
      <c r="Z793" s="9">
        <f>W793</f>
        <v/>
      </c>
      <c r="AA793" s="9">
        <f>Y793*Z793*1000</f>
        <v/>
      </c>
      <c r="AD793" s="1" t="n"/>
      <c r="AE793" s="1" t="n"/>
      <c r="AF793" s="9">
        <f>AE793/$C$1*-1</f>
        <v/>
      </c>
      <c r="AG793" s="9">
        <f>AD793</f>
        <v/>
      </c>
      <c r="AH793" s="9">
        <f>AF793*AG793*1000</f>
        <v/>
      </c>
    </row>
    <row r="794" spans="1:35">
      <c r="A794" s="6">
        <f>IF(MOD(ROW(A794),12)=4,1,0)</f>
        <v/>
      </c>
      <c r="B794" s="3" t="n"/>
      <c r="C794" s="3" t="n"/>
      <c r="D794" s="9" t="n"/>
      <c r="E794" s="9">
        <f>B794</f>
        <v/>
      </c>
      <c r="F794" s="9">
        <f>D794*E794*1000</f>
        <v/>
      </c>
      <c r="I794" s="3" t="n"/>
      <c r="J794" s="3" t="n"/>
      <c r="K794" s="9">
        <f>J794/$C$1*-1</f>
        <v/>
      </c>
      <c r="L794" s="9">
        <f>I794</f>
        <v/>
      </c>
      <c r="M794" s="9">
        <f>K794*L794*1000</f>
        <v/>
      </c>
      <c r="P794" s="1" t="n"/>
      <c r="Q794" s="1" t="n"/>
      <c r="R794" s="9">
        <f>Q794/$C$1*-1</f>
        <v/>
      </c>
      <c r="S794" s="9">
        <f>P794</f>
        <v/>
      </c>
      <c r="T794" s="9">
        <f>R794*S794*1000</f>
        <v/>
      </c>
      <c r="W794" s="1" t="n"/>
      <c r="X794" s="1" t="n"/>
      <c r="Y794" s="9">
        <f>X794/$C$1*-1</f>
        <v/>
      </c>
      <c r="Z794" s="9">
        <f>W794</f>
        <v/>
      </c>
      <c r="AA794" s="9">
        <f>Y794*Z794*1000</f>
        <v/>
      </c>
      <c r="AD794" s="1" t="n"/>
      <c r="AE794" s="1" t="n"/>
      <c r="AF794" s="9">
        <f>AE794/$C$1*-1</f>
        <v/>
      </c>
      <c r="AG794" s="9">
        <f>AD794</f>
        <v/>
      </c>
      <c r="AH794" s="9">
        <f>AF794*AG794*1000</f>
        <v/>
      </c>
    </row>
    <row r="795" spans="1:35">
      <c r="A795" s="6">
        <f>IF(MOD(ROW(A795),12)=4,1,0)</f>
        <v/>
      </c>
      <c r="B795" s="3" t="n"/>
      <c r="C795" s="3" t="n"/>
      <c r="D795" s="9" t="n"/>
      <c r="E795" s="9">
        <f>B795</f>
        <v/>
      </c>
      <c r="F795" s="9">
        <f>D795*E795*1000</f>
        <v/>
      </c>
      <c r="I795" s="3" t="n"/>
      <c r="J795" s="3" t="n"/>
      <c r="K795" s="9">
        <f>J795/$C$1*-1</f>
        <v/>
      </c>
      <c r="L795" s="9">
        <f>I795</f>
        <v/>
      </c>
      <c r="M795" s="9">
        <f>K795*L795*1000</f>
        <v/>
      </c>
      <c r="P795" s="1" t="n"/>
      <c r="Q795" s="1" t="n"/>
      <c r="R795" s="9">
        <f>Q795/$C$1*-1</f>
        <v/>
      </c>
      <c r="S795" s="9">
        <f>P795</f>
        <v/>
      </c>
      <c r="T795" s="9">
        <f>R795*S795*1000</f>
        <v/>
      </c>
      <c r="W795" s="1" t="n"/>
      <c r="X795" s="1" t="n"/>
      <c r="Y795" s="9">
        <f>X795/$C$1*-1</f>
        <v/>
      </c>
      <c r="Z795" s="9">
        <f>W795</f>
        <v/>
      </c>
      <c r="AA795" s="9">
        <f>Y795*Z795*1000</f>
        <v/>
      </c>
      <c r="AD795" s="1" t="n"/>
      <c r="AE795" s="1" t="n"/>
      <c r="AF795" s="9">
        <f>AE795/$C$1*-1</f>
        <v/>
      </c>
      <c r="AG795" s="9">
        <f>AD795</f>
        <v/>
      </c>
      <c r="AH795" s="9">
        <f>AF795*AG795*1000</f>
        <v/>
      </c>
    </row>
    <row r="796" spans="1:35">
      <c r="A796" s="6">
        <f>IF(MOD(ROW(A796),12)=4,1,0)</f>
        <v/>
      </c>
      <c r="B796" s="3" t="n"/>
      <c r="C796" s="3" t="n"/>
      <c r="D796" s="9" t="n"/>
      <c r="E796" s="9">
        <f>B796</f>
        <v/>
      </c>
      <c r="F796" s="9">
        <f>D796*E796*1000</f>
        <v/>
      </c>
      <c r="I796" s="3" t="n"/>
      <c r="J796" s="3" t="n"/>
      <c r="K796" s="9">
        <f>J796/$C$1*-1</f>
        <v/>
      </c>
      <c r="L796" s="9">
        <f>I796</f>
        <v/>
      </c>
      <c r="M796" s="9">
        <f>K796*L796*1000</f>
        <v/>
      </c>
      <c r="P796" s="1" t="n"/>
      <c r="Q796" s="1" t="n"/>
      <c r="R796" s="9">
        <f>Q796/$C$1*-1</f>
        <v/>
      </c>
      <c r="S796" s="9">
        <f>P796</f>
        <v/>
      </c>
      <c r="T796" s="9">
        <f>R796*S796*1000</f>
        <v/>
      </c>
      <c r="W796" s="1" t="n"/>
      <c r="X796" s="1" t="n"/>
      <c r="Y796" s="9">
        <f>X796/$C$1*-1</f>
        <v/>
      </c>
      <c r="Z796" s="9">
        <f>W796</f>
        <v/>
      </c>
      <c r="AA796" s="9">
        <f>Y796*Z796*1000</f>
        <v/>
      </c>
      <c r="AD796" s="1" t="n"/>
      <c r="AE796" s="1" t="n"/>
      <c r="AF796" s="9">
        <f>AE796/$C$1*-1</f>
        <v/>
      </c>
      <c r="AG796" s="9">
        <f>AD796</f>
        <v/>
      </c>
      <c r="AH796" s="9">
        <f>AF796*AG796*1000</f>
        <v/>
      </c>
    </row>
    <row r="797" spans="1:35">
      <c r="A797" s="6">
        <f>IF(MOD(ROW(A797),12)=4,1,0)</f>
        <v/>
      </c>
      <c r="B797" s="3" t="n"/>
      <c r="C797" s="3" t="n"/>
      <c r="D797" s="9" t="n"/>
      <c r="E797" s="9">
        <f>B797</f>
        <v/>
      </c>
      <c r="F797" s="9">
        <f>D797*E797*1000</f>
        <v/>
      </c>
      <c r="I797" s="3" t="n"/>
      <c r="J797" s="3" t="n"/>
      <c r="K797" s="9">
        <f>J797/$C$1*-1</f>
        <v/>
      </c>
      <c r="L797" s="9">
        <f>I797</f>
        <v/>
      </c>
      <c r="M797" s="9">
        <f>K797*L797*1000</f>
        <v/>
      </c>
      <c r="P797" s="1" t="n"/>
      <c r="Q797" s="1" t="n"/>
      <c r="R797" s="9">
        <f>Q797/$C$1*-1</f>
        <v/>
      </c>
      <c r="S797" s="9">
        <f>P797</f>
        <v/>
      </c>
      <c r="T797" s="9">
        <f>R797*S797*1000</f>
        <v/>
      </c>
      <c r="W797" s="1" t="n"/>
      <c r="X797" s="1" t="n"/>
      <c r="Y797" s="9">
        <f>X797/$C$1*-1</f>
        <v/>
      </c>
      <c r="Z797" s="9">
        <f>W797</f>
        <v/>
      </c>
      <c r="AA797" s="9">
        <f>Y797*Z797*1000</f>
        <v/>
      </c>
      <c r="AD797" s="1" t="n"/>
      <c r="AE797" s="1" t="n"/>
      <c r="AF797" s="9">
        <f>AE797/$C$1*-1</f>
        <v/>
      </c>
      <c r="AG797" s="9">
        <f>AD797</f>
        <v/>
      </c>
      <c r="AH797" s="9">
        <f>AF797*AG797*1000</f>
        <v/>
      </c>
    </row>
    <row r="798" spans="1:35">
      <c r="A798" s="6">
        <f>IF(MOD(ROW(A798),12)=4,1,0)</f>
        <v/>
      </c>
      <c r="B798" s="3" t="n"/>
      <c r="C798" s="3" t="n"/>
      <c r="D798" s="9" t="n"/>
      <c r="E798" s="9">
        <f>B798</f>
        <v/>
      </c>
      <c r="F798" s="9">
        <f>D798*E798*1000</f>
        <v/>
      </c>
      <c r="I798" s="3" t="n"/>
      <c r="J798" s="3" t="n"/>
      <c r="K798" s="9">
        <f>J798/$C$1*-1</f>
        <v/>
      </c>
      <c r="L798" s="9">
        <f>I798</f>
        <v/>
      </c>
      <c r="M798" s="9">
        <f>K798*L798*1000</f>
        <v/>
      </c>
      <c r="P798" s="1" t="n"/>
      <c r="Q798" s="1" t="n"/>
      <c r="R798" s="9">
        <f>Q798/$C$1*-1</f>
        <v/>
      </c>
      <c r="S798" s="9">
        <f>P798</f>
        <v/>
      </c>
      <c r="T798" s="9">
        <f>R798*S798*1000</f>
        <v/>
      </c>
      <c r="W798" s="1" t="n"/>
      <c r="X798" s="1" t="n"/>
      <c r="Y798" s="9">
        <f>X798/$C$1*-1</f>
        <v/>
      </c>
      <c r="Z798" s="9">
        <f>W798</f>
        <v/>
      </c>
      <c r="AA798" s="9">
        <f>Y798*Z798*1000</f>
        <v/>
      </c>
      <c r="AD798" s="1" t="n"/>
      <c r="AE798" s="1" t="n"/>
      <c r="AF798" s="9">
        <f>AE798/$C$1*-1</f>
        <v/>
      </c>
      <c r="AG798" s="9">
        <f>AD798</f>
        <v/>
      </c>
      <c r="AH798" s="9">
        <f>AF798*AG798*1000</f>
        <v/>
      </c>
    </row>
    <row r="799" spans="1:35">
      <c r="A799" s="6">
        <f>IF(MOD(ROW(A799),12)=4,1,0)</f>
        <v/>
      </c>
      <c r="B799" s="3" t="n"/>
      <c r="C799" s="3" t="n"/>
      <c r="D799" s="9" t="n"/>
      <c r="E799" s="9">
        <f>B799</f>
        <v/>
      </c>
      <c r="F799" s="9">
        <f>D799*E799*1000</f>
        <v/>
      </c>
      <c r="I799" s="3" t="n"/>
      <c r="J799" s="3" t="n"/>
      <c r="K799" s="9">
        <f>J799/$C$1*-1</f>
        <v/>
      </c>
      <c r="L799" s="9">
        <f>I799</f>
        <v/>
      </c>
      <c r="M799" s="9">
        <f>K799*L799*1000</f>
        <v/>
      </c>
      <c r="P799" s="1" t="n"/>
      <c r="Q799" s="1" t="n"/>
      <c r="R799" s="9">
        <f>Q799/$C$1*-1</f>
        <v/>
      </c>
      <c r="S799" s="9">
        <f>P799</f>
        <v/>
      </c>
      <c r="T799" s="9">
        <f>R799*S799*1000</f>
        <v/>
      </c>
      <c r="W799" s="1" t="n"/>
      <c r="X799" s="1" t="n"/>
      <c r="Y799" s="9">
        <f>X799/$C$1*-1</f>
        <v/>
      </c>
      <c r="Z799" s="9">
        <f>W799</f>
        <v/>
      </c>
      <c r="AA799" s="9">
        <f>Y799*Z799*1000</f>
        <v/>
      </c>
      <c r="AD799" s="1" t="n"/>
      <c r="AE799" s="1" t="n"/>
      <c r="AF799" s="9">
        <f>AE799/$C$1*-1</f>
        <v/>
      </c>
      <c r="AG799" s="9">
        <f>AD799</f>
        <v/>
      </c>
      <c r="AH799" s="9">
        <f>AF799*AG799*1000</f>
        <v/>
      </c>
    </row>
    <row r="800" spans="1:35">
      <c r="A800" s="6">
        <f>IF(MOD(ROW(A800),12)=4,1,0)</f>
        <v/>
      </c>
      <c r="B800" s="3" t="n"/>
      <c r="C800" s="3" t="n"/>
      <c r="D800" s="9" t="n"/>
      <c r="E800" s="9">
        <f>B800</f>
        <v/>
      </c>
      <c r="F800" s="9">
        <f>D800*E800*1000</f>
        <v/>
      </c>
      <c r="I800" s="3" t="n"/>
      <c r="J800" s="3" t="n"/>
      <c r="K800" s="9">
        <f>J800/$C$1*-1</f>
        <v/>
      </c>
      <c r="L800" s="9">
        <f>I800</f>
        <v/>
      </c>
      <c r="M800" s="9">
        <f>K800*L800*1000</f>
        <v/>
      </c>
      <c r="P800" s="1" t="n"/>
      <c r="Q800" s="1" t="n"/>
      <c r="R800" s="9">
        <f>Q800/$C$1*-1</f>
        <v/>
      </c>
      <c r="S800" s="9">
        <f>P800</f>
        <v/>
      </c>
      <c r="T800" s="9">
        <f>R800*S800*1000</f>
        <v/>
      </c>
      <c r="W800" s="1" t="n"/>
      <c r="X800" s="1" t="n"/>
      <c r="Y800" s="9">
        <f>X800/$C$1*-1</f>
        <v/>
      </c>
      <c r="Z800" s="9">
        <f>W800</f>
        <v/>
      </c>
      <c r="AA800" s="9">
        <f>Y800*Z800*1000</f>
        <v/>
      </c>
      <c r="AD800" s="1" t="n"/>
      <c r="AE800" s="1" t="n"/>
      <c r="AF800" s="9">
        <f>AE800/$C$1*-1</f>
        <v/>
      </c>
      <c r="AG800" s="9">
        <f>AD800</f>
        <v/>
      </c>
      <c r="AH800" s="9">
        <f>AF800*AG800*1000</f>
        <v/>
      </c>
    </row>
    <row r="801" spans="1:35">
      <c r="A801" s="6">
        <f>IF(MOD(ROW(A801),12)=4,1,0)</f>
        <v/>
      </c>
      <c r="B801" s="3" t="n"/>
      <c r="C801" s="3" t="n"/>
      <c r="D801" s="9" t="n"/>
      <c r="E801" s="9">
        <f>B801</f>
        <v/>
      </c>
      <c r="F801" s="9">
        <f>D801*E801*1000</f>
        <v/>
      </c>
      <c r="I801" s="3" t="n"/>
      <c r="J801" s="3" t="n"/>
      <c r="K801" s="9">
        <f>J801/$C$1*-1</f>
        <v/>
      </c>
      <c r="L801" s="9">
        <f>I801</f>
        <v/>
      </c>
      <c r="M801" s="9">
        <f>K801*L801*1000</f>
        <v/>
      </c>
      <c r="P801" s="1" t="n"/>
      <c r="Q801" s="1" t="n"/>
      <c r="R801" s="9">
        <f>Q801/$C$1*-1</f>
        <v/>
      </c>
      <c r="S801" s="9">
        <f>P801</f>
        <v/>
      </c>
      <c r="T801" s="9">
        <f>R801*S801*1000</f>
        <v/>
      </c>
      <c r="W801" s="1" t="n"/>
      <c r="X801" s="1" t="n"/>
      <c r="Y801" s="9">
        <f>X801/$C$1*-1</f>
        <v/>
      </c>
      <c r="Z801" s="9">
        <f>W801</f>
        <v/>
      </c>
      <c r="AA801" s="9">
        <f>Y801*Z801*1000</f>
        <v/>
      </c>
      <c r="AD801" s="1" t="n"/>
      <c r="AE801" s="1" t="n"/>
      <c r="AF801" s="9">
        <f>AE801/$C$1*-1</f>
        <v/>
      </c>
      <c r="AG801" s="9">
        <f>AD801</f>
        <v/>
      </c>
      <c r="AH801" s="9">
        <f>AF801*AG801*1000</f>
        <v/>
      </c>
    </row>
    <row r="802" spans="1:35">
      <c r="A802" s="6">
        <f>IF(MOD(ROW(A802),12)=4,1,0)</f>
        <v/>
      </c>
      <c r="B802" s="3" t="n"/>
      <c r="C802" s="3" t="n"/>
      <c r="D802" s="9" t="n"/>
      <c r="E802" s="9">
        <f>B802</f>
        <v/>
      </c>
      <c r="F802" s="9">
        <f>D802*E802*1000</f>
        <v/>
      </c>
      <c r="I802" s="3" t="n"/>
      <c r="J802" s="3" t="n"/>
      <c r="K802" s="9">
        <f>J802/$C$1*-1</f>
        <v/>
      </c>
      <c r="L802" s="9">
        <f>I802</f>
        <v/>
      </c>
      <c r="M802" s="9">
        <f>K802*L802*1000</f>
        <v/>
      </c>
      <c r="P802" s="1" t="n"/>
      <c r="Q802" s="1" t="n"/>
      <c r="R802" s="9">
        <f>Q802/$C$1*-1</f>
        <v/>
      </c>
      <c r="S802" s="9">
        <f>P802</f>
        <v/>
      </c>
      <c r="T802" s="9">
        <f>R802*S802*1000</f>
        <v/>
      </c>
      <c r="W802" s="1" t="n"/>
      <c r="X802" s="1" t="n"/>
      <c r="Y802" s="9">
        <f>X802/$C$1*-1</f>
        <v/>
      </c>
      <c r="Z802" s="9">
        <f>W802</f>
        <v/>
      </c>
      <c r="AA802" s="9">
        <f>Y802*Z802*1000</f>
        <v/>
      </c>
      <c r="AD802" s="1" t="n"/>
      <c r="AE802" s="1" t="n"/>
      <c r="AF802" s="9">
        <f>AE802/$C$1*-1</f>
        <v/>
      </c>
      <c r="AG802" s="9">
        <f>AD802</f>
        <v/>
      </c>
      <c r="AH802" s="9">
        <f>AF802*AG802*1000</f>
        <v/>
      </c>
    </row>
    <row r="803" spans="1:35">
      <c r="A803" s="6">
        <f>IF(MOD(ROW(A803),12)=4,1,0)</f>
        <v/>
      </c>
      <c r="B803" s="3" t="n"/>
      <c r="C803" s="3" t="n"/>
      <c r="D803" s="9" t="n"/>
      <c r="E803" s="9">
        <f>B803</f>
        <v/>
      </c>
      <c r="F803" s="9">
        <f>D803*E803*1000</f>
        <v/>
      </c>
      <c r="I803" s="3" t="n"/>
      <c r="J803" s="3" t="n"/>
      <c r="K803" s="9">
        <f>J803/$C$1*-1</f>
        <v/>
      </c>
      <c r="L803" s="9">
        <f>I803</f>
        <v/>
      </c>
      <c r="M803" s="9">
        <f>K803*L803*1000</f>
        <v/>
      </c>
      <c r="P803" s="1" t="n"/>
      <c r="Q803" s="1" t="n"/>
      <c r="R803" s="9">
        <f>Q803/$C$1*-1</f>
        <v/>
      </c>
      <c r="S803" s="9">
        <f>P803</f>
        <v/>
      </c>
      <c r="T803" s="9">
        <f>R803*S803*1000</f>
        <v/>
      </c>
      <c r="W803" s="1" t="n"/>
      <c r="X803" s="1" t="n"/>
      <c r="Y803" s="9">
        <f>X803/$C$1*-1</f>
        <v/>
      </c>
      <c r="Z803" s="9">
        <f>W803</f>
        <v/>
      </c>
      <c r="AA803" s="9">
        <f>Y803*Z803*1000</f>
        <v/>
      </c>
      <c r="AD803" s="1" t="n"/>
      <c r="AE803" s="1" t="n"/>
      <c r="AF803" s="9">
        <f>AE803/$C$1*-1</f>
        <v/>
      </c>
      <c r="AG803" s="9">
        <f>AD803</f>
        <v/>
      </c>
      <c r="AH803" s="9">
        <f>AF803*AG803*1000</f>
        <v/>
      </c>
    </row>
    <row r="804" spans="1:35">
      <c r="A804" s="6">
        <f>IF(MOD(ROW(A804),12)=4,1,0)</f>
        <v/>
      </c>
      <c r="B804" s="3" t="n"/>
      <c r="C804" s="3" t="n"/>
      <c r="D804" s="9" t="n"/>
      <c r="E804" s="9">
        <f>B804</f>
        <v/>
      </c>
      <c r="F804" s="9">
        <f>D804*E804*1000</f>
        <v/>
      </c>
      <c r="I804" s="3" t="n"/>
      <c r="J804" s="3" t="n"/>
      <c r="K804" s="9">
        <f>J804/$C$1*-1</f>
        <v/>
      </c>
      <c r="L804" s="9">
        <f>I804</f>
        <v/>
      </c>
      <c r="M804" s="9">
        <f>K804*L804*1000</f>
        <v/>
      </c>
      <c r="P804" s="1" t="n"/>
      <c r="Q804" s="1" t="n"/>
      <c r="R804" s="9">
        <f>Q804/$C$1*-1</f>
        <v/>
      </c>
      <c r="S804" s="9">
        <f>P804</f>
        <v/>
      </c>
      <c r="T804" s="9">
        <f>R804*S804*1000</f>
        <v/>
      </c>
      <c r="W804" s="1" t="n"/>
      <c r="X804" s="1" t="n"/>
      <c r="Y804" s="9">
        <f>X804/$C$1*-1</f>
        <v/>
      </c>
      <c r="Z804" s="9">
        <f>W804</f>
        <v/>
      </c>
      <c r="AA804" s="9">
        <f>Y804*Z804*1000</f>
        <v/>
      </c>
      <c r="AD804" s="1" t="n"/>
      <c r="AE804" s="1" t="n"/>
      <c r="AF804" s="9">
        <f>AE804/$C$1*-1</f>
        <v/>
      </c>
      <c r="AG804" s="9">
        <f>AD804</f>
        <v/>
      </c>
      <c r="AH804" s="9">
        <f>AF804*AG804*1000</f>
        <v/>
      </c>
    </row>
    <row r="805" spans="1:35">
      <c r="A805" s="6">
        <f>IF(MOD(ROW(A805),12)=4,1,0)</f>
        <v/>
      </c>
      <c r="B805" s="3" t="n"/>
      <c r="C805" s="3" t="n"/>
      <c r="D805" s="9" t="n"/>
      <c r="E805" s="9">
        <f>B805</f>
        <v/>
      </c>
      <c r="F805" s="9">
        <f>D805*E805*1000</f>
        <v/>
      </c>
      <c r="I805" s="3" t="n"/>
      <c r="J805" s="3" t="n"/>
      <c r="K805" s="9">
        <f>J805/$C$1*-1</f>
        <v/>
      </c>
      <c r="L805" s="9">
        <f>I805</f>
        <v/>
      </c>
      <c r="M805" s="9">
        <f>K805*L805*1000</f>
        <v/>
      </c>
      <c r="P805" s="1" t="n"/>
      <c r="Q805" s="1" t="n"/>
      <c r="R805" s="9">
        <f>Q805/$C$1*-1</f>
        <v/>
      </c>
      <c r="S805" s="9">
        <f>P805</f>
        <v/>
      </c>
      <c r="T805" s="9">
        <f>R805*S805*1000</f>
        <v/>
      </c>
      <c r="W805" s="1" t="n"/>
      <c r="X805" s="1" t="n"/>
      <c r="Y805" s="9">
        <f>X805/$C$1*-1</f>
        <v/>
      </c>
      <c r="Z805" s="9">
        <f>W805</f>
        <v/>
      </c>
      <c r="AA805" s="9">
        <f>Y805*Z805*1000</f>
        <v/>
      </c>
      <c r="AD805" s="1" t="n"/>
      <c r="AE805" s="1" t="n"/>
      <c r="AF805" s="9">
        <f>AE805/$C$1*-1</f>
        <v/>
      </c>
      <c r="AG805" s="9">
        <f>AD805</f>
        <v/>
      </c>
      <c r="AH805" s="9">
        <f>AF805*AG805*1000</f>
        <v/>
      </c>
    </row>
    <row r="806" spans="1:35">
      <c r="A806" s="6">
        <f>IF(MOD(ROW(A806),12)=4,1,0)</f>
        <v/>
      </c>
      <c r="B806" s="3" t="n"/>
      <c r="C806" s="3" t="n"/>
      <c r="D806" s="9" t="n"/>
      <c r="E806" s="9">
        <f>B806</f>
        <v/>
      </c>
      <c r="F806" s="9">
        <f>D806*E806*1000</f>
        <v/>
      </c>
      <c r="I806" s="3" t="n"/>
      <c r="J806" s="3" t="n"/>
      <c r="K806" s="9">
        <f>J806/$C$1*-1</f>
        <v/>
      </c>
      <c r="L806" s="9">
        <f>I806</f>
        <v/>
      </c>
      <c r="M806" s="9">
        <f>K806*L806*1000</f>
        <v/>
      </c>
      <c r="P806" s="1" t="n"/>
      <c r="Q806" s="1" t="n"/>
      <c r="R806" s="9">
        <f>Q806/$C$1*-1</f>
        <v/>
      </c>
      <c r="S806" s="9">
        <f>P806</f>
        <v/>
      </c>
      <c r="T806" s="9">
        <f>R806*S806*1000</f>
        <v/>
      </c>
      <c r="W806" s="1" t="n"/>
      <c r="X806" s="1" t="n"/>
      <c r="Y806" s="9">
        <f>X806/$C$1*-1</f>
        <v/>
      </c>
      <c r="Z806" s="9">
        <f>W806</f>
        <v/>
      </c>
      <c r="AA806" s="9">
        <f>Y806*Z806*1000</f>
        <v/>
      </c>
      <c r="AD806" s="1" t="n"/>
      <c r="AE806" s="1" t="n"/>
      <c r="AF806" s="9">
        <f>AE806/$C$1*-1</f>
        <v/>
      </c>
      <c r="AG806" s="9">
        <f>AD806</f>
        <v/>
      </c>
      <c r="AH806" s="9">
        <f>AF806*AG806*1000</f>
        <v/>
      </c>
    </row>
    <row r="807" spans="1:35">
      <c r="A807" s="6">
        <f>IF(MOD(ROW(A807),12)=4,1,0)</f>
        <v/>
      </c>
      <c r="B807" s="3" t="n"/>
      <c r="C807" s="3" t="n"/>
      <c r="D807" s="9" t="n"/>
      <c r="E807" s="9">
        <f>B807</f>
        <v/>
      </c>
      <c r="F807" s="9">
        <f>D807*E807*1000</f>
        <v/>
      </c>
      <c r="I807" s="3" t="n"/>
      <c r="J807" s="3" t="n"/>
      <c r="K807" s="9">
        <f>J807/$C$1*-1</f>
        <v/>
      </c>
      <c r="L807" s="9">
        <f>I807</f>
        <v/>
      </c>
      <c r="M807" s="9">
        <f>K807*L807*1000</f>
        <v/>
      </c>
      <c r="P807" s="1" t="n"/>
      <c r="Q807" s="1" t="n"/>
      <c r="R807" s="9">
        <f>Q807/$C$1*-1</f>
        <v/>
      </c>
      <c r="S807" s="9">
        <f>P807</f>
        <v/>
      </c>
      <c r="T807" s="9">
        <f>R807*S807*1000</f>
        <v/>
      </c>
      <c r="W807" s="1" t="n"/>
      <c r="X807" s="1" t="n"/>
      <c r="Y807" s="9">
        <f>X807/$C$1*-1</f>
        <v/>
      </c>
      <c r="Z807" s="9">
        <f>W807</f>
        <v/>
      </c>
      <c r="AA807" s="9">
        <f>Y807*Z807*1000</f>
        <v/>
      </c>
      <c r="AD807" s="1" t="n"/>
      <c r="AE807" s="1" t="n"/>
      <c r="AF807" s="9">
        <f>AE807/$C$1*-1</f>
        <v/>
      </c>
      <c r="AG807" s="9">
        <f>AD807</f>
        <v/>
      </c>
      <c r="AH807" s="9">
        <f>AF807*AG807*1000</f>
        <v/>
      </c>
    </row>
    <row r="808" spans="1:35">
      <c r="A808" s="6">
        <f>IF(MOD(ROW(A808),12)=4,1,0)</f>
        <v/>
      </c>
      <c r="B808" s="3" t="n"/>
      <c r="C808" s="3" t="n"/>
      <c r="D808" s="9" t="n"/>
      <c r="E808" s="9">
        <f>B808</f>
        <v/>
      </c>
      <c r="F808" s="9">
        <f>D808*E808*1000</f>
        <v/>
      </c>
      <c r="I808" s="3" t="n"/>
      <c r="J808" s="3" t="n"/>
      <c r="K808" s="9">
        <f>J808/$C$1*-1</f>
        <v/>
      </c>
      <c r="L808" s="9">
        <f>I808</f>
        <v/>
      </c>
      <c r="M808" s="9">
        <f>K808*L808*1000</f>
        <v/>
      </c>
      <c r="P808" s="1" t="n"/>
      <c r="Q808" s="1" t="n"/>
      <c r="R808" s="9">
        <f>Q808/$C$1*-1</f>
        <v/>
      </c>
      <c r="S808" s="9">
        <f>P808</f>
        <v/>
      </c>
      <c r="T808" s="9">
        <f>R808*S808*1000</f>
        <v/>
      </c>
      <c r="W808" s="1" t="n"/>
      <c r="X808" s="1" t="n"/>
      <c r="Y808" s="9">
        <f>X808/$C$1*-1</f>
        <v/>
      </c>
      <c r="Z808" s="9">
        <f>W808</f>
        <v/>
      </c>
      <c r="AA808" s="9">
        <f>Y808*Z808*1000</f>
        <v/>
      </c>
      <c r="AD808" s="1" t="n"/>
      <c r="AE808" s="1" t="n"/>
      <c r="AF808" s="9">
        <f>AE808/$C$1*-1</f>
        <v/>
      </c>
      <c r="AG808" s="9">
        <f>AD808</f>
        <v/>
      </c>
      <c r="AH808" s="9">
        <f>AF808*AG808*1000</f>
        <v/>
      </c>
    </row>
    <row r="809" spans="1:35">
      <c r="A809" s="6">
        <f>IF(MOD(ROW(A809),12)=4,1,0)</f>
        <v/>
      </c>
      <c r="B809" s="3" t="n"/>
      <c r="C809" s="3" t="n"/>
      <c r="D809" s="9" t="n"/>
      <c r="E809" s="9">
        <f>B809</f>
        <v/>
      </c>
      <c r="F809" s="9">
        <f>D809*E809*1000</f>
        <v/>
      </c>
      <c r="I809" s="3" t="n"/>
      <c r="J809" s="3" t="n"/>
      <c r="K809" s="9">
        <f>J809/$C$1*-1</f>
        <v/>
      </c>
      <c r="L809" s="9">
        <f>I809</f>
        <v/>
      </c>
      <c r="M809" s="9">
        <f>K809*L809*1000</f>
        <v/>
      </c>
      <c r="P809" s="1" t="n"/>
      <c r="Q809" s="1" t="n"/>
      <c r="R809" s="9">
        <f>Q809/$C$1*-1</f>
        <v/>
      </c>
      <c r="S809" s="9">
        <f>P809</f>
        <v/>
      </c>
      <c r="T809" s="9">
        <f>R809*S809*1000</f>
        <v/>
      </c>
      <c r="W809" s="1" t="n"/>
      <c r="X809" s="1" t="n"/>
      <c r="Y809" s="9">
        <f>X809/$C$1*-1</f>
        <v/>
      </c>
      <c r="Z809" s="9">
        <f>W809</f>
        <v/>
      </c>
      <c r="AA809" s="9">
        <f>Y809*Z809*1000</f>
        <v/>
      </c>
      <c r="AD809" s="1" t="n"/>
      <c r="AE809" s="1" t="n"/>
      <c r="AF809" s="9">
        <f>AE809/$C$1*-1</f>
        <v/>
      </c>
      <c r="AG809" s="9">
        <f>AD809</f>
        <v/>
      </c>
      <c r="AH809" s="9">
        <f>AF809*AG809*1000</f>
        <v/>
      </c>
    </row>
    <row r="810" spans="1:35">
      <c r="A810" s="6">
        <f>IF(MOD(ROW(A810),12)=4,1,0)</f>
        <v/>
      </c>
      <c r="B810" s="3" t="n"/>
      <c r="C810" s="3" t="n"/>
      <c r="D810" s="9" t="n"/>
      <c r="E810" s="9">
        <f>B810</f>
        <v/>
      </c>
      <c r="F810" s="9">
        <f>D810*E810*1000</f>
        <v/>
      </c>
      <c r="I810" s="3" t="n"/>
      <c r="J810" s="3" t="n"/>
      <c r="K810" s="9">
        <f>J810/$C$1*-1</f>
        <v/>
      </c>
      <c r="L810" s="9">
        <f>I810</f>
        <v/>
      </c>
      <c r="M810" s="9">
        <f>K810*L810*1000</f>
        <v/>
      </c>
      <c r="P810" s="1" t="n"/>
      <c r="Q810" s="1" t="n"/>
      <c r="R810" s="9">
        <f>Q810/$C$1*-1</f>
        <v/>
      </c>
      <c r="S810" s="9">
        <f>P810</f>
        <v/>
      </c>
      <c r="T810" s="9">
        <f>R810*S810*1000</f>
        <v/>
      </c>
      <c r="W810" s="1" t="n"/>
      <c r="X810" s="1" t="n"/>
      <c r="Y810" s="9">
        <f>X810/$C$1*-1</f>
        <v/>
      </c>
      <c r="Z810" s="9">
        <f>W810</f>
        <v/>
      </c>
      <c r="AA810" s="9">
        <f>Y810*Z810*1000</f>
        <v/>
      </c>
      <c r="AD810" s="1" t="n"/>
      <c r="AE810" s="1" t="n"/>
      <c r="AF810" s="9">
        <f>AE810/$C$1*-1</f>
        <v/>
      </c>
      <c r="AG810" s="9">
        <f>AD810</f>
        <v/>
      </c>
      <c r="AH810" s="9">
        <f>AF810*AG810*1000</f>
        <v/>
      </c>
    </row>
    <row r="811" spans="1:35">
      <c r="A811" s="6">
        <f>IF(MOD(ROW(A811),12)=4,1,0)</f>
        <v/>
      </c>
      <c r="B811" s="3" t="n"/>
      <c r="C811" s="3" t="n"/>
      <c r="D811" s="9" t="n"/>
      <c r="E811" s="9">
        <f>B811</f>
        <v/>
      </c>
      <c r="F811" s="9">
        <f>D811*E811*1000</f>
        <v/>
      </c>
      <c r="I811" s="3" t="n"/>
      <c r="J811" s="3" t="n"/>
      <c r="K811" s="9">
        <f>J811/$C$1*-1</f>
        <v/>
      </c>
      <c r="L811" s="9">
        <f>I811</f>
        <v/>
      </c>
      <c r="M811" s="9">
        <f>K811*L811*1000</f>
        <v/>
      </c>
      <c r="P811" s="1" t="n"/>
      <c r="Q811" s="1" t="n"/>
      <c r="R811" s="9">
        <f>Q811/$C$1*-1</f>
        <v/>
      </c>
      <c r="S811" s="9">
        <f>P811</f>
        <v/>
      </c>
      <c r="T811" s="9">
        <f>R811*S811*1000</f>
        <v/>
      </c>
      <c r="W811" s="1" t="n"/>
      <c r="X811" s="1" t="n"/>
      <c r="Y811" s="9">
        <f>X811/$C$1*-1</f>
        <v/>
      </c>
      <c r="Z811" s="9">
        <f>W811</f>
        <v/>
      </c>
      <c r="AA811" s="9">
        <f>Y811*Z811*1000</f>
        <v/>
      </c>
      <c r="AD811" s="1" t="n"/>
      <c r="AE811" s="1" t="n"/>
      <c r="AF811" s="9">
        <f>AE811/$C$1*-1</f>
        <v/>
      </c>
      <c r="AG811" s="9">
        <f>AD811</f>
        <v/>
      </c>
      <c r="AH811" s="9">
        <f>AF811*AG811*1000</f>
        <v/>
      </c>
    </row>
    <row r="812" spans="1:35">
      <c r="A812" s="6">
        <f>IF(MOD(ROW(A812),12)=4,1,0)</f>
        <v/>
      </c>
      <c r="B812" s="3" t="n"/>
      <c r="C812" s="3" t="n"/>
      <c r="D812" s="9" t="n"/>
      <c r="E812" s="9">
        <f>B812</f>
        <v/>
      </c>
      <c r="F812" s="9">
        <f>D812*E812*1000</f>
        <v/>
      </c>
      <c r="I812" s="3" t="n"/>
      <c r="J812" s="3" t="n"/>
      <c r="K812" s="9">
        <f>J812/$C$1*-1</f>
        <v/>
      </c>
      <c r="L812" s="9">
        <f>I812</f>
        <v/>
      </c>
      <c r="M812" s="9">
        <f>K812*L812*1000</f>
        <v/>
      </c>
      <c r="P812" s="1" t="n"/>
      <c r="Q812" s="1" t="n"/>
      <c r="R812" s="9">
        <f>Q812/$C$1*-1</f>
        <v/>
      </c>
      <c r="S812" s="9">
        <f>P812</f>
        <v/>
      </c>
      <c r="T812" s="9">
        <f>R812*S812*1000</f>
        <v/>
      </c>
      <c r="W812" s="1" t="n"/>
      <c r="X812" s="1" t="n"/>
      <c r="Y812" s="9">
        <f>X812/$C$1*-1</f>
        <v/>
      </c>
      <c r="Z812" s="9">
        <f>W812</f>
        <v/>
      </c>
      <c r="AA812" s="9">
        <f>Y812*Z812*1000</f>
        <v/>
      </c>
      <c r="AD812" s="1" t="n"/>
      <c r="AE812" s="1" t="n"/>
      <c r="AF812" s="9">
        <f>AE812/$C$1*-1</f>
        <v/>
      </c>
      <c r="AG812" s="9">
        <f>AD812</f>
        <v/>
      </c>
      <c r="AH812" s="9">
        <f>AF812*AG812*1000</f>
        <v/>
      </c>
    </row>
    <row r="813" spans="1:35">
      <c r="A813" s="6">
        <f>IF(MOD(ROW(A813),12)=4,1,0)</f>
        <v/>
      </c>
      <c r="B813" s="3" t="n"/>
      <c r="C813" s="3" t="n"/>
      <c r="D813" s="9" t="n"/>
      <c r="E813" s="9">
        <f>B813</f>
        <v/>
      </c>
      <c r="F813" s="9">
        <f>D813*E813*1000</f>
        <v/>
      </c>
      <c r="I813" s="3" t="n"/>
      <c r="J813" s="3" t="n"/>
      <c r="K813" s="9">
        <f>J813/$C$1*-1</f>
        <v/>
      </c>
      <c r="L813" s="9">
        <f>I813</f>
        <v/>
      </c>
      <c r="M813" s="9">
        <f>K813*L813*1000</f>
        <v/>
      </c>
      <c r="P813" s="1" t="n"/>
      <c r="Q813" s="1" t="n"/>
      <c r="R813" s="9">
        <f>Q813/$C$1*-1</f>
        <v/>
      </c>
      <c r="S813" s="9">
        <f>P813</f>
        <v/>
      </c>
      <c r="T813" s="9">
        <f>R813*S813*1000</f>
        <v/>
      </c>
      <c r="W813" s="1" t="n"/>
      <c r="X813" s="1" t="n"/>
      <c r="Y813" s="9">
        <f>X813/$C$1*-1</f>
        <v/>
      </c>
      <c r="Z813" s="9">
        <f>W813</f>
        <v/>
      </c>
      <c r="AA813" s="9">
        <f>Y813*Z813*1000</f>
        <v/>
      </c>
      <c r="AD813" s="1" t="n"/>
      <c r="AE813" s="1" t="n"/>
      <c r="AF813" s="9">
        <f>AE813/$C$1*-1</f>
        <v/>
      </c>
      <c r="AG813" s="9">
        <f>AD813</f>
        <v/>
      </c>
      <c r="AH813" s="9">
        <f>AF813*AG813*1000</f>
        <v/>
      </c>
    </row>
    <row r="814" spans="1:35">
      <c r="A814" s="6">
        <f>IF(MOD(ROW(A814),12)=4,1,0)</f>
        <v/>
      </c>
      <c r="B814" s="3" t="n"/>
      <c r="C814" s="3" t="n"/>
      <c r="D814" s="9" t="n"/>
      <c r="E814" s="9">
        <f>B814</f>
        <v/>
      </c>
      <c r="F814" s="9">
        <f>D814*E814*1000</f>
        <v/>
      </c>
      <c r="I814" s="3" t="n"/>
      <c r="J814" s="3" t="n"/>
      <c r="K814" s="9">
        <f>J814/$C$1*-1</f>
        <v/>
      </c>
      <c r="L814" s="9">
        <f>I814</f>
        <v/>
      </c>
      <c r="M814" s="9">
        <f>K814*L814*1000</f>
        <v/>
      </c>
      <c r="P814" s="1" t="n"/>
      <c r="Q814" s="1" t="n"/>
      <c r="R814" s="9">
        <f>Q814/$C$1*-1</f>
        <v/>
      </c>
      <c r="S814" s="9">
        <f>P814</f>
        <v/>
      </c>
      <c r="T814" s="9">
        <f>R814*S814*1000</f>
        <v/>
      </c>
      <c r="W814" s="1" t="n"/>
      <c r="X814" s="1" t="n"/>
      <c r="Y814" s="9">
        <f>X814/$C$1*-1</f>
        <v/>
      </c>
      <c r="Z814" s="9">
        <f>W814</f>
        <v/>
      </c>
      <c r="AA814" s="9">
        <f>Y814*Z814*1000</f>
        <v/>
      </c>
      <c r="AD814" s="1" t="n"/>
      <c r="AE814" s="1" t="n"/>
      <c r="AF814" s="9">
        <f>AE814/$C$1*-1</f>
        <v/>
      </c>
      <c r="AG814" s="9">
        <f>AD814</f>
        <v/>
      </c>
      <c r="AH814" s="9">
        <f>AF814*AG814*1000</f>
        <v/>
      </c>
    </row>
    <row r="815" spans="1:35">
      <c r="A815" s="6">
        <f>IF(MOD(ROW(A815),12)=4,1,0)</f>
        <v/>
      </c>
      <c r="B815" s="3" t="n"/>
      <c r="C815" s="3" t="n"/>
      <c r="D815" s="9" t="n"/>
      <c r="E815" s="9">
        <f>B815</f>
        <v/>
      </c>
      <c r="F815" s="9">
        <f>D815*E815*1000</f>
        <v/>
      </c>
      <c r="I815" s="3" t="n"/>
      <c r="J815" s="3" t="n"/>
      <c r="K815" s="9">
        <f>J815/$C$1*-1</f>
        <v/>
      </c>
      <c r="L815" s="9">
        <f>I815</f>
        <v/>
      </c>
      <c r="M815" s="9">
        <f>K815*L815*1000</f>
        <v/>
      </c>
      <c r="P815" s="1" t="n"/>
      <c r="Q815" s="1" t="n"/>
      <c r="R815" s="9">
        <f>Q815/$C$1*-1</f>
        <v/>
      </c>
      <c r="S815" s="9">
        <f>P815</f>
        <v/>
      </c>
      <c r="T815" s="9">
        <f>R815*S815*1000</f>
        <v/>
      </c>
      <c r="W815" s="1" t="n"/>
      <c r="X815" s="1" t="n"/>
      <c r="Y815" s="9">
        <f>X815/$C$1*-1</f>
        <v/>
      </c>
      <c r="Z815" s="9">
        <f>W815</f>
        <v/>
      </c>
      <c r="AA815" s="9">
        <f>Y815*Z815*1000</f>
        <v/>
      </c>
      <c r="AD815" s="1" t="n"/>
      <c r="AE815" s="1" t="n"/>
      <c r="AF815" s="9">
        <f>AE815/$C$1*-1</f>
        <v/>
      </c>
      <c r="AG815" s="9">
        <f>AD815</f>
        <v/>
      </c>
      <c r="AH815" s="9">
        <f>AF815*AG815*1000</f>
        <v/>
      </c>
    </row>
    <row r="816" spans="1:35">
      <c r="A816" s="6">
        <f>IF(MOD(ROW(A816),12)=4,1,0)</f>
        <v/>
      </c>
      <c r="B816" s="3" t="n"/>
      <c r="C816" s="3" t="n"/>
      <c r="D816" s="9" t="n"/>
      <c r="E816" s="9">
        <f>B816</f>
        <v/>
      </c>
      <c r="F816" s="9">
        <f>D816*E816*1000</f>
        <v/>
      </c>
      <c r="I816" s="3" t="n"/>
      <c r="J816" s="3" t="n"/>
      <c r="K816" s="9">
        <f>J816/$C$1*-1</f>
        <v/>
      </c>
      <c r="L816" s="9">
        <f>I816</f>
        <v/>
      </c>
      <c r="M816" s="9">
        <f>K816*L816*1000</f>
        <v/>
      </c>
      <c r="P816" s="1" t="n"/>
      <c r="Q816" s="1" t="n"/>
      <c r="R816" s="9">
        <f>Q816/$C$1*-1</f>
        <v/>
      </c>
      <c r="S816" s="9">
        <f>P816</f>
        <v/>
      </c>
      <c r="T816" s="9">
        <f>R816*S816*1000</f>
        <v/>
      </c>
      <c r="W816" s="1" t="n"/>
      <c r="X816" s="1" t="n"/>
      <c r="Y816" s="9">
        <f>X816/$C$1*-1</f>
        <v/>
      </c>
      <c r="Z816" s="9">
        <f>W816</f>
        <v/>
      </c>
      <c r="AA816" s="9">
        <f>Y816*Z816*1000</f>
        <v/>
      </c>
      <c r="AD816" s="1" t="n"/>
      <c r="AE816" s="1" t="n"/>
      <c r="AF816" s="9">
        <f>AE816/$C$1*-1</f>
        <v/>
      </c>
      <c r="AG816" s="9">
        <f>AD816</f>
        <v/>
      </c>
      <c r="AH816" s="9">
        <f>AF816*AG816*1000</f>
        <v/>
      </c>
    </row>
    <row r="817" spans="1:35">
      <c r="A817" s="6">
        <f>IF(MOD(ROW(A817),12)=4,1,0)</f>
        <v/>
      </c>
      <c r="B817" s="3" t="n"/>
      <c r="C817" s="3" t="n"/>
      <c r="D817" s="9" t="n"/>
      <c r="E817" s="9">
        <f>B817</f>
        <v/>
      </c>
      <c r="F817" s="9">
        <f>D817*E817*1000</f>
        <v/>
      </c>
      <c r="I817" s="3" t="n"/>
      <c r="J817" s="3" t="n"/>
      <c r="K817" s="9">
        <f>J817/$C$1*-1</f>
        <v/>
      </c>
      <c r="L817" s="9">
        <f>I817</f>
        <v/>
      </c>
      <c r="M817" s="9">
        <f>K817*L817*1000</f>
        <v/>
      </c>
      <c r="P817" s="1" t="n"/>
      <c r="Q817" s="1" t="n"/>
      <c r="R817" s="9">
        <f>Q817/$C$1*-1</f>
        <v/>
      </c>
      <c r="S817" s="9">
        <f>P817</f>
        <v/>
      </c>
      <c r="T817" s="9">
        <f>R817*S817*1000</f>
        <v/>
      </c>
      <c r="W817" s="1" t="n"/>
      <c r="X817" s="1" t="n"/>
      <c r="Y817" s="9">
        <f>X817/$C$1*-1</f>
        <v/>
      </c>
      <c r="Z817" s="9">
        <f>W817</f>
        <v/>
      </c>
      <c r="AA817" s="9">
        <f>Y817*Z817*1000</f>
        <v/>
      </c>
      <c r="AD817" s="1" t="n"/>
      <c r="AE817" s="1" t="n"/>
      <c r="AF817" s="9">
        <f>AE817/$C$1*-1</f>
        <v/>
      </c>
      <c r="AG817" s="9">
        <f>AD817</f>
        <v/>
      </c>
      <c r="AH817" s="9">
        <f>AF817*AG817*1000</f>
        <v/>
      </c>
    </row>
    <row r="818" spans="1:35">
      <c r="A818" s="6">
        <f>IF(MOD(ROW(A818),12)=4,1,0)</f>
        <v/>
      </c>
      <c r="B818" s="3" t="n"/>
      <c r="C818" s="3" t="n"/>
      <c r="D818" s="9" t="n"/>
      <c r="E818" s="9">
        <f>B818</f>
        <v/>
      </c>
      <c r="F818" s="9">
        <f>D818*E818*1000</f>
        <v/>
      </c>
      <c r="I818" s="3" t="n"/>
      <c r="J818" s="3" t="n"/>
      <c r="K818" s="9">
        <f>J818/$C$1*-1</f>
        <v/>
      </c>
      <c r="L818" s="9">
        <f>I818</f>
        <v/>
      </c>
      <c r="M818" s="9">
        <f>K818*L818*1000</f>
        <v/>
      </c>
      <c r="P818" s="1" t="n"/>
      <c r="Q818" s="1" t="n"/>
      <c r="R818" s="9">
        <f>Q818/$C$1*-1</f>
        <v/>
      </c>
      <c r="S818" s="9">
        <f>P818</f>
        <v/>
      </c>
      <c r="T818" s="9">
        <f>R818*S818*1000</f>
        <v/>
      </c>
      <c r="W818" s="1" t="n"/>
      <c r="X818" s="1" t="n"/>
      <c r="Y818" s="9">
        <f>X818/$C$1*-1</f>
        <v/>
      </c>
      <c r="Z818" s="9">
        <f>W818</f>
        <v/>
      </c>
      <c r="AA818" s="9">
        <f>Y818*Z818*1000</f>
        <v/>
      </c>
      <c r="AD818" s="1" t="n"/>
      <c r="AE818" s="1" t="n"/>
      <c r="AF818" s="9">
        <f>AE818/$C$1*-1</f>
        <v/>
      </c>
      <c r="AG818" s="9">
        <f>AD818</f>
        <v/>
      </c>
      <c r="AH818" s="9">
        <f>AF818*AG818*1000</f>
        <v/>
      </c>
    </row>
    <row r="819" spans="1:35">
      <c r="A819" s="6">
        <f>IF(MOD(ROW(A819),12)=4,1,0)</f>
        <v/>
      </c>
      <c r="B819" s="3" t="n"/>
      <c r="C819" s="3" t="n"/>
      <c r="D819" s="9" t="n"/>
      <c r="E819" s="9">
        <f>B819</f>
        <v/>
      </c>
      <c r="F819" s="9">
        <f>D819*E819*1000</f>
        <v/>
      </c>
      <c r="I819" s="3" t="n"/>
      <c r="J819" s="3" t="n"/>
      <c r="K819" s="9">
        <f>J819/$C$1*-1</f>
        <v/>
      </c>
      <c r="L819" s="9">
        <f>I819</f>
        <v/>
      </c>
      <c r="M819" s="9">
        <f>K819*L819*1000</f>
        <v/>
      </c>
      <c r="P819" s="1" t="n"/>
      <c r="Q819" s="1" t="n"/>
      <c r="R819" s="9">
        <f>Q819/$C$1*-1</f>
        <v/>
      </c>
      <c r="S819" s="9">
        <f>P819</f>
        <v/>
      </c>
      <c r="T819" s="9">
        <f>R819*S819*1000</f>
        <v/>
      </c>
      <c r="W819" s="1" t="n"/>
      <c r="X819" s="1" t="n"/>
      <c r="Y819" s="9">
        <f>X819/$C$1*-1</f>
        <v/>
      </c>
      <c r="Z819" s="9">
        <f>W819</f>
        <v/>
      </c>
      <c r="AA819" s="9">
        <f>Y819*Z819*1000</f>
        <v/>
      </c>
      <c r="AD819" s="1" t="n"/>
      <c r="AE819" s="1" t="n"/>
      <c r="AF819" s="9">
        <f>AE819/$C$1*-1</f>
        <v/>
      </c>
      <c r="AG819" s="9">
        <f>AD819</f>
        <v/>
      </c>
      <c r="AH819" s="9">
        <f>AF819*AG819*1000</f>
        <v/>
      </c>
    </row>
    <row r="820" spans="1:35">
      <c r="A820" s="6">
        <f>IF(MOD(ROW(A820),12)=4,1,0)</f>
        <v/>
      </c>
      <c r="B820" s="3" t="n"/>
      <c r="C820" s="3" t="n"/>
      <c r="D820" s="9" t="n"/>
      <c r="E820" s="9">
        <f>B820</f>
        <v/>
      </c>
      <c r="F820" s="9">
        <f>D820*E820*1000</f>
        <v/>
      </c>
      <c r="I820" s="3" t="n"/>
      <c r="J820" s="3" t="n"/>
      <c r="K820" s="9">
        <f>J820/$C$1*-1</f>
        <v/>
      </c>
      <c r="L820" s="9">
        <f>I820</f>
        <v/>
      </c>
      <c r="M820" s="9">
        <f>K820*L820*1000</f>
        <v/>
      </c>
      <c r="P820" s="1" t="n"/>
      <c r="Q820" s="1" t="n"/>
      <c r="R820" s="9">
        <f>Q820/$C$1*-1</f>
        <v/>
      </c>
      <c r="S820" s="9">
        <f>P820</f>
        <v/>
      </c>
      <c r="T820" s="9">
        <f>R820*S820*1000</f>
        <v/>
      </c>
      <c r="W820" s="1" t="n"/>
      <c r="X820" s="1" t="n"/>
      <c r="Y820" s="9">
        <f>X820/$C$1*-1</f>
        <v/>
      </c>
      <c r="Z820" s="9">
        <f>W820</f>
        <v/>
      </c>
      <c r="AA820" s="9">
        <f>Y820*Z820*1000</f>
        <v/>
      </c>
      <c r="AD820" s="1" t="n"/>
      <c r="AE820" s="1" t="n"/>
      <c r="AF820" s="9">
        <f>AE820/$C$1*-1</f>
        <v/>
      </c>
      <c r="AG820" s="9">
        <f>AD820</f>
        <v/>
      </c>
      <c r="AH820" s="9">
        <f>AF820*AG820*1000</f>
        <v/>
      </c>
    </row>
    <row r="821" spans="1:35">
      <c r="A821" s="6">
        <f>IF(MOD(ROW(A821),12)=4,1,0)</f>
        <v/>
      </c>
      <c r="B821" s="3" t="n"/>
      <c r="C821" s="3" t="n"/>
      <c r="D821" s="9" t="n"/>
      <c r="E821" s="9">
        <f>B821</f>
        <v/>
      </c>
      <c r="F821" s="9">
        <f>D821*E821*1000</f>
        <v/>
      </c>
      <c r="I821" s="3" t="n"/>
      <c r="J821" s="3" t="n"/>
      <c r="K821" s="9">
        <f>J821/$C$1*-1</f>
        <v/>
      </c>
      <c r="L821" s="9">
        <f>I821</f>
        <v/>
      </c>
      <c r="M821" s="9">
        <f>K821*L821*1000</f>
        <v/>
      </c>
      <c r="P821" s="1" t="n"/>
      <c r="Q821" s="1" t="n"/>
      <c r="R821" s="9">
        <f>Q821/$C$1*-1</f>
        <v/>
      </c>
      <c r="S821" s="9">
        <f>P821</f>
        <v/>
      </c>
      <c r="T821" s="9">
        <f>R821*S821*1000</f>
        <v/>
      </c>
      <c r="W821" s="1" t="n"/>
      <c r="X821" s="1" t="n"/>
      <c r="Y821" s="9">
        <f>X821/$C$1*-1</f>
        <v/>
      </c>
      <c r="Z821" s="9">
        <f>W821</f>
        <v/>
      </c>
      <c r="AA821" s="9">
        <f>Y821*Z821*1000</f>
        <v/>
      </c>
      <c r="AD821" s="1" t="n"/>
      <c r="AE821" s="1" t="n"/>
      <c r="AF821" s="9">
        <f>AE821/$C$1*-1</f>
        <v/>
      </c>
      <c r="AG821" s="9">
        <f>AD821</f>
        <v/>
      </c>
      <c r="AH821" s="9">
        <f>AF821*AG821*1000</f>
        <v/>
      </c>
    </row>
    <row r="822" spans="1:35">
      <c r="A822" s="6">
        <f>IF(MOD(ROW(A822),12)=4,1,0)</f>
        <v/>
      </c>
      <c r="B822" s="3" t="n"/>
      <c r="C822" s="3" t="n"/>
      <c r="D822" s="9" t="n"/>
      <c r="E822" s="9">
        <f>B822</f>
        <v/>
      </c>
      <c r="F822" s="9">
        <f>D822*E822*1000</f>
        <v/>
      </c>
      <c r="I822" s="3" t="n"/>
      <c r="J822" s="3" t="n"/>
      <c r="K822" s="9">
        <f>J822/$C$1*-1</f>
        <v/>
      </c>
      <c r="L822" s="9">
        <f>I822</f>
        <v/>
      </c>
      <c r="M822" s="9">
        <f>K822*L822*1000</f>
        <v/>
      </c>
      <c r="P822" s="1" t="n"/>
      <c r="Q822" s="1" t="n"/>
      <c r="R822" s="9">
        <f>Q822/$C$1*-1</f>
        <v/>
      </c>
      <c r="S822" s="9">
        <f>P822</f>
        <v/>
      </c>
      <c r="T822" s="9">
        <f>R822*S822*1000</f>
        <v/>
      </c>
      <c r="W822" s="1" t="n"/>
      <c r="X822" s="1" t="n"/>
      <c r="Y822" s="9">
        <f>X822/$C$1*-1</f>
        <v/>
      </c>
      <c r="Z822" s="9">
        <f>W822</f>
        <v/>
      </c>
      <c r="AA822" s="9">
        <f>Y822*Z822*1000</f>
        <v/>
      </c>
      <c r="AD822" s="1" t="n"/>
      <c r="AE822" s="1" t="n"/>
      <c r="AF822" s="9">
        <f>AE822/$C$1*-1</f>
        <v/>
      </c>
      <c r="AG822" s="9">
        <f>AD822</f>
        <v/>
      </c>
      <c r="AH822" s="9">
        <f>AF822*AG822*1000</f>
        <v/>
      </c>
    </row>
    <row r="823" spans="1:35">
      <c r="A823" s="6">
        <f>IF(MOD(ROW(A823),12)=4,1,0)</f>
        <v/>
      </c>
      <c r="B823" s="3" t="n"/>
      <c r="C823" s="3" t="n"/>
      <c r="D823" s="9" t="n"/>
      <c r="E823" s="9">
        <f>B823</f>
        <v/>
      </c>
      <c r="F823" s="9">
        <f>D823*E823*1000</f>
        <v/>
      </c>
      <c r="I823" s="3" t="n"/>
      <c r="J823" s="3" t="n"/>
      <c r="K823" s="9">
        <f>J823/$C$1*-1</f>
        <v/>
      </c>
      <c r="L823" s="9">
        <f>I823</f>
        <v/>
      </c>
      <c r="M823" s="9">
        <f>K823*L823*1000</f>
        <v/>
      </c>
      <c r="P823" s="1" t="n"/>
      <c r="Q823" s="1" t="n"/>
      <c r="R823" s="9">
        <f>Q823/$C$1*-1</f>
        <v/>
      </c>
      <c r="S823" s="9">
        <f>P823</f>
        <v/>
      </c>
      <c r="T823" s="9">
        <f>R823*S823*1000</f>
        <v/>
      </c>
      <c r="W823" s="1" t="n"/>
      <c r="X823" s="1" t="n"/>
      <c r="Y823" s="9">
        <f>X823/$C$1*-1</f>
        <v/>
      </c>
      <c r="Z823" s="9">
        <f>W823</f>
        <v/>
      </c>
      <c r="AA823" s="9">
        <f>Y823*Z823*1000</f>
        <v/>
      </c>
      <c r="AD823" s="1" t="n"/>
      <c r="AE823" s="1" t="n"/>
      <c r="AF823" s="9">
        <f>AE823/$C$1*-1</f>
        <v/>
      </c>
      <c r="AG823" s="9">
        <f>AD823</f>
        <v/>
      </c>
      <c r="AH823" s="9">
        <f>AF823*AG823*1000</f>
        <v/>
      </c>
    </row>
    <row r="824" spans="1:35">
      <c r="A824" s="6">
        <f>IF(MOD(ROW(A824),12)=4,1,0)</f>
        <v/>
      </c>
      <c r="B824" s="3" t="n"/>
      <c r="C824" s="3" t="n"/>
      <c r="D824" s="9" t="n"/>
      <c r="E824" s="9">
        <f>B824</f>
        <v/>
      </c>
      <c r="F824" s="9">
        <f>D824*E824*1000</f>
        <v/>
      </c>
      <c r="I824" s="3" t="n"/>
      <c r="J824" s="3" t="n"/>
      <c r="K824" s="9">
        <f>J824/$C$1*-1</f>
        <v/>
      </c>
      <c r="L824" s="9">
        <f>I824</f>
        <v/>
      </c>
      <c r="M824" s="9">
        <f>K824*L824*1000</f>
        <v/>
      </c>
      <c r="P824" s="1" t="n"/>
      <c r="Q824" s="1" t="n"/>
      <c r="R824" s="9">
        <f>Q824/$C$1*-1</f>
        <v/>
      </c>
      <c r="S824" s="9">
        <f>P824</f>
        <v/>
      </c>
      <c r="T824" s="9">
        <f>R824*S824*1000</f>
        <v/>
      </c>
      <c r="W824" s="1" t="n"/>
      <c r="X824" s="1" t="n"/>
      <c r="Y824" s="9">
        <f>X824/$C$1*-1</f>
        <v/>
      </c>
      <c r="Z824" s="9">
        <f>W824</f>
        <v/>
      </c>
      <c r="AA824" s="9">
        <f>Y824*Z824*1000</f>
        <v/>
      </c>
      <c r="AD824" s="1" t="n"/>
      <c r="AE824" s="1" t="n"/>
      <c r="AF824" s="9">
        <f>AE824/$C$1*-1</f>
        <v/>
      </c>
      <c r="AG824" s="9">
        <f>AD824</f>
        <v/>
      </c>
      <c r="AH824" s="9">
        <f>AF824*AG824*1000</f>
        <v/>
      </c>
    </row>
    <row r="825" spans="1:35">
      <c r="A825" s="6">
        <f>IF(MOD(ROW(A825),12)=4,1,0)</f>
        <v/>
      </c>
      <c r="B825" s="3" t="n"/>
      <c r="C825" s="3" t="n"/>
      <c r="D825" s="9" t="n"/>
      <c r="E825" s="9">
        <f>B825</f>
        <v/>
      </c>
      <c r="F825" s="9">
        <f>D825*E825*1000</f>
        <v/>
      </c>
      <c r="I825" s="3" t="n"/>
      <c r="J825" s="3" t="n"/>
      <c r="K825" s="9">
        <f>J825/$C$1*-1</f>
        <v/>
      </c>
      <c r="L825" s="9">
        <f>I825</f>
        <v/>
      </c>
      <c r="M825" s="9">
        <f>K825*L825*1000</f>
        <v/>
      </c>
      <c r="P825" s="1" t="n"/>
      <c r="Q825" s="1" t="n"/>
      <c r="R825" s="9">
        <f>Q825/$C$1*-1</f>
        <v/>
      </c>
      <c r="S825" s="9">
        <f>P825</f>
        <v/>
      </c>
      <c r="T825" s="9">
        <f>R825*S825*1000</f>
        <v/>
      </c>
      <c r="W825" s="1" t="n"/>
      <c r="X825" s="1" t="n"/>
      <c r="Y825" s="9">
        <f>X825/$C$1*-1</f>
        <v/>
      </c>
      <c r="Z825" s="9">
        <f>W825</f>
        <v/>
      </c>
      <c r="AA825" s="9">
        <f>Y825*Z825*1000</f>
        <v/>
      </c>
      <c r="AD825" s="1" t="n"/>
      <c r="AE825" s="1" t="n"/>
      <c r="AF825" s="9">
        <f>AE825/$C$1*-1</f>
        <v/>
      </c>
      <c r="AG825" s="9">
        <f>AD825</f>
        <v/>
      </c>
      <c r="AH825" s="9">
        <f>AF825*AG825*1000</f>
        <v/>
      </c>
    </row>
    <row r="826" spans="1:35">
      <c r="A826" s="6">
        <f>IF(MOD(ROW(A826),12)=4,1,0)</f>
        <v/>
      </c>
      <c r="B826" s="3" t="n"/>
      <c r="C826" s="3" t="n"/>
      <c r="D826" s="9" t="n"/>
      <c r="E826" s="9">
        <f>B826</f>
        <v/>
      </c>
      <c r="F826" s="9">
        <f>D826*E826*1000</f>
        <v/>
      </c>
      <c r="I826" s="3" t="n"/>
      <c r="J826" s="3" t="n"/>
      <c r="K826" s="9">
        <f>J826/$C$1*-1</f>
        <v/>
      </c>
      <c r="L826" s="9">
        <f>I826</f>
        <v/>
      </c>
      <c r="M826" s="9">
        <f>K826*L826*1000</f>
        <v/>
      </c>
      <c r="P826" s="1" t="n"/>
      <c r="Q826" s="1" t="n"/>
      <c r="R826" s="9">
        <f>Q826/$C$1*-1</f>
        <v/>
      </c>
      <c r="S826" s="9">
        <f>P826</f>
        <v/>
      </c>
      <c r="T826" s="9">
        <f>R826*S826*1000</f>
        <v/>
      </c>
      <c r="W826" s="1" t="n"/>
      <c r="X826" s="1" t="n"/>
      <c r="Y826" s="9">
        <f>X826/$C$1*-1</f>
        <v/>
      </c>
      <c r="Z826" s="9">
        <f>W826</f>
        <v/>
      </c>
      <c r="AA826" s="9">
        <f>Y826*Z826*1000</f>
        <v/>
      </c>
      <c r="AD826" s="1" t="n"/>
      <c r="AE826" s="1" t="n"/>
      <c r="AF826" s="9">
        <f>AE826/$C$1*-1</f>
        <v/>
      </c>
      <c r="AG826" s="9">
        <f>AD826</f>
        <v/>
      </c>
      <c r="AH826" s="9">
        <f>AF826*AG826*1000</f>
        <v/>
      </c>
    </row>
    <row r="827" spans="1:35">
      <c r="A827" s="6">
        <f>IF(MOD(ROW(A827),12)=4,1,0)</f>
        <v/>
      </c>
      <c r="B827" s="3" t="n"/>
      <c r="C827" s="3" t="n"/>
      <c r="D827" s="9" t="n"/>
      <c r="E827" s="9">
        <f>B827</f>
        <v/>
      </c>
      <c r="F827" s="9">
        <f>D827*E827*1000</f>
        <v/>
      </c>
      <c r="I827" s="3" t="n"/>
      <c r="J827" s="3" t="n"/>
      <c r="K827" s="9">
        <f>J827/$C$1*-1</f>
        <v/>
      </c>
      <c r="L827" s="9">
        <f>I827</f>
        <v/>
      </c>
      <c r="M827" s="9">
        <f>K827*L827*1000</f>
        <v/>
      </c>
      <c r="P827" s="1" t="n"/>
      <c r="Q827" s="1" t="n"/>
      <c r="R827" s="9">
        <f>Q827/$C$1*-1</f>
        <v/>
      </c>
      <c r="S827" s="9">
        <f>P827</f>
        <v/>
      </c>
      <c r="T827" s="9">
        <f>R827*S827*1000</f>
        <v/>
      </c>
      <c r="W827" s="1" t="n"/>
      <c r="X827" s="1" t="n"/>
      <c r="Y827" s="9">
        <f>X827/$C$1*-1</f>
        <v/>
      </c>
      <c r="Z827" s="9">
        <f>W827</f>
        <v/>
      </c>
      <c r="AA827" s="9">
        <f>Y827*Z827*1000</f>
        <v/>
      </c>
      <c r="AD827" s="1" t="n"/>
      <c r="AE827" s="1" t="n"/>
      <c r="AF827" s="9">
        <f>AE827/$C$1*-1</f>
        <v/>
      </c>
      <c r="AG827" s="9">
        <f>AD827</f>
        <v/>
      </c>
      <c r="AH827" s="9">
        <f>AF827*AG827*1000</f>
        <v/>
      </c>
    </row>
    <row r="828" spans="1:35">
      <c r="A828" s="6">
        <f>IF(MOD(ROW(A828),12)=4,1,0)</f>
        <v/>
      </c>
      <c r="B828" s="3" t="n"/>
      <c r="C828" s="3" t="n"/>
      <c r="D828" s="9" t="n"/>
      <c r="E828" s="9">
        <f>B828</f>
        <v/>
      </c>
      <c r="F828" s="9">
        <f>D828*E828*1000</f>
        <v/>
      </c>
      <c r="I828" s="3" t="n"/>
      <c r="J828" s="3" t="n"/>
      <c r="K828" s="9">
        <f>J828/$C$1*-1</f>
        <v/>
      </c>
      <c r="L828" s="9">
        <f>I828</f>
        <v/>
      </c>
      <c r="M828" s="9">
        <f>K828*L828*1000</f>
        <v/>
      </c>
      <c r="P828" s="1" t="n"/>
      <c r="Q828" s="1" t="n"/>
      <c r="R828" s="9">
        <f>Q828/$C$1*-1</f>
        <v/>
      </c>
      <c r="S828" s="9">
        <f>P828</f>
        <v/>
      </c>
      <c r="T828" s="9">
        <f>R828*S828*1000</f>
        <v/>
      </c>
      <c r="W828" s="1" t="n"/>
      <c r="X828" s="1" t="n"/>
      <c r="Y828" s="9">
        <f>X828/$C$1*-1</f>
        <v/>
      </c>
      <c r="Z828" s="9">
        <f>W828</f>
        <v/>
      </c>
      <c r="AA828" s="9">
        <f>Y828*Z828*1000</f>
        <v/>
      </c>
      <c r="AD828" s="1" t="n"/>
      <c r="AE828" s="1" t="n"/>
      <c r="AF828" s="9">
        <f>AE828/$C$1*-1</f>
        <v/>
      </c>
      <c r="AG828" s="9">
        <f>AD828</f>
        <v/>
      </c>
      <c r="AH828" s="9">
        <f>AF828*AG828*1000</f>
        <v/>
      </c>
    </row>
    <row r="829" spans="1:35">
      <c r="A829" s="6">
        <f>IF(MOD(ROW(A829),12)=4,1,0)</f>
        <v/>
      </c>
      <c r="B829" s="3" t="n"/>
      <c r="C829" s="3" t="n"/>
      <c r="D829" s="9" t="n"/>
      <c r="E829" s="9">
        <f>B829</f>
        <v/>
      </c>
      <c r="F829" s="9">
        <f>D829*E829*1000</f>
        <v/>
      </c>
      <c r="I829" s="3" t="n"/>
      <c r="J829" s="3" t="n"/>
      <c r="K829" s="9">
        <f>J829/$C$1*-1</f>
        <v/>
      </c>
      <c r="L829" s="9">
        <f>I829</f>
        <v/>
      </c>
      <c r="M829" s="9">
        <f>K829*L829*1000</f>
        <v/>
      </c>
      <c r="P829" s="1" t="n"/>
      <c r="Q829" s="1" t="n"/>
      <c r="R829" s="9">
        <f>Q829/$C$1*-1</f>
        <v/>
      </c>
      <c r="S829" s="9">
        <f>P829</f>
        <v/>
      </c>
      <c r="T829" s="9">
        <f>R829*S829*1000</f>
        <v/>
      </c>
      <c r="W829" s="1" t="n"/>
      <c r="X829" s="1" t="n"/>
      <c r="Y829" s="9">
        <f>X829/$C$1*-1</f>
        <v/>
      </c>
      <c r="Z829" s="9">
        <f>W829</f>
        <v/>
      </c>
      <c r="AA829" s="9">
        <f>Y829*Z829*1000</f>
        <v/>
      </c>
      <c r="AD829" s="1" t="n"/>
      <c r="AE829" s="1" t="n"/>
      <c r="AF829" s="9">
        <f>AE829/$C$1*-1</f>
        <v/>
      </c>
      <c r="AG829" s="9">
        <f>AD829</f>
        <v/>
      </c>
      <c r="AH829" s="9">
        <f>AF829*AG829*1000</f>
        <v/>
      </c>
    </row>
    <row r="830" spans="1:35">
      <c r="A830" s="6">
        <f>IF(MOD(ROW(A830),12)=4,1,0)</f>
        <v/>
      </c>
      <c r="B830" s="3" t="n"/>
      <c r="C830" s="3" t="n"/>
      <c r="D830" s="9" t="n"/>
      <c r="E830" s="9">
        <f>B830</f>
        <v/>
      </c>
      <c r="F830" s="9">
        <f>D830*E830*1000</f>
        <v/>
      </c>
      <c r="I830" s="3" t="n"/>
      <c r="J830" s="3" t="n"/>
      <c r="K830" s="9">
        <f>J830/$C$1*-1</f>
        <v/>
      </c>
      <c r="L830" s="9">
        <f>I830</f>
        <v/>
      </c>
      <c r="M830" s="9">
        <f>K830*L830*1000</f>
        <v/>
      </c>
      <c r="P830" s="1" t="n"/>
      <c r="Q830" s="1" t="n"/>
      <c r="R830" s="9">
        <f>Q830/$C$1*-1</f>
        <v/>
      </c>
      <c r="S830" s="9">
        <f>P830</f>
        <v/>
      </c>
      <c r="T830" s="9">
        <f>R830*S830*1000</f>
        <v/>
      </c>
      <c r="W830" s="1" t="n"/>
      <c r="X830" s="1" t="n"/>
      <c r="Y830" s="9">
        <f>X830/$C$1*-1</f>
        <v/>
      </c>
      <c r="Z830" s="9">
        <f>W830</f>
        <v/>
      </c>
      <c r="AA830" s="9">
        <f>Y830*Z830*1000</f>
        <v/>
      </c>
      <c r="AD830" s="1" t="n"/>
      <c r="AE830" s="1" t="n"/>
      <c r="AF830" s="9">
        <f>AE830/$C$1*-1</f>
        <v/>
      </c>
      <c r="AG830" s="9">
        <f>AD830</f>
        <v/>
      </c>
      <c r="AH830" s="9">
        <f>AF830*AG830*1000</f>
        <v/>
      </c>
    </row>
    <row r="831" spans="1:35">
      <c r="A831" s="6">
        <f>IF(MOD(ROW(A831),12)=4,1,0)</f>
        <v/>
      </c>
      <c r="B831" s="3" t="n"/>
      <c r="C831" s="3" t="n"/>
      <c r="D831" s="9" t="n"/>
      <c r="E831" s="9">
        <f>B831</f>
        <v/>
      </c>
      <c r="F831" s="9">
        <f>D831*E831*1000</f>
        <v/>
      </c>
      <c r="I831" s="3" t="n"/>
      <c r="J831" s="3" t="n"/>
      <c r="K831" s="9">
        <f>J831/$C$1*-1</f>
        <v/>
      </c>
      <c r="L831" s="9">
        <f>I831</f>
        <v/>
      </c>
      <c r="M831" s="9">
        <f>K831*L831*1000</f>
        <v/>
      </c>
      <c r="P831" s="1" t="n"/>
      <c r="Q831" s="1" t="n"/>
      <c r="R831" s="9">
        <f>Q831/$C$1*-1</f>
        <v/>
      </c>
      <c r="S831" s="9">
        <f>P831</f>
        <v/>
      </c>
      <c r="T831" s="9">
        <f>R831*S831*1000</f>
        <v/>
      </c>
      <c r="W831" s="3" t="n"/>
      <c r="X831" s="3" t="n"/>
      <c r="Y831" s="9">
        <f>X831/$C$1*-1</f>
        <v/>
      </c>
      <c r="Z831" s="9">
        <f>W831</f>
        <v/>
      </c>
      <c r="AA831" s="9">
        <f>Y831*Z831*1000</f>
        <v/>
      </c>
      <c r="AD831" s="1" t="n"/>
      <c r="AE831" s="1" t="n"/>
      <c r="AF831" s="9">
        <f>AE831/$C$1*-1</f>
        <v/>
      </c>
      <c r="AG831" s="9">
        <f>AD831</f>
        <v/>
      </c>
      <c r="AH831" s="9">
        <f>AF831*AG831*1000</f>
        <v/>
      </c>
    </row>
    <row r="832" spans="1:35">
      <c r="A832" s="6">
        <f>IF(MOD(ROW(A832),12)=4,1,0)</f>
        <v/>
      </c>
      <c r="B832" s="3" t="n"/>
      <c r="C832" s="3" t="n"/>
      <c r="D832" s="9" t="n"/>
      <c r="E832" s="9">
        <f>B832</f>
        <v/>
      </c>
      <c r="F832" s="9">
        <f>D832*E832*1000</f>
        <v/>
      </c>
      <c r="I832" s="3" t="n"/>
      <c r="J832" s="3" t="n"/>
      <c r="K832" s="9">
        <f>J832/$C$1*-1</f>
        <v/>
      </c>
      <c r="L832" s="9">
        <f>I832</f>
        <v/>
      </c>
      <c r="M832" s="9">
        <f>K832*L832*1000</f>
        <v/>
      </c>
      <c r="P832" s="1" t="n"/>
      <c r="Q832" s="1" t="n"/>
      <c r="R832" s="9">
        <f>Q832/$C$1*-1</f>
        <v/>
      </c>
      <c r="S832" s="9">
        <f>P832</f>
        <v/>
      </c>
      <c r="T832" s="9">
        <f>R832*S832*1000</f>
        <v/>
      </c>
      <c r="W832" s="3" t="n"/>
      <c r="X832" s="3" t="n"/>
      <c r="Y832" s="9">
        <f>X832/$C$1*-1</f>
        <v/>
      </c>
      <c r="Z832" s="9">
        <f>W832</f>
        <v/>
      </c>
      <c r="AA832" s="9">
        <f>Y832*Z832*1000</f>
        <v/>
      </c>
      <c r="AD832" s="1" t="n"/>
      <c r="AE832" s="1" t="n"/>
      <c r="AF832" s="9">
        <f>AE832/$C$1*-1</f>
        <v/>
      </c>
      <c r="AG832" s="9">
        <f>AD832</f>
        <v/>
      </c>
      <c r="AH832" s="9">
        <f>AF832*AG832*1000</f>
        <v/>
      </c>
    </row>
    <row r="833" spans="1:35">
      <c r="A833" s="6">
        <f>IF(MOD(ROW(A833),12)=4,1,0)</f>
        <v/>
      </c>
      <c r="B833" s="3" t="n"/>
      <c r="C833" s="3" t="n"/>
      <c r="D833" s="9" t="n"/>
      <c r="E833" s="9">
        <f>B833</f>
        <v/>
      </c>
      <c r="F833" s="9">
        <f>D833*E833*1000</f>
        <v/>
      </c>
      <c r="I833" s="3" t="n"/>
      <c r="J833" s="3" t="n"/>
      <c r="K833" s="9">
        <f>J833/$C$1*-1</f>
        <v/>
      </c>
      <c r="L833" s="9">
        <f>I833</f>
        <v/>
      </c>
      <c r="M833" s="9">
        <f>K833*L833*1000</f>
        <v/>
      </c>
      <c r="P833" s="1" t="n"/>
      <c r="Q833" s="1" t="n"/>
      <c r="R833" s="9">
        <f>Q833/$C$1*-1</f>
        <v/>
      </c>
      <c r="S833" s="9">
        <f>P833</f>
        <v/>
      </c>
      <c r="T833" s="9">
        <f>R833*S833*1000</f>
        <v/>
      </c>
      <c r="W833" s="3" t="n"/>
      <c r="X833" s="3" t="n"/>
      <c r="Y833" s="9">
        <f>X833/$C$1*-1</f>
        <v/>
      </c>
      <c r="Z833" s="9">
        <f>W833</f>
        <v/>
      </c>
      <c r="AA833" s="9">
        <f>Y833*Z833*1000</f>
        <v/>
      </c>
      <c r="AD833" s="1" t="n"/>
      <c r="AE833" s="1" t="n"/>
      <c r="AF833" s="9">
        <f>AE833/$C$1*-1</f>
        <v/>
      </c>
      <c r="AG833" s="9">
        <f>AD833</f>
        <v/>
      </c>
      <c r="AH833" s="9">
        <f>AF833*AG833*1000</f>
        <v/>
      </c>
    </row>
    <row r="834" spans="1:35">
      <c r="A834" s="6">
        <f>IF(MOD(ROW(A834),12)=4,1,0)</f>
        <v/>
      </c>
      <c r="B834" s="3" t="n"/>
      <c r="C834" s="3" t="n"/>
      <c r="D834" s="9" t="n"/>
      <c r="E834" s="9">
        <f>B834</f>
        <v/>
      </c>
      <c r="F834" s="9">
        <f>D834*E834*1000</f>
        <v/>
      </c>
      <c r="I834" s="3" t="n"/>
      <c r="J834" s="3" t="n"/>
      <c r="K834" s="9">
        <f>J834/$C$1*-1</f>
        <v/>
      </c>
      <c r="L834" s="9">
        <f>I834</f>
        <v/>
      </c>
      <c r="M834" s="9">
        <f>K834*L834*1000</f>
        <v/>
      </c>
      <c r="P834" s="1" t="n"/>
      <c r="Q834" s="1" t="n"/>
      <c r="R834" s="9">
        <f>Q834/$C$1*-1</f>
        <v/>
      </c>
      <c r="S834" s="9">
        <f>P834</f>
        <v/>
      </c>
      <c r="T834" s="9">
        <f>R834*S834*1000</f>
        <v/>
      </c>
      <c r="W834" s="3" t="n"/>
      <c r="X834" s="3" t="n"/>
      <c r="Y834" s="9">
        <f>X834/$C$1*-1</f>
        <v/>
      </c>
      <c r="Z834" s="9">
        <f>W834</f>
        <v/>
      </c>
      <c r="AA834" s="9">
        <f>Y834*Z834*1000</f>
        <v/>
      </c>
      <c r="AD834" s="1" t="n"/>
      <c r="AE834" s="1" t="n"/>
      <c r="AF834" s="9">
        <f>AE834/$C$1*-1</f>
        <v/>
      </c>
      <c r="AG834" s="9">
        <f>AD834</f>
        <v/>
      </c>
      <c r="AH834" s="9">
        <f>AF834*AG834*1000</f>
        <v/>
      </c>
    </row>
    <row r="835" spans="1:35">
      <c r="A835" s="6">
        <f>IF(MOD(ROW(A835),12)=4,1,0)</f>
        <v/>
      </c>
      <c r="B835" s="3" t="n"/>
      <c r="C835" s="3" t="n"/>
      <c r="D835" s="9" t="n"/>
      <c r="E835" s="9">
        <f>B835</f>
        <v/>
      </c>
      <c r="F835" s="9">
        <f>D835*E835*1000</f>
        <v/>
      </c>
      <c r="I835" s="3" t="n"/>
      <c r="J835" s="3" t="n"/>
      <c r="K835" s="9">
        <f>J835/$C$1*-1</f>
        <v/>
      </c>
      <c r="L835" s="9">
        <f>I835</f>
        <v/>
      </c>
      <c r="M835" s="9">
        <f>K835*L835*1000</f>
        <v/>
      </c>
      <c r="P835" s="1" t="n"/>
      <c r="Q835" s="1" t="n"/>
      <c r="R835" s="9">
        <f>Q835/$C$1*-1</f>
        <v/>
      </c>
      <c r="S835" s="9">
        <f>P835</f>
        <v/>
      </c>
      <c r="T835" s="9">
        <f>R835*S835*1000</f>
        <v/>
      </c>
      <c r="W835" s="3" t="n"/>
      <c r="X835" s="3" t="n"/>
      <c r="Y835" s="9">
        <f>X835/$C$1*-1</f>
        <v/>
      </c>
      <c r="Z835" s="9">
        <f>W835</f>
        <v/>
      </c>
      <c r="AA835" s="9">
        <f>Y835*Z835*1000</f>
        <v/>
      </c>
      <c r="AD835" s="1" t="n"/>
      <c r="AE835" s="1" t="n"/>
      <c r="AF835" s="9">
        <f>AE835/$C$1*-1</f>
        <v/>
      </c>
      <c r="AG835" s="9">
        <f>AD835</f>
        <v/>
      </c>
      <c r="AH835" s="9">
        <f>AF835*AG835*1000</f>
        <v/>
      </c>
    </row>
    <row r="836" spans="1:35">
      <c r="A836" s="6">
        <f>IF(MOD(ROW(A836),12)=4,1,0)</f>
        <v/>
      </c>
      <c r="B836" s="3" t="n"/>
      <c r="C836" s="3" t="n"/>
      <c r="D836" s="9" t="n"/>
      <c r="E836" s="9">
        <f>B836</f>
        <v/>
      </c>
      <c r="F836" s="9">
        <f>D836*E836*1000</f>
        <v/>
      </c>
      <c r="I836" s="3" t="n"/>
      <c r="J836" s="3" t="n"/>
      <c r="K836" s="9">
        <f>J836/$C$1*-1</f>
        <v/>
      </c>
      <c r="L836" s="9">
        <f>I836</f>
        <v/>
      </c>
      <c r="M836" s="9">
        <f>K836*L836*1000</f>
        <v/>
      </c>
      <c r="P836" s="1" t="n"/>
      <c r="Q836" s="1" t="n"/>
      <c r="R836" s="9">
        <f>Q836/$C$1*-1</f>
        <v/>
      </c>
      <c r="S836" s="9">
        <f>P836</f>
        <v/>
      </c>
      <c r="T836" s="9">
        <f>R836*S836*1000</f>
        <v/>
      </c>
      <c r="W836" s="3" t="n"/>
      <c r="X836" s="3" t="n"/>
      <c r="Y836" s="9">
        <f>X836/$C$1*-1</f>
        <v/>
      </c>
      <c r="Z836" s="9">
        <f>W836</f>
        <v/>
      </c>
      <c r="AA836" s="9">
        <f>Y836*Z836*1000</f>
        <v/>
      </c>
      <c r="AD836" s="1" t="n"/>
      <c r="AE836" s="1" t="n"/>
      <c r="AF836" s="9">
        <f>AE836/$C$1*-1</f>
        <v/>
      </c>
      <c r="AG836" s="9">
        <f>AD836</f>
        <v/>
      </c>
      <c r="AH836" s="9">
        <f>AF836*AG836*1000</f>
        <v/>
      </c>
    </row>
    <row r="837" spans="1:35">
      <c r="A837" s="6">
        <f>IF(MOD(ROW(A837),12)=4,1,0)</f>
        <v/>
      </c>
      <c r="B837" s="3" t="n"/>
      <c r="C837" s="3" t="n"/>
      <c r="D837" s="9" t="n"/>
      <c r="E837" s="9">
        <f>B837</f>
        <v/>
      </c>
      <c r="F837" s="9">
        <f>D837*E837*1000</f>
        <v/>
      </c>
      <c r="I837" s="3" t="n"/>
      <c r="J837" s="3" t="n"/>
      <c r="K837" s="9">
        <f>J837/$C$1*-1</f>
        <v/>
      </c>
      <c r="L837" s="9">
        <f>I837</f>
        <v/>
      </c>
      <c r="M837" s="9">
        <f>K837*L837*1000</f>
        <v/>
      </c>
      <c r="P837" s="1" t="n"/>
      <c r="Q837" s="1" t="n"/>
      <c r="R837" s="9">
        <f>Q837/$C$1*-1</f>
        <v/>
      </c>
      <c r="S837" s="9">
        <f>P837</f>
        <v/>
      </c>
      <c r="T837" s="9">
        <f>R837*S837*1000</f>
        <v/>
      </c>
      <c r="W837" s="3" t="n"/>
      <c r="X837" s="3" t="n"/>
      <c r="Y837" s="9">
        <f>X837/$C$1*-1</f>
        <v/>
      </c>
      <c r="Z837" s="9">
        <f>W837</f>
        <v/>
      </c>
      <c r="AA837" s="9">
        <f>Y837*Z837*1000</f>
        <v/>
      </c>
      <c r="AD837" s="1" t="n"/>
      <c r="AE837" s="1" t="n"/>
      <c r="AF837" s="9">
        <f>AE837/$C$1*-1</f>
        <v/>
      </c>
      <c r="AG837" s="9">
        <f>AD837</f>
        <v/>
      </c>
      <c r="AH837" s="9">
        <f>AF837*AG837*1000</f>
        <v/>
      </c>
    </row>
    <row r="838" spans="1:35">
      <c r="A838" s="6">
        <f>IF(MOD(ROW(A838),12)=4,1,0)</f>
        <v/>
      </c>
      <c r="B838" s="3" t="n"/>
      <c r="C838" s="3" t="n"/>
      <c r="D838" s="9" t="n"/>
      <c r="E838" s="9">
        <f>B838</f>
        <v/>
      </c>
      <c r="F838" s="9">
        <f>D838*E838*1000</f>
        <v/>
      </c>
      <c r="I838" s="3" t="n"/>
      <c r="J838" s="3" t="n"/>
      <c r="K838" s="9">
        <f>J838/$C$1*-1</f>
        <v/>
      </c>
      <c r="L838" s="9">
        <f>I838</f>
        <v/>
      </c>
      <c r="M838" s="9">
        <f>K838*L838*1000</f>
        <v/>
      </c>
      <c r="P838" s="1" t="n"/>
      <c r="Q838" s="1" t="n"/>
      <c r="R838" s="9">
        <f>Q838/$C$1*-1</f>
        <v/>
      </c>
      <c r="S838" s="9">
        <f>P838</f>
        <v/>
      </c>
      <c r="T838" s="9">
        <f>R838*S838*1000</f>
        <v/>
      </c>
      <c r="W838" s="3" t="n"/>
      <c r="X838" s="3" t="n"/>
      <c r="Y838" s="9">
        <f>X838/$C$1*-1</f>
        <v/>
      </c>
      <c r="Z838" s="9">
        <f>W838</f>
        <v/>
      </c>
      <c r="AA838" s="9">
        <f>Y838*Z838*1000</f>
        <v/>
      </c>
      <c r="AD838" s="1" t="n"/>
      <c r="AE838" s="1" t="n"/>
      <c r="AF838" s="9">
        <f>AE838/$C$1*-1</f>
        <v/>
      </c>
      <c r="AG838" s="9">
        <f>AD838</f>
        <v/>
      </c>
      <c r="AH838" s="9">
        <f>AF838*AG838*1000</f>
        <v/>
      </c>
    </row>
    <row r="839" spans="1:35">
      <c r="A839" s="6">
        <f>IF(MOD(ROW(A839),12)=4,1,0)</f>
        <v/>
      </c>
      <c r="B839" s="3" t="n"/>
      <c r="C839" s="3" t="n"/>
      <c r="D839" s="9" t="n"/>
      <c r="E839" s="9">
        <f>B839</f>
        <v/>
      </c>
      <c r="F839" s="9">
        <f>D839*E839*1000</f>
        <v/>
      </c>
      <c r="I839" s="3" t="n"/>
      <c r="J839" s="3" t="n"/>
      <c r="K839" s="9">
        <f>J839/$C$1*-1</f>
        <v/>
      </c>
      <c r="L839" s="9">
        <f>I839</f>
        <v/>
      </c>
      <c r="M839" s="9">
        <f>K839*L839*1000</f>
        <v/>
      </c>
      <c r="P839" s="1" t="n"/>
      <c r="Q839" s="1" t="n"/>
      <c r="R839" s="9">
        <f>Q839/$C$1*-1</f>
        <v/>
      </c>
      <c r="S839" s="9">
        <f>P839</f>
        <v/>
      </c>
      <c r="T839" s="9">
        <f>R839*S839*1000</f>
        <v/>
      </c>
      <c r="W839" s="3" t="n"/>
      <c r="X839" s="3" t="n"/>
      <c r="Y839" s="9">
        <f>X839/$C$1*-1</f>
        <v/>
      </c>
      <c r="Z839" s="9">
        <f>W839</f>
        <v/>
      </c>
      <c r="AA839" s="9">
        <f>Y839*Z839*1000</f>
        <v/>
      </c>
      <c r="AD839" s="1" t="n"/>
      <c r="AE839" s="1" t="n"/>
      <c r="AF839" s="9">
        <f>AE839/$C$1*-1</f>
        <v/>
      </c>
      <c r="AG839" s="9">
        <f>AD839</f>
        <v/>
      </c>
      <c r="AH839" s="9">
        <f>AF839*AG839*1000</f>
        <v/>
      </c>
    </row>
    <row r="840" spans="1:35">
      <c r="A840" s="6">
        <f>IF(MOD(ROW(A840),12)=4,1,0)</f>
        <v/>
      </c>
      <c r="B840" s="3" t="n"/>
      <c r="C840" s="3" t="n"/>
      <c r="D840" s="9" t="n"/>
      <c r="E840" s="9">
        <f>B840</f>
        <v/>
      </c>
      <c r="F840" s="9">
        <f>D840*E840*1000</f>
        <v/>
      </c>
      <c r="I840" s="3" t="n"/>
      <c r="J840" s="3" t="n"/>
      <c r="K840" s="9">
        <f>J840/$C$1*-1</f>
        <v/>
      </c>
      <c r="L840" s="9">
        <f>I840</f>
        <v/>
      </c>
      <c r="M840" s="9">
        <f>K840*L840*1000</f>
        <v/>
      </c>
      <c r="P840" s="1" t="n"/>
      <c r="Q840" s="1" t="n"/>
      <c r="R840" s="9">
        <f>Q840/$C$1*-1</f>
        <v/>
      </c>
      <c r="S840" s="9">
        <f>P840</f>
        <v/>
      </c>
      <c r="T840" s="9">
        <f>R840*S840*1000</f>
        <v/>
      </c>
      <c r="W840" s="3" t="n"/>
      <c r="X840" s="3" t="n"/>
      <c r="Y840" s="9">
        <f>X840/$C$1*-1</f>
        <v/>
      </c>
      <c r="Z840" s="9">
        <f>W840</f>
        <v/>
      </c>
      <c r="AA840" s="9">
        <f>Y840*Z840*1000</f>
        <v/>
      </c>
      <c r="AD840" s="1" t="n"/>
      <c r="AE840" s="1" t="n"/>
      <c r="AF840" s="9">
        <f>AE840/$C$1*-1</f>
        <v/>
      </c>
      <c r="AG840" s="9">
        <f>AD840</f>
        <v/>
      </c>
      <c r="AH840" s="9">
        <f>AF840*AG840*1000</f>
        <v/>
      </c>
    </row>
    <row r="841" spans="1:35">
      <c r="A841" s="6">
        <f>IF(MOD(ROW(A841),12)=4,1,0)</f>
        <v/>
      </c>
      <c r="B841" s="3" t="n"/>
      <c r="C841" s="3" t="n"/>
      <c r="D841" s="9" t="n"/>
      <c r="E841" s="9">
        <f>B841</f>
        <v/>
      </c>
      <c r="F841" s="9">
        <f>D841*E841*1000</f>
        <v/>
      </c>
      <c r="I841" s="3" t="n"/>
      <c r="J841" s="3" t="n"/>
      <c r="K841" s="9">
        <f>J841/$C$1*-1</f>
        <v/>
      </c>
      <c r="L841" s="9">
        <f>I841</f>
        <v/>
      </c>
      <c r="M841" s="9">
        <f>K841*L841*1000</f>
        <v/>
      </c>
      <c r="P841" s="1" t="n"/>
      <c r="Q841" s="1" t="n"/>
      <c r="R841" s="9">
        <f>Q841/$C$1*-1</f>
        <v/>
      </c>
      <c r="S841" s="9">
        <f>P841</f>
        <v/>
      </c>
      <c r="T841" s="9">
        <f>R841*S841*1000</f>
        <v/>
      </c>
      <c r="W841" s="3" t="n"/>
      <c r="X841" s="3" t="n"/>
      <c r="Y841" s="9">
        <f>X841/$C$1*-1</f>
        <v/>
      </c>
      <c r="Z841" s="9">
        <f>W841</f>
        <v/>
      </c>
      <c r="AA841" s="9">
        <f>Y841*Z841*1000</f>
        <v/>
      </c>
      <c r="AD841" s="1" t="n"/>
      <c r="AE841" s="1" t="n"/>
      <c r="AF841" s="9">
        <f>AE841/$C$1*-1</f>
        <v/>
      </c>
      <c r="AG841" s="9">
        <f>AD841</f>
        <v/>
      </c>
      <c r="AH841" s="9">
        <f>AF841*AG841*1000</f>
        <v/>
      </c>
    </row>
    <row r="842" spans="1:35">
      <c r="A842" s="6">
        <f>IF(MOD(ROW(A842),12)=4,1,0)</f>
        <v/>
      </c>
      <c r="B842" s="3" t="n"/>
      <c r="C842" s="3" t="n"/>
      <c r="D842" s="9" t="n"/>
      <c r="E842" s="9">
        <f>B842</f>
        <v/>
      </c>
      <c r="F842" s="9">
        <f>D842*E842*1000</f>
        <v/>
      </c>
      <c r="I842" s="3" t="n"/>
      <c r="J842" s="3" t="n"/>
      <c r="K842" s="9">
        <f>J842/$C$1*-1</f>
        <v/>
      </c>
      <c r="L842" s="9">
        <f>I842</f>
        <v/>
      </c>
      <c r="M842" s="9">
        <f>K842*L842*1000</f>
        <v/>
      </c>
      <c r="P842" s="1" t="n"/>
      <c r="Q842" s="1" t="n"/>
      <c r="R842" s="9">
        <f>Q842/$C$1*-1</f>
        <v/>
      </c>
      <c r="S842" s="9">
        <f>P842</f>
        <v/>
      </c>
      <c r="T842" s="9">
        <f>R842*S842*1000</f>
        <v/>
      </c>
      <c r="W842" s="3" t="n"/>
      <c r="X842" s="3" t="n"/>
      <c r="Y842" s="9">
        <f>X842/$C$1*-1</f>
        <v/>
      </c>
      <c r="Z842" s="9">
        <f>W842</f>
        <v/>
      </c>
      <c r="AA842" s="9">
        <f>Y842*Z842*1000</f>
        <v/>
      </c>
      <c r="AD842" s="1" t="n"/>
      <c r="AE842" s="1" t="n"/>
      <c r="AF842" s="9">
        <f>AE842/$C$1*-1</f>
        <v/>
      </c>
      <c r="AG842" s="9">
        <f>AD842</f>
        <v/>
      </c>
      <c r="AH842" s="9">
        <f>AF842*AG842*1000</f>
        <v/>
      </c>
    </row>
    <row r="843" spans="1:35">
      <c r="A843" s="6">
        <f>IF(MOD(ROW(A843),12)=4,1,0)</f>
        <v/>
      </c>
      <c r="B843" s="3" t="n"/>
      <c r="C843" s="3" t="n"/>
      <c r="D843" s="9" t="n"/>
      <c r="E843" s="9">
        <f>B843</f>
        <v/>
      </c>
      <c r="F843" s="9">
        <f>D843*E843*1000</f>
        <v/>
      </c>
      <c r="I843" s="3" t="n"/>
      <c r="J843" s="3" t="n"/>
      <c r="K843" s="9">
        <f>J843/$C$1*-1</f>
        <v/>
      </c>
      <c r="L843" s="9">
        <f>I843</f>
        <v/>
      </c>
      <c r="M843" s="9">
        <f>K843*L843*1000</f>
        <v/>
      </c>
      <c r="P843" s="1" t="n"/>
      <c r="Q843" s="1" t="n"/>
      <c r="R843" s="9">
        <f>Q843/$C$1*-1</f>
        <v/>
      </c>
      <c r="S843" s="9">
        <f>P843</f>
        <v/>
      </c>
      <c r="T843" s="9">
        <f>R843*S843*1000</f>
        <v/>
      </c>
      <c r="W843" s="3" t="n"/>
      <c r="X843" s="3" t="n"/>
      <c r="Y843" s="9">
        <f>X843/$C$1*-1</f>
        <v/>
      </c>
      <c r="Z843" s="9">
        <f>W843</f>
        <v/>
      </c>
      <c r="AA843" s="9">
        <f>Y843*Z843*1000</f>
        <v/>
      </c>
      <c r="AD843" s="1" t="n"/>
      <c r="AE843" s="1" t="n"/>
      <c r="AF843" s="9">
        <f>AE843/$C$1*-1</f>
        <v/>
      </c>
      <c r="AG843" s="9">
        <f>AD843</f>
        <v/>
      </c>
      <c r="AH843" s="9">
        <f>AF843*AG843*1000</f>
        <v/>
      </c>
    </row>
    <row r="844" spans="1:35">
      <c r="A844" s="6">
        <f>IF(MOD(ROW(A844),12)=4,1,0)</f>
        <v/>
      </c>
      <c r="B844" s="3" t="n"/>
      <c r="C844" s="3" t="n"/>
      <c r="D844" s="9" t="n"/>
      <c r="E844" s="9">
        <f>B844</f>
        <v/>
      </c>
      <c r="F844" s="9">
        <f>D844*E844*1000</f>
        <v/>
      </c>
      <c r="I844" s="3" t="n"/>
      <c r="J844" s="3" t="n"/>
      <c r="K844" s="9">
        <f>J844/$C$1*-1</f>
        <v/>
      </c>
      <c r="L844" s="9">
        <f>I844</f>
        <v/>
      </c>
      <c r="M844" s="9">
        <f>K844*L844*1000</f>
        <v/>
      </c>
      <c r="P844" s="1" t="n"/>
      <c r="Q844" s="1" t="n"/>
      <c r="R844" s="9">
        <f>Q844/$C$1*-1</f>
        <v/>
      </c>
      <c r="S844" s="9">
        <f>P844</f>
        <v/>
      </c>
      <c r="T844" s="9">
        <f>R844*S844*1000</f>
        <v/>
      </c>
      <c r="W844" s="3" t="n"/>
      <c r="X844" s="3" t="n"/>
      <c r="Y844" s="9">
        <f>X844/$C$1*-1</f>
        <v/>
      </c>
      <c r="Z844" s="9">
        <f>W844</f>
        <v/>
      </c>
      <c r="AA844" s="9">
        <f>Y844*Z844*1000</f>
        <v/>
      </c>
      <c r="AD844" s="1" t="n"/>
      <c r="AE844" s="1" t="n"/>
      <c r="AF844" s="9">
        <f>AE844/$C$1*-1</f>
        <v/>
      </c>
      <c r="AG844" s="9">
        <f>AD844</f>
        <v/>
      </c>
      <c r="AH844" s="9">
        <f>AF844*AG844*1000</f>
        <v/>
      </c>
    </row>
    <row r="845" spans="1:35">
      <c r="A845" s="6">
        <f>IF(MOD(ROW(A845),12)=4,1,0)</f>
        <v/>
      </c>
      <c r="B845" s="3" t="n"/>
      <c r="C845" s="3" t="n"/>
      <c r="D845" s="9" t="n"/>
      <c r="E845" s="9">
        <f>B845</f>
        <v/>
      </c>
      <c r="F845" s="9">
        <f>D845*E845*1000</f>
        <v/>
      </c>
      <c r="I845" s="3" t="n"/>
      <c r="J845" s="3" t="n"/>
      <c r="K845" s="9">
        <f>J845/$C$1*-1</f>
        <v/>
      </c>
      <c r="L845" s="9">
        <f>I845</f>
        <v/>
      </c>
      <c r="M845" s="9">
        <f>K845*L845*1000</f>
        <v/>
      </c>
      <c r="P845" s="1" t="n"/>
      <c r="Q845" s="1" t="n"/>
      <c r="R845" s="9">
        <f>Q845/$C$1*-1</f>
        <v/>
      </c>
      <c r="S845" s="9">
        <f>P845</f>
        <v/>
      </c>
      <c r="T845" s="9">
        <f>R845*S845*1000</f>
        <v/>
      </c>
      <c r="W845" s="3" t="n"/>
      <c r="X845" s="3" t="n"/>
      <c r="Y845" s="9">
        <f>X845/$C$1*-1</f>
        <v/>
      </c>
      <c r="Z845" s="9">
        <f>W845</f>
        <v/>
      </c>
      <c r="AA845" s="9">
        <f>Y845*Z845*1000</f>
        <v/>
      </c>
      <c r="AD845" s="1" t="n"/>
      <c r="AE845" s="1" t="n"/>
      <c r="AF845" s="9">
        <f>AE845/$C$1*-1</f>
        <v/>
      </c>
      <c r="AG845" s="9">
        <f>AD845</f>
        <v/>
      </c>
      <c r="AH845" s="9">
        <f>AF845*AG845*1000</f>
        <v/>
      </c>
    </row>
    <row r="846" spans="1:35">
      <c r="A846" s="6">
        <f>IF(MOD(ROW(A846),12)=4,1,0)</f>
        <v/>
      </c>
      <c r="B846" s="3" t="n"/>
      <c r="C846" s="3" t="n"/>
      <c r="D846" s="9" t="n"/>
      <c r="E846" s="9">
        <f>B846</f>
        <v/>
      </c>
      <c r="F846" s="9">
        <f>D846*E846*1000</f>
        <v/>
      </c>
      <c r="I846" s="3" t="n"/>
      <c r="J846" s="3" t="n"/>
      <c r="K846" s="9">
        <f>J846/$C$1*-1</f>
        <v/>
      </c>
      <c r="L846" s="9">
        <f>I846</f>
        <v/>
      </c>
      <c r="M846" s="9">
        <f>K846*L846*1000</f>
        <v/>
      </c>
      <c r="P846" s="1" t="n"/>
      <c r="Q846" s="1" t="n"/>
      <c r="R846" s="9">
        <f>Q846/$C$1*-1</f>
        <v/>
      </c>
      <c r="S846" s="9">
        <f>P846</f>
        <v/>
      </c>
      <c r="T846" s="9">
        <f>R846*S846*1000</f>
        <v/>
      </c>
      <c r="W846" s="3" t="n"/>
      <c r="X846" s="3" t="n"/>
      <c r="Y846" s="9">
        <f>X846/$C$1*-1</f>
        <v/>
      </c>
      <c r="Z846" s="9">
        <f>W846</f>
        <v/>
      </c>
      <c r="AA846" s="9">
        <f>Y846*Z846*1000</f>
        <v/>
      </c>
      <c r="AD846" s="1" t="n"/>
      <c r="AE846" s="1" t="n"/>
      <c r="AF846" s="9">
        <f>AE846/$C$1*-1</f>
        <v/>
      </c>
      <c r="AG846" s="9">
        <f>AD846</f>
        <v/>
      </c>
      <c r="AH846" s="9">
        <f>AF846*AG846*1000</f>
        <v/>
      </c>
    </row>
    <row r="847" spans="1:35">
      <c r="A847" s="6">
        <f>IF(MOD(ROW(A847),12)=4,1,0)</f>
        <v/>
      </c>
      <c r="B847" s="3" t="n"/>
      <c r="C847" s="3" t="n"/>
      <c r="D847" s="9" t="n"/>
      <c r="E847" s="9">
        <f>B847</f>
        <v/>
      </c>
      <c r="F847" s="9">
        <f>D847*E847*1000</f>
        <v/>
      </c>
      <c r="I847" s="3" t="n"/>
      <c r="J847" s="3" t="n"/>
      <c r="K847" s="9">
        <f>J847/$C$1*-1</f>
        <v/>
      </c>
      <c r="L847" s="9">
        <f>I847</f>
        <v/>
      </c>
      <c r="M847" s="9">
        <f>K847*L847*1000</f>
        <v/>
      </c>
      <c r="P847" s="1" t="n"/>
      <c r="Q847" s="1" t="n"/>
      <c r="R847" s="9">
        <f>Q847/$C$1*-1</f>
        <v/>
      </c>
      <c r="S847" s="9">
        <f>P847</f>
        <v/>
      </c>
      <c r="T847" s="9">
        <f>R847*S847*1000</f>
        <v/>
      </c>
      <c r="W847" s="3" t="n"/>
      <c r="X847" s="3" t="n"/>
      <c r="Y847" s="9">
        <f>X847/$C$1*-1</f>
        <v/>
      </c>
      <c r="Z847" s="9">
        <f>W847</f>
        <v/>
      </c>
      <c r="AA847" s="9">
        <f>Y847*Z847*1000</f>
        <v/>
      </c>
      <c r="AD847" s="1" t="n"/>
      <c r="AE847" s="1" t="n"/>
      <c r="AF847" s="9">
        <f>AE847/$C$1*-1</f>
        <v/>
      </c>
      <c r="AG847" s="9">
        <f>AD847</f>
        <v/>
      </c>
      <c r="AH847" s="9">
        <f>AF847*AG847*1000</f>
        <v/>
      </c>
    </row>
    <row r="848" spans="1:35">
      <c r="A848" s="6">
        <f>IF(MOD(ROW(A848),12)=4,1,0)</f>
        <v/>
      </c>
      <c r="B848" s="3" t="n"/>
      <c r="C848" s="3" t="n"/>
      <c r="D848" s="9" t="n"/>
      <c r="E848" s="9">
        <f>B848</f>
        <v/>
      </c>
      <c r="F848" s="9">
        <f>D848*E848*1000</f>
        <v/>
      </c>
      <c r="I848" s="3" t="n"/>
      <c r="J848" s="3" t="n"/>
      <c r="K848" s="9">
        <f>J848/$C$1*-1</f>
        <v/>
      </c>
      <c r="L848" s="9">
        <f>I848</f>
        <v/>
      </c>
      <c r="M848" s="9">
        <f>K848*L848*1000</f>
        <v/>
      </c>
      <c r="P848" s="1" t="n"/>
      <c r="Q848" s="1" t="n"/>
      <c r="R848" s="9">
        <f>Q848/$C$1*-1</f>
        <v/>
      </c>
      <c r="S848" s="9">
        <f>P848</f>
        <v/>
      </c>
      <c r="T848" s="9">
        <f>R848*S848*1000</f>
        <v/>
      </c>
      <c r="W848" s="3" t="n"/>
      <c r="X848" s="3" t="n"/>
      <c r="Y848" s="9">
        <f>X848/$C$1*-1</f>
        <v/>
      </c>
      <c r="Z848" s="9">
        <f>W848</f>
        <v/>
      </c>
      <c r="AA848" s="9">
        <f>Y848*Z848*1000</f>
        <v/>
      </c>
      <c r="AD848" s="1" t="n"/>
      <c r="AE848" s="1" t="n"/>
      <c r="AF848" s="9">
        <f>AE848/$C$1*-1</f>
        <v/>
      </c>
      <c r="AG848" s="9">
        <f>AD848</f>
        <v/>
      </c>
      <c r="AH848" s="9">
        <f>AF848*AG848*1000</f>
        <v/>
      </c>
    </row>
    <row r="849" spans="1:35">
      <c r="A849" s="6">
        <f>IF(MOD(ROW(A849),12)=4,1,0)</f>
        <v/>
      </c>
      <c r="B849" s="3" t="n"/>
      <c r="C849" s="3" t="n"/>
      <c r="D849" s="9" t="n"/>
      <c r="E849" s="9">
        <f>B849</f>
        <v/>
      </c>
      <c r="F849" s="9">
        <f>D849*E849*1000</f>
        <v/>
      </c>
      <c r="I849" s="3" t="n"/>
      <c r="J849" s="3" t="n"/>
      <c r="K849" s="9">
        <f>J849/$C$1*-1</f>
        <v/>
      </c>
      <c r="L849" s="9">
        <f>I849</f>
        <v/>
      </c>
      <c r="M849" s="9">
        <f>K849*L849*1000</f>
        <v/>
      </c>
      <c r="P849" s="1" t="n"/>
      <c r="Q849" s="1" t="n"/>
      <c r="R849" s="9">
        <f>Q849/$C$1*-1</f>
        <v/>
      </c>
      <c r="S849" s="9">
        <f>P849</f>
        <v/>
      </c>
      <c r="T849" s="9">
        <f>R849*S849*1000</f>
        <v/>
      </c>
      <c r="W849" s="3" t="n"/>
      <c r="X849" s="3" t="n"/>
      <c r="Y849" s="9">
        <f>X849/$C$1*-1</f>
        <v/>
      </c>
      <c r="Z849" s="9">
        <f>W849</f>
        <v/>
      </c>
      <c r="AA849" s="9">
        <f>Y849*Z849*1000</f>
        <v/>
      </c>
      <c r="AD849" s="1" t="n"/>
      <c r="AE849" s="1" t="n"/>
      <c r="AF849" s="9">
        <f>AE849/$C$1*-1</f>
        <v/>
      </c>
      <c r="AG849" s="9">
        <f>AD849</f>
        <v/>
      </c>
      <c r="AH849" s="9">
        <f>AF849*AG849*1000</f>
        <v/>
      </c>
    </row>
    <row r="850" spans="1:35">
      <c r="A850" s="6">
        <f>IF(MOD(ROW(A850),12)=4,1,0)</f>
        <v/>
      </c>
      <c r="B850" s="3" t="n"/>
      <c r="C850" s="3" t="n"/>
      <c r="D850" s="9" t="n"/>
      <c r="E850" s="9">
        <f>B850</f>
        <v/>
      </c>
      <c r="F850" s="9">
        <f>D850*E850*1000</f>
        <v/>
      </c>
      <c r="I850" s="3" t="n"/>
      <c r="J850" s="3" t="n"/>
      <c r="K850" s="9">
        <f>J850/$C$1*-1</f>
        <v/>
      </c>
      <c r="L850" s="9">
        <f>I850</f>
        <v/>
      </c>
      <c r="M850" s="9">
        <f>K850*L850*1000</f>
        <v/>
      </c>
      <c r="P850" s="1" t="n"/>
      <c r="Q850" s="1" t="n"/>
      <c r="R850" s="9">
        <f>Q850/$C$1*-1</f>
        <v/>
      </c>
      <c r="S850" s="9">
        <f>P850</f>
        <v/>
      </c>
      <c r="T850" s="9">
        <f>R850*S850*1000</f>
        <v/>
      </c>
      <c r="W850" s="3" t="n"/>
      <c r="X850" s="3" t="n"/>
      <c r="Y850" s="9">
        <f>X850/$C$1*-1</f>
        <v/>
      </c>
      <c r="Z850" s="9">
        <f>W850</f>
        <v/>
      </c>
      <c r="AA850" s="9">
        <f>Y850*Z850*1000</f>
        <v/>
      </c>
      <c r="AD850" s="1" t="n"/>
      <c r="AE850" s="1" t="n"/>
      <c r="AF850" s="9">
        <f>AE850/$C$1*-1</f>
        <v/>
      </c>
      <c r="AG850" s="9">
        <f>AD850</f>
        <v/>
      </c>
      <c r="AH850" s="9">
        <f>AF850*AG850*1000</f>
        <v/>
      </c>
    </row>
    <row r="851" spans="1:35">
      <c r="A851" s="6">
        <f>IF(MOD(ROW(A851),12)=4,1,0)</f>
        <v/>
      </c>
      <c r="B851" s="3" t="n"/>
      <c r="C851" s="3" t="n"/>
      <c r="D851" s="9" t="n"/>
      <c r="E851" s="9">
        <f>B851</f>
        <v/>
      </c>
      <c r="F851" s="9">
        <f>D851*E851*1000</f>
        <v/>
      </c>
      <c r="I851" s="3" t="n"/>
      <c r="J851" s="3" t="n"/>
      <c r="K851" s="9">
        <f>J851/$C$1*-1</f>
        <v/>
      </c>
      <c r="L851" s="9">
        <f>I851</f>
        <v/>
      </c>
      <c r="M851" s="9">
        <f>K851*L851*1000</f>
        <v/>
      </c>
      <c r="P851" s="1" t="n"/>
      <c r="Q851" s="1" t="n"/>
      <c r="R851" s="9">
        <f>Q851/$C$1*-1</f>
        <v/>
      </c>
      <c r="S851" s="9">
        <f>P851</f>
        <v/>
      </c>
      <c r="T851" s="9">
        <f>R851*S851*1000</f>
        <v/>
      </c>
      <c r="W851" s="3" t="n"/>
      <c r="X851" s="3" t="n"/>
      <c r="Y851" s="9">
        <f>X851/$C$1*-1</f>
        <v/>
      </c>
      <c r="Z851" s="9">
        <f>W851</f>
        <v/>
      </c>
      <c r="AA851" s="9">
        <f>Y851*Z851*1000</f>
        <v/>
      </c>
      <c r="AD851" s="1" t="n"/>
      <c r="AE851" s="1" t="n"/>
      <c r="AF851" s="9">
        <f>AE851/$C$1*-1</f>
        <v/>
      </c>
      <c r="AG851" s="9">
        <f>AD851</f>
        <v/>
      </c>
      <c r="AH851" s="9">
        <f>AF851*AG851*1000</f>
        <v/>
      </c>
    </row>
    <row r="852" spans="1:35">
      <c r="A852" s="6">
        <f>IF(MOD(ROW(A852),12)=4,1,0)</f>
        <v/>
      </c>
      <c r="B852" s="3" t="n"/>
      <c r="C852" s="3" t="n"/>
      <c r="D852" s="9" t="n"/>
      <c r="E852" s="9">
        <f>B852</f>
        <v/>
      </c>
      <c r="F852" s="9">
        <f>D852*E852*1000</f>
        <v/>
      </c>
      <c r="I852" s="3" t="n"/>
      <c r="J852" s="3" t="n"/>
      <c r="K852" s="9">
        <f>J852/$C$1*-1</f>
        <v/>
      </c>
      <c r="L852" s="9">
        <f>I852</f>
        <v/>
      </c>
      <c r="M852" s="9">
        <f>K852*L852*1000</f>
        <v/>
      </c>
      <c r="P852" s="1" t="n"/>
      <c r="Q852" s="1" t="n"/>
      <c r="R852" s="9">
        <f>Q852/$C$1*-1</f>
        <v/>
      </c>
      <c r="S852" s="9">
        <f>P852</f>
        <v/>
      </c>
      <c r="T852" s="9">
        <f>R852*S852*1000</f>
        <v/>
      </c>
      <c r="W852" s="3" t="n"/>
      <c r="X852" s="3" t="n"/>
      <c r="Y852" s="9">
        <f>X852/$C$1*-1</f>
        <v/>
      </c>
      <c r="Z852" s="9">
        <f>W852</f>
        <v/>
      </c>
      <c r="AA852" s="9">
        <f>Y852*Z852*1000</f>
        <v/>
      </c>
      <c r="AD852" s="1" t="n"/>
      <c r="AE852" s="1" t="n"/>
      <c r="AF852" s="9">
        <f>AE852/$C$1*-1</f>
        <v/>
      </c>
      <c r="AG852" s="9">
        <f>AD852</f>
        <v/>
      </c>
      <c r="AH852" s="9">
        <f>AF852*AG852*1000</f>
        <v/>
      </c>
    </row>
    <row r="853" spans="1:35">
      <c r="A853" s="6">
        <f>IF(MOD(ROW(A853),12)=4,1,0)</f>
        <v/>
      </c>
      <c r="B853" s="3" t="n"/>
      <c r="C853" s="3" t="n"/>
      <c r="D853" s="9" t="n"/>
      <c r="E853" s="9">
        <f>B853</f>
        <v/>
      </c>
      <c r="F853" s="9">
        <f>D853*E853*1000</f>
        <v/>
      </c>
      <c r="I853" s="3" t="n"/>
      <c r="J853" s="3" t="n"/>
      <c r="K853" s="9">
        <f>J853/$C$1*-1</f>
        <v/>
      </c>
      <c r="L853" s="9">
        <f>I853</f>
        <v/>
      </c>
      <c r="M853" s="9">
        <f>K853*L853*1000</f>
        <v/>
      </c>
      <c r="P853" s="1" t="n"/>
      <c r="Q853" s="1" t="n"/>
      <c r="R853" s="9">
        <f>Q853/$C$1*-1</f>
        <v/>
      </c>
      <c r="S853" s="9">
        <f>P853</f>
        <v/>
      </c>
      <c r="T853" s="9">
        <f>R853*S853*1000</f>
        <v/>
      </c>
      <c r="W853" s="3" t="n"/>
      <c r="X853" s="3" t="n"/>
      <c r="Y853" s="9">
        <f>X853/$C$1*-1</f>
        <v/>
      </c>
      <c r="Z853" s="9">
        <f>W853</f>
        <v/>
      </c>
      <c r="AA853" s="9">
        <f>Y853*Z853*1000</f>
        <v/>
      </c>
      <c r="AD853" s="1" t="n"/>
      <c r="AE853" s="1" t="n"/>
      <c r="AF853" s="9">
        <f>AE853/$C$1*-1</f>
        <v/>
      </c>
      <c r="AG853" s="9">
        <f>AD853</f>
        <v/>
      </c>
      <c r="AH853" s="9">
        <f>AF853*AG853*1000</f>
        <v/>
      </c>
    </row>
    <row r="854" spans="1:35">
      <c r="A854" s="6">
        <f>IF(MOD(ROW(A854),12)=4,1,0)</f>
        <v/>
      </c>
      <c r="B854" s="3" t="n"/>
      <c r="C854" s="3" t="n"/>
      <c r="D854" s="9" t="n"/>
      <c r="E854" s="9">
        <f>B854</f>
        <v/>
      </c>
      <c r="F854" s="9">
        <f>D854*E854*1000</f>
        <v/>
      </c>
      <c r="I854" s="3" t="n"/>
      <c r="J854" s="3" t="n"/>
      <c r="K854" s="9">
        <f>J854/$C$1*-1</f>
        <v/>
      </c>
      <c r="L854" s="9">
        <f>I854</f>
        <v/>
      </c>
      <c r="M854" s="9">
        <f>K854*L854*1000</f>
        <v/>
      </c>
      <c r="P854" s="3" t="n"/>
      <c r="Q854" s="3" t="n"/>
      <c r="R854" s="9">
        <f>Q854/$C$1*-1</f>
        <v/>
      </c>
      <c r="S854" s="9">
        <f>P854</f>
        <v/>
      </c>
      <c r="T854" s="9">
        <f>R854*S854*1000</f>
        <v/>
      </c>
      <c r="W854" s="3" t="n"/>
      <c r="X854" s="3" t="n"/>
      <c r="Y854" s="9">
        <f>X854/$C$1*-1</f>
        <v/>
      </c>
      <c r="Z854" s="9">
        <f>W854</f>
        <v/>
      </c>
      <c r="AA854" s="9">
        <f>Y854*Z854*1000</f>
        <v/>
      </c>
      <c r="AD854" s="1" t="n"/>
      <c r="AE854" s="1" t="n"/>
      <c r="AF854" s="9">
        <f>AE854/$C$1*-1</f>
        <v/>
      </c>
      <c r="AG854" s="9">
        <f>AD854</f>
        <v/>
      </c>
      <c r="AH854" s="9">
        <f>AF854*AG854*1000</f>
        <v/>
      </c>
    </row>
    <row r="855" spans="1:35">
      <c r="A855" s="6">
        <f>IF(MOD(ROW(A855),12)=4,1,0)</f>
        <v/>
      </c>
      <c r="B855" s="3" t="n"/>
      <c r="C855" s="3" t="n"/>
      <c r="D855" s="9" t="n"/>
      <c r="E855" s="9">
        <f>B855</f>
        <v/>
      </c>
      <c r="F855" s="9">
        <f>D855*E855*1000</f>
        <v/>
      </c>
      <c r="I855" s="3" t="n"/>
      <c r="J855" s="3" t="n"/>
      <c r="K855" s="9">
        <f>J855/$C$1*-1</f>
        <v/>
      </c>
      <c r="L855" s="9">
        <f>I855</f>
        <v/>
      </c>
      <c r="M855" s="9">
        <f>K855*L855*1000</f>
        <v/>
      </c>
      <c r="P855" s="3" t="n"/>
      <c r="Q855" s="3" t="n"/>
      <c r="R855" s="9">
        <f>Q855/$C$1*-1</f>
        <v/>
      </c>
      <c r="S855" s="9">
        <f>P855</f>
        <v/>
      </c>
      <c r="T855" s="9">
        <f>R855*S855*1000</f>
        <v/>
      </c>
      <c r="W855" s="3" t="n"/>
      <c r="X855" s="3" t="n"/>
      <c r="Y855" s="9">
        <f>X855/$C$1*-1</f>
        <v/>
      </c>
      <c r="Z855" s="9">
        <f>W855</f>
        <v/>
      </c>
      <c r="AA855" s="9">
        <f>Y855*Z855*1000</f>
        <v/>
      </c>
      <c r="AD855" s="1" t="n"/>
      <c r="AE855" s="1" t="n"/>
      <c r="AF855" s="9">
        <f>AE855/$C$1*-1</f>
        <v/>
      </c>
      <c r="AG855" s="9">
        <f>AD855</f>
        <v/>
      </c>
      <c r="AH855" s="9">
        <f>AF855*AG855*1000</f>
        <v/>
      </c>
    </row>
    <row r="856" spans="1:35">
      <c r="A856" s="6">
        <f>IF(MOD(ROW(A856),12)=4,1,0)</f>
        <v/>
      </c>
      <c r="B856" s="3" t="n"/>
      <c r="C856" s="3" t="n"/>
      <c r="D856" s="9" t="n"/>
      <c r="E856" s="9">
        <f>B856</f>
        <v/>
      </c>
      <c r="F856" s="9">
        <f>D856*E856*1000</f>
        <v/>
      </c>
      <c r="I856" s="3" t="n"/>
      <c r="J856" s="3" t="n"/>
      <c r="K856" s="9">
        <f>J856/$C$1*-1</f>
        <v/>
      </c>
      <c r="L856" s="9">
        <f>I856</f>
        <v/>
      </c>
      <c r="M856" s="9">
        <f>K856*L856*1000</f>
        <v/>
      </c>
      <c r="P856" s="3" t="n"/>
      <c r="Q856" s="3" t="n"/>
      <c r="R856" s="9">
        <f>Q856/$C$1*-1</f>
        <v/>
      </c>
      <c r="S856" s="9">
        <f>P856</f>
        <v/>
      </c>
      <c r="T856" s="9">
        <f>R856*S856*1000</f>
        <v/>
      </c>
      <c r="W856" s="3" t="n"/>
      <c r="X856" s="3" t="n"/>
      <c r="Y856" s="9">
        <f>X856/$C$1*-1</f>
        <v/>
      </c>
      <c r="Z856" s="9">
        <f>W856</f>
        <v/>
      </c>
      <c r="AA856" s="9">
        <f>Y856*Z856*1000</f>
        <v/>
      </c>
      <c r="AD856" s="1" t="n"/>
      <c r="AE856" s="1" t="n"/>
      <c r="AF856" s="9">
        <f>AE856/$C$1*-1</f>
        <v/>
      </c>
      <c r="AG856" s="9">
        <f>AD856</f>
        <v/>
      </c>
      <c r="AH856" s="9">
        <f>AF856*AG856*1000</f>
        <v/>
      </c>
    </row>
    <row r="857" spans="1:35">
      <c r="A857" s="6">
        <f>IF(MOD(ROW(A857),12)=4,1,0)</f>
        <v/>
      </c>
      <c r="B857" s="3" t="n"/>
      <c r="C857" s="3" t="n"/>
      <c r="D857" s="9" t="n"/>
      <c r="E857" s="9">
        <f>B857</f>
        <v/>
      </c>
      <c r="F857" s="9">
        <f>D857*E857*1000</f>
        <v/>
      </c>
      <c r="I857" s="3" t="n"/>
      <c r="J857" s="3" t="n"/>
      <c r="K857" s="9">
        <f>J857/$C$1*-1</f>
        <v/>
      </c>
      <c r="L857" s="9">
        <f>I857</f>
        <v/>
      </c>
      <c r="M857" s="9">
        <f>K857*L857*1000</f>
        <v/>
      </c>
      <c r="P857" s="3" t="n"/>
      <c r="Q857" s="3" t="n"/>
      <c r="R857" s="9">
        <f>Q857/$C$1*-1</f>
        <v/>
      </c>
      <c r="S857" s="9">
        <f>P857</f>
        <v/>
      </c>
      <c r="T857" s="9">
        <f>R857*S857*1000</f>
        <v/>
      </c>
      <c r="W857" s="3" t="n"/>
      <c r="X857" s="3" t="n"/>
      <c r="Y857" s="9">
        <f>X857/$C$1*-1</f>
        <v/>
      </c>
      <c r="Z857" s="9">
        <f>W857</f>
        <v/>
      </c>
      <c r="AA857" s="9">
        <f>Y857*Z857*1000</f>
        <v/>
      </c>
      <c r="AD857" s="1" t="n"/>
      <c r="AE857" s="1" t="n"/>
      <c r="AF857" s="9">
        <f>AE857/$C$1*-1</f>
        <v/>
      </c>
      <c r="AG857" s="9">
        <f>AD857</f>
        <v/>
      </c>
      <c r="AH857" s="9">
        <f>AF857*AG857*1000</f>
        <v/>
      </c>
    </row>
    <row r="858" spans="1:35">
      <c r="A858" s="6">
        <f>IF(MOD(ROW(A858),12)=4,1,0)</f>
        <v/>
      </c>
      <c r="B858" s="3" t="n"/>
      <c r="C858" s="3" t="n"/>
      <c r="D858" s="9" t="n"/>
      <c r="E858" s="9">
        <f>B858</f>
        <v/>
      </c>
      <c r="F858" s="9">
        <f>D858*E858*1000</f>
        <v/>
      </c>
      <c r="I858" s="3" t="n"/>
      <c r="J858" s="3" t="n"/>
      <c r="K858" s="9">
        <f>J858/$C$1*-1</f>
        <v/>
      </c>
      <c r="L858" s="9">
        <f>I858</f>
        <v/>
      </c>
      <c r="M858" s="9">
        <f>K858*L858*1000</f>
        <v/>
      </c>
      <c r="P858" s="3" t="n"/>
      <c r="Q858" s="3" t="n"/>
      <c r="R858" s="9">
        <f>Q858/$C$1*-1</f>
        <v/>
      </c>
      <c r="S858" s="9">
        <f>P858</f>
        <v/>
      </c>
      <c r="T858" s="9">
        <f>R858*S858*1000</f>
        <v/>
      </c>
      <c r="W858" s="3" t="n"/>
      <c r="X858" s="3" t="n"/>
      <c r="Y858" s="9">
        <f>X858/$C$1*-1</f>
        <v/>
      </c>
      <c r="Z858" s="9">
        <f>W858</f>
        <v/>
      </c>
      <c r="AA858" s="9">
        <f>Y858*Z858*1000</f>
        <v/>
      </c>
      <c r="AD858" s="1" t="n"/>
      <c r="AE858" s="1" t="n"/>
      <c r="AF858" s="9">
        <f>AE858/$C$1*-1</f>
        <v/>
      </c>
      <c r="AG858" s="9">
        <f>AD858</f>
        <v/>
      </c>
      <c r="AH858" s="9">
        <f>AF858*AG858*1000</f>
        <v/>
      </c>
    </row>
    <row r="859" spans="1:35">
      <c r="A859" s="6">
        <f>IF(MOD(ROW(A859),12)=4,1,0)</f>
        <v/>
      </c>
      <c r="B859" s="3" t="n"/>
      <c r="C859" s="3" t="n"/>
      <c r="D859" s="9" t="n"/>
      <c r="E859" s="9">
        <f>B859</f>
        <v/>
      </c>
      <c r="F859" s="9">
        <f>D859*E859*1000</f>
        <v/>
      </c>
      <c r="I859" s="3" t="n"/>
      <c r="J859" s="3" t="n"/>
      <c r="K859" s="9">
        <f>J859/$C$1*-1</f>
        <v/>
      </c>
      <c r="L859" s="9">
        <f>I859</f>
        <v/>
      </c>
      <c r="M859" s="9">
        <f>K859*L859*1000</f>
        <v/>
      </c>
      <c r="P859" s="3" t="n"/>
      <c r="Q859" s="3" t="n"/>
      <c r="R859" s="9">
        <f>Q859/$C$1*-1</f>
        <v/>
      </c>
      <c r="S859" s="9">
        <f>P859</f>
        <v/>
      </c>
      <c r="T859" s="9">
        <f>R859*S859*1000</f>
        <v/>
      </c>
      <c r="W859" s="3" t="n"/>
      <c r="X859" s="3" t="n"/>
      <c r="Y859" s="9">
        <f>X859/$C$1*-1</f>
        <v/>
      </c>
      <c r="Z859" s="9">
        <f>W859</f>
        <v/>
      </c>
      <c r="AA859" s="9">
        <f>Y859*Z859*1000</f>
        <v/>
      </c>
      <c r="AD859" s="1" t="n"/>
      <c r="AE859" s="1" t="n"/>
      <c r="AF859" s="9">
        <f>AE859/$C$1*-1</f>
        <v/>
      </c>
      <c r="AG859" s="9">
        <f>AD859</f>
        <v/>
      </c>
      <c r="AH859" s="9">
        <f>AF859*AG859*1000</f>
        <v/>
      </c>
    </row>
    <row r="860" spans="1:35">
      <c r="A860" s="6">
        <f>IF(MOD(ROW(A860),12)=4,1,0)</f>
        <v/>
      </c>
      <c r="B860" s="3" t="n"/>
      <c r="C860" s="3" t="n"/>
      <c r="D860" s="9" t="n"/>
      <c r="E860" s="9">
        <f>B860</f>
        <v/>
      </c>
      <c r="F860" s="9">
        <f>D860*E860*1000</f>
        <v/>
      </c>
      <c r="I860" s="3" t="n"/>
      <c r="J860" s="3" t="n"/>
      <c r="K860" s="9">
        <f>J860/$C$1*-1</f>
        <v/>
      </c>
      <c r="L860" s="9">
        <f>I860</f>
        <v/>
      </c>
      <c r="M860" s="9">
        <f>K860*L860*1000</f>
        <v/>
      </c>
      <c r="P860" s="3" t="n"/>
      <c r="Q860" s="3" t="n"/>
      <c r="R860" s="9">
        <f>Q860/$C$1*-1</f>
        <v/>
      </c>
      <c r="S860" s="9">
        <f>P860</f>
        <v/>
      </c>
      <c r="T860" s="9">
        <f>R860*S860*1000</f>
        <v/>
      </c>
      <c r="W860" s="3" t="n"/>
      <c r="X860" s="3" t="n"/>
      <c r="Y860" s="9">
        <f>X860/$C$1*-1</f>
        <v/>
      </c>
      <c r="Z860" s="9">
        <f>W860</f>
        <v/>
      </c>
      <c r="AA860" s="9">
        <f>Y860*Z860*1000</f>
        <v/>
      </c>
      <c r="AD860" s="1" t="n"/>
      <c r="AE860" s="1" t="n"/>
      <c r="AF860" s="9">
        <f>AE860/$C$1*-1</f>
        <v/>
      </c>
      <c r="AG860" s="9">
        <f>AD860</f>
        <v/>
      </c>
      <c r="AH860" s="9">
        <f>AF860*AG860*1000</f>
        <v/>
      </c>
    </row>
    <row r="861" spans="1:35">
      <c r="A861" s="6">
        <f>IF(MOD(ROW(A861),12)=4,1,0)</f>
        <v/>
      </c>
      <c r="B861" s="3" t="n"/>
      <c r="C861" s="3" t="n"/>
      <c r="D861" s="9" t="n"/>
      <c r="E861" s="9">
        <f>B861</f>
        <v/>
      </c>
      <c r="F861" s="9">
        <f>D861*E861*1000</f>
        <v/>
      </c>
      <c r="I861" s="3" t="n"/>
      <c r="J861" s="3" t="n"/>
      <c r="K861" s="9">
        <f>J861/$C$1*-1</f>
        <v/>
      </c>
      <c r="L861" s="9">
        <f>I861</f>
        <v/>
      </c>
      <c r="M861" s="9">
        <f>K861*L861*1000</f>
        <v/>
      </c>
      <c r="P861" s="3" t="n"/>
      <c r="Q861" s="3" t="n"/>
      <c r="R861" s="9">
        <f>Q861/$C$1*-1</f>
        <v/>
      </c>
      <c r="S861" s="9">
        <f>P861</f>
        <v/>
      </c>
      <c r="T861" s="9">
        <f>R861*S861*1000</f>
        <v/>
      </c>
      <c r="W861" s="3" t="n"/>
      <c r="X861" s="3" t="n"/>
      <c r="Y861" s="9">
        <f>X861/$C$1*-1</f>
        <v/>
      </c>
      <c r="Z861" s="9">
        <f>W861</f>
        <v/>
      </c>
      <c r="AA861" s="9">
        <f>Y861*Z861*1000</f>
        <v/>
      </c>
      <c r="AD861" s="1" t="n"/>
      <c r="AE861" s="1" t="n"/>
      <c r="AF861" s="9">
        <f>AE861/$C$1*-1</f>
        <v/>
      </c>
      <c r="AG861" s="9">
        <f>AD861</f>
        <v/>
      </c>
      <c r="AH861" s="9">
        <f>AF861*AG861*1000</f>
        <v/>
      </c>
    </row>
    <row r="862" spans="1:35">
      <c r="A862" s="6">
        <f>IF(MOD(ROW(A862),12)=4,1,0)</f>
        <v/>
      </c>
      <c r="B862" s="3" t="n"/>
      <c r="C862" s="3" t="n"/>
      <c r="D862" s="9" t="n"/>
      <c r="E862" s="9">
        <f>B862</f>
        <v/>
      </c>
      <c r="F862" s="9">
        <f>D862*E862*1000</f>
        <v/>
      </c>
      <c r="I862" s="3" t="n"/>
      <c r="J862" s="3" t="n"/>
      <c r="K862" s="9">
        <f>J862/$C$1*-1</f>
        <v/>
      </c>
      <c r="L862" s="9">
        <f>I862</f>
        <v/>
      </c>
      <c r="M862" s="9">
        <f>K862*L862*1000</f>
        <v/>
      </c>
      <c r="P862" s="3" t="n"/>
      <c r="Q862" s="3" t="n"/>
      <c r="R862" s="9">
        <f>Q862/$C$1*-1</f>
        <v/>
      </c>
      <c r="S862" s="9">
        <f>P862</f>
        <v/>
      </c>
      <c r="T862" s="9">
        <f>R862*S862*1000</f>
        <v/>
      </c>
      <c r="W862" s="3" t="n"/>
      <c r="X862" s="3" t="n"/>
      <c r="Y862" s="9">
        <f>X862/$C$1*-1</f>
        <v/>
      </c>
      <c r="Z862" s="9">
        <f>W862</f>
        <v/>
      </c>
      <c r="AA862" s="9">
        <f>Y862*Z862*1000</f>
        <v/>
      </c>
      <c r="AD862" s="1" t="n"/>
      <c r="AE862" s="1" t="n"/>
      <c r="AF862" s="9">
        <f>AE862/$C$1*-1</f>
        <v/>
      </c>
      <c r="AG862" s="9">
        <f>AD862</f>
        <v/>
      </c>
      <c r="AH862" s="9">
        <f>AF862*AG862*1000</f>
        <v/>
      </c>
    </row>
    <row r="863" spans="1:35">
      <c r="A863" s="6">
        <f>IF(MOD(ROW(A863),12)=4,1,0)</f>
        <v/>
      </c>
      <c r="B863" s="3" t="n"/>
      <c r="C863" s="3" t="n"/>
      <c r="D863" s="9" t="n"/>
      <c r="E863" s="9">
        <f>B863</f>
        <v/>
      </c>
      <c r="F863" s="9">
        <f>D863*E863*1000</f>
        <v/>
      </c>
      <c r="I863" s="3" t="n"/>
      <c r="J863" s="3" t="n"/>
      <c r="K863" s="9">
        <f>J863/$C$1*-1</f>
        <v/>
      </c>
      <c r="L863" s="9">
        <f>I863</f>
        <v/>
      </c>
      <c r="M863" s="9">
        <f>K863*L863*1000</f>
        <v/>
      </c>
      <c r="P863" s="3" t="n"/>
      <c r="Q863" s="3" t="n"/>
      <c r="R863" s="9">
        <f>Q863/$C$1*-1</f>
        <v/>
      </c>
      <c r="S863" s="9">
        <f>P863</f>
        <v/>
      </c>
      <c r="T863" s="9">
        <f>R863*S863*1000</f>
        <v/>
      </c>
      <c r="W863" s="3" t="n"/>
      <c r="X863" s="3" t="n"/>
      <c r="Y863" s="9">
        <f>X863/$C$1*-1</f>
        <v/>
      </c>
      <c r="Z863" s="9">
        <f>W863</f>
        <v/>
      </c>
      <c r="AA863" s="9">
        <f>Y863*Z863*1000</f>
        <v/>
      </c>
      <c r="AD863" s="1" t="n"/>
      <c r="AE863" s="1" t="n"/>
      <c r="AF863" s="9">
        <f>AE863/$C$1*-1</f>
        <v/>
      </c>
      <c r="AG863" s="9">
        <f>AD863</f>
        <v/>
      </c>
      <c r="AH863" s="9">
        <f>AF863*AG863*1000</f>
        <v/>
      </c>
    </row>
    <row r="864" spans="1:35">
      <c r="A864" s="6">
        <f>IF(MOD(ROW(A864),12)=4,1,0)</f>
        <v/>
      </c>
      <c r="B864" s="3" t="n"/>
      <c r="C864" s="3" t="n"/>
      <c r="D864" s="9" t="n"/>
      <c r="E864" s="9">
        <f>B864</f>
        <v/>
      </c>
      <c r="F864" s="9">
        <f>D864*E864*1000</f>
        <v/>
      </c>
      <c r="I864" s="3" t="n"/>
      <c r="J864" s="3" t="n"/>
      <c r="K864" s="9">
        <f>J864/$C$1*-1</f>
        <v/>
      </c>
      <c r="L864" s="9">
        <f>I864</f>
        <v/>
      </c>
      <c r="M864" s="9">
        <f>K864*L864*1000</f>
        <v/>
      </c>
      <c r="P864" s="3" t="n"/>
      <c r="Q864" s="3" t="n"/>
      <c r="R864" s="9">
        <f>Q864/$C$1*-1</f>
        <v/>
      </c>
      <c r="S864" s="9">
        <f>P864</f>
        <v/>
      </c>
      <c r="T864" s="9">
        <f>R864*S864*1000</f>
        <v/>
      </c>
      <c r="W864" s="3" t="n"/>
      <c r="X864" s="3" t="n"/>
      <c r="Y864" s="9">
        <f>X864/$C$1*-1</f>
        <v/>
      </c>
      <c r="Z864" s="9">
        <f>W864</f>
        <v/>
      </c>
      <c r="AA864" s="9">
        <f>Y864*Z864*1000</f>
        <v/>
      </c>
      <c r="AD864" s="1" t="n"/>
      <c r="AE864" s="1" t="n"/>
      <c r="AF864" s="9">
        <f>AE864/$C$1*-1</f>
        <v/>
      </c>
      <c r="AG864" s="9">
        <f>AD864</f>
        <v/>
      </c>
      <c r="AH864" s="9">
        <f>AF864*AG864*1000</f>
        <v/>
      </c>
    </row>
    <row r="865" spans="1:35">
      <c r="A865" s="6">
        <f>IF(MOD(ROW(A865),12)=4,1,0)</f>
        <v/>
      </c>
      <c r="B865" s="3" t="n"/>
      <c r="C865" s="3" t="n"/>
      <c r="D865" s="9" t="n"/>
      <c r="E865" s="9">
        <f>B865</f>
        <v/>
      </c>
      <c r="F865" s="9">
        <f>D865*E865*1000</f>
        <v/>
      </c>
      <c r="I865" s="3" t="n"/>
      <c r="J865" s="3" t="n"/>
      <c r="K865" s="9">
        <f>J865/$C$1*-1</f>
        <v/>
      </c>
      <c r="L865" s="9">
        <f>I865</f>
        <v/>
      </c>
      <c r="M865" s="9">
        <f>K865*L865*1000</f>
        <v/>
      </c>
      <c r="P865" s="3" t="n"/>
      <c r="Q865" s="3" t="n"/>
      <c r="R865" s="9">
        <f>Q865/$C$1*-1</f>
        <v/>
      </c>
      <c r="S865" s="9">
        <f>P865</f>
        <v/>
      </c>
      <c r="T865" s="9">
        <f>R865*S865*1000</f>
        <v/>
      </c>
      <c r="W865" s="3" t="n"/>
      <c r="X865" s="3" t="n"/>
      <c r="Y865" s="9">
        <f>X865/$C$1*-1</f>
        <v/>
      </c>
      <c r="Z865" s="9">
        <f>W865</f>
        <v/>
      </c>
      <c r="AA865" s="9">
        <f>Y865*Z865*1000</f>
        <v/>
      </c>
      <c r="AD865" s="1" t="n"/>
      <c r="AE865" s="1" t="n"/>
      <c r="AF865" s="9">
        <f>AE865/$C$1*-1</f>
        <v/>
      </c>
      <c r="AG865" s="9">
        <f>AD865</f>
        <v/>
      </c>
      <c r="AH865" s="9">
        <f>AF865*AG865*1000</f>
        <v/>
      </c>
    </row>
    <row r="866" spans="1:35">
      <c r="A866" s="6">
        <f>IF(MOD(ROW(A866),12)=4,1,0)</f>
        <v/>
      </c>
      <c r="B866" s="3" t="n"/>
      <c r="C866" s="3" t="n"/>
      <c r="D866" s="9" t="n"/>
      <c r="E866" s="9">
        <f>B866</f>
        <v/>
      </c>
      <c r="F866" s="9">
        <f>D866*E866*1000</f>
        <v/>
      </c>
      <c r="I866" s="3" t="n"/>
      <c r="J866" s="3" t="n"/>
      <c r="K866" s="9">
        <f>J866/$C$1*-1</f>
        <v/>
      </c>
      <c r="L866" s="9">
        <f>I866</f>
        <v/>
      </c>
      <c r="M866" s="9">
        <f>K866*L866*1000</f>
        <v/>
      </c>
      <c r="P866" s="3" t="n"/>
      <c r="Q866" s="3" t="n"/>
      <c r="R866" s="9">
        <f>Q866/$C$1*-1</f>
        <v/>
      </c>
      <c r="S866" s="9">
        <f>P866</f>
        <v/>
      </c>
      <c r="T866" s="9">
        <f>R866*S866*1000</f>
        <v/>
      </c>
      <c r="W866" s="3" t="n"/>
      <c r="X866" s="3" t="n"/>
      <c r="Y866" s="9">
        <f>X866/$C$1*-1</f>
        <v/>
      </c>
      <c r="Z866" s="9">
        <f>W866</f>
        <v/>
      </c>
      <c r="AA866" s="9">
        <f>Y866*Z866*1000</f>
        <v/>
      </c>
      <c r="AD866" s="1" t="n"/>
      <c r="AE866" s="1" t="n"/>
      <c r="AF866" s="9">
        <f>AE866/$C$1*-1</f>
        <v/>
      </c>
      <c r="AG866" s="9">
        <f>AD866</f>
        <v/>
      </c>
      <c r="AH866" s="9">
        <f>AF866*AG866*1000</f>
        <v/>
      </c>
    </row>
    <row r="867" spans="1:35">
      <c r="A867" s="6">
        <f>IF(MOD(ROW(A867),12)=4,1,0)</f>
        <v/>
      </c>
      <c r="B867" s="3" t="n"/>
      <c r="C867" s="3" t="n"/>
      <c r="D867" s="9" t="n"/>
      <c r="E867" s="9">
        <f>B867</f>
        <v/>
      </c>
      <c r="F867" s="9">
        <f>D867*E867*1000</f>
        <v/>
      </c>
      <c r="I867" s="3" t="n"/>
      <c r="J867" s="3" t="n"/>
      <c r="K867" s="9">
        <f>J867/$C$1*-1</f>
        <v/>
      </c>
      <c r="L867" s="9">
        <f>I867</f>
        <v/>
      </c>
      <c r="M867" s="9">
        <f>K867*L867*1000</f>
        <v/>
      </c>
      <c r="P867" s="3" t="n"/>
      <c r="Q867" s="3" t="n"/>
      <c r="R867" s="9">
        <f>Q867/$C$1*-1</f>
        <v/>
      </c>
      <c r="S867" s="9">
        <f>P867</f>
        <v/>
      </c>
      <c r="T867" s="9">
        <f>R867*S867*1000</f>
        <v/>
      </c>
      <c r="W867" s="3" t="n"/>
      <c r="X867" s="3" t="n"/>
      <c r="Y867" s="9">
        <f>X867/$C$1*-1</f>
        <v/>
      </c>
      <c r="Z867" s="9">
        <f>W867</f>
        <v/>
      </c>
      <c r="AA867" s="9">
        <f>Y867*Z867*1000</f>
        <v/>
      </c>
      <c r="AD867" s="1" t="n"/>
      <c r="AE867" s="1" t="n"/>
      <c r="AF867" s="9">
        <f>AE867/$C$1*-1</f>
        <v/>
      </c>
      <c r="AG867" s="9">
        <f>AD867</f>
        <v/>
      </c>
      <c r="AH867" s="9">
        <f>AF867*AG867*1000</f>
        <v/>
      </c>
    </row>
    <row r="868" spans="1:35">
      <c r="A868" s="6">
        <f>IF(MOD(ROW(A868),12)=4,1,0)</f>
        <v/>
      </c>
      <c r="B868" s="3" t="n"/>
      <c r="C868" s="3" t="n"/>
      <c r="D868" s="9" t="n"/>
      <c r="E868" s="9">
        <f>B868</f>
        <v/>
      </c>
      <c r="F868" s="9">
        <f>D868*E868*1000</f>
        <v/>
      </c>
      <c r="I868" s="3" t="n"/>
      <c r="J868" s="3" t="n"/>
      <c r="K868" s="9">
        <f>J868/$C$1*-1</f>
        <v/>
      </c>
      <c r="L868" s="9">
        <f>I868</f>
        <v/>
      </c>
      <c r="M868" s="9">
        <f>K868*L868*1000</f>
        <v/>
      </c>
      <c r="P868" s="3" t="n"/>
      <c r="Q868" s="3" t="n"/>
      <c r="R868" s="9">
        <f>Q868/$C$1*-1</f>
        <v/>
      </c>
      <c r="S868" s="9">
        <f>P868</f>
        <v/>
      </c>
      <c r="T868" s="9">
        <f>R868*S868*1000</f>
        <v/>
      </c>
      <c r="W868" s="3" t="n"/>
      <c r="X868" s="3" t="n"/>
      <c r="Y868" s="9">
        <f>X868/$C$1*-1</f>
        <v/>
      </c>
      <c r="Z868" s="9">
        <f>W868</f>
        <v/>
      </c>
      <c r="AA868" s="9">
        <f>Y868*Z868*1000</f>
        <v/>
      </c>
      <c r="AD868" s="1" t="n"/>
      <c r="AE868" s="1" t="n"/>
      <c r="AF868" s="9">
        <f>AE868/$C$1*-1</f>
        <v/>
      </c>
      <c r="AG868" s="9">
        <f>AD868</f>
        <v/>
      </c>
      <c r="AH868" s="9">
        <f>AF868*AG868*1000</f>
        <v/>
      </c>
    </row>
    <row r="869" spans="1:35">
      <c r="A869" s="6">
        <f>IF(MOD(ROW(A869),12)=4,1,0)</f>
        <v/>
      </c>
      <c r="B869" s="3" t="n"/>
      <c r="C869" s="3" t="n"/>
      <c r="D869" s="9" t="n"/>
      <c r="E869" s="9">
        <f>B869</f>
        <v/>
      </c>
      <c r="F869" s="9">
        <f>D869*E869*1000</f>
        <v/>
      </c>
      <c r="I869" s="3" t="n"/>
      <c r="J869" s="3" t="n"/>
      <c r="K869" s="9">
        <f>J869/$C$1*-1</f>
        <v/>
      </c>
      <c r="L869" s="9">
        <f>I869</f>
        <v/>
      </c>
      <c r="M869" s="9">
        <f>K869*L869*1000</f>
        <v/>
      </c>
      <c r="P869" s="3" t="n"/>
      <c r="Q869" s="3" t="n"/>
      <c r="R869" s="9">
        <f>Q869/$C$1*-1</f>
        <v/>
      </c>
      <c r="S869" s="9">
        <f>P869</f>
        <v/>
      </c>
      <c r="T869" s="9">
        <f>R869*S869*1000</f>
        <v/>
      </c>
      <c r="W869" s="3" t="n"/>
      <c r="X869" s="3" t="n"/>
      <c r="Y869" s="9">
        <f>X869/$C$1*-1</f>
        <v/>
      </c>
      <c r="Z869" s="9">
        <f>W869</f>
        <v/>
      </c>
      <c r="AA869" s="9">
        <f>Y869*Z869*1000</f>
        <v/>
      </c>
      <c r="AD869" s="1" t="n"/>
      <c r="AE869" s="1" t="n"/>
      <c r="AF869" s="9">
        <f>AE869/$C$1*-1</f>
        <v/>
      </c>
      <c r="AG869" s="9">
        <f>AD869</f>
        <v/>
      </c>
      <c r="AH869" s="9">
        <f>AF869*AG869*1000</f>
        <v/>
      </c>
    </row>
    <row r="870" spans="1:35">
      <c r="A870" s="6">
        <f>IF(MOD(ROW(A870),12)=4,1,0)</f>
        <v/>
      </c>
      <c r="B870" s="3" t="n"/>
      <c r="C870" s="3" t="n"/>
      <c r="D870" s="9" t="n"/>
      <c r="E870" s="9">
        <f>B870</f>
        <v/>
      </c>
      <c r="F870" s="9">
        <f>D870*E870*1000</f>
        <v/>
      </c>
      <c r="I870" s="3" t="n"/>
      <c r="J870" s="3" t="n"/>
      <c r="K870" s="9">
        <f>J870/$C$1*-1</f>
        <v/>
      </c>
      <c r="L870" s="9">
        <f>I870</f>
        <v/>
      </c>
      <c r="M870" s="9">
        <f>K870*L870*1000</f>
        <v/>
      </c>
      <c r="P870" s="3" t="n"/>
      <c r="Q870" s="3" t="n"/>
      <c r="R870" s="9">
        <f>Q870/$C$1*-1</f>
        <v/>
      </c>
      <c r="S870" s="9">
        <f>P870</f>
        <v/>
      </c>
      <c r="T870" s="9">
        <f>R870*S870*1000</f>
        <v/>
      </c>
      <c r="W870" s="3" t="n"/>
      <c r="X870" s="3" t="n"/>
      <c r="Y870" s="9">
        <f>X870/$C$1*-1</f>
        <v/>
      </c>
      <c r="Z870" s="9">
        <f>W870</f>
        <v/>
      </c>
      <c r="AA870" s="9">
        <f>Y870*Z870*1000</f>
        <v/>
      </c>
      <c r="AD870" s="1" t="n"/>
      <c r="AE870" s="1" t="n"/>
      <c r="AF870" s="9">
        <f>AE870/$C$1*-1</f>
        <v/>
      </c>
      <c r="AG870" s="9">
        <f>AD870</f>
        <v/>
      </c>
      <c r="AH870" s="9">
        <f>AF870*AG870*1000</f>
        <v/>
      </c>
    </row>
    <row r="871" spans="1:35">
      <c r="A871" s="6">
        <f>IF(MOD(ROW(A871),12)=4,1,0)</f>
        <v/>
      </c>
      <c r="B871" s="3" t="n"/>
      <c r="C871" s="3" t="n"/>
      <c r="D871" s="9" t="n"/>
      <c r="E871" s="9">
        <f>B871</f>
        <v/>
      </c>
      <c r="F871" s="9">
        <f>D871*E871*1000</f>
        <v/>
      </c>
      <c r="I871" s="3" t="n"/>
      <c r="J871" s="3" t="n"/>
      <c r="K871" s="9">
        <f>J871/$C$1*-1</f>
        <v/>
      </c>
      <c r="L871" s="9">
        <f>I871</f>
        <v/>
      </c>
      <c r="M871" s="9">
        <f>K871*L871*1000</f>
        <v/>
      </c>
      <c r="P871" s="3" t="n"/>
      <c r="Q871" s="3" t="n"/>
      <c r="R871" s="9">
        <f>Q871/$C$1*-1</f>
        <v/>
      </c>
      <c r="S871" s="9">
        <f>P871</f>
        <v/>
      </c>
      <c r="T871" s="9">
        <f>R871*S871*1000</f>
        <v/>
      </c>
      <c r="W871" s="3" t="n"/>
      <c r="X871" s="3" t="n"/>
      <c r="Y871" s="9">
        <f>X871/$C$1*-1</f>
        <v/>
      </c>
      <c r="Z871" s="9">
        <f>W871</f>
        <v/>
      </c>
      <c r="AA871" s="9">
        <f>Y871*Z871*1000</f>
        <v/>
      </c>
      <c r="AD871" s="1" t="n"/>
      <c r="AE871" s="1" t="n"/>
      <c r="AF871" s="9">
        <f>AE871/$C$1*-1</f>
        <v/>
      </c>
      <c r="AG871" s="9">
        <f>AD871</f>
        <v/>
      </c>
      <c r="AH871" s="9">
        <f>AF871*AG871*1000</f>
        <v/>
      </c>
    </row>
    <row r="872" spans="1:35">
      <c r="A872" s="6">
        <f>IF(MOD(ROW(A872),12)=4,1,0)</f>
        <v/>
      </c>
      <c r="B872" s="3" t="n"/>
      <c r="C872" s="3" t="n"/>
      <c r="D872" s="9" t="n"/>
      <c r="E872" s="9">
        <f>B872</f>
        <v/>
      </c>
      <c r="F872" s="9">
        <f>D872*E872*1000</f>
        <v/>
      </c>
      <c r="I872" s="3" t="n"/>
      <c r="J872" s="3" t="n"/>
      <c r="K872" s="9">
        <f>J872/$C$1*-1</f>
        <v/>
      </c>
      <c r="L872" s="9">
        <f>I872</f>
        <v/>
      </c>
      <c r="M872" s="9">
        <f>K872*L872*1000</f>
        <v/>
      </c>
      <c r="P872" s="3" t="n"/>
      <c r="Q872" s="3" t="n"/>
      <c r="R872" s="9">
        <f>Q872/$C$1*-1</f>
        <v/>
      </c>
      <c r="S872" s="9">
        <f>P872</f>
        <v/>
      </c>
      <c r="T872" s="9">
        <f>R872*S872*1000</f>
        <v/>
      </c>
      <c r="W872" s="3" t="n"/>
      <c r="X872" s="3" t="n"/>
      <c r="Y872" s="9">
        <f>X872/$C$1*-1</f>
        <v/>
      </c>
      <c r="Z872" s="9">
        <f>W872</f>
        <v/>
      </c>
      <c r="AA872" s="9">
        <f>Y872*Z872*1000</f>
        <v/>
      </c>
      <c r="AD872" s="3" t="n"/>
      <c r="AE872" s="3" t="n"/>
      <c r="AF872" s="9">
        <f>AE872/$C$1*-1</f>
        <v/>
      </c>
      <c r="AG872" s="9">
        <f>AD872</f>
        <v/>
      </c>
      <c r="AH872" s="9">
        <f>AF872*AG872*1000</f>
        <v/>
      </c>
    </row>
    <row r="873" spans="1:35">
      <c r="A873" s="6">
        <f>IF(MOD(ROW(A873),12)=4,1,0)</f>
        <v/>
      </c>
      <c r="B873" s="3" t="n"/>
      <c r="C873" s="3" t="n"/>
      <c r="D873" s="9" t="n"/>
      <c r="E873" s="9">
        <f>B873</f>
        <v/>
      </c>
      <c r="F873" s="9">
        <f>D873*E873*1000</f>
        <v/>
      </c>
      <c r="I873" s="8" t="n"/>
      <c r="J873" s="8" t="n"/>
      <c r="K873" s="9">
        <f>J873/$C$1*-1</f>
        <v/>
      </c>
      <c r="L873" s="9">
        <f>I873</f>
        <v/>
      </c>
      <c r="M873" s="9">
        <f>K873*L873*1000</f>
        <v/>
      </c>
      <c r="P873" s="3" t="n"/>
      <c r="Q873" s="3" t="n"/>
      <c r="R873" s="9">
        <f>Q873/$C$1*-1</f>
        <v/>
      </c>
      <c r="S873" s="9">
        <f>P873</f>
        <v/>
      </c>
      <c r="T873" s="9">
        <f>R873*S873*1000</f>
        <v/>
      </c>
      <c r="W873" s="3" t="n"/>
      <c r="X873" s="3" t="n"/>
      <c r="Y873" s="9">
        <f>X873/$C$1*-1</f>
        <v/>
      </c>
      <c r="Z873" s="9">
        <f>W873</f>
        <v/>
      </c>
      <c r="AA873" s="9">
        <f>Y873*Z873*1000</f>
        <v/>
      </c>
      <c r="AD873" s="3" t="n"/>
      <c r="AE873" s="3" t="n"/>
      <c r="AF873" s="9">
        <f>AE873/$C$1*-1</f>
        <v/>
      </c>
      <c r="AG873" s="9">
        <f>AD873</f>
        <v/>
      </c>
      <c r="AH873" s="9">
        <f>AF873*AG873*1000</f>
        <v/>
      </c>
    </row>
    <row r="874" spans="1:35">
      <c r="A874" s="6">
        <f>IF(MOD(ROW(A874),12)=4,1,0)</f>
        <v/>
      </c>
      <c r="B874" s="3" t="n"/>
      <c r="C874" s="3" t="n"/>
      <c r="D874" s="9" t="n"/>
      <c r="E874" s="9">
        <f>B874</f>
        <v/>
      </c>
      <c r="F874" s="9">
        <f>D874*E874*1000</f>
        <v/>
      </c>
      <c r="I874" s="8" t="n"/>
      <c r="J874" s="8" t="n"/>
      <c r="K874" s="9">
        <f>J874/$C$1*-1</f>
        <v/>
      </c>
      <c r="L874" s="9">
        <f>I874</f>
        <v/>
      </c>
      <c r="M874" s="9">
        <f>K874*L874*1000</f>
        <v/>
      </c>
      <c r="P874" s="3" t="n"/>
      <c r="Q874" s="3" t="n"/>
      <c r="R874" s="9">
        <f>Q874/$C$1*-1</f>
        <v/>
      </c>
      <c r="S874" s="9">
        <f>P874</f>
        <v/>
      </c>
      <c r="T874" s="9">
        <f>R874*S874*1000</f>
        <v/>
      </c>
      <c r="W874" s="3" t="n"/>
      <c r="X874" s="3" t="n"/>
      <c r="Y874" s="9">
        <f>X874/$C$1*-1</f>
        <v/>
      </c>
      <c r="Z874" s="9">
        <f>W874</f>
        <v/>
      </c>
      <c r="AA874" s="9">
        <f>Y874*Z874*1000</f>
        <v/>
      </c>
      <c r="AD874" s="3" t="n"/>
      <c r="AE874" s="3" t="n"/>
      <c r="AF874" s="9">
        <f>AE874/$C$1*-1</f>
        <v/>
      </c>
      <c r="AG874" s="9">
        <f>AD874</f>
        <v/>
      </c>
      <c r="AH874" s="9">
        <f>AF874*AG874*1000</f>
        <v/>
      </c>
    </row>
    <row r="875" spans="1:35">
      <c r="A875" s="6">
        <f>IF(MOD(ROW(A875),12)=4,1,0)</f>
        <v/>
      </c>
      <c r="B875" s="3" t="n"/>
      <c r="C875" s="3" t="n"/>
      <c r="D875" s="9" t="n"/>
      <c r="E875" s="9">
        <f>B875</f>
        <v/>
      </c>
      <c r="F875" s="9">
        <f>D875*E875*1000</f>
        <v/>
      </c>
      <c r="I875" s="8" t="n"/>
      <c r="J875" s="8" t="n"/>
      <c r="K875" s="9">
        <f>J875/$C$1*-1</f>
        <v/>
      </c>
      <c r="L875" s="9">
        <f>I875</f>
        <v/>
      </c>
      <c r="M875" s="9">
        <f>K875*L875*1000</f>
        <v/>
      </c>
      <c r="P875" s="3" t="n"/>
      <c r="Q875" s="3" t="n"/>
      <c r="R875" s="9">
        <f>Q875/$C$1*-1</f>
        <v/>
      </c>
      <c r="S875" s="9">
        <f>P875</f>
        <v/>
      </c>
      <c r="T875" s="9">
        <f>R875*S875*1000</f>
        <v/>
      </c>
      <c r="W875" s="3" t="n"/>
      <c r="X875" s="3" t="n"/>
      <c r="Y875" s="9">
        <f>X875/$C$1*-1</f>
        <v/>
      </c>
      <c r="Z875" s="9">
        <f>W875</f>
        <v/>
      </c>
      <c r="AA875" s="9">
        <f>Y875*Z875*1000</f>
        <v/>
      </c>
      <c r="AD875" s="3" t="n"/>
      <c r="AE875" s="3" t="n"/>
      <c r="AF875" s="9">
        <f>AE875/$C$1*-1</f>
        <v/>
      </c>
      <c r="AG875" s="9">
        <f>AD875</f>
        <v/>
      </c>
      <c r="AH875" s="9">
        <f>AF875*AG875*1000</f>
        <v/>
      </c>
    </row>
    <row r="876" spans="1:35">
      <c r="A876" s="6">
        <f>IF(MOD(ROW(A876),12)=4,1,0)</f>
        <v/>
      </c>
      <c r="B876" s="3" t="n"/>
      <c r="C876" s="3" t="n"/>
      <c r="D876" s="9" t="n"/>
      <c r="E876" s="9">
        <f>B876</f>
        <v/>
      </c>
      <c r="F876" s="9">
        <f>D876*E876*1000</f>
        <v/>
      </c>
      <c r="I876" s="8" t="n"/>
      <c r="J876" s="8" t="n"/>
      <c r="K876" s="9">
        <f>J876/$C$1*-1</f>
        <v/>
      </c>
      <c r="L876" s="9">
        <f>I876</f>
        <v/>
      </c>
      <c r="M876" s="9">
        <f>K876*L876*1000</f>
        <v/>
      </c>
      <c r="P876" s="3" t="n"/>
      <c r="Q876" s="3" t="n"/>
      <c r="R876" s="9">
        <f>Q876/$C$1*-1</f>
        <v/>
      </c>
      <c r="S876" s="9">
        <f>P876</f>
        <v/>
      </c>
      <c r="T876" s="9">
        <f>R876*S876*1000</f>
        <v/>
      </c>
      <c r="W876" s="3" t="n"/>
      <c r="X876" s="3" t="n"/>
      <c r="Y876" s="9">
        <f>X876/$C$1*-1</f>
        <v/>
      </c>
      <c r="Z876" s="9">
        <f>W876</f>
        <v/>
      </c>
      <c r="AA876" s="9">
        <f>Y876*Z876*1000</f>
        <v/>
      </c>
      <c r="AD876" s="3" t="n"/>
      <c r="AE876" s="3" t="n"/>
      <c r="AF876" s="9">
        <f>AE876/$C$1*-1</f>
        <v/>
      </c>
      <c r="AG876" s="9">
        <f>AD876</f>
        <v/>
      </c>
      <c r="AH876" s="9">
        <f>AF876*AG876*1000</f>
        <v/>
      </c>
    </row>
    <row r="877" spans="1:35">
      <c r="A877" s="6">
        <f>IF(MOD(ROW(A877),12)=4,1,0)</f>
        <v/>
      </c>
      <c r="B877" s="3" t="n"/>
      <c r="C877" s="3" t="n"/>
      <c r="D877" s="9" t="n"/>
      <c r="E877" s="9">
        <f>B877</f>
        <v/>
      </c>
      <c r="F877" s="9">
        <f>D877*E877*1000</f>
        <v/>
      </c>
      <c r="I877" s="8" t="n"/>
      <c r="J877" s="8" t="n"/>
      <c r="K877" s="9">
        <f>J877/$C$1*-1</f>
        <v/>
      </c>
      <c r="L877" s="9">
        <f>I877</f>
        <v/>
      </c>
      <c r="M877" s="9">
        <f>K877*L877*1000</f>
        <v/>
      </c>
      <c r="P877" s="3" t="n"/>
      <c r="Q877" s="3" t="n"/>
      <c r="R877" s="9">
        <f>Q877/$C$1*-1</f>
        <v/>
      </c>
      <c r="S877" s="9">
        <f>P877</f>
        <v/>
      </c>
      <c r="T877" s="9">
        <f>R877*S877*1000</f>
        <v/>
      </c>
      <c r="W877" s="3" t="n"/>
      <c r="X877" s="3" t="n"/>
      <c r="Y877" s="9">
        <f>X877/$C$1*-1</f>
        <v/>
      </c>
      <c r="Z877" s="9">
        <f>W877</f>
        <v/>
      </c>
      <c r="AA877" s="9">
        <f>Y877*Z877*1000</f>
        <v/>
      </c>
      <c r="AD877" s="3" t="n"/>
      <c r="AE877" s="3" t="n"/>
      <c r="AF877" s="9">
        <f>AE877/$C$1*-1</f>
        <v/>
      </c>
      <c r="AG877" s="9">
        <f>AD877</f>
        <v/>
      </c>
      <c r="AH877" s="9">
        <f>AF877*AG877*1000</f>
        <v/>
      </c>
    </row>
    <row r="878" spans="1:35">
      <c r="A878" s="6">
        <f>IF(MOD(ROW(A878),12)=4,1,0)</f>
        <v/>
      </c>
      <c r="B878" s="3" t="n"/>
      <c r="C878" s="3" t="n"/>
      <c r="D878" s="9" t="n"/>
      <c r="E878" s="9">
        <f>B878</f>
        <v/>
      </c>
      <c r="F878" s="9">
        <f>D878*E878*1000</f>
        <v/>
      </c>
      <c r="I878" s="8" t="n"/>
      <c r="J878" s="8" t="n"/>
      <c r="K878" s="9">
        <f>J878/$C$1*-1</f>
        <v/>
      </c>
      <c r="L878" s="9">
        <f>I878</f>
        <v/>
      </c>
      <c r="M878" s="9">
        <f>K878*L878*1000</f>
        <v/>
      </c>
      <c r="P878" s="3" t="n"/>
      <c r="Q878" s="3" t="n"/>
      <c r="R878" s="9">
        <f>Q878/$C$1*-1</f>
        <v/>
      </c>
      <c r="S878" s="9">
        <f>P878</f>
        <v/>
      </c>
      <c r="T878" s="9">
        <f>R878*S878*1000</f>
        <v/>
      </c>
      <c r="W878" s="3" t="n"/>
      <c r="X878" s="3" t="n"/>
      <c r="Y878" s="9">
        <f>X878/$C$1*-1</f>
        <v/>
      </c>
      <c r="Z878" s="9">
        <f>W878</f>
        <v/>
      </c>
      <c r="AA878" s="9">
        <f>Y878*Z878*1000</f>
        <v/>
      </c>
      <c r="AD878" s="3" t="n"/>
      <c r="AE878" s="3" t="n"/>
      <c r="AF878" s="9">
        <f>AE878/$C$1*-1</f>
        <v/>
      </c>
      <c r="AG878" s="9">
        <f>AD878</f>
        <v/>
      </c>
      <c r="AH878" s="9">
        <f>AF878*AG878*1000</f>
        <v/>
      </c>
    </row>
    <row r="879" spans="1:35">
      <c r="A879" s="6">
        <f>IF(MOD(ROW(A879),12)=4,1,0)</f>
        <v/>
      </c>
      <c r="B879" s="3" t="n"/>
      <c r="C879" s="3" t="n"/>
      <c r="D879" s="9" t="n"/>
      <c r="E879" s="9">
        <f>B879</f>
        <v/>
      </c>
      <c r="F879" s="9">
        <f>D879*E879*1000</f>
        <v/>
      </c>
      <c r="I879" s="8" t="n"/>
      <c r="J879" s="8" t="n"/>
      <c r="K879" s="9">
        <f>J879/$C$1*-1</f>
        <v/>
      </c>
      <c r="L879" s="9">
        <f>I879</f>
        <v/>
      </c>
      <c r="M879" s="9">
        <f>K879*L879*1000</f>
        <v/>
      </c>
      <c r="P879" s="3" t="n"/>
      <c r="Q879" s="3" t="n"/>
      <c r="R879" s="9">
        <f>Q879/$C$1*-1</f>
        <v/>
      </c>
      <c r="S879" s="9">
        <f>P879</f>
        <v/>
      </c>
      <c r="T879" s="9">
        <f>R879*S879*1000</f>
        <v/>
      </c>
      <c r="W879" s="3" t="n"/>
      <c r="X879" s="3" t="n"/>
      <c r="Y879" s="9">
        <f>X879/$C$1*-1</f>
        <v/>
      </c>
      <c r="Z879" s="9">
        <f>W879</f>
        <v/>
      </c>
      <c r="AA879" s="9">
        <f>Y879*Z879*1000</f>
        <v/>
      </c>
      <c r="AD879" s="3" t="n"/>
      <c r="AE879" s="3" t="n"/>
      <c r="AF879" s="9">
        <f>AE879/$C$1*-1</f>
        <v/>
      </c>
      <c r="AG879" s="9">
        <f>AD879</f>
        <v/>
      </c>
      <c r="AH879" s="9">
        <f>AF879*AG879*1000</f>
        <v/>
      </c>
    </row>
    <row r="880" spans="1:35">
      <c r="A880" s="6">
        <f>IF(MOD(ROW(A880),12)=4,1,0)</f>
        <v/>
      </c>
      <c r="B880" s="3" t="n"/>
      <c r="C880" s="3" t="n"/>
      <c r="D880" s="9" t="n"/>
      <c r="E880" s="9">
        <f>B880</f>
        <v/>
      </c>
      <c r="F880" s="9">
        <f>D880*E880*1000</f>
        <v/>
      </c>
      <c r="I880" s="8" t="n"/>
      <c r="J880" s="8" t="n"/>
      <c r="K880" s="9">
        <f>J880/$C$1*-1</f>
        <v/>
      </c>
      <c r="L880" s="9">
        <f>I880</f>
        <v/>
      </c>
      <c r="M880" s="9">
        <f>K880*L880*1000</f>
        <v/>
      </c>
      <c r="P880" s="3" t="n"/>
      <c r="Q880" s="3" t="n"/>
      <c r="R880" s="9">
        <f>Q880/$C$1*-1</f>
        <v/>
      </c>
      <c r="S880" s="9">
        <f>P880</f>
        <v/>
      </c>
      <c r="T880" s="9">
        <f>R880*S880*1000</f>
        <v/>
      </c>
      <c r="W880" s="3" t="n"/>
      <c r="X880" s="3" t="n"/>
      <c r="Y880" s="9">
        <f>X880/$C$1*-1</f>
        <v/>
      </c>
      <c r="Z880" s="9">
        <f>W880</f>
        <v/>
      </c>
      <c r="AA880" s="9">
        <f>Y880*Z880*1000</f>
        <v/>
      </c>
      <c r="AD880" s="3" t="n"/>
      <c r="AE880" s="3" t="n"/>
      <c r="AF880" s="9">
        <f>AE880/$C$1*-1</f>
        <v/>
      </c>
      <c r="AG880" s="9">
        <f>AD880</f>
        <v/>
      </c>
      <c r="AH880" s="9">
        <f>AF880*AG880*1000</f>
        <v/>
      </c>
    </row>
    <row r="881" spans="1:35">
      <c r="A881" s="6">
        <f>IF(MOD(ROW(A881),12)=4,1,0)</f>
        <v/>
      </c>
      <c r="B881" s="3" t="n"/>
      <c r="C881" s="3" t="n"/>
      <c r="D881" s="9" t="n"/>
      <c r="E881" s="9">
        <f>B881</f>
        <v/>
      </c>
      <c r="F881" s="9">
        <f>D881*E881*1000</f>
        <v/>
      </c>
      <c r="I881" s="8" t="n"/>
      <c r="J881" s="8" t="n"/>
      <c r="K881" s="9">
        <f>J881/$C$1*-1</f>
        <v/>
      </c>
      <c r="L881" s="9">
        <f>I881</f>
        <v/>
      </c>
      <c r="M881" s="9">
        <f>K881*L881*1000</f>
        <v/>
      </c>
      <c r="P881" s="3" t="n"/>
      <c r="Q881" s="3" t="n"/>
      <c r="R881" s="9">
        <f>Q881/$C$1*-1</f>
        <v/>
      </c>
      <c r="S881" s="9">
        <f>P881</f>
        <v/>
      </c>
      <c r="T881" s="9">
        <f>R881*S881*1000</f>
        <v/>
      </c>
      <c r="W881" s="3" t="n"/>
      <c r="X881" s="3" t="n"/>
      <c r="Y881" s="9">
        <f>X881/$C$1*-1</f>
        <v/>
      </c>
      <c r="Z881" s="9">
        <f>W881</f>
        <v/>
      </c>
      <c r="AA881" s="9">
        <f>Y881*Z881*1000</f>
        <v/>
      </c>
      <c r="AD881" s="3" t="n"/>
      <c r="AE881" s="3" t="n"/>
      <c r="AF881" s="9">
        <f>AE881/$C$1*-1</f>
        <v/>
      </c>
      <c r="AG881" s="9">
        <f>AD881</f>
        <v/>
      </c>
      <c r="AH881" s="9">
        <f>AF881*AG881*1000</f>
        <v/>
      </c>
    </row>
    <row r="882" spans="1:35">
      <c r="A882" s="6">
        <f>IF(MOD(ROW(A882),12)=4,1,0)</f>
        <v/>
      </c>
      <c r="B882" s="3" t="n"/>
      <c r="C882" s="3" t="n"/>
      <c r="D882" s="9" t="n"/>
      <c r="E882" s="9">
        <f>B882</f>
        <v/>
      </c>
      <c r="F882" s="9">
        <f>D882*E882*1000</f>
        <v/>
      </c>
      <c r="I882" s="8" t="n"/>
      <c r="J882" s="8" t="n"/>
      <c r="K882" s="9">
        <f>J882/$C$1*-1</f>
        <v/>
      </c>
      <c r="L882" s="9">
        <f>I882</f>
        <v/>
      </c>
      <c r="M882" s="9">
        <f>K882*L882*1000</f>
        <v/>
      </c>
      <c r="P882" s="3" t="n"/>
      <c r="Q882" s="3" t="n"/>
      <c r="R882" s="9">
        <f>Q882/$C$1*-1</f>
        <v/>
      </c>
      <c r="S882" s="9">
        <f>P882</f>
        <v/>
      </c>
      <c r="T882" s="9">
        <f>R882*S882*1000</f>
        <v/>
      </c>
      <c r="W882" s="3" t="n"/>
      <c r="X882" s="3" t="n"/>
      <c r="Y882" s="9">
        <f>X882/$C$1*-1</f>
        <v/>
      </c>
      <c r="Z882" s="9">
        <f>W882</f>
        <v/>
      </c>
      <c r="AA882" s="9">
        <f>Y882*Z882*1000</f>
        <v/>
      </c>
      <c r="AD882" s="3" t="n"/>
      <c r="AE882" s="3" t="n"/>
      <c r="AF882" s="9">
        <f>AE882/$C$1*-1</f>
        <v/>
      </c>
      <c r="AG882" s="9">
        <f>AD882</f>
        <v/>
      </c>
      <c r="AH882" s="9">
        <f>AF882*AG882*1000</f>
        <v/>
      </c>
    </row>
    <row r="883" spans="1:35">
      <c r="A883" s="6">
        <f>IF(MOD(ROW(A883),12)=4,1,0)</f>
        <v/>
      </c>
      <c r="B883" s="3" t="n"/>
      <c r="C883" s="3" t="n"/>
      <c r="D883" s="9" t="n"/>
      <c r="E883" s="9">
        <f>B883</f>
        <v/>
      </c>
      <c r="F883" s="9">
        <f>D883*E883*1000</f>
        <v/>
      </c>
      <c r="I883" s="8" t="n"/>
      <c r="J883" s="8" t="n"/>
      <c r="K883" s="9">
        <f>J883/$C$1*-1</f>
        <v/>
      </c>
      <c r="L883" s="9">
        <f>I883</f>
        <v/>
      </c>
      <c r="M883" s="9">
        <f>K883*L883*1000</f>
        <v/>
      </c>
      <c r="P883" s="3" t="n"/>
      <c r="Q883" s="3" t="n"/>
      <c r="R883" s="9">
        <f>Q883/$C$1*-1</f>
        <v/>
      </c>
      <c r="S883" s="9">
        <f>P883</f>
        <v/>
      </c>
      <c r="T883" s="9">
        <f>R883*S883*1000</f>
        <v/>
      </c>
      <c r="W883" s="3" t="n"/>
      <c r="X883" s="3" t="n"/>
      <c r="Y883" s="9">
        <f>X883/$C$1*-1</f>
        <v/>
      </c>
      <c r="Z883" s="9">
        <f>W883</f>
        <v/>
      </c>
      <c r="AA883" s="9">
        <f>Y883*Z883*1000</f>
        <v/>
      </c>
      <c r="AD883" s="3" t="n"/>
      <c r="AE883" s="3" t="n"/>
      <c r="AF883" s="9">
        <f>AE883/$C$1*-1</f>
        <v/>
      </c>
      <c r="AG883" s="9">
        <f>AD883</f>
        <v/>
      </c>
      <c r="AH883" s="9">
        <f>AF883*AG883*1000</f>
        <v/>
      </c>
    </row>
    <row r="884" spans="1:35">
      <c r="A884" s="6">
        <f>IF(MOD(ROW(A884),12)=4,1,0)</f>
        <v/>
      </c>
      <c r="B884" s="3" t="n"/>
      <c r="C884" s="3" t="n"/>
      <c r="D884" s="9" t="n"/>
      <c r="E884" s="9">
        <f>B884</f>
        <v/>
      </c>
      <c r="F884" s="9">
        <f>D884*E884*1000</f>
        <v/>
      </c>
      <c r="I884" s="8" t="n"/>
      <c r="J884" s="8" t="n"/>
      <c r="K884" s="9">
        <f>J884/$C$1*-1</f>
        <v/>
      </c>
      <c r="L884" s="9">
        <f>I884</f>
        <v/>
      </c>
      <c r="M884" s="9">
        <f>K884*L884*1000</f>
        <v/>
      </c>
      <c r="P884" s="3" t="n"/>
      <c r="Q884" s="3" t="n"/>
      <c r="R884" s="9">
        <f>Q884/$C$1*-1</f>
        <v/>
      </c>
      <c r="S884" s="9">
        <f>P884</f>
        <v/>
      </c>
      <c r="T884" s="9">
        <f>R884*S884*1000</f>
        <v/>
      </c>
      <c r="W884" s="3" t="n"/>
      <c r="X884" s="3" t="n"/>
      <c r="Y884" s="9">
        <f>X884/$C$1*-1</f>
        <v/>
      </c>
      <c r="Z884" s="9">
        <f>W884</f>
        <v/>
      </c>
      <c r="AA884" s="9">
        <f>Y884*Z884*1000</f>
        <v/>
      </c>
      <c r="AD884" s="3" t="n"/>
      <c r="AE884" s="3" t="n"/>
      <c r="AF884" s="9">
        <f>AE884/$C$1*-1</f>
        <v/>
      </c>
      <c r="AG884" s="9">
        <f>AD884</f>
        <v/>
      </c>
      <c r="AH884" s="9">
        <f>AF884*AG884*1000</f>
        <v/>
      </c>
    </row>
    <row r="885" spans="1:35">
      <c r="A885" s="6">
        <f>IF(MOD(ROW(A885),12)=4,1,0)</f>
        <v/>
      </c>
      <c r="B885" s="3" t="n"/>
      <c r="C885" s="3" t="n"/>
      <c r="D885" s="9" t="n"/>
      <c r="E885" s="9">
        <f>B885</f>
        <v/>
      </c>
      <c r="F885" s="9">
        <f>D885*E885*1000</f>
        <v/>
      </c>
      <c r="I885" s="8" t="n"/>
      <c r="J885" s="8" t="n"/>
      <c r="K885" s="9">
        <f>J885/$C$1*-1</f>
        <v/>
      </c>
      <c r="L885" s="9">
        <f>I885</f>
        <v/>
      </c>
      <c r="M885" s="9">
        <f>K885*L885*1000</f>
        <v/>
      </c>
      <c r="P885" s="3" t="n"/>
      <c r="Q885" s="3" t="n"/>
      <c r="R885" s="9">
        <f>Q885/$C$1*-1</f>
        <v/>
      </c>
      <c r="S885" s="9">
        <f>P885</f>
        <v/>
      </c>
      <c r="T885" s="9">
        <f>R885*S885*1000</f>
        <v/>
      </c>
      <c r="W885" s="3" t="n"/>
      <c r="X885" s="3" t="n"/>
      <c r="Y885" s="9">
        <f>X885/$C$1*-1</f>
        <v/>
      </c>
      <c r="Z885" s="9">
        <f>W885</f>
        <v/>
      </c>
      <c r="AA885" s="9">
        <f>Y885*Z885*1000</f>
        <v/>
      </c>
      <c r="AD885" s="3" t="n"/>
      <c r="AE885" s="3" t="n"/>
      <c r="AF885" s="9">
        <f>AE885/$C$1*-1</f>
        <v/>
      </c>
      <c r="AG885" s="9">
        <f>AD885</f>
        <v/>
      </c>
      <c r="AH885" s="9">
        <f>AF885*AG885*1000</f>
        <v/>
      </c>
    </row>
    <row r="886" spans="1:35">
      <c r="A886" s="6">
        <f>IF(MOD(ROW(A886),12)=4,1,0)</f>
        <v/>
      </c>
      <c r="B886" s="3" t="n"/>
      <c r="C886" s="3" t="n"/>
      <c r="D886" s="9" t="n"/>
      <c r="E886" s="9">
        <f>B886</f>
        <v/>
      </c>
      <c r="F886" s="9">
        <f>D886*E886*1000</f>
        <v/>
      </c>
      <c r="I886" s="8" t="n"/>
      <c r="J886" s="8" t="n"/>
      <c r="K886" s="9">
        <f>J886/$C$1*-1</f>
        <v/>
      </c>
      <c r="L886" s="9">
        <f>I886</f>
        <v/>
      </c>
      <c r="M886" s="9">
        <f>K886*L886*1000</f>
        <v/>
      </c>
      <c r="P886" s="3" t="n"/>
      <c r="Q886" s="3" t="n"/>
      <c r="R886" s="9">
        <f>Q886/$C$1*-1</f>
        <v/>
      </c>
      <c r="S886" s="9">
        <f>P886</f>
        <v/>
      </c>
      <c r="T886" s="9">
        <f>R886*S886*1000</f>
        <v/>
      </c>
      <c r="W886" s="3" t="n"/>
      <c r="X886" s="3" t="n"/>
      <c r="Y886" s="9">
        <f>X886/$C$1*-1</f>
        <v/>
      </c>
      <c r="Z886" s="9">
        <f>W886</f>
        <v/>
      </c>
      <c r="AA886" s="9">
        <f>Y886*Z886*1000</f>
        <v/>
      </c>
      <c r="AD886" s="3" t="n"/>
      <c r="AE886" s="3" t="n"/>
      <c r="AF886" s="9">
        <f>AE886/$C$1*-1</f>
        <v/>
      </c>
      <c r="AG886" s="9">
        <f>AD886</f>
        <v/>
      </c>
      <c r="AH886" s="9">
        <f>AF886*AG886*1000</f>
        <v/>
      </c>
    </row>
    <row r="887" spans="1:35">
      <c r="A887" s="6">
        <f>IF(MOD(ROW(A887),12)=4,1,0)</f>
        <v/>
      </c>
      <c r="B887" s="3" t="n"/>
      <c r="C887" s="3" t="n"/>
      <c r="D887" s="9" t="n"/>
      <c r="E887" s="9">
        <f>B887</f>
        <v/>
      </c>
      <c r="F887" s="9">
        <f>D887*E887*1000</f>
        <v/>
      </c>
      <c r="I887" s="8" t="n"/>
      <c r="J887" s="8" t="n"/>
      <c r="K887" s="9">
        <f>J887/$C$1*-1</f>
        <v/>
      </c>
      <c r="L887" s="9">
        <f>I887</f>
        <v/>
      </c>
      <c r="M887" s="9">
        <f>K887*L887*1000</f>
        <v/>
      </c>
      <c r="P887" s="3" t="n"/>
      <c r="Q887" s="3" t="n"/>
      <c r="R887" s="9">
        <f>Q887/$C$1*-1</f>
        <v/>
      </c>
      <c r="S887" s="9">
        <f>P887</f>
        <v/>
      </c>
      <c r="T887" s="9">
        <f>R887*S887*1000</f>
        <v/>
      </c>
      <c r="W887" s="3" t="n"/>
      <c r="X887" s="3" t="n"/>
      <c r="Y887" s="9">
        <f>X887/$C$1*-1</f>
        <v/>
      </c>
      <c r="Z887" s="9">
        <f>W887</f>
        <v/>
      </c>
      <c r="AA887" s="9">
        <f>Y887*Z887*1000</f>
        <v/>
      </c>
      <c r="AD887" s="3" t="n"/>
      <c r="AE887" s="3" t="n"/>
      <c r="AF887" s="9">
        <f>AE887/$C$1*-1</f>
        <v/>
      </c>
      <c r="AG887" s="9">
        <f>AD887</f>
        <v/>
      </c>
      <c r="AH887" s="9">
        <f>AF887*AG887*1000</f>
        <v/>
      </c>
    </row>
    <row r="888" spans="1:35">
      <c r="A888" s="6">
        <f>IF(MOD(ROW(A888),12)=4,1,0)</f>
        <v/>
      </c>
      <c r="B888" s="3" t="n"/>
      <c r="C888" s="3" t="n"/>
      <c r="D888" s="9" t="n"/>
      <c r="E888" s="9">
        <f>B888</f>
        <v/>
      </c>
      <c r="F888" s="9">
        <f>D888*E888*1000</f>
        <v/>
      </c>
      <c r="I888" s="8" t="n"/>
      <c r="J888" s="8" t="n"/>
      <c r="K888" s="9">
        <f>J888/$C$1*-1</f>
        <v/>
      </c>
      <c r="L888" s="9">
        <f>I888</f>
        <v/>
      </c>
      <c r="M888" s="9">
        <f>K888*L888*1000</f>
        <v/>
      </c>
      <c r="P888" s="3" t="n"/>
      <c r="Q888" s="3" t="n"/>
      <c r="R888" s="9">
        <f>Q888/$C$1*-1</f>
        <v/>
      </c>
      <c r="S888" s="9">
        <f>P888</f>
        <v/>
      </c>
      <c r="T888" s="9">
        <f>R888*S888*1000</f>
        <v/>
      </c>
      <c r="W888" s="3" t="n"/>
      <c r="X888" s="3" t="n"/>
      <c r="Y888" s="9">
        <f>X888/$C$1*-1</f>
        <v/>
      </c>
      <c r="Z888" s="9">
        <f>W888</f>
        <v/>
      </c>
      <c r="AA888" s="9">
        <f>Y888*Z888*1000</f>
        <v/>
      </c>
      <c r="AD888" s="3" t="n"/>
      <c r="AE888" s="3" t="n"/>
      <c r="AF888" s="9">
        <f>AE888/$C$1*-1</f>
        <v/>
      </c>
      <c r="AG888" s="9">
        <f>AD888</f>
        <v/>
      </c>
      <c r="AH888" s="9">
        <f>AF888*AG888*1000</f>
        <v/>
      </c>
    </row>
    <row r="889" spans="1:35">
      <c r="A889" s="6">
        <f>IF(MOD(ROW(A889),12)=4,1,0)</f>
        <v/>
      </c>
      <c r="B889" s="3" t="n"/>
      <c r="C889" s="3" t="n"/>
      <c r="D889" s="9" t="n"/>
      <c r="E889" s="9">
        <f>B889</f>
        <v/>
      </c>
      <c r="F889" s="9">
        <f>D889*E889*1000</f>
        <v/>
      </c>
      <c r="I889" s="8" t="n"/>
      <c r="J889" s="8" t="n"/>
      <c r="K889" s="9">
        <f>J889/$C$1*-1</f>
        <v/>
      </c>
      <c r="L889" s="9">
        <f>I889</f>
        <v/>
      </c>
      <c r="M889" s="9">
        <f>K889*L889*1000</f>
        <v/>
      </c>
      <c r="P889" s="3" t="n"/>
      <c r="Q889" s="3" t="n"/>
      <c r="R889" s="9">
        <f>Q889/$C$1*-1</f>
        <v/>
      </c>
      <c r="S889" s="9">
        <f>P889</f>
        <v/>
      </c>
      <c r="T889" s="9">
        <f>R889*S889*1000</f>
        <v/>
      </c>
      <c r="W889" s="3" t="n"/>
      <c r="X889" s="3" t="n"/>
      <c r="Y889" s="9">
        <f>X889/$C$1*-1</f>
        <v/>
      </c>
      <c r="Z889" s="9">
        <f>W889</f>
        <v/>
      </c>
      <c r="AA889" s="9">
        <f>Y889*Z889*1000</f>
        <v/>
      </c>
      <c r="AD889" s="3" t="n"/>
      <c r="AE889" s="3" t="n"/>
      <c r="AF889" s="9">
        <f>AE889/$C$1*-1</f>
        <v/>
      </c>
      <c r="AG889" s="9">
        <f>AD889</f>
        <v/>
      </c>
      <c r="AH889" s="9">
        <f>AF889*AG889*1000</f>
        <v/>
      </c>
    </row>
    <row r="890" spans="1:35">
      <c r="A890" s="6">
        <f>IF(MOD(ROW(A890),12)=4,1,0)</f>
        <v/>
      </c>
      <c r="B890" s="3" t="n"/>
      <c r="C890" s="3" t="n"/>
      <c r="D890" s="9" t="n"/>
      <c r="E890" s="9">
        <f>B890</f>
        <v/>
      </c>
      <c r="F890" s="9">
        <f>D890*E890*1000</f>
        <v/>
      </c>
      <c r="I890" s="8" t="n"/>
      <c r="J890" s="8" t="n"/>
      <c r="K890" s="9">
        <f>J890/$C$1*-1</f>
        <v/>
      </c>
      <c r="L890" s="9">
        <f>I890</f>
        <v/>
      </c>
      <c r="M890" s="9">
        <f>K890*L890*1000</f>
        <v/>
      </c>
      <c r="P890" s="3" t="n"/>
      <c r="Q890" s="3" t="n"/>
      <c r="R890" s="9">
        <f>Q890/$C$1*-1</f>
        <v/>
      </c>
      <c r="S890" s="9">
        <f>P890</f>
        <v/>
      </c>
      <c r="T890" s="9">
        <f>R890*S890*1000</f>
        <v/>
      </c>
      <c r="W890" s="3" t="n"/>
      <c r="X890" s="3" t="n"/>
      <c r="Y890" s="9">
        <f>X890/$C$1*-1</f>
        <v/>
      </c>
      <c r="Z890" s="9">
        <f>W890</f>
        <v/>
      </c>
      <c r="AA890" s="9">
        <f>Y890*Z890*1000</f>
        <v/>
      </c>
      <c r="AD890" s="3" t="n"/>
      <c r="AE890" s="3" t="n"/>
      <c r="AF890" s="9">
        <f>AE890/$C$1*-1</f>
        <v/>
      </c>
      <c r="AG890" s="9">
        <f>AD890</f>
        <v/>
      </c>
      <c r="AH890" s="9">
        <f>AF890*AG890*1000</f>
        <v/>
      </c>
    </row>
    <row r="891" spans="1:35">
      <c r="A891" s="6">
        <f>IF(MOD(ROW(A891),12)=4,1,0)</f>
        <v/>
      </c>
      <c r="B891" s="3" t="n"/>
      <c r="C891" s="3" t="n"/>
      <c r="D891" s="9" t="n"/>
      <c r="E891" s="9">
        <f>B891</f>
        <v/>
      </c>
      <c r="F891" s="9">
        <f>D891*E891*1000</f>
        <v/>
      </c>
      <c r="I891" s="8" t="n"/>
      <c r="J891" s="8" t="n"/>
      <c r="K891" s="9">
        <f>J891/$C$1*-1</f>
        <v/>
      </c>
      <c r="L891" s="9">
        <f>I891</f>
        <v/>
      </c>
      <c r="M891" s="9">
        <f>K891*L891*1000</f>
        <v/>
      </c>
      <c r="P891" s="3" t="n"/>
      <c r="Q891" s="3" t="n"/>
      <c r="R891" s="9">
        <f>Q891/$C$1*-1</f>
        <v/>
      </c>
      <c r="S891" s="9">
        <f>P891</f>
        <v/>
      </c>
      <c r="T891" s="9">
        <f>R891*S891*1000</f>
        <v/>
      </c>
      <c r="W891" s="3" t="n"/>
      <c r="X891" s="3" t="n"/>
      <c r="Y891" s="9">
        <f>X891/$C$1*-1</f>
        <v/>
      </c>
      <c r="Z891" s="9">
        <f>W891</f>
        <v/>
      </c>
      <c r="AA891" s="9">
        <f>Y891*Z891*1000</f>
        <v/>
      </c>
      <c r="AD891" s="3" t="n"/>
      <c r="AE891" s="3" t="n"/>
      <c r="AF891" s="9">
        <f>AE891/$C$1*-1</f>
        <v/>
      </c>
      <c r="AG891" s="9">
        <f>AD891</f>
        <v/>
      </c>
      <c r="AH891" s="9">
        <f>AF891*AG891*1000</f>
        <v/>
      </c>
    </row>
    <row r="892" spans="1:35">
      <c r="A892" s="6">
        <f>IF(MOD(ROW(A892),12)=4,1,0)</f>
        <v/>
      </c>
      <c r="B892" s="3" t="n"/>
      <c r="C892" s="3" t="n"/>
      <c r="D892" s="9" t="n"/>
      <c r="E892" s="9">
        <f>B892</f>
        <v/>
      </c>
      <c r="F892" s="9">
        <f>D892*E892*1000</f>
        <v/>
      </c>
      <c r="I892" s="8" t="n"/>
      <c r="J892" s="8" t="n"/>
      <c r="K892" s="9">
        <f>J892/$C$1*-1</f>
        <v/>
      </c>
      <c r="L892" s="9">
        <f>I892</f>
        <v/>
      </c>
      <c r="M892" s="9">
        <f>K892*L892*1000</f>
        <v/>
      </c>
      <c r="P892" s="3" t="n"/>
      <c r="Q892" s="3" t="n"/>
      <c r="R892" s="9">
        <f>Q892/$C$1*-1</f>
        <v/>
      </c>
      <c r="S892" s="9">
        <f>P892</f>
        <v/>
      </c>
      <c r="T892" s="9">
        <f>R892*S892*1000</f>
        <v/>
      </c>
      <c r="W892" s="3" t="n"/>
      <c r="X892" s="3" t="n"/>
      <c r="Y892" s="9">
        <f>X892/$C$1*-1</f>
        <v/>
      </c>
      <c r="Z892" s="9">
        <f>W892</f>
        <v/>
      </c>
      <c r="AA892" s="9">
        <f>Y892*Z892*1000</f>
        <v/>
      </c>
      <c r="AD892" s="3" t="n"/>
      <c r="AE892" s="3" t="n"/>
      <c r="AF892" s="9">
        <f>AE892/$C$1*-1</f>
        <v/>
      </c>
      <c r="AG892" s="9">
        <f>AD892</f>
        <v/>
      </c>
      <c r="AH892" s="9">
        <f>AF892*AG892*1000</f>
        <v/>
      </c>
    </row>
    <row r="893" spans="1:35">
      <c r="A893" s="6">
        <f>IF(MOD(ROW(A893),12)=4,1,0)</f>
        <v/>
      </c>
      <c r="B893" s="3" t="n"/>
      <c r="C893" s="3" t="n"/>
      <c r="D893" s="9" t="n"/>
      <c r="E893" s="9">
        <f>B893</f>
        <v/>
      </c>
      <c r="F893" s="9">
        <f>D893*E893*1000</f>
        <v/>
      </c>
      <c r="I893" s="8" t="n"/>
      <c r="J893" s="8" t="n"/>
      <c r="K893" s="9">
        <f>J893/$C$1*-1</f>
        <v/>
      </c>
      <c r="L893" s="9">
        <f>I893</f>
        <v/>
      </c>
      <c r="M893" s="9">
        <f>K893*L893*1000</f>
        <v/>
      </c>
      <c r="P893" s="3" t="n"/>
      <c r="Q893" s="3" t="n"/>
      <c r="R893" s="9">
        <f>Q893/$C$1*-1</f>
        <v/>
      </c>
      <c r="S893" s="9">
        <f>P893</f>
        <v/>
      </c>
      <c r="T893" s="9">
        <f>R893*S893*1000</f>
        <v/>
      </c>
      <c r="W893" s="3" t="n"/>
      <c r="X893" s="3" t="n"/>
      <c r="Y893" s="9">
        <f>X893/$C$1*-1</f>
        <v/>
      </c>
      <c r="Z893" s="9">
        <f>W893</f>
        <v/>
      </c>
      <c r="AA893" s="9">
        <f>Y893*Z893*1000</f>
        <v/>
      </c>
      <c r="AD893" s="3" t="n"/>
      <c r="AE893" s="3" t="n"/>
      <c r="AF893" s="9">
        <f>AE893/$C$1*-1</f>
        <v/>
      </c>
      <c r="AG893" s="9">
        <f>AD893</f>
        <v/>
      </c>
      <c r="AH893" s="9">
        <f>AF893*AG893*1000</f>
        <v/>
      </c>
    </row>
    <row r="894" spans="1:35">
      <c r="A894" s="6">
        <f>IF(MOD(ROW(A894),12)=4,1,0)</f>
        <v/>
      </c>
      <c r="B894" s="3" t="n"/>
      <c r="C894" s="3" t="n"/>
      <c r="D894" s="9" t="n"/>
      <c r="E894" s="9">
        <f>B894</f>
        <v/>
      </c>
      <c r="F894" s="9">
        <f>D894*E894*1000</f>
        <v/>
      </c>
      <c r="I894" s="8" t="n"/>
      <c r="J894" s="8" t="n"/>
      <c r="K894" s="9">
        <f>J894/$C$1*-1</f>
        <v/>
      </c>
      <c r="L894" s="9">
        <f>I894</f>
        <v/>
      </c>
      <c r="M894" s="9">
        <f>K894*L894*1000</f>
        <v/>
      </c>
      <c r="P894" s="3" t="n"/>
      <c r="Q894" s="3" t="n"/>
      <c r="R894" s="9">
        <f>Q894/$C$1*-1</f>
        <v/>
      </c>
      <c r="S894" s="9">
        <f>P894</f>
        <v/>
      </c>
      <c r="T894" s="9">
        <f>R894*S894*1000</f>
        <v/>
      </c>
      <c r="W894" s="3" t="n"/>
      <c r="X894" s="3" t="n"/>
      <c r="Y894" s="9">
        <f>X894/$C$1*-1</f>
        <v/>
      </c>
      <c r="Z894" s="9">
        <f>W894</f>
        <v/>
      </c>
      <c r="AA894" s="9">
        <f>Y894*Z894*1000</f>
        <v/>
      </c>
      <c r="AD894" s="3" t="n"/>
      <c r="AE894" s="3" t="n"/>
      <c r="AF894" s="9">
        <f>AE894/$C$1*-1</f>
        <v/>
      </c>
      <c r="AG894" s="9">
        <f>AD894</f>
        <v/>
      </c>
      <c r="AH894" s="9">
        <f>AF894*AG894*1000</f>
        <v/>
      </c>
    </row>
    <row r="895" spans="1:35">
      <c r="A895" s="6">
        <f>IF(MOD(ROW(A895),12)=4,1,0)</f>
        <v/>
      </c>
      <c r="B895" s="3" t="n"/>
      <c r="C895" s="3" t="n"/>
      <c r="D895" s="9" t="n"/>
      <c r="E895" s="9">
        <f>B895</f>
        <v/>
      </c>
      <c r="F895" s="9">
        <f>D895*E895*1000</f>
        <v/>
      </c>
      <c r="I895" s="8" t="n"/>
      <c r="J895" s="8" t="n"/>
      <c r="K895" s="9">
        <f>J895/$C$1*-1</f>
        <v/>
      </c>
      <c r="L895" s="9">
        <f>I895</f>
        <v/>
      </c>
      <c r="M895" s="9">
        <f>K895*L895*1000</f>
        <v/>
      </c>
      <c r="P895" s="3" t="n"/>
      <c r="Q895" s="3" t="n"/>
      <c r="R895" s="9">
        <f>Q895/$C$1*-1</f>
        <v/>
      </c>
      <c r="S895" s="9">
        <f>P895</f>
        <v/>
      </c>
      <c r="T895" s="9">
        <f>R895*S895*1000</f>
        <v/>
      </c>
      <c r="W895" s="3" t="n"/>
      <c r="X895" s="3" t="n"/>
      <c r="Y895" s="9">
        <f>X895/$C$1*-1</f>
        <v/>
      </c>
      <c r="Z895" s="9">
        <f>W895</f>
        <v/>
      </c>
      <c r="AA895" s="9">
        <f>Y895*Z895*1000</f>
        <v/>
      </c>
      <c r="AD895" s="3" t="n"/>
      <c r="AE895" s="3" t="n"/>
      <c r="AF895" s="9">
        <f>AE895/$C$1*-1</f>
        <v/>
      </c>
      <c r="AG895" s="9">
        <f>AD895</f>
        <v/>
      </c>
      <c r="AH895" s="9">
        <f>AF895*AG895*1000</f>
        <v/>
      </c>
    </row>
    <row r="896" spans="1:35">
      <c r="A896" s="6">
        <f>IF(MOD(ROW(A896),12)=4,1,0)</f>
        <v/>
      </c>
      <c r="B896" s="3" t="n"/>
      <c r="C896" s="3" t="n"/>
      <c r="D896" s="9" t="n"/>
      <c r="E896" s="9">
        <f>B896</f>
        <v/>
      </c>
      <c r="F896" s="9">
        <f>D896*E896*1000</f>
        <v/>
      </c>
      <c r="I896" s="8" t="n"/>
      <c r="J896" s="8" t="n"/>
      <c r="K896" s="9">
        <f>J896/$C$1*-1</f>
        <v/>
      </c>
      <c r="L896" s="9">
        <f>I896</f>
        <v/>
      </c>
      <c r="M896" s="9">
        <f>K896*L896*1000</f>
        <v/>
      </c>
      <c r="P896" s="3" t="n"/>
      <c r="Q896" s="3" t="n"/>
      <c r="R896" s="9">
        <f>Q896/$C$1*-1</f>
        <v/>
      </c>
      <c r="S896" s="9">
        <f>P896</f>
        <v/>
      </c>
      <c r="T896" s="9">
        <f>R896*S896*1000</f>
        <v/>
      </c>
      <c r="W896" s="3" t="n"/>
      <c r="X896" s="3" t="n"/>
      <c r="Y896" s="9">
        <f>X896/$C$1*-1</f>
        <v/>
      </c>
      <c r="Z896" s="9">
        <f>W896</f>
        <v/>
      </c>
      <c r="AA896" s="9">
        <f>Y896*Z896*1000</f>
        <v/>
      </c>
      <c r="AD896" s="3" t="n"/>
      <c r="AE896" s="3" t="n"/>
      <c r="AF896" s="9">
        <f>AE896/$C$1*-1</f>
        <v/>
      </c>
      <c r="AG896" s="9">
        <f>AD896</f>
        <v/>
      </c>
      <c r="AH896" s="9">
        <f>AF896*AG896*1000</f>
        <v/>
      </c>
    </row>
    <row r="897" spans="1:35">
      <c r="A897" s="6">
        <f>IF(MOD(ROW(A897),12)=4,1,0)</f>
        <v/>
      </c>
      <c r="B897" s="3" t="n"/>
      <c r="C897" s="3" t="n"/>
      <c r="D897" s="9" t="n"/>
      <c r="E897" s="9">
        <f>B897</f>
        <v/>
      </c>
      <c r="F897" s="9">
        <f>D897*E897*1000</f>
        <v/>
      </c>
      <c r="I897" s="8" t="n"/>
      <c r="J897" s="8" t="n"/>
      <c r="K897" s="9">
        <f>J897/$C$1*-1</f>
        <v/>
      </c>
      <c r="L897" s="9">
        <f>I897</f>
        <v/>
      </c>
      <c r="M897" s="9">
        <f>K897*L897*1000</f>
        <v/>
      </c>
      <c r="P897" s="3" t="n"/>
      <c r="Q897" s="3" t="n"/>
      <c r="R897" s="9">
        <f>Q897/$C$1*-1</f>
        <v/>
      </c>
      <c r="S897" s="9">
        <f>P897</f>
        <v/>
      </c>
      <c r="T897" s="9">
        <f>R897*S897*1000</f>
        <v/>
      </c>
      <c r="W897" s="3" t="n"/>
      <c r="X897" s="3" t="n"/>
      <c r="Y897" s="9">
        <f>X897/$C$1*-1</f>
        <v/>
      </c>
      <c r="Z897" s="9">
        <f>W897</f>
        <v/>
      </c>
      <c r="AA897" s="9">
        <f>Y897*Z897*1000</f>
        <v/>
      </c>
      <c r="AD897" s="3" t="n"/>
      <c r="AE897" s="3" t="n"/>
      <c r="AF897" s="9">
        <f>AE897/$C$1*-1</f>
        <v/>
      </c>
      <c r="AG897" s="9">
        <f>AD897</f>
        <v/>
      </c>
      <c r="AH897" s="9">
        <f>AF897*AG897*1000</f>
        <v/>
      </c>
    </row>
    <row r="898" spans="1:35">
      <c r="A898" s="6">
        <f>IF(MOD(ROW(A898),12)=4,1,0)</f>
        <v/>
      </c>
      <c r="B898" s="3" t="n"/>
      <c r="C898" s="3" t="n"/>
      <c r="D898" s="9" t="n"/>
      <c r="E898" s="9">
        <f>B898</f>
        <v/>
      </c>
      <c r="F898" s="9">
        <f>D898*E898*1000</f>
        <v/>
      </c>
      <c r="I898" s="8" t="n"/>
      <c r="J898" s="8" t="n"/>
      <c r="K898" s="9">
        <f>J898/$C$1*-1</f>
        <v/>
      </c>
      <c r="L898" s="9">
        <f>I898</f>
        <v/>
      </c>
      <c r="M898" s="9">
        <f>K898*L898*1000</f>
        <v/>
      </c>
      <c r="P898" s="3" t="n"/>
      <c r="Q898" s="3" t="n"/>
      <c r="R898" s="9">
        <f>Q898/$C$1*-1</f>
        <v/>
      </c>
      <c r="S898" s="9">
        <f>P898</f>
        <v/>
      </c>
      <c r="T898" s="9">
        <f>R898*S898*1000</f>
        <v/>
      </c>
      <c r="W898" s="3" t="n"/>
      <c r="X898" s="3" t="n"/>
      <c r="Y898" s="9">
        <f>X898/$C$1*-1</f>
        <v/>
      </c>
      <c r="Z898" s="9">
        <f>W898</f>
        <v/>
      </c>
      <c r="AA898" s="9">
        <f>Y898*Z898*1000</f>
        <v/>
      </c>
      <c r="AD898" s="3" t="n"/>
      <c r="AE898" s="3" t="n"/>
      <c r="AF898" s="9">
        <f>AE898/$C$1*-1</f>
        <v/>
      </c>
      <c r="AG898" s="9">
        <f>AD898</f>
        <v/>
      </c>
      <c r="AH898" s="9">
        <f>AF898*AG898*1000</f>
        <v/>
      </c>
    </row>
    <row r="899" spans="1:35">
      <c r="A899" s="6">
        <f>IF(MOD(ROW(A899),12)=4,1,0)</f>
        <v/>
      </c>
      <c r="B899" s="3" t="n"/>
      <c r="C899" s="3" t="n"/>
      <c r="D899" s="9" t="n"/>
      <c r="E899" s="9">
        <f>B899</f>
        <v/>
      </c>
      <c r="F899" s="9">
        <f>D899*E899*1000</f>
        <v/>
      </c>
      <c r="I899" s="8" t="n"/>
      <c r="J899" s="8" t="n"/>
      <c r="K899" s="9">
        <f>J899/$C$1*-1</f>
        <v/>
      </c>
      <c r="L899" s="9">
        <f>I899</f>
        <v/>
      </c>
      <c r="M899" s="9">
        <f>K899*L899*1000</f>
        <v/>
      </c>
      <c r="P899" s="3" t="n"/>
      <c r="Q899" s="3" t="n"/>
      <c r="R899" s="9">
        <f>Q899/$C$1*-1</f>
        <v/>
      </c>
      <c r="S899" s="9">
        <f>P899</f>
        <v/>
      </c>
      <c r="T899" s="9">
        <f>R899*S899*1000</f>
        <v/>
      </c>
      <c r="W899" s="3" t="n"/>
      <c r="X899" s="3" t="n"/>
      <c r="Y899" s="9">
        <f>X899/$C$1*-1</f>
        <v/>
      </c>
      <c r="Z899" s="9">
        <f>W899</f>
        <v/>
      </c>
      <c r="AA899" s="9">
        <f>Y899*Z899*1000</f>
        <v/>
      </c>
      <c r="AD899" s="3" t="n"/>
      <c r="AE899" s="3" t="n"/>
      <c r="AF899" s="9">
        <f>AE899/$C$1*-1</f>
        <v/>
      </c>
      <c r="AG899" s="9">
        <f>AD899</f>
        <v/>
      </c>
      <c r="AH899" s="9">
        <f>AF899*AG899*1000</f>
        <v/>
      </c>
    </row>
    <row r="900" spans="1:35">
      <c r="A900" s="6">
        <f>IF(MOD(ROW(A900),12)=4,1,0)</f>
        <v/>
      </c>
      <c r="B900" s="3" t="n"/>
      <c r="C900" s="3" t="n"/>
      <c r="D900" s="9" t="n"/>
      <c r="E900" s="9">
        <f>B900</f>
        <v/>
      </c>
      <c r="F900" s="9">
        <f>D900*E900*1000</f>
        <v/>
      </c>
      <c r="I900" s="8" t="n"/>
      <c r="J900" s="8" t="n"/>
      <c r="K900" s="9">
        <f>J900/$C$1*-1</f>
        <v/>
      </c>
      <c r="L900" s="9">
        <f>I900</f>
        <v/>
      </c>
      <c r="M900" s="9">
        <f>K900*L900*1000</f>
        <v/>
      </c>
      <c r="P900" s="3" t="n"/>
      <c r="Q900" s="3" t="n"/>
      <c r="R900" s="9">
        <f>Q900/$C$1*-1</f>
        <v/>
      </c>
      <c r="S900" s="9">
        <f>P900</f>
        <v/>
      </c>
      <c r="T900" s="9">
        <f>R900*S900*1000</f>
        <v/>
      </c>
      <c r="W900" s="3" t="n"/>
      <c r="X900" s="3" t="n"/>
      <c r="Y900" s="9">
        <f>X900/$C$1*-1</f>
        <v/>
      </c>
      <c r="Z900" s="9">
        <f>W900</f>
        <v/>
      </c>
      <c r="AA900" s="9">
        <f>Y900*Z900*1000</f>
        <v/>
      </c>
      <c r="AD900" s="3" t="n"/>
      <c r="AE900" s="3" t="n"/>
      <c r="AF900" s="9">
        <f>AE900/$C$1*-1</f>
        <v/>
      </c>
      <c r="AG900" s="9">
        <f>AD900</f>
        <v/>
      </c>
      <c r="AH900" s="9">
        <f>AF900*AG900*1000</f>
        <v/>
      </c>
    </row>
    <row r="901" spans="1:35">
      <c r="A901" s="6">
        <f>IF(MOD(ROW(A901),12)=4,1,0)</f>
        <v/>
      </c>
      <c r="B901" s="3" t="n"/>
      <c r="C901" s="3" t="n"/>
      <c r="D901" s="9" t="n"/>
      <c r="E901" s="9">
        <f>B901</f>
        <v/>
      </c>
      <c r="F901" s="9">
        <f>D901*E901*1000</f>
        <v/>
      </c>
      <c r="I901" s="8" t="n"/>
      <c r="J901" s="8" t="n"/>
      <c r="K901" s="9">
        <f>J901/$C$1*-1</f>
        <v/>
      </c>
      <c r="L901" s="9">
        <f>I901</f>
        <v/>
      </c>
      <c r="M901" s="9">
        <f>K901*L901*1000</f>
        <v/>
      </c>
      <c r="P901" s="3" t="n"/>
      <c r="Q901" s="3" t="n"/>
      <c r="R901" s="9">
        <f>Q901/$C$1*-1</f>
        <v/>
      </c>
      <c r="S901" s="9">
        <f>P901</f>
        <v/>
      </c>
      <c r="T901" s="9">
        <f>R901*S901*1000</f>
        <v/>
      </c>
      <c r="W901" s="3" t="n"/>
      <c r="X901" s="3" t="n"/>
      <c r="Y901" s="9">
        <f>X901/$C$1*-1</f>
        <v/>
      </c>
      <c r="Z901" s="9">
        <f>W901</f>
        <v/>
      </c>
      <c r="AA901" s="9">
        <f>Y901*Z901*1000</f>
        <v/>
      </c>
      <c r="AD901" s="3" t="n"/>
      <c r="AE901" s="3" t="n"/>
      <c r="AF901" s="9">
        <f>AE901/$C$1*-1</f>
        <v/>
      </c>
      <c r="AG901" s="9">
        <f>AD901</f>
        <v/>
      </c>
      <c r="AH901" s="9">
        <f>AF901*AG901*1000</f>
        <v/>
      </c>
    </row>
    <row r="902" spans="1:35">
      <c r="A902" s="6">
        <f>IF(MOD(ROW(A902),12)=4,1,0)</f>
        <v/>
      </c>
      <c r="B902" s="3" t="n"/>
      <c r="C902" s="3" t="n"/>
      <c r="D902" s="9" t="n"/>
      <c r="E902" s="9">
        <f>B902</f>
        <v/>
      </c>
      <c r="F902" s="9">
        <f>D902*E902*1000</f>
        <v/>
      </c>
      <c r="I902" s="8" t="n"/>
      <c r="J902" s="8" t="n"/>
      <c r="K902" s="9">
        <f>J902/$C$1*-1</f>
        <v/>
      </c>
      <c r="L902" s="9">
        <f>I902</f>
        <v/>
      </c>
      <c r="M902" s="9">
        <f>K902*L902*1000</f>
        <v/>
      </c>
      <c r="P902" s="3" t="n"/>
      <c r="Q902" s="3" t="n"/>
      <c r="R902" s="9">
        <f>Q902/$C$1*-1</f>
        <v/>
      </c>
      <c r="S902" s="9">
        <f>P902</f>
        <v/>
      </c>
      <c r="T902" s="9">
        <f>R902*S902*1000</f>
        <v/>
      </c>
      <c r="W902" s="3" t="n"/>
      <c r="X902" s="3" t="n"/>
      <c r="Y902" s="9">
        <f>X902/$C$1*-1</f>
        <v/>
      </c>
      <c r="Z902" s="9">
        <f>W902</f>
        <v/>
      </c>
      <c r="AA902" s="9">
        <f>Y902*Z902*1000</f>
        <v/>
      </c>
      <c r="AD902" s="3" t="n"/>
      <c r="AE902" s="3" t="n"/>
      <c r="AF902" s="9">
        <f>AE902/$C$1*-1</f>
        <v/>
      </c>
      <c r="AG902" s="9">
        <f>AD902</f>
        <v/>
      </c>
      <c r="AH902" s="9">
        <f>AF902*AG902*1000</f>
        <v/>
      </c>
    </row>
    <row r="903" spans="1:35">
      <c r="A903" s="6">
        <f>IF(MOD(ROW(A903),12)=4,1,0)</f>
        <v/>
      </c>
      <c r="B903" s="3" t="n"/>
      <c r="C903" s="3" t="n"/>
      <c r="D903" s="9" t="n"/>
      <c r="E903" s="9">
        <f>B903</f>
        <v/>
      </c>
      <c r="F903" s="9">
        <f>D903*E903*1000</f>
        <v/>
      </c>
      <c r="I903" s="8" t="n"/>
      <c r="J903" s="8" t="n"/>
      <c r="K903" s="9">
        <f>J903/$C$1*-1</f>
        <v/>
      </c>
      <c r="L903" s="9">
        <f>I903</f>
        <v/>
      </c>
      <c r="M903" s="9">
        <f>K903*L903*1000</f>
        <v/>
      </c>
      <c r="P903" s="3" t="n"/>
      <c r="Q903" s="3" t="n"/>
      <c r="R903" s="9">
        <f>Q903/$C$1*-1</f>
        <v/>
      </c>
      <c r="S903" s="9">
        <f>P903</f>
        <v/>
      </c>
      <c r="T903" s="9">
        <f>R903*S903*1000</f>
        <v/>
      </c>
      <c r="W903" s="3" t="n"/>
      <c r="X903" s="3" t="n"/>
      <c r="Y903" s="9">
        <f>X903/$C$1*-1</f>
        <v/>
      </c>
      <c r="Z903" s="9">
        <f>W903</f>
        <v/>
      </c>
      <c r="AA903" s="9">
        <f>Y903*Z903*1000</f>
        <v/>
      </c>
      <c r="AD903" s="3" t="n"/>
      <c r="AE903" s="3" t="n"/>
      <c r="AF903" s="9">
        <f>AE903/$C$1*-1</f>
        <v/>
      </c>
      <c r="AG903" s="9">
        <f>AD903</f>
        <v/>
      </c>
      <c r="AH903" s="9">
        <f>AF903*AG903*1000</f>
        <v/>
      </c>
    </row>
    <row r="904" spans="1:35">
      <c r="A904" s="6">
        <f>IF(MOD(ROW(A904),12)=4,1,0)</f>
        <v/>
      </c>
      <c r="B904" s="3" t="n"/>
      <c r="C904" s="3" t="n"/>
      <c r="D904" s="9" t="n"/>
      <c r="E904" s="9">
        <f>B904</f>
        <v/>
      </c>
      <c r="F904" s="9">
        <f>D904*E904*1000</f>
        <v/>
      </c>
      <c r="I904" s="8" t="n"/>
      <c r="J904" s="8" t="n"/>
      <c r="K904" s="9">
        <f>J904/$C$1*-1</f>
        <v/>
      </c>
      <c r="L904" s="9">
        <f>I904</f>
        <v/>
      </c>
      <c r="M904" s="9">
        <f>K904*L904*1000</f>
        <v/>
      </c>
      <c r="P904" s="3" t="n"/>
      <c r="Q904" s="3" t="n"/>
      <c r="R904" s="9">
        <f>Q904/$C$1*-1</f>
        <v/>
      </c>
      <c r="S904" s="9">
        <f>P904</f>
        <v/>
      </c>
      <c r="T904" s="9">
        <f>R904*S904*1000</f>
        <v/>
      </c>
      <c r="W904" s="3" t="n"/>
      <c r="X904" s="3" t="n"/>
      <c r="Y904" s="9">
        <f>X904/$C$1*-1</f>
        <v/>
      </c>
      <c r="Z904" s="9">
        <f>W904</f>
        <v/>
      </c>
      <c r="AA904" s="9">
        <f>Y904*Z904*1000</f>
        <v/>
      </c>
      <c r="AD904" s="3" t="n"/>
      <c r="AE904" s="3" t="n"/>
      <c r="AF904" s="9">
        <f>AE904/$C$1*-1</f>
        <v/>
      </c>
      <c r="AG904" s="9">
        <f>AD904</f>
        <v/>
      </c>
      <c r="AH904" s="9">
        <f>AF904*AG904*1000</f>
        <v/>
      </c>
    </row>
    <row r="905" spans="1:35">
      <c r="A905" s="6">
        <f>IF(MOD(ROW(A905),12)=4,1,0)</f>
        <v/>
      </c>
      <c r="B905" s="3" t="n"/>
      <c r="C905" s="3" t="n"/>
      <c r="D905" s="9" t="n"/>
      <c r="E905" s="9">
        <f>B905</f>
        <v/>
      </c>
      <c r="F905" s="9">
        <f>D905*E905*1000</f>
        <v/>
      </c>
      <c r="I905" s="8" t="n"/>
      <c r="J905" s="8" t="n"/>
      <c r="K905" s="9">
        <f>J905/$C$1*-1</f>
        <v/>
      </c>
      <c r="L905" s="9">
        <f>I905</f>
        <v/>
      </c>
      <c r="M905" s="9">
        <f>K905*L905*1000</f>
        <v/>
      </c>
      <c r="P905" s="3" t="n"/>
      <c r="Q905" s="3" t="n"/>
      <c r="R905" s="9">
        <f>Q905/$C$1*-1</f>
        <v/>
      </c>
      <c r="S905" s="9">
        <f>P905</f>
        <v/>
      </c>
      <c r="T905" s="9">
        <f>R905*S905*1000</f>
        <v/>
      </c>
      <c r="W905" s="3" t="n"/>
      <c r="X905" s="3" t="n"/>
      <c r="Y905" s="9">
        <f>X905/$C$1*-1</f>
        <v/>
      </c>
      <c r="Z905" s="9">
        <f>W905</f>
        <v/>
      </c>
      <c r="AA905" s="9">
        <f>Y905*Z905*1000</f>
        <v/>
      </c>
      <c r="AD905" s="3" t="n"/>
      <c r="AE905" s="3" t="n"/>
      <c r="AF905" s="9">
        <f>AE905/$C$1*-1</f>
        <v/>
      </c>
      <c r="AG905" s="9">
        <f>AD905</f>
        <v/>
      </c>
      <c r="AH905" s="9">
        <f>AF905*AG905*1000</f>
        <v/>
      </c>
    </row>
    <row r="906" spans="1:35">
      <c r="A906" s="6">
        <f>IF(MOD(ROW(A906),12)=4,1,0)</f>
        <v/>
      </c>
      <c r="B906" s="3" t="n"/>
      <c r="C906" s="3" t="n"/>
      <c r="D906" s="9" t="n"/>
      <c r="E906" s="9">
        <f>B906</f>
        <v/>
      </c>
      <c r="F906" s="9">
        <f>D906*E906*1000</f>
        <v/>
      </c>
      <c r="I906" s="8" t="n"/>
      <c r="J906" s="8" t="n"/>
      <c r="K906" s="9">
        <f>J906/$C$1*-1</f>
        <v/>
      </c>
      <c r="L906" s="9">
        <f>I906</f>
        <v/>
      </c>
      <c r="M906" s="9">
        <f>K906*L906*1000</f>
        <v/>
      </c>
      <c r="P906" s="8" t="n"/>
      <c r="Q906" s="8" t="n"/>
      <c r="R906" s="9">
        <f>Q906/$C$1*-1</f>
        <v/>
      </c>
      <c r="S906" s="9">
        <f>P906</f>
        <v/>
      </c>
      <c r="T906" s="9">
        <f>R906*S906*1000</f>
        <v/>
      </c>
      <c r="W906" s="3" t="n"/>
      <c r="X906" s="3" t="n"/>
      <c r="Y906" s="9">
        <f>X906/$C$1*-1</f>
        <v/>
      </c>
      <c r="Z906" s="9">
        <f>W906</f>
        <v/>
      </c>
      <c r="AA906" s="9">
        <f>Y906*Z906*1000</f>
        <v/>
      </c>
      <c r="AD906" s="3" t="n"/>
      <c r="AE906" s="3" t="n"/>
      <c r="AF906" s="9">
        <f>AE906/$C$1*-1</f>
        <v/>
      </c>
      <c r="AG906" s="9">
        <f>AD906</f>
        <v/>
      </c>
      <c r="AH906" s="9">
        <f>AF906*AG906*1000</f>
        <v/>
      </c>
    </row>
    <row r="907" spans="1:35">
      <c r="A907" s="6">
        <f>IF(MOD(ROW(A907),12)=4,1,0)</f>
        <v/>
      </c>
      <c r="B907" s="3" t="n"/>
      <c r="C907" s="3" t="n"/>
      <c r="D907" s="9" t="n"/>
      <c r="E907" s="9">
        <f>B907</f>
        <v/>
      </c>
      <c r="F907" s="9">
        <f>D907*E907*1000</f>
        <v/>
      </c>
      <c r="I907" s="8" t="n"/>
      <c r="J907" s="8" t="n"/>
      <c r="K907" s="9">
        <f>J907/$C$1*-1</f>
        <v/>
      </c>
      <c r="L907" s="9">
        <f>I907</f>
        <v/>
      </c>
      <c r="M907" s="9">
        <f>K907*L907*1000</f>
        <v/>
      </c>
      <c r="P907" s="8" t="n"/>
      <c r="Q907" s="8" t="n"/>
      <c r="R907" s="9">
        <f>Q907/$C$1*-1</f>
        <v/>
      </c>
      <c r="S907" s="9">
        <f>P907</f>
        <v/>
      </c>
      <c r="T907" s="9">
        <f>R907*S907*1000</f>
        <v/>
      </c>
      <c r="W907" s="3" t="n"/>
      <c r="X907" s="3" t="n"/>
      <c r="Y907" s="9">
        <f>X907/$C$1*-1</f>
        <v/>
      </c>
      <c r="Z907" s="9">
        <f>W907</f>
        <v/>
      </c>
      <c r="AA907" s="9">
        <f>Y907*Z907*1000</f>
        <v/>
      </c>
      <c r="AD907" s="3" t="n"/>
      <c r="AE907" s="3" t="n"/>
      <c r="AF907" s="9">
        <f>AE907/$C$1*-1</f>
        <v/>
      </c>
      <c r="AG907" s="9">
        <f>AD907</f>
        <v/>
      </c>
      <c r="AH907" s="9">
        <f>AF907*AG907*1000</f>
        <v/>
      </c>
    </row>
    <row r="908" spans="1:35">
      <c r="A908" s="6">
        <f>IF(MOD(ROW(A908),12)=4,1,0)</f>
        <v/>
      </c>
      <c r="B908" s="8" t="n"/>
      <c r="C908" s="8" t="n"/>
      <c r="D908" s="9" t="n"/>
      <c r="E908" s="9">
        <f>B908</f>
        <v/>
      </c>
      <c r="F908" s="9">
        <f>D908*E908*1000</f>
        <v/>
      </c>
      <c r="I908" s="8" t="n"/>
      <c r="J908" s="8" t="n"/>
      <c r="K908" s="9">
        <f>J908/$C$1*-1</f>
        <v/>
      </c>
      <c r="L908" s="9">
        <f>I908</f>
        <v/>
      </c>
      <c r="M908" s="9">
        <f>K908*L908*1000</f>
        <v/>
      </c>
      <c r="P908" s="8" t="n"/>
      <c r="Q908" s="8" t="n"/>
      <c r="R908" s="9">
        <f>Q908/$C$1*-1</f>
        <v/>
      </c>
      <c r="S908" s="9">
        <f>P908</f>
        <v/>
      </c>
      <c r="T908" s="9">
        <f>R908*S908*1000</f>
        <v/>
      </c>
      <c r="W908" s="3" t="n"/>
      <c r="X908" s="3" t="n"/>
      <c r="Y908" s="9">
        <f>X908/$C$1*-1</f>
        <v/>
      </c>
      <c r="Z908" s="9">
        <f>W908</f>
        <v/>
      </c>
      <c r="AA908" s="9">
        <f>Y908*Z908*1000</f>
        <v/>
      </c>
      <c r="AD908" s="3" t="n"/>
      <c r="AE908" s="3" t="n"/>
      <c r="AF908" s="9">
        <f>AE908/$C$1*-1</f>
        <v/>
      </c>
      <c r="AG908" s="9">
        <f>AD908</f>
        <v/>
      </c>
      <c r="AH908" s="9">
        <f>AF908*AG908*1000</f>
        <v/>
      </c>
    </row>
    <row r="909" spans="1:35">
      <c r="A909" s="6">
        <f>IF(MOD(ROW(A909),12)=4,1,0)</f>
        <v/>
      </c>
      <c r="B909" s="8" t="n"/>
      <c r="C909" s="8" t="n"/>
      <c r="D909" s="9" t="n"/>
      <c r="E909" s="9">
        <f>B909</f>
        <v/>
      </c>
      <c r="F909" s="9">
        <f>D909*E909*1000</f>
        <v/>
      </c>
      <c r="I909" s="8" t="n"/>
      <c r="J909" s="8" t="n"/>
      <c r="K909" s="9">
        <f>J909/$C$1*-1</f>
        <v/>
      </c>
      <c r="L909" s="9">
        <f>I909</f>
        <v/>
      </c>
      <c r="M909" s="9">
        <f>K909*L909*1000</f>
        <v/>
      </c>
      <c r="P909" s="8" t="n"/>
      <c r="Q909" s="8" t="n"/>
      <c r="R909" s="9">
        <f>Q909/$C$1*-1</f>
        <v/>
      </c>
      <c r="S909" s="9">
        <f>P909</f>
        <v/>
      </c>
      <c r="T909" s="9">
        <f>R909*S909*1000</f>
        <v/>
      </c>
      <c r="W909" s="3" t="n"/>
      <c r="X909" s="3" t="n"/>
      <c r="Y909" s="9">
        <f>X909/$C$1*-1</f>
        <v/>
      </c>
      <c r="Z909" s="9">
        <f>W909</f>
        <v/>
      </c>
      <c r="AA909" s="9">
        <f>Y909*Z909*1000</f>
        <v/>
      </c>
      <c r="AD909" s="3" t="n"/>
      <c r="AE909" s="3" t="n"/>
      <c r="AF909" s="9">
        <f>AE909/$C$1*-1</f>
        <v/>
      </c>
      <c r="AG909" s="9">
        <f>AD909</f>
        <v/>
      </c>
      <c r="AH909" s="9">
        <f>AF909*AG909*1000</f>
        <v/>
      </c>
    </row>
    <row r="910" spans="1:35">
      <c r="A910" s="6">
        <f>IF(MOD(ROW(A910),12)=4,1,0)</f>
        <v/>
      </c>
      <c r="B910" s="8" t="n"/>
      <c r="C910" s="8" t="n"/>
      <c r="D910" s="9" t="n"/>
      <c r="E910" s="9">
        <f>B910</f>
        <v/>
      </c>
      <c r="F910" s="9">
        <f>D910*E910*1000</f>
        <v/>
      </c>
      <c r="I910" s="8" t="n"/>
      <c r="J910" s="8" t="n"/>
      <c r="K910" s="9">
        <f>J910/$C$1*-1</f>
        <v/>
      </c>
      <c r="L910" s="9">
        <f>I910</f>
        <v/>
      </c>
      <c r="M910" s="9">
        <f>K910*L910*1000</f>
        <v/>
      </c>
      <c r="P910" s="8" t="n"/>
      <c r="Q910" s="8" t="n"/>
      <c r="R910" s="9">
        <f>Q910/$C$1*-1</f>
        <v/>
      </c>
      <c r="S910" s="9">
        <f>P910</f>
        <v/>
      </c>
      <c r="T910" s="9">
        <f>R910*S910*1000</f>
        <v/>
      </c>
      <c r="W910" s="3" t="n"/>
      <c r="X910" s="3" t="n"/>
      <c r="Y910" s="9">
        <f>X910/$C$1*-1</f>
        <v/>
      </c>
      <c r="Z910" s="9">
        <f>W910</f>
        <v/>
      </c>
      <c r="AA910" s="9">
        <f>Y910*Z910*1000</f>
        <v/>
      </c>
      <c r="AD910" s="3" t="n"/>
      <c r="AE910" s="3" t="n"/>
      <c r="AF910" s="9">
        <f>AE910/$C$1*-1</f>
        <v/>
      </c>
      <c r="AG910" s="9">
        <f>AD910</f>
        <v/>
      </c>
      <c r="AH910" s="9">
        <f>AF910*AG910*1000</f>
        <v/>
      </c>
    </row>
    <row r="911" spans="1:35">
      <c r="A911" s="6">
        <f>IF(MOD(ROW(A911),12)=4,1,0)</f>
        <v/>
      </c>
      <c r="B911" s="8" t="n"/>
      <c r="C911" s="8" t="n"/>
      <c r="D911" s="9" t="n"/>
      <c r="E911" s="9">
        <f>B911</f>
        <v/>
      </c>
      <c r="F911" s="9">
        <f>D911*E911*1000</f>
        <v/>
      </c>
      <c r="I911" s="8" t="n"/>
      <c r="J911" s="8" t="n"/>
      <c r="K911" s="9">
        <f>J911/$C$1*-1</f>
        <v/>
      </c>
      <c r="L911" s="9">
        <f>I911</f>
        <v/>
      </c>
      <c r="M911" s="9">
        <f>K911*L911*1000</f>
        <v/>
      </c>
      <c r="P911" s="8" t="n"/>
      <c r="Q911" s="8" t="n"/>
      <c r="R911" s="9">
        <f>Q911/$C$1*-1</f>
        <v/>
      </c>
      <c r="S911" s="9">
        <f>P911</f>
        <v/>
      </c>
      <c r="T911" s="9">
        <f>R911*S911*1000</f>
        <v/>
      </c>
      <c r="W911" s="3" t="n"/>
      <c r="X911" s="3" t="n"/>
      <c r="Y911" s="9">
        <f>X911/$C$1*-1</f>
        <v/>
      </c>
      <c r="Z911" s="9">
        <f>W911</f>
        <v/>
      </c>
      <c r="AA911" s="9">
        <f>Y911*Z911*1000</f>
        <v/>
      </c>
      <c r="AD911" s="3" t="n"/>
      <c r="AE911" s="3" t="n"/>
      <c r="AF911" s="9">
        <f>AE911/$C$1*-1</f>
        <v/>
      </c>
      <c r="AG911" s="9">
        <f>AD911</f>
        <v/>
      </c>
      <c r="AH911" s="9">
        <f>AF911*AG911*1000</f>
        <v/>
      </c>
    </row>
    <row r="912" spans="1:35">
      <c r="A912" s="6">
        <f>IF(MOD(ROW(A912),12)=4,1,0)</f>
        <v/>
      </c>
      <c r="B912" s="8" t="n"/>
      <c r="C912" s="8" t="n"/>
      <c r="D912" s="9" t="n"/>
      <c r="E912" s="9">
        <f>B912</f>
        <v/>
      </c>
      <c r="F912" s="9">
        <f>D912*E912*1000</f>
        <v/>
      </c>
      <c r="I912" s="8" t="n"/>
      <c r="J912" s="8" t="n"/>
      <c r="K912" s="9">
        <f>J912/$C$1*-1</f>
        <v/>
      </c>
      <c r="L912" s="9">
        <f>I912</f>
        <v/>
      </c>
      <c r="M912" s="9">
        <f>K912*L912*1000</f>
        <v/>
      </c>
      <c r="P912" s="8" t="n"/>
      <c r="Q912" s="8" t="n"/>
      <c r="R912" s="9">
        <f>Q912/$C$1*-1</f>
        <v/>
      </c>
      <c r="S912" s="9">
        <f>P912</f>
        <v/>
      </c>
      <c r="T912" s="9">
        <f>R912*S912*1000</f>
        <v/>
      </c>
      <c r="W912" s="3" t="n"/>
      <c r="X912" s="3" t="n"/>
      <c r="Y912" s="9">
        <f>X912/$C$1*-1</f>
        <v/>
      </c>
      <c r="Z912" s="9">
        <f>W912</f>
        <v/>
      </c>
      <c r="AA912" s="9">
        <f>Y912*Z912*1000</f>
        <v/>
      </c>
      <c r="AD912" s="3" t="n"/>
      <c r="AE912" s="3" t="n"/>
      <c r="AF912" s="9">
        <f>AE912/$C$1*-1</f>
        <v/>
      </c>
      <c r="AG912" s="9">
        <f>AD912</f>
        <v/>
      </c>
      <c r="AH912" s="9">
        <f>AF912*AG912*1000</f>
        <v/>
      </c>
    </row>
    <row r="913" spans="1:35">
      <c r="A913" s="6">
        <f>IF(MOD(ROW(A913),12)=4,1,0)</f>
        <v/>
      </c>
      <c r="B913" s="8" t="n"/>
      <c r="C913" s="8" t="n"/>
      <c r="D913" s="9" t="n"/>
      <c r="E913" s="9">
        <f>B913</f>
        <v/>
      </c>
      <c r="F913" s="9">
        <f>D913*E913*1000</f>
        <v/>
      </c>
      <c r="I913" s="8" t="n"/>
      <c r="J913" s="8" t="n"/>
      <c r="K913" s="9">
        <f>J913/$C$1*-1</f>
        <v/>
      </c>
      <c r="L913" s="9">
        <f>I913</f>
        <v/>
      </c>
      <c r="M913" s="9">
        <f>K913*L913*1000</f>
        <v/>
      </c>
      <c r="P913" s="8" t="n"/>
      <c r="Q913" s="8" t="n"/>
      <c r="R913" s="9">
        <f>Q913/$C$1*-1</f>
        <v/>
      </c>
      <c r="S913" s="9">
        <f>P913</f>
        <v/>
      </c>
      <c r="T913" s="9">
        <f>R913*S913*1000</f>
        <v/>
      </c>
      <c r="W913" s="3" t="n"/>
      <c r="X913" s="3" t="n"/>
      <c r="Y913" s="9">
        <f>X913/$C$1*-1</f>
        <v/>
      </c>
      <c r="Z913" s="9">
        <f>W913</f>
        <v/>
      </c>
      <c r="AA913" s="9">
        <f>Y913*Z913*1000</f>
        <v/>
      </c>
      <c r="AD913" s="3" t="n"/>
      <c r="AE913" s="3" t="n"/>
      <c r="AF913" s="9">
        <f>AE913/$C$1*-1</f>
        <v/>
      </c>
      <c r="AG913" s="9">
        <f>AD913</f>
        <v/>
      </c>
      <c r="AH913" s="9">
        <f>AF913*AG913*1000</f>
        <v/>
      </c>
    </row>
    <row r="914" spans="1:35">
      <c r="A914" s="6">
        <f>IF(MOD(ROW(A914),12)=4,1,0)</f>
        <v/>
      </c>
      <c r="B914" s="8" t="n"/>
      <c r="C914" s="8" t="n"/>
      <c r="D914" s="9" t="n"/>
      <c r="E914" s="9">
        <f>B914</f>
        <v/>
      </c>
      <c r="F914" s="9">
        <f>D914*E914*1000</f>
        <v/>
      </c>
      <c r="I914" s="8" t="n"/>
      <c r="J914" s="8" t="n"/>
      <c r="K914" s="9">
        <f>J914/$C$1*-1</f>
        <v/>
      </c>
      <c r="L914" s="9">
        <f>I914</f>
        <v/>
      </c>
      <c r="M914" s="9">
        <f>K914*L914*1000</f>
        <v/>
      </c>
      <c r="P914" s="8" t="n"/>
      <c r="Q914" s="8" t="n"/>
      <c r="R914" s="9">
        <f>Q914/$C$1*-1</f>
        <v/>
      </c>
      <c r="S914" s="9">
        <f>P914</f>
        <v/>
      </c>
      <c r="T914" s="9">
        <f>R914*S914*1000</f>
        <v/>
      </c>
      <c r="W914" s="3" t="n"/>
      <c r="X914" s="3" t="n"/>
      <c r="Y914" s="9">
        <f>X914/$C$1*-1</f>
        <v/>
      </c>
      <c r="Z914" s="9">
        <f>W914</f>
        <v/>
      </c>
      <c r="AA914" s="9">
        <f>Y914*Z914*1000</f>
        <v/>
      </c>
      <c r="AD914" s="3" t="n"/>
      <c r="AE914" s="3" t="n"/>
      <c r="AF914" s="9">
        <f>AE914/$C$1*-1</f>
        <v/>
      </c>
      <c r="AG914" s="9">
        <f>AD914</f>
        <v/>
      </c>
      <c r="AH914" s="9">
        <f>AF914*AG914*1000</f>
        <v/>
      </c>
    </row>
    <row r="915" spans="1:35">
      <c r="A915" s="6">
        <f>IF(MOD(ROW(A915),12)=4,1,0)</f>
        <v/>
      </c>
      <c r="B915" s="8" t="n"/>
      <c r="C915" s="8" t="n"/>
      <c r="D915" s="9" t="n"/>
      <c r="E915" s="9">
        <f>B915</f>
        <v/>
      </c>
      <c r="F915" s="9">
        <f>D915*E915*1000</f>
        <v/>
      </c>
      <c r="I915" s="8" t="n"/>
      <c r="J915" s="8" t="n"/>
      <c r="K915" s="9">
        <f>J915/$C$1*-1</f>
        <v/>
      </c>
      <c r="L915" s="9">
        <f>I915</f>
        <v/>
      </c>
      <c r="M915" s="9">
        <f>K915*L915*1000</f>
        <v/>
      </c>
      <c r="P915" s="8" t="n"/>
      <c r="Q915" s="8" t="n"/>
      <c r="R915" s="9">
        <f>Q915/$C$1*-1</f>
        <v/>
      </c>
      <c r="S915" s="9">
        <f>P915</f>
        <v/>
      </c>
      <c r="T915" s="9">
        <f>R915*S915*1000</f>
        <v/>
      </c>
      <c r="W915" s="3" t="n"/>
      <c r="X915" s="3" t="n"/>
      <c r="Y915" s="9">
        <f>X915/$C$1*-1</f>
        <v/>
      </c>
      <c r="Z915" s="9">
        <f>W915</f>
        <v/>
      </c>
      <c r="AA915" s="9">
        <f>Y915*Z915*1000</f>
        <v/>
      </c>
      <c r="AD915" s="3" t="n"/>
      <c r="AE915" s="3" t="n"/>
      <c r="AF915" s="9">
        <f>AE915/$C$1*-1</f>
        <v/>
      </c>
      <c r="AG915" s="9">
        <f>AD915</f>
        <v/>
      </c>
      <c r="AH915" s="9">
        <f>AF915*AG915*1000</f>
        <v/>
      </c>
    </row>
    <row r="916" spans="1:35">
      <c r="A916" s="6">
        <f>IF(MOD(ROW(A916),12)=4,1,0)</f>
        <v/>
      </c>
      <c r="B916" s="8" t="n"/>
      <c r="C916" s="8" t="n"/>
      <c r="D916" s="9" t="n"/>
      <c r="E916" s="9">
        <f>B916</f>
        <v/>
      </c>
      <c r="F916" s="9">
        <f>D916*E916*1000</f>
        <v/>
      </c>
      <c r="I916" s="8" t="n"/>
      <c r="J916" s="8" t="n"/>
      <c r="K916" s="9">
        <f>J916/$C$1*-1</f>
        <v/>
      </c>
      <c r="L916" s="9">
        <f>I916</f>
        <v/>
      </c>
      <c r="M916" s="9">
        <f>K916*L916*1000</f>
        <v/>
      </c>
      <c r="P916" s="8" t="n"/>
      <c r="Q916" s="8" t="n"/>
      <c r="R916" s="9">
        <f>Q916/$C$1*-1</f>
        <v/>
      </c>
      <c r="S916" s="9">
        <f>P916</f>
        <v/>
      </c>
      <c r="T916" s="9">
        <f>R916*S916*1000</f>
        <v/>
      </c>
      <c r="W916" s="3" t="n"/>
      <c r="X916" s="3" t="n"/>
      <c r="Y916" s="9">
        <f>X916/$C$1*-1</f>
        <v/>
      </c>
      <c r="Z916" s="9">
        <f>W916</f>
        <v/>
      </c>
      <c r="AA916" s="9">
        <f>Y916*Z916*1000</f>
        <v/>
      </c>
      <c r="AD916" s="3" t="n"/>
      <c r="AE916" s="3" t="n"/>
      <c r="AF916" s="9">
        <f>AE916/$C$1*-1</f>
        <v/>
      </c>
      <c r="AG916" s="9">
        <f>AD916</f>
        <v/>
      </c>
      <c r="AH916" s="9">
        <f>AF916*AG916*1000</f>
        <v/>
      </c>
    </row>
    <row r="917" spans="1:35">
      <c r="A917" s="6">
        <f>IF(MOD(ROW(A917),12)=4,1,0)</f>
        <v/>
      </c>
      <c r="B917" s="8" t="n"/>
      <c r="C917" s="8" t="n"/>
      <c r="D917" s="9" t="n"/>
      <c r="E917" s="9">
        <f>B917</f>
        <v/>
      </c>
      <c r="F917" s="9">
        <f>D917*E917*1000</f>
        <v/>
      </c>
      <c r="I917" s="8" t="n"/>
      <c r="J917" s="8" t="n"/>
      <c r="K917" s="9">
        <f>J917/$C$1*-1</f>
        <v/>
      </c>
      <c r="L917" s="9">
        <f>I917</f>
        <v/>
      </c>
      <c r="M917" s="9">
        <f>K917*L917*1000</f>
        <v/>
      </c>
      <c r="P917" s="8" t="n"/>
      <c r="Q917" s="8" t="n"/>
      <c r="R917" s="9">
        <f>Q917/$C$1*-1</f>
        <v/>
      </c>
      <c r="S917" s="9">
        <f>P917</f>
        <v/>
      </c>
      <c r="T917" s="9">
        <f>R917*S917*1000</f>
        <v/>
      </c>
      <c r="W917" s="3" t="n"/>
      <c r="X917" s="3" t="n"/>
      <c r="Y917" s="9">
        <f>X917/$C$1*-1</f>
        <v/>
      </c>
      <c r="Z917" s="9">
        <f>W917</f>
        <v/>
      </c>
      <c r="AA917" s="9">
        <f>Y917*Z917*1000</f>
        <v/>
      </c>
      <c r="AD917" s="3" t="n"/>
      <c r="AE917" s="3" t="n"/>
      <c r="AF917" s="9">
        <f>AE917/$C$1*-1</f>
        <v/>
      </c>
      <c r="AG917" s="9">
        <f>AD917</f>
        <v/>
      </c>
      <c r="AH917" s="9">
        <f>AF917*AG917*1000</f>
        <v/>
      </c>
    </row>
    <row r="918" spans="1:35">
      <c r="A918" s="6">
        <f>IF(MOD(ROW(A918),12)=4,1,0)</f>
        <v/>
      </c>
      <c r="B918" s="8" t="n"/>
      <c r="C918" s="8" t="n"/>
      <c r="D918" s="9" t="n"/>
      <c r="E918" s="9">
        <f>B918</f>
        <v/>
      </c>
      <c r="F918" s="9">
        <f>D918*E918*1000</f>
        <v/>
      </c>
      <c r="I918" s="8" t="n"/>
      <c r="J918" s="8" t="n"/>
      <c r="K918" s="9">
        <f>J918/$C$1*-1</f>
        <v/>
      </c>
      <c r="L918" s="9">
        <f>I918</f>
        <v/>
      </c>
      <c r="M918" s="9">
        <f>K918*L918*1000</f>
        <v/>
      </c>
      <c r="P918" s="8" t="n"/>
      <c r="Q918" s="8" t="n"/>
      <c r="R918" s="9">
        <f>Q918/$C$1*-1</f>
        <v/>
      </c>
      <c r="S918" s="9">
        <f>P918</f>
        <v/>
      </c>
      <c r="T918" s="9">
        <f>R918*S918*1000</f>
        <v/>
      </c>
      <c r="W918" s="3" t="n"/>
      <c r="X918" s="3" t="n"/>
      <c r="Y918" s="9">
        <f>X918/$C$1*-1</f>
        <v/>
      </c>
      <c r="Z918" s="9">
        <f>W918</f>
        <v/>
      </c>
      <c r="AA918" s="9">
        <f>Y918*Z918*1000</f>
        <v/>
      </c>
      <c r="AD918" s="3" t="n"/>
      <c r="AE918" s="3" t="n"/>
      <c r="AF918" s="9">
        <f>AE918/$C$1*-1</f>
        <v/>
      </c>
      <c r="AG918" s="9">
        <f>AD918</f>
        <v/>
      </c>
      <c r="AH918" s="9">
        <f>AF918*AG918*1000</f>
        <v/>
      </c>
    </row>
    <row r="919" spans="1:35">
      <c r="A919" s="6">
        <f>IF(MOD(ROW(A919),12)=4,1,0)</f>
        <v/>
      </c>
      <c r="B919" s="8" t="n"/>
      <c r="C919" s="8" t="n"/>
      <c r="D919" s="9" t="n"/>
      <c r="E919" s="9">
        <f>B919</f>
        <v/>
      </c>
      <c r="F919" s="9">
        <f>D919*E919*1000</f>
        <v/>
      </c>
      <c r="I919" s="8" t="n"/>
      <c r="J919" s="8" t="n"/>
      <c r="K919" s="9">
        <f>J919/$C$1*-1</f>
        <v/>
      </c>
      <c r="L919" s="9">
        <f>I919</f>
        <v/>
      </c>
      <c r="M919" s="9">
        <f>K919*L919*1000</f>
        <v/>
      </c>
      <c r="P919" s="8" t="n"/>
      <c r="Q919" s="8" t="n"/>
      <c r="R919" s="9">
        <f>Q919/$C$1*-1</f>
        <v/>
      </c>
      <c r="S919" s="9">
        <f>P919</f>
        <v/>
      </c>
      <c r="T919" s="9">
        <f>R919*S919*1000</f>
        <v/>
      </c>
      <c r="W919" s="3" t="n"/>
      <c r="X919" s="3" t="n"/>
      <c r="Y919" s="9">
        <f>X919/$C$1*-1</f>
        <v/>
      </c>
      <c r="Z919" s="9">
        <f>W919</f>
        <v/>
      </c>
      <c r="AA919" s="9">
        <f>Y919*Z919*1000</f>
        <v/>
      </c>
      <c r="AD919" s="3" t="n"/>
      <c r="AE919" s="3" t="n"/>
      <c r="AF919" s="9">
        <f>AE919/$C$1*-1</f>
        <v/>
      </c>
      <c r="AG919" s="9">
        <f>AD919</f>
        <v/>
      </c>
      <c r="AH919" s="9">
        <f>AF919*AG919*1000</f>
        <v/>
      </c>
    </row>
    <row r="920" spans="1:35">
      <c r="A920" s="6">
        <f>IF(MOD(ROW(A920),12)=4,1,0)</f>
        <v/>
      </c>
      <c r="B920" s="8" t="n"/>
      <c r="C920" s="8" t="n"/>
      <c r="D920" s="9" t="n"/>
      <c r="E920" s="9">
        <f>B920</f>
        <v/>
      </c>
      <c r="F920" s="9">
        <f>D920*E920*1000</f>
        <v/>
      </c>
      <c r="I920" s="8" t="n"/>
      <c r="J920" s="8" t="n"/>
      <c r="K920" s="9">
        <f>J920/$C$1*-1</f>
        <v/>
      </c>
      <c r="L920" s="9">
        <f>I920</f>
        <v/>
      </c>
      <c r="M920" s="9">
        <f>K920*L920*1000</f>
        <v/>
      </c>
      <c r="P920" s="8" t="n"/>
      <c r="Q920" s="8" t="n"/>
      <c r="R920" s="9">
        <f>Q920/$C$1*-1</f>
        <v/>
      </c>
      <c r="S920" s="9">
        <f>P920</f>
        <v/>
      </c>
      <c r="T920" s="9">
        <f>R920*S920*1000</f>
        <v/>
      </c>
      <c r="W920" s="3" t="n"/>
      <c r="X920" s="3" t="n"/>
      <c r="Y920" s="9">
        <f>X920/$C$1*-1</f>
        <v/>
      </c>
      <c r="Z920" s="9">
        <f>W920</f>
        <v/>
      </c>
      <c r="AA920" s="9">
        <f>Y920*Z920*1000</f>
        <v/>
      </c>
      <c r="AD920" s="3" t="n"/>
      <c r="AE920" s="3" t="n"/>
      <c r="AF920" s="9">
        <f>AE920/$C$1*-1</f>
        <v/>
      </c>
      <c r="AG920" s="9">
        <f>AD920</f>
        <v/>
      </c>
      <c r="AH920" s="9">
        <f>AF920*AG920*1000</f>
        <v/>
      </c>
    </row>
    <row r="921" spans="1:35">
      <c r="A921" s="6">
        <f>IF(MOD(ROW(A921),12)=4,1,0)</f>
        <v/>
      </c>
      <c r="B921" s="8" t="n"/>
      <c r="C921" s="8" t="n"/>
      <c r="D921" s="9" t="n"/>
      <c r="E921" s="9">
        <f>B921</f>
        <v/>
      </c>
      <c r="F921" s="9">
        <f>D921*E921*1000</f>
        <v/>
      </c>
      <c r="I921" s="8" t="n"/>
      <c r="J921" s="8" t="n"/>
      <c r="K921" s="9">
        <f>J921/$C$1*-1</f>
        <v/>
      </c>
      <c r="L921" s="9">
        <f>I921</f>
        <v/>
      </c>
      <c r="M921" s="9">
        <f>K921*L921*1000</f>
        <v/>
      </c>
      <c r="P921" s="8" t="n"/>
      <c r="Q921" s="8" t="n"/>
      <c r="R921" s="9">
        <f>Q921/$C$1*-1</f>
        <v/>
      </c>
      <c r="S921" s="9">
        <f>P921</f>
        <v/>
      </c>
      <c r="T921" s="9">
        <f>R921*S921*1000</f>
        <v/>
      </c>
      <c r="W921" s="3" t="n"/>
      <c r="X921" s="3" t="n"/>
      <c r="Y921" s="9">
        <f>X921/$C$1*-1</f>
        <v/>
      </c>
      <c r="Z921" s="9">
        <f>W921</f>
        <v/>
      </c>
      <c r="AA921" s="9">
        <f>Y921*Z921*1000</f>
        <v/>
      </c>
      <c r="AD921" s="3" t="n"/>
      <c r="AE921" s="3" t="n"/>
      <c r="AF921" s="9">
        <f>AE921/$C$1*-1</f>
        <v/>
      </c>
      <c r="AG921" s="9">
        <f>AD921</f>
        <v/>
      </c>
      <c r="AH921" s="9">
        <f>AF921*AG921*1000</f>
        <v/>
      </c>
    </row>
    <row r="922" spans="1:35">
      <c r="A922" s="6">
        <f>IF(MOD(ROW(A922),12)=4,1,0)</f>
        <v/>
      </c>
      <c r="B922" s="8" t="n"/>
      <c r="C922" s="8" t="n"/>
      <c r="D922" s="9" t="n"/>
      <c r="E922" s="9">
        <f>B922</f>
        <v/>
      </c>
      <c r="F922" s="9">
        <f>D922*E922*1000</f>
        <v/>
      </c>
      <c r="I922" s="8" t="n"/>
      <c r="J922" s="8" t="n"/>
      <c r="K922" s="9">
        <f>J922/$C$1*-1</f>
        <v/>
      </c>
      <c r="L922" s="9">
        <f>I922</f>
        <v/>
      </c>
      <c r="M922" s="9">
        <f>K922*L922*1000</f>
        <v/>
      </c>
      <c r="P922" s="8" t="n"/>
      <c r="Q922" s="8" t="n"/>
      <c r="R922" s="9">
        <f>Q922/$C$1*-1</f>
        <v/>
      </c>
      <c r="S922" s="9">
        <f>P922</f>
        <v/>
      </c>
      <c r="T922" s="9">
        <f>R922*S922*1000</f>
        <v/>
      </c>
      <c r="W922" s="3" t="n"/>
      <c r="X922" s="3" t="n"/>
      <c r="Y922" s="9">
        <f>X922/$C$1*-1</f>
        <v/>
      </c>
      <c r="Z922" s="9">
        <f>W922</f>
        <v/>
      </c>
      <c r="AA922" s="9">
        <f>Y922*Z922*1000</f>
        <v/>
      </c>
      <c r="AD922" s="3" t="n"/>
      <c r="AE922" s="3" t="n"/>
      <c r="AF922" s="9">
        <f>AE922/$C$1*-1</f>
        <v/>
      </c>
      <c r="AG922" s="9">
        <f>AD922</f>
        <v/>
      </c>
      <c r="AH922" s="9">
        <f>AF922*AG922*1000</f>
        <v/>
      </c>
    </row>
    <row r="923" spans="1:35">
      <c r="A923" s="6">
        <f>IF(MOD(ROW(A923),12)=4,1,0)</f>
        <v/>
      </c>
      <c r="B923" s="8" t="n"/>
      <c r="C923" s="8" t="n"/>
      <c r="D923" s="9" t="n"/>
      <c r="E923" s="9">
        <f>B923</f>
        <v/>
      </c>
      <c r="F923" s="9">
        <f>D923*E923*1000</f>
        <v/>
      </c>
      <c r="I923" s="8" t="n"/>
      <c r="J923" s="8" t="n"/>
      <c r="K923" s="9">
        <f>J923/$C$1*-1</f>
        <v/>
      </c>
      <c r="L923" s="9">
        <f>I923</f>
        <v/>
      </c>
      <c r="M923" s="9">
        <f>K923*L923*1000</f>
        <v/>
      </c>
      <c r="P923" s="8" t="n"/>
      <c r="Q923" s="8" t="n"/>
      <c r="R923" s="9">
        <f>Q923/$C$1*-1</f>
        <v/>
      </c>
      <c r="S923" s="9">
        <f>P923</f>
        <v/>
      </c>
      <c r="T923" s="9">
        <f>R923*S923*1000</f>
        <v/>
      </c>
      <c r="W923" s="3" t="n"/>
      <c r="X923" s="3" t="n"/>
      <c r="Y923" s="9">
        <f>X923/$C$1*-1</f>
        <v/>
      </c>
      <c r="Z923" s="9">
        <f>W923</f>
        <v/>
      </c>
      <c r="AA923" s="9">
        <f>Y923*Z923*1000</f>
        <v/>
      </c>
      <c r="AD923" s="3" t="n"/>
      <c r="AE923" s="3" t="n"/>
      <c r="AF923" s="9">
        <f>AE923/$C$1*-1</f>
        <v/>
      </c>
      <c r="AG923" s="9">
        <f>AD923</f>
        <v/>
      </c>
      <c r="AH923" s="9">
        <f>AF923*AG923*1000</f>
        <v/>
      </c>
    </row>
    <row r="924" spans="1:35">
      <c r="A924" s="6">
        <f>IF(MOD(ROW(A924),12)=4,1,0)</f>
        <v/>
      </c>
      <c r="B924" s="8" t="n"/>
      <c r="C924" s="8" t="n"/>
      <c r="D924" s="9" t="n"/>
      <c r="E924" s="9">
        <f>B924</f>
        <v/>
      </c>
      <c r="F924" s="9">
        <f>D924*E924*1000</f>
        <v/>
      </c>
      <c r="I924" s="8" t="n"/>
      <c r="J924" s="8" t="n"/>
      <c r="K924" s="9">
        <f>J924/$C$1*-1</f>
        <v/>
      </c>
      <c r="L924" s="9">
        <f>I924</f>
        <v/>
      </c>
      <c r="M924" s="9">
        <f>K924*L924*1000</f>
        <v/>
      </c>
      <c r="P924" s="8" t="n"/>
      <c r="Q924" s="8" t="n"/>
      <c r="R924" s="9">
        <f>Q924/$C$1*-1</f>
        <v/>
      </c>
      <c r="S924" s="9">
        <f>P924</f>
        <v/>
      </c>
      <c r="T924" s="9">
        <f>R924*S924*1000</f>
        <v/>
      </c>
      <c r="W924" s="3" t="n"/>
      <c r="X924" s="3" t="n"/>
      <c r="Y924" s="9">
        <f>X924/$C$1*-1</f>
        <v/>
      </c>
      <c r="Z924" s="9">
        <f>W924</f>
        <v/>
      </c>
      <c r="AA924" s="9">
        <f>Y924*Z924*1000</f>
        <v/>
      </c>
      <c r="AD924" s="3" t="n"/>
      <c r="AE924" s="3" t="n"/>
      <c r="AF924" s="9">
        <f>AE924/$C$1*-1</f>
        <v/>
      </c>
      <c r="AG924" s="9">
        <f>AD924</f>
        <v/>
      </c>
      <c r="AH924" s="9">
        <f>AF924*AG924*1000</f>
        <v/>
      </c>
    </row>
    <row r="925" spans="1:35">
      <c r="A925" s="6">
        <f>IF(MOD(ROW(A925),12)=4,1,0)</f>
        <v/>
      </c>
      <c r="B925" s="8" t="n"/>
      <c r="C925" s="8" t="n"/>
      <c r="D925" s="9" t="n"/>
      <c r="E925" s="9">
        <f>B925</f>
        <v/>
      </c>
      <c r="F925" s="9">
        <f>D925*E925*1000</f>
        <v/>
      </c>
      <c r="I925" s="8" t="n"/>
      <c r="J925" s="8" t="n"/>
      <c r="K925" s="9">
        <f>J925/$C$1*-1</f>
        <v/>
      </c>
      <c r="L925" s="9">
        <f>I925</f>
        <v/>
      </c>
      <c r="M925" s="9">
        <f>K925*L925*1000</f>
        <v/>
      </c>
      <c r="P925" s="8" t="n"/>
      <c r="Q925" s="8" t="n"/>
      <c r="R925" s="9">
        <f>Q925/$C$1*-1</f>
        <v/>
      </c>
      <c r="S925" s="9">
        <f>P925</f>
        <v/>
      </c>
      <c r="T925" s="9">
        <f>R925*S925*1000</f>
        <v/>
      </c>
      <c r="W925" s="3" t="n"/>
      <c r="X925" s="3" t="n"/>
      <c r="Y925" s="9">
        <f>X925/$C$1*-1</f>
        <v/>
      </c>
      <c r="Z925" s="9">
        <f>W925</f>
        <v/>
      </c>
      <c r="AA925" s="9">
        <f>Y925*Z925*1000</f>
        <v/>
      </c>
      <c r="AD925" s="3" t="n"/>
      <c r="AE925" s="3" t="n"/>
      <c r="AF925" s="9">
        <f>AE925/$C$1*-1</f>
        <v/>
      </c>
      <c r="AG925" s="9">
        <f>AD925</f>
        <v/>
      </c>
      <c r="AH925" s="9">
        <f>AF925*AG925*1000</f>
        <v/>
      </c>
    </row>
    <row r="926" spans="1:35">
      <c r="A926" s="6">
        <f>IF(MOD(ROW(A926),12)=4,1,0)</f>
        <v/>
      </c>
      <c r="B926" s="8" t="n"/>
      <c r="C926" s="8" t="n"/>
      <c r="D926" s="9" t="n"/>
      <c r="E926" s="9">
        <f>B926</f>
        <v/>
      </c>
      <c r="F926" s="9">
        <f>D926*E926*1000</f>
        <v/>
      </c>
      <c r="I926" s="8" t="n"/>
      <c r="J926" s="8" t="n"/>
      <c r="K926" s="9">
        <f>J926/$C$1*-1</f>
        <v/>
      </c>
      <c r="L926" s="9">
        <f>I926</f>
        <v/>
      </c>
      <c r="M926" s="9">
        <f>K926*L926*1000</f>
        <v/>
      </c>
      <c r="P926" s="8" t="n"/>
      <c r="Q926" s="8" t="n"/>
      <c r="R926" s="9">
        <f>Q926/$C$1*-1</f>
        <v/>
      </c>
      <c r="S926" s="9">
        <f>P926</f>
        <v/>
      </c>
      <c r="T926" s="9">
        <f>R926*S926*1000</f>
        <v/>
      </c>
      <c r="W926" s="3" t="n"/>
      <c r="X926" s="3" t="n"/>
      <c r="Y926" s="9">
        <f>X926/$C$1*-1</f>
        <v/>
      </c>
      <c r="Z926" s="9">
        <f>W926</f>
        <v/>
      </c>
      <c r="AA926" s="9">
        <f>Y926*Z926*1000</f>
        <v/>
      </c>
      <c r="AD926" s="3" t="n"/>
      <c r="AE926" s="3" t="n"/>
      <c r="AF926" s="9">
        <f>AE926/$C$1*-1</f>
        <v/>
      </c>
      <c r="AG926" s="9">
        <f>AD926</f>
        <v/>
      </c>
      <c r="AH926" s="9">
        <f>AF926*AG926*1000</f>
        <v/>
      </c>
    </row>
    <row r="927" spans="1:35">
      <c r="A927" s="6">
        <f>IF(MOD(ROW(A927),12)=4,1,0)</f>
        <v/>
      </c>
      <c r="B927" s="8" t="n"/>
      <c r="C927" s="8" t="n"/>
      <c r="D927" s="9" t="n"/>
      <c r="E927" s="9">
        <f>B927</f>
        <v/>
      </c>
      <c r="F927" s="9">
        <f>D927*E927*1000</f>
        <v/>
      </c>
      <c r="I927" s="8" t="n"/>
      <c r="J927" s="8" t="n"/>
      <c r="K927" s="9">
        <f>J927/$C$1*-1</f>
        <v/>
      </c>
      <c r="L927" s="9">
        <f>I927</f>
        <v/>
      </c>
      <c r="M927" s="9">
        <f>K927*L927*1000</f>
        <v/>
      </c>
      <c r="P927" s="8" t="n"/>
      <c r="Q927" s="8" t="n"/>
      <c r="R927" s="9">
        <f>Q927/$C$1*-1</f>
        <v/>
      </c>
      <c r="S927" s="9">
        <f>P927</f>
        <v/>
      </c>
      <c r="T927" s="9">
        <f>R927*S927*1000</f>
        <v/>
      </c>
      <c r="W927" s="3" t="n"/>
      <c r="X927" s="3" t="n"/>
      <c r="Y927" s="9">
        <f>X927/$C$1*-1</f>
        <v/>
      </c>
      <c r="Z927" s="9">
        <f>W927</f>
        <v/>
      </c>
      <c r="AA927" s="9">
        <f>Y927*Z927*1000</f>
        <v/>
      </c>
      <c r="AD927" s="3" t="n"/>
      <c r="AE927" s="3" t="n"/>
      <c r="AF927" s="9">
        <f>AE927/$C$1*-1</f>
        <v/>
      </c>
      <c r="AG927" s="9">
        <f>AD927</f>
        <v/>
      </c>
      <c r="AH927" s="9">
        <f>AF927*AG927*1000</f>
        <v/>
      </c>
    </row>
    <row r="928" spans="1:35">
      <c r="A928" s="6">
        <f>IF(MOD(ROW(A928),12)=4,1,0)</f>
        <v/>
      </c>
      <c r="B928" s="8" t="n"/>
      <c r="C928" s="8" t="n"/>
      <c r="D928" s="9" t="n"/>
      <c r="E928" s="9" t="n"/>
      <c r="F928" s="9" t="n"/>
      <c r="I928" s="8" t="n"/>
      <c r="J928" s="8" t="n"/>
      <c r="K928" s="9" t="n"/>
      <c r="L928" s="9" t="n"/>
      <c r="M928" s="9" t="n"/>
      <c r="P928" s="8" t="n"/>
      <c r="Q928" s="8" t="n"/>
      <c r="R928" s="9" t="n"/>
      <c r="S928" s="9" t="n"/>
      <c r="T928" s="9" t="n"/>
      <c r="W928" s="3" t="n"/>
      <c r="X928" s="3" t="n"/>
      <c r="Y928" s="9" t="n"/>
      <c r="Z928" s="9" t="n"/>
      <c r="AA928" s="9" t="n"/>
      <c r="AD928" s="3" t="n"/>
      <c r="AE928" s="3" t="n"/>
      <c r="AF928" s="9" t="n"/>
      <c r="AG928" s="9" t="n"/>
      <c r="AH928" s="9" t="n"/>
    </row>
    <row r="929" spans="1:35">
      <c r="A929" s="6">
        <f>IF(MOD(ROW(A929),12)=4,1,0)</f>
        <v/>
      </c>
      <c r="B929" s="8" t="n"/>
      <c r="C929" s="8" t="n"/>
      <c r="D929" s="9" t="n"/>
      <c r="E929" s="9" t="n"/>
      <c r="F929" s="9" t="n"/>
      <c r="I929" s="8" t="n"/>
      <c r="J929" s="8" t="n"/>
      <c r="K929" s="9" t="n"/>
      <c r="L929" s="9" t="n"/>
      <c r="M929" s="9" t="n"/>
      <c r="P929" s="8" t="n"/>
      <c r="Q929" s="8" t="n"/>
      <c r="R929" s="9" t="n"/>
      <c r="S929" s="9" t="n"/>
      <c r="T929" s="9" t="n"/>
      <c r="W929" s="3" t="n"/>
      <c r="X929" s="3" t="n"/>
      <c r="Y929" s="9" t="n"/>
      <c r="Z929" s="9" t="n"/>
      <c r="AA929" s="9" t="n"/>
      <c r="AD929" s="3" t="n"/>
      <c r="AE929" s="3" t="n"/>
      <c r="AF929" s="9" t="n"/>
      <c r="AG929" s="9" t="n"/>
      <c r="AH929" s="9" t="n"/>
    </row>
    <row r="930" spans="1:35">
      <c r="A930" s="6">
        <f>IF(MOD(ROW(A930),12)=4,1,0)</f>
        <v/>
      </c>
      <c r="B930" s="8" t="n"/>
      <c r="C930" s="8" t="n"/>
      <c r="D930" s="9" t="n"/>
      <c r="E930" s="9" t="n"/>
      <c r="F930" s="9" t="n"/>
      <c r="I930" s="8" t="n"/>
      <c r="J930" s="8" t="n"/>
      <c r="K930" s="9" t="n"/>
      <c r="L930" s="9" t="n"/>
      <c r="M930" s="9" t="n"/>
      <c r="P930" s="8" t="n"/>
      <c r="Q930" s="8" t="n"/>
      <c r="R930" s="9" t="n"/>
      <c r="S930" s="9" t="n"/>
      <c r="T930" s="9" t="n"/>
      <c r="W930" s="3" t="n"/>
      <c r="X930" s="3" t="n"/>
      <c r="Y930" s="9" t="n"/>
      <c r="Z930" s="9" t="n"/>
      <c r="AA930" s="9" t="n"/>
      <c r="AD930" s="3" t="n"/>
      <c r="AE930" s="3" t="n"/>
      <c r="AF930" s="9" t="n"/>
      <c r="AG930" s="9" t="n"/>
      <c r="AH930" s="9" t="n"/>
    </row>
    <row r="931" spans="1:35">
      <c r="A931" s="6">
        <f>IF(MOD(ROW(A931),12)=4,1,0)</f>
        <v/>
      </c>
      <c r="B931" s="8" t="n"/>
      <c r="C931" s="8" t="n"/>
      <c r="D931" s="9" t="n"/>
      <c r="E931" s="9" t="n"/>
      <c r="F931" s="9" t="n"/>
      <c r="I931" s="8" t="n"/>
      <c r="J931" s="8" t="n"/>
      <c r="K931" s="9" t="n"/>
      <c r="L931" s="9" t="n"/>
      <c r="M931" s="9" t="n"/>
      <c r="P931" s="8" t="n"/>
      <c r="Q931" s="8" t="n"/>
      <c r="R931" s="9" t="n"/>
      <c r="S931" s="9" t="n"/>
      <c r="T931" s="9" t="n"/>
      <c r="W931" s="3" t="n"/>
      <c r="X931" s="3" t="n"/>
      <c r="Y931" s="9" t="n"/>
      <c r="Z931" s="9" t="n"/>
      <c r="AA931" s="9" t="n"/>
      <c r="AD931" s="3" t="n"/>
      <c r="AE931" s="3" t="n"/>
      <c r="AF931" s="9" t="n"/>
      <c r="AG931" s="9" t="n"/>
      <c r="AH931" s="9" t="n"/>
    </row>
    <row r="932" spans="1:35">
      <c r="A932" s="6">
        <f>IF(MOD(ROW(A932),12)=4,1,0)</f>
        <v/>
      </c>
      <c r="B932" s="8" t="n"/>
      <c r="C932" s="8" t="n"/>
      <c r="D932" s="9" t="n"/>
      <c r="E932" s="9" t="n"/>
      <c r="F932" s="9" t="n"/>
      <c r="I932" s="8" t="n"/>
      <c r="J932" s="8" t="n"/>
      <c r="K932" s="9" t="n"/>
      <c r="L932" s="9" t="n"/>
      <c r="M932" s="9" t="n"/>
      <c r="P932" s="8" t="n"/>
      <c r="Q932" s="8" t="n"/>
      <c r="R932" s="9" t="n"/>
      <c r="S932" s="9" t="n"/>
      <c r="T932" s="9" t="n"/>
      <c r="W932" s="3" t="n"/>
      <c r="X932" s="3" t="n"/>
      <c r="Y932" s="9" t="n"/>
      <c r="Z932" s="9" t="n"/>
      <c r="AA932" s="9" t="n"/>
      <c r="AD932" s="3" t="n"/>
      <c r="AE932" s="3" t="n"/>
      <c r="AF932" s="9" t="n"/>
      <c r="AG932" s="9" t="n"/>
      <c r="AH932" s="9" t="n"/>
    </row>
    <row r="933" spans="1:35">
      <c r="A933" s="6">
        <f>IF(MOD(ROW(A933),12)=4,1,0)</f>
        <v/>
      </c>
      <c r="B933" s="8" t="n"/>
      <c r="C933" s="8" t="n"/>
      <c r="D933" s="9" t="n"/>
      <c r="E933" s="9" t="n"/>
      <c r="F933" s="9" t="n"/>
      <c r="I933" s="8" t="n"/>
      <c r="J933" s="8" t="n"/>
      <c r="K933" s="9" t="n"/>
      <c r="L933" s="9" t="n"/>
      <c r="M933" s="9" t="n"/>
      <c r="P933" s="8" t="n"/>
      <c r="Q933" s="8" t="n"/>
      <c r="R933" s="9" t="n"/>
      <c r="S933" s="9" t="n"/>
      <c r="T933" s="9" t="n"/>
      <c r="W933" s="3" t="n"/>
      <c r="X933" s="3" t="n"/>
      <c r="Y933" s="9" t="n"/>
      <c r="Z933" s="9" t="n"/>
      <c r="AA933" s="9" t="n"/>
      <c r="AD933" s="3" t="n"/>
      <c r="AE933" s="3" t="n"/>
      <c r="AF933" s="9" t="n"/>
      <c r="AG933" s="9" t="n"/>
      <c r="AH933" s="9" t="n"/>
    </row>
    <row r="934" spans="1:35">
      <c r="A934" s="6">
        <f>IF(MOD(ROW(A934),12)=4,1,0)</f>
        <v/>
      </c>
      <c r="B934" s="8" t="n"/>
      <c r="C934" s="8" t="n"/>
      <c r="D934" s="9" t="n"/>
      <c r="E934" s="9" t="n"/>
      <c r="F934" s="9" t="n"/>
      <c r="I934" s="8" t="n"/>
      <c r="J934" s="8" t="n"/>
      <c r="K934" s="9" t="n"/>
      <c r="L934" s="9" t="n"/>
      <c r="M934" s="9" t="n"/>
      <c r="P934" s="8" t="n"/>
      <c r="Q934" s="8" t="n"/>
      <c r="R934" s="9" t="n"/>
      <c r="S934" s="9" t="n"/>
      <c r="T934" s="9" t="n"/>
      <c r="W934" s="3" t="n"/>
      <c r="X934" s="3" t="n"/>
      <c r="Y934" s="9" t="n"/>
      <c r="Z934" s="9" t="n"/>
      <c r="AA934" s="9" t="n"/>
      <c r="AD934" s="3" t="n"/>
      <c r="AE934" s="3" t="n"/>
      <c r="AF934" s="9" t="n"/>
      <c r="AG934" s="9" t="n"/>
      <c r="AH934" s="9" t="n"/>
    </row>
    <row r="935" spans="1:35">
      <c r="A935" s="6">
        <f>IF(MOD(ROW(A935),12)=4,1,0)</f>
        <v/>
      </c>
      <c r="B935" s="8" t="n"/>
      <c r="C935" s="8" t="n"/>
      <c r="D935" s="9" t="n"/>
      <c r="E935" s="9" t="n"/>
      <c r="F935" s="9" t="n"/>
      <c r="I935" s="8" t="n"/>
      <c r="J935" s="8" t="n"/>
      <c r="K935" s="9" t="n"/>
      <c r="L935" s="9" t="n"/>
      <c r="M935" s="9" t="n"/>
      <c r="P935" s="8" t="n"/>
      <c r="Q935" s="8" t="n"/>
      <c r="R935" s="9" t="n"/>
      <c r="S935" s="9" t="n"/>
      <c r="T935" s="9" t="n"/>
      <c r="W935" s="3" t="n"/>
      <c r="X935" s="3" t="n"/>
      <c r="Y935" s="9" t="n"/>
      <c r="Z935" s="9" t="n"/>
      <c r="AA935" s="9" t="n"/>
      <c r="AD935" s="3" t="n"/>
      <c r="AE935" s="3" t="n"/>
      <c r="AF935" s="9" t="n"/>
      <c r="AG935" s="9" t="n"/>
      <c r="AH935" s="9" t="n"/>
    </row>
    <row r="936" spans="1:35">
      <c r="A936" s="6">
        <f>IF(MOD(ROW(A936),12)=4,1,0)</f>
        <v/>
      </c>
      <c r="B936" s="8" t="n"/>
      <c r="C936" s="8" t="n"/>
      <c r="D936" s="9" t="n"/>
      <c r="E936" s="9" t="n"/>
      <c r="F936" s="9" t="n"/>
      <c r="I936" s="8" t="n"/>
      <c r="J936" s="8" t="n"/>
      <c r="K936" s="9" t="n"/>
      <c r="L936" s="9" t="n"/>
      <c r="M936" s="9" t="n"/>
      <c r="P936" s="8" t="n"/>
      <c r="Q936" s="8" t="n"/>
      <c r="R936" s="9" t="n"/>
      <c r="S936" s="9" t="n"/>
      <c r="T936" s="9" t="n"/>
      <c r="W936" s="3" t="n"/>
      <c r="X936" s="3" t="n"/>
      <c r="Y936" s="9" t="n"/>
      <c r="Z936" s="9" t="n"/>
      <c r="AA936" s="9" t="n"/>
      <c r="AD936" s="3" t="n"/>
      <c r="AE936" s="3" t="n"/>
      <c r="AF936" s="9" t="n"/>
      <c r="AG936" s="9" t="n"/>
      <c r="AH936" s="9" t="n"/>
    </row>
    <row r="937" spans="1:35">
      <c r="A937" s="6">
        <f>IF(MOD(ROW(A937),12)=4,1,0)</f>
        <v/>
      </c>
      <c r="B937" s="8" t="n"/>
      <c r="C937" s="8" t="n"/>
      <c r="D937" s="9" t="n"/>
      <c r="E937" s="9" t="n"/>
      <c r="F937" s="9" t="n"/>
      <c r="I937" s="8" t="n"/>
      <c r="J937" s="8" t="n"/>
      <c r="K937" s="9" t="n"/>
      <c r="L937" s="9" t="n"/>
      <c r="M937" s="9" t="n"/>
      <c r="P937" s="8" t="n"/>
      <c r="Q937" s="8" t="n"/>
      <c r="R937" s="9" t="n"/>
      <c r="S937" s="9" t="n"/>
      <c r="T937" s="9" t="n"/>
      <c r="W937" s="3" t="n"/>
      <c r="X937" s="3" t="n"/>
      <c r="Y937" s="9" t="n"/>
      <c r="Z937" s="9" t="n"/>
      <c r="AA937" s="9" t="n"/>
      <c r="AD937" s="3" t="n"/>
      <c r="AE937" s="3" t="n"/>
      <c r="AF937" s="9" t="n"/>
      <c r="AG937" s="9" t="n"/>
      <c r="AH937" s="9" t="n"/>
    </row>
    <row r="938" spans="1:35">
      <c r="A938" s="6">
        <f>IF(MOD(ROW(A938),12)=4,1,0)</f>
        <v/>
      </c>
      <c r="B938" s="8" t="n"/>
      <c r="C938" s="8" t="n"/>
      <c r="D938" s="9" t="n"/>
      <c r="E938" s="9" t="n"/>
      <c r="F938" s="9" t="n"/>
      <c r="I938" s="8" t="n"/>
      <c r="J938" s="8" t="n"/>
      <c r="K938" s="9" t="n"/>
      <c r="L938" s="9" t="n"/>
      <c r="M938" s="9" t="n"/>
      <c r="P938" s="8" t="n"/>
      <c r="Q938" s="8" t="n"/>
      <c r="R938" s="9" t="n"/>
      <c r="S938" s="9" t="n"/>
      <c r="T938" s="9" t="n"/>
      <c r="W938" s="3" t="n"/>
      <c r="X938" s="3" t="n"/>
      <c r="Y938" s="9" t="n"/>
      <c r="Z938" s="9" t="n"/>
      <c r="AA938" s="9" t="n"/>
      <c r="AD938" s="3" t="n"/>
      <c r="AE938" s="3" t="n"/>
      <c r="AF938" s="9" t="n"/>
      <c r="AG938" s="9" t="n"/>
      <c r="AH938" s="9" t="n"/>
    </row>
    <row r="939" spans="1:35">
      <c r="A939" s="6">
        <f>IF(MOD(ROW(A939),12)=4,1,0)</f>
        <v/>
      </c>
      <c r="B939" s="8" t="n"/>
      <c r="C939" s="8" t="n"/>
      <c r="D939" s="9" t="n"/>
      <c r="E939" s="9" t="n"/>
      <c r="F939" s="9" t="n"/>
      <c r="I939" s="8" t="n"/>
      <c r="J939" s="8" t="n"/>
      <c r="K939" s="9" t="n"/>
      <c r="L939" s="9" t="n"/>
      <c r="M939" s="9" t="n"/>
      <c r="P939" s="8" t="n"/>
      <c r="Q939" s="8" t="n"/>
      <c r="R939" s="9" t="n"/>
      <c r="S939" s="9" t="n"/>
      <c r="T939" s="9" t="n"/>
      <c r="W939" s="3" t="n"/>
      <c r="X939" s="3" t="n"/>
      <c r="Y939" s="9" t="n"/>
      <c r="Z939" s="9" t="n"/>
      <c r="AA939" s="9" t="n"/>
      <c r="AD939" s="3" t="n"/>
      <c r="AE939" s="3" t="n"/>
      <c r="AF939" s="9" t="n"/>
      <c r="AG939" s="9" t="n"/>
      <c r="AH939" s="9" t="n"/>
    </row>
    <row r="940" spans="1:35">
      <c r="A940" s="6">
        <f>IF(MOD(ROW(A940),12)=4,1,0)</f>
        <v/>
      </c>
      <c r="B940" s="8" t="n"/>
      <c r="C940" s="8" t="n"/>
      <c r="D940" s="9" t="n"/>
      <c r="E940" s="9" t="n"/>
      <c r="F940" s="9" t="n"/>
      <c r="I940" s="8" t="n"/>
      <c r="J940" s="8" t="n"/>
      <c r="K940" s="9" t="n"/>
      <c r="L940" s="9" t="n"/>
      <c r="M940" s="9" t="n"/>
      <c r="P940" s="8" t="n"/>
      <c r="Q940" s="8" t="n"/>
      <c r="R940" s="9" t="n"/>
      <c r="S940" s="9" t="n"/>
      <c r="T940" s="9" t="n"/>
      <c r="W940" s="3" t="n"/>
      <c r="X940" s="3" t="n"/>
      <c r="Y940" s="9" t="n"/>
      <c r="Z940" s="9" t="n"/>
      <c r="AA940" s="9" t="n"/>
      <c r="AD940" s="3" t="n"/>
      <c r="AE940" s="3" t="n"/>
      <c r="AF940" s="9" t="n"/>
      <c r="AG940" s="9" t="n"/>
      <c r="AH940" s="9" t="n"/>
    </row>
    <row r="941" spans="1:35">
      <c r="A941" s="6">
        <f>IF(MOD(ROW(A941),12)=4,1,0)</f>
        <v/>
      </c>
      <c r="B941" s="8" t="n"/>
      <c r="C941" s="8" t="n"/>
      <c r="D941" s="9" t="n"/>
      <c r="E941" s="9" t="n"/>
      <c r="F941" s="9" t="n"/>
      <c r="I941" s="8" t="n"/>
      <c r="J941" s="8" t="n"/>
      <c r="K941" s="9" t="n"/>
      <c r="L941" s="9" t="n"/>
      <c r="M941" s="9" t="n"/>
      <c r="P941" s="8" t="n"/>
      <c r="Q941" s="8" t="n"/>
      <c r="R941" s="9" t="n"/>
      <c r="S941" s="9" t="n"/>
      <c r="T941" s="9" t="n"/>
      <c r="W941" s="3" t="n"/>
      <c r="X941" s="3" t="n"/>
      <c r="Y941" s="9" t="n"/>
      <c r="Z941" s="9" t="n"/>
      <c r="AA941" s="9" t="n"/>
      <c r="AD941" s="3" t="n"/>
      <c r="AE941" s="3" t="n"/>
      <c r="AF941" s="9" t="n"/>
      <c r="AG941" s="9" t="n"/>
      <c r="AH941" s="9" t="n"/>
    </row>
    <row r="942" spans="1:35">
      <c r="A942" s="6">
        <f>IF(MOD(ROW(A942),12)=4,1,0)</f>
        <v/>
      </c>
      <c r="B942" s="8" t="n"/>
      <c r="C942" s="8" t="n"/>
      <c r="D942" s="9" t="n"/>
      <c r="E942" s="9" t="n"/>
      <c r="F942" s="9" t="n"/>
      <c r="I942" s="8" t="n"/>
      <c r="J942" s="8" t="n"/>
      <c r="K942" s="9" t="n"/>
      <c r="L942" s="9" t="n"/>
      <c r="M942" s="9" t="n"/>
      <c r="P942" s="8" t="n"/>
      <c r="Q942" s="8" t="n"/>
      <c r="R942" s="9" t="n"/>
      <c r="S942" s="9" t="n"/>
      <c r="T942" s="9" t="n"/>
      <c r="W942" s="3" t="n"/>
      <c r="X942" s="3" t="n"/>
      <c r="Y942" s="9" t="n"/>
      <c r="Z942" s="9" t="n"/>
      <c r="AA942" s="9" t="n"/>
      <c r="AD942" s="3" t="n"/>
      <c r="AE942" s="3" t="n"/>
      <c r="AF942" s="9" t="n"/>
      <c r="AG942" s="9" t="n"/>
      <c r="AH942" s="9" t="n"/>
    </row>
    <row r="943" spans="1:35">
      <c r="A943" s="6">
        <f>IF(MOD(ROW(A943),12)=4,1,0)</f>
        <v/>
      </c>
      <c r="B943" s="8" t="n"/>
      <c r="C943" s="8" t="n"/>
      <c r="D943" s="9" t="n"/>
      <c r="I943" s="8" t="n"/>
      <c r="J943" s="8" t="n"/>
      <c r="P943" s="8" t="n"/>
      <c r="Q943" s="8" t="n"/>
      <c r="W943" s="3" t="n"/>
      <c r="X943" s="3" t="n"/>
      <c r="AD943" s="3" t="n"/>
      <c r="AE943" s="3" t="n"/>
    </row>
    <row r="944" spans="1:35">
      <c r="A944" s="6">
        <f>IF(MOD(ROW(A944),12)=4,1,0)</f>
        <v/>
      </c>
      <c r="B944" s="8" t="n"/>
      <c r="C944" s="8" t="n"/>
      <c r="D944" s="9" t="n"/>
      <c r="I944" s="8" t="n"/>
      <c r="J944" s="8" t="n"/>
      <c r="P944" s="8" t="n"/>
      <c r="Q944" s="8" t="n"/>
      <c r="W944" s="3" t="n"/>
      <c r="X944" s="3" t="n"/>
      <c r="AD944" s="3" t="n"/>
      <c r="AE944" s="3" t="n"/>
    </row>
    <row r="945" spans="1:35">
      <c r="A945" s="6">
        <f>IF(MOD(ROW(A945),12)=4,1,0)</f>
        <v/>
      </c>
      <c r="B945" s="8" t="n"/>
      <c r="C945" s="8" t="n"/>
      <c r="D945" s="9" t="n"/>
      <c r="I945" s="8" t="n"/>
      <c r="J945" s="8" t="n"/>
      <c r="P945" s="8" t="n"/>
      <c r="Q945" s="8" t="n"/>
      <c r="AD945" s="3" t="n"/>
      <c r="AE945" s="3" t="n"/>
    </row>
    <row r="946" spans="1:35">
      <c r="A946" s="6">
        <f>IF(MOD(ROW(A946),12)=4,1,0)</f>
        <v/>
      </c>
      <c r="B946" s="8" t="n"/>
      <c r="C946" s="8" t="n"/>
      <c r="D946" s="9" t="n"/>
      <c r="I946" s="8" t="n"/>
      <c r="J946" s="8" t="n"/>
      <c r="P946" s="8" t="n"/>
      <c r="Q946" s="8" t="n"/>
      <c r="AD946" s="3" t="n"/>
      <c r="AE946" s="3" t="n"/>
    </row>
    <row r="947" spans="1:35">
      <c r="A947" s="6">
        <f>IF(MOD(ROW(A947),12)=4,1,0)</f>
        <v/>
      </c>
      <c r="B947" s="8" t="n"/>
      <c r="C947" s="8" t="n"/>
      <c r="D947" s="9" t="n"/>
      <c r="I947" s="8" t="n"/>
      <c r="J947" s="8" t="n"/>
      <c r="P947" s="8" t="n"/>
      <c r="Q947" s="8" t="n"/>
      <c r="AD947" s="3" t="n"/>
      <c r="AE947" s="3" t="n"/>
    </row>
    <row r="948" spans="1:35">
      <c r="A948" s="6">
        <f>IF(MOD(ROW(A948),12)=4,1,0)</f>
        <v/>
      </c>
      <c r="B948" s="8" t="n"/>
      <c r="C948" s="8" t="n"/>
      <c r="D948" s="9" t="n"/>
      <c r="I948" s="8" t="n"/>
      <c r="J948" s="8" t="n"/>
      <c r="P948" s="8" t="n"/>
      <c r="Q948" s="8" t="n"/>
      <c r="AD948" s="3" t="n"/>
      <c r="AE948" s="3" t="n"/>
    </row>
    <row r="949" spans="1:35">
      <c r="A949" s="6">
        <f>IF(MOD(ROW(A949),12)=4,1,0)</f>
        <v/>
      </c>
      <c r="B949" s="8" t="n"/>
      <c r="C949" s="8" t="n"/>
      <c r="D949" s="9" t="n"/>
      <c r="I949" s="8" t="n"/>
      <c r="J949" s="8" t="n"/>
      <c r="P949" s="8" t="n"/>
      <c r="Q949" s="8" t="n"/>
      <c r="AD949" s="3" t="n"/>
      <c r="AE949" s="3" t="n"/>
    </row>
    <row r="950" spans="1:35">
      <c r="A950" s="6">
        <f>IF(MOD(ROW(A950),12)=4,1,0)</f>
        <v/>
      </c>
      <c r="B950" s="8" t="n"/>
      <c r="C950" s="8" t="n"/>
      <c r="D950" s="9" t="n"/>
      <c r="I950" s="8" t="n"/>
      <c r="J950" s="8" t="n"/>
      <c r="P950" s="8" t="n"/>
      <c r="Q950" s="8" t="n"/>
      <c r="AD950" s="3" t="n"/>
      <c r="AE950" s="3" t="n"/>
    </row>
    <row r="951" spans="1:35">
      <c r="A951" s="6">
        <f>IF(MOD(ROW(A951),12)=4,1,0)</f>
        <v/>
      </c>
      <c r="B951" s="8" t="n"/>
      <c r="C951" s="8" t="n"/>
      <c r="D951" s="9" t="n"/>
      <c r="I951" s="8" t="n"/>
      <c r="J951" s="8" t="n"/>
      <c r="P951" s="8" t="n"/>
      <c r="Q951" s="8" t="n"/>
      <c r="AD951" s="3" t="n"/>
      <c r="AE951" s="3" t="n"/>
    </row>
    <row r="952" spans="1:35">
      <c r="A952" s="6">
        <f>IF(MOD(ROW(A952),12)=4,1,0)</f>
        <v/>
      </c>
      <c r="B952" s="8" t="n"/>
      <c r="C952" s="8" t="n"/>
      <c r="D952" s="9" t="n"/>
      <c r="P952" s="8" t="n"/>
      <c r="Q952" s="8" t="n"/>
      <c r="AD952" s="3" t="n"/>
      <c r="AE952" s="3" t="n"/>
    </row>
    <row r="953" spans="1:35">
      <c r="A953" s="6">
        <f>IF(MOD(ROW(A953),12)=4,1,0)</f>
        <v/>
      </c>
      <c r="B953" s="8" t="n"/>
      <c r="C953" s="8" t="n"/>
      <c r="D953" s="9" t="n"/>
      <c r="P953" s="8" t="n"/>
      <c r="Q953" s="8" t="n"/>
      <c r="AD953" s="3" t="n"/>
      <c r="AE953" s="3" t="n"/>
    </row>
    <row r="954" spans="1:35">
      <c r="A954" s="6">
        <f>IF(MOD(ROW(A954),12)=4,1,0)</f>
        <v/>
      </c>
      <c r="B954" s="8" t="n"/>
      <c r="C954" s="8" t="n"/>
      <c r="D954" s="9" t="n"/>
      <c r="P954" s="8" t="n"/>
      <c r="Q954" s="8" t="n"/>
      <c r="AD954" s="3" t="n"/>
      <c r="AE954" s="3" t="n"/>
    </row>
    <row r="955" spans="1:35">
      <c r="A955" s="6">
        <f>IF(MOD(ROW(A955),12)=4,1,0)</f>
        <v/>
      </c>
      <c r="B955" s="8" t="n"/>
      <c r="C955" s="8" t="n"/>
      <c r="D955" s="9" t="n"/>
      <c r="AD955" s="3" t="n"/>
      <c r="AE955" s="3" t="n"/>
    </row>
    <row r="956" spans="1:35">
      <c r="A956" s="6">
        <f>IF(MOD(ROW(A956),12)=4,1,0)</f>
        <v/>
      </c>
      <c r="B956" s="8" t="n"/>
      <c r="C956" s="8" t="n"/>
      <c r="D956" s="9" t="n"/>
      <c r="AD956" s="3" t="n"/>
      <c r="AE956" s="3" t="n"/>
    </row>
    <row r="957" spans="1:35">
      <c r="A957" s="6">
        <f>IF(MOD(ROW(A957),12)=4,1,0)</f>
        <v/>
      </c>
      <c r="B957" s="8" t="n"/>
      <c r="C957" s="8" t="n"/>
      <c r="D957" s="9" t="n"/>
      <c r="AD957" s="3" t="n"/>
      <c r="AE957" s="3" t="n"/>
    </row>
    <row r="958" spans="1:35">
      <c r="A958" s="6">
        <f>IF(MOD(ROW(A958),12)=4,1,0)</f>
        <v/>
      </c>
      <c r="B958" s="8" t="n"/>
      <c r="C958" s="8" t="n"/>
      <c r="D958" s="9" t="n"/>
      <c r="AD958" s="3" t="n"/>
      <c r="AE958" s="3" t="n"/>
    </row>
    <row r="959" spans="1:35">
      <c r="A959" s="6">
        <f>IF(MOD(ROW(A959),12)=4,1,0)</f>
        <v/>
      </c>
      <c r="B959" s="8" t="n"/>
      <c r="C959" s="8" t="n"/>
      <c r="D959" s="9" t="n"/>
      <c r="AD959" s="3" t="n"/>
      <c r="AE959" s="3" t="n"/>
    </row>
    <row r="960" spans="1:35">
      <c r="A960" s="6">
        <f>IF(MOD(ROW(A960),12)=4,1,0)</f>
        <v/>
      </c>
      <c r="B960" s="8" t="n"/>
      <c r="C960" s="8" t="n"/>
      <c r="D960" s="9" t="n"/>
      <c r="AD960" s="3" t="n"/>
      <c r="AE960" s="3" t="n"/>
    </row>
    <row r="961" spans="1:35">
      <c r="A961" s="6">
        <f>IF(MOD(ROW(A961),12)=4,1,0)</f>
        <v/>
      </c>
      <c r="B961" s="8" t="n"/>
      <c r="C961" s="8" t="n"/>
      <c r="D961" s="9" t="n"/>
      <c r="AD961" s="3" t="n"/>
      <c r="AE961" s="3" t="n"/>
    </row>
    <row r="962" spans="1:35">
      <c r="A962" s="6">
        <f>IF(MOD(ROW(A962),12)=4,1,0)</f>
        <v/>
      </c>
      <c r="B962" s="8" t="n"/>
      <c r="C962" s="8" t="n"/>
      <c r="D962" s="9" t="n"/>
      <c r="AD962" s="3" t="n"/>
      <c r="AE962" s="3" t="n"/>
    </row>
    <row r="963" spans="1:35">
      <c r="A963" s="6">
        <f>IF(MOD(ROW(A963),12)=4,1,0)</f>
        <v/>
      </c>
      <c r="B963" s="8" t="n"/>
      <c r="C963" s="8" t="n"/>
      <c r="D963" s="9" t="n"/>
      <c r="AD963" s="3" t="n"/>
      <c r="AE963" s="3" t="n"/>
    </row>
    <row r="964" spans="1:35">
      <c r="A964" s="6">
        <f>IF(MOD(ROW(A964),12)=4,1,0)</f>
        <v/>
      </c>
      <c r="B964" s="8" t="n"/>
      <c r="C964" s="8" t="n"/>
      <c r="D964" s="9" t="n"/>
      <c r="AD964" s="3" t="n"/>
      <c r="AE964" s="3" t="n"/>
    </row>
    <row r="965" spans="1:35">
      <c r="A965" s="6">
        <f>IF(MOD(ROW(A965),12)=4,1,0)</f>
        <v/>
      </c>
      <c r="B965" s="8" t="n"/>
      <c r="C965" s="8" t="n"/>
      <c r="D965" s="9" t="n"/>
      <c r="AD965" s="3" t="n"/>
      <c r="AE965" s="3" t="n"/>
    </row>
    <row r="966" spans="1:35">
      <c r="A966" s="6">
        <f>IF(MOD(ROW(A966),12)=4,1,0)</f>
        <v/>
      </c>
      <c r="B966" s="8" t="n"/>
      <c r="C966" s="8" t="n"/>
      <c r="D966" s="9" t="n"/>
      <c r="AD966" s="3" t="n"/>
      <c r="AE966" s="3" t="n"/>
    </row>
    <row r="967" spans="1:35">
      <c r="A967" s="6">
        <f>IF(MOD(ROW(A967),12)=4,1,0)</f>
        <v/>
      </c>
      <c r="B967" s="8" t="n"/>
      <c r="C967" s="8" t="n"/>
      <c r="D967" s="9" t="n"/>
      <c r="AD967" s="3" t="n"/>
      <c r="AE967" s="3" t="n"/>
    </row>
    <row r="968" spans="1:35">
      <c r="A968" s="6">
        <f>IF(MOD(ROW(A968),12)=4,1,0)</f>
        <v/>
      </c>
      <c r="B968" s="8" t="n"/>
      <c r="C968" s="8" t="n"/>
      <c r="D968" s="9" t="n"/>
      <c r="AD968" s="3" t="n"/>
      <c r="AE968" s="3" t="n"/>
    </row>
    <row r="969" spans="1:35">
      <c r="A969" s="6">
        <f>IF(MOD(ROW(A969),12)=4,1,0)</f>
        <v/>
      </c>
      <c r="B969" s="8" t="n"/>
      <c r="C969" s="8" t="n"/>
      <c r="D969" s="9" t="n"/>
      <c r="AD969" s="3" t="n"/>
      <c r="AE969" s="3" t="n"/>
    </row>
    <row r="970" spans="1:35">
      <c r="A970" s="6">
        <f>IF(MOD(ROW(A970),12)=4,1,0)</f>
        <v/>
      </c>
      <c r="B970" s="8" t="n"/>
      <c r="C970" s="8" t="n"/>
      <c r="D970" s="9" t="n"/>
      <c r="AD970" s="3" t="n"/>
      <c r="AE970" s="3" t="n"/>
    </row>
    <row r="971" spans="1:35">
      <c r="A971" s="6">
        <f>IF(MOD(ROW(A971),12)=4,1,0)</f>
        <v/>
      </c>
      <c r="B971" s="8" t="n"/>
      <c r="C971" s="8" t="n"/>
      <c r="D971" s="9" t="n"/>
      <c r="AD971" s="3" t="n"/>
      <c r="AE971" s="3" t="n"/>
    </row>
    <row r="972" spans="1:35">
      <c r="A972" s="6">
        <f>IF(MOD(ROW(A972),12)=4,1,0)</f>
        <v/>
      </c>
      <c r="B972" s="8" t="n"/>
      <c r="C972" s="8" t="n"/>
      <c r="D972" s="9" t="n"/>
      <c r="AD972" s="3" t="n"/>
      <c r="AE972" s="3" t="n"/>
    </row>
    <row r="973" spans="1:35">
      <c r="A973" s="6">
        <f>IF(MOD(ROW(A973),12)=4,1,0)</f>
        <v/>
      </c>
      <c r="B973" s="8" t="n"/>
      <c r="C973" s="8" t="n"/>
      <c r="D973" s="9" t="n"/>
      <c r="AD973" s="3" t="n"/>
      <c r="AE973" s="3" t="n"/>
    </row>
    <row r="974" spans="1:35">
      <c r="A974" s="6">
        <f>IF(MOD(ROW(A974),12)=4,1,0)</f>
        <v/>
      </c>
      <c r="B974" s="8" t="n"/>
      <c r="C974" s="8" t="n"/>
      <c r="D974" s="9" t="n"/>
      <c r="AD974" s="3" t="n"/>
      <c r="AE974" s="3" t="n"/>
    </row>
    <row r="975" spans="1:35">
      <c r="A975" s="6">
        <f>IF(MOD(ROW(A975),12)=4,1,0)</f>
        <v/>
      </c>
      <c r="B975" s="8" t="n"/>
      <c r="C975" s="8" t="n"/>
      <c r="D975" s="9" t="n"/>
      <c r="AD975" s="3" t="n"/>
      <c r="AE975" s="3" t="n"/>
    </row>
    <row r="976" spans="1:35">
      <c r="A976" s="6">
        <f>IF(MOD(ROW(A976),12)=4,1,0)</f>
        <v/>
      </c>
      <c r="B976" s="8" t="n"/>
      <c r="C976" s="8" t="n"/>
      <c r="D976" s="9" t="n"/>
      <c r="AD976" s="3" t="n"/>
      <c r="AE976" s="3" t="n"/>
    </row>
    <row r="977" spans="1:35">
      <c r="A977" s="6">
        <f>IF(MOD(ROW(A977),12)=4,1,0)</f>
        <v/>
      </c>
      <c r="B977" s="8" t="n"/>
      <c r="C977" s="8" t="n"/>
      <c r="D977" s="9" t="n"/>
      <c r="AD977" s="3" t="n"/>
      <c r="AE977" s="3" t="n"/>
    </row>
    <row r="978" spans="1:35">
      <c r="A978" s="6">
        <f>IF(MOD(ROW(A978),12)=4,1,0)</f>
        <v/>
      </c>
      <c r="B978" s="8" t="n"/>
      <c r="C978" s="8" t="n"/>
      <c r="D978" s="9" t="n"/>
      <c r="AD978" s="3" t="n"/>
      <c r="AE978" s="3" t="n"/>
    </row>
    <row r="979" spans="1:35">
      <c r="A979" s="6">
        <f>IF(MOD(ROW(A979),12)=4,1,0)</f>
        <v/>
      </c>
      <c r="B979" s="8" t="n"/>
      <c r="C979" s="8" t="n"/>
      <c r="D979" s="9" t="n"/>
      <c r="AD979" s="3" t="n"/>
      <c r="AE979" s="3" t="n"/>
    </row>
    <row r="980" spans="1:35">
      <c r="A980" s="6">
        <f>IF(MOD(ROW(A980),12)=4,1,0)</f>
        <v/>
      </c>
      <c r="B980" s="8" t="n"/>
      <c r="C980" s="8" t="n"/>
      <c r="D980" s="9" t="n"/>
      <c r="AD980" s="3" t="n"/>
      <c r="AE980" s="3" t="n"/>
    </row>
    <row r="981" spans="1:35">
      <c r="A981" s="6">
        <f>IF(MOD(ROW(A981),12)=4,1,0)</f>
        <v/>
      </c>
      <c r="B981" s="8" t="n"/>
      <c r="C981" s="8" t="n"/>
      <c r="D981" s="9" t="n"/>
      <c r="AD981" s="3" t="n"/>
      <c r="AE981" s="3" t="n"/>
    </row>
    <row r="982" spans="1:35">
      <c r="A982" s="6">
        <f>IF(MOD(ROW(A982),12)=4,1,0)</f>
        <v/>
      </c>
      <c r="B982" s="8" t="n"/>
      <c r="C982" s="8" t="n"/>
      <c r="D982" s="9" t="n"/>
      <c r="AD982" s="3" t="n"/>
      <c r="AE982" s="3" t="n"/>
    </row>
    <row r="983" spans="1:35">
      <c r="A983" s="6">
        <f>IF(MOD(ROW(A983),12)=4,1,0)</f>
        <v/>
      </c>
      <c r="B983" s="8" t="n"/>
      <c r="C983" s="8" t="n"/>
      <c r="D983" s="9" t="n"/>
      <c r="AD983" s="3" t="n"/>
      <c r="AE983" s="3" t="n"/>
    </row>
    <row r="984" spans="1:35">
      <c r="A984" s="6">
        <f>IF(MOD(ROW(A984),12)=4,1,0)</f>
        <v/>
      </c>
      <c r="B984" s="8" t="n"/>
      <c r="C984" s="8" t="n"/>
      <c r="D984" s="9" t="n"/>
      <c r="AD984" s="3" t="n"/>
      <c r="AE984" s="3" t="n"/>
    </row>
    <row r="985" spans="1:35">
      <c r="A985" s="6">
        <f>IF(MOD(ROW(A985),12)=4,1,0)</f>
        <v/>
      </c>
      <c r="B985" s="8" t="n"/>
      <c r="C985" s="8" t="n"/>
      <c r="D985" s="9" t="n"/>
      <c r="AD985" s="3" t="n"/>
      <c r="AE985" s="3" t="n"/>
    </row>
    <row r="986" spans="1:35">
      <c r="A986" s="6">
        <f>IF(MOD(ROW(A986),12)=4,1,0)</f>
        <v/>
      </c>
      <c r="B986" s="8" t="n"/>
      <c r="C986" s="8" t="n"/>
      <c r="D986" s="9" t="n"/>
      <c r="AD986" s="3" t="n"/>
      <c r="AE986" s="3" t="n"/>
    </row>
    <row r="987" spans="1:35">
      <c r="A987" s="6">
        <f>IF(MOD(ROW(A987),12)=4,1,0)</f>
        <v/>
      </c>
      <c r="D987" s="9" t="n"/>
      <c r="AD987" s="3" t="n"/>
      <c r="AE987" s="3" t="n"/>
    </row>
    <row r="988" spans="1:35">
      <c r="A988" s="6">
        <f>IF(MOD(ROW(A988),12)=4,1,0)</f>
        <v/>
      </c>
      <c r="D988" s="9" t="n"/>
      <c r="AD988" s="3" t="n"/>
      <c r="AE988" s="3" t="n"/>
    </row>
    <row r="989" spans="1:35">
      <c r="A989" s="6">
        <f>IF(MOD(ROW(A989),12)=4,1,0)</f>
        <v/>
      </c>
      <c r="D989" s="9" t="n"/>
      <c r="AD989" s="3" t="n"/>
      <c r="AE989" s="3" t="n"/>
    </row>
    <row r="990" spans="1:35">
      <c r="A990" s="6">
        <f>IF(MOD(ROW(A990),12)=4,1,0)</f>
        <v/>
      </c>
      <c r="D990" s="9" t="n"/>
      <c r="AD990" s="3" t="n"/>
      <c r="AE990" s="3" t="n"/>
    </row>
    <row r="991" spans="1:35">
      <c r="A991" s="6">
        <f>IF(MOD(ROW(A991),12)=4,1,0)</f>
        <v/>
      </c>
      <c r="D991" s="9" t="n"/>
      <c r="AD991" s="3" t="n"/>
      <c r="AE991" s="3" t="n"/>
    </row>
    <row r="992" spans="1:35">
      <c r="A992" s="6">
        <f>IF(MOD(ROW(A992),12)=4,1,0)</f>
        <v/>
      </c>
      <c r="D992" s="9" t="n"/>
      <c r="AD992" s="3" t="n"/>
      <c r="AE992" s="3" t="n"/>
    </row>
    <row r="993" spans="1:35">
      <c r="A993" s="6">
        <f>IF(MOD(ROW(A993),12)=4,1,0)</f>
        <v/>
      </c>
      <c r="D993" s="9" t="n"/>
      <c r="AD993" s="3" t="n"/>
      <c r="AE993" s="3" t="n"/>
    </row>
    <row r="994" spans="1:35">
      <c r="A994" s="6">
        <f>IF(MOD(ROW(A994),12)=4,1,0)</f>
        <v/>
      </c>
      <c r="D994" s="9" t="n"/>
      <c r="AD994" s="3" t="n"/>
      <c r="AE994" s="3" t="n"/>
    </row>
    <row r="995" spans="1:35">
      <c r="A995" s="6">
        <f>IF(MOD(ROW(A995),12)=4,1,0)</f>
        <v/>
      </c>
      <c r="D995" s="9" t="n"/>
      <c r="AD995" s="3" t="n"/>
      <c r="AE995" s="3" t="n"/>
    </row>
    <row r="996" spans="1:35">
      <c r="A996" s="6">
        <f>IF(MOD(ROW(A996),12)=4,1,0)</f>
        <v/>
      </c>
      <c r="D996" s="9" t="n"/>
      <c r="AD996" s="3" t="n"/>
      <c r="AE996" s="3" t="n"/>
    </row>
    <row r="997" spans="1:35">
      <c r="A997" s="6">
        <f>IF(MOD(ROW(A997),12)=4,1,0)</f>
        <v/>
      </c>
      <c r="D997" s="9" t="n"/>
      <c r="AD997" s="3" t="n"/>
      <c r="AE997" s="3" t="n"/>
    </row>
    <row r="998" spans="1:35">
      <c r="A998" s="6">
        <f>IF(MOD(ROW(A998),12)=4,1,0)</f>
        <v/>
      </c>
      <c r="D998" s="9" t="n"/>
      <c r="AD998" s="3" t="n"/>
      <c r="AE998" s="3" t="n"/>
    </row>
    <row r="999" spans="1:35">
      <c r="A999" s="6">
        <f>IF(MOD(ROW(A999),12)=4,1,0)</f>
        <v/>
      </c>
      <c r="D999" s="9" t="n"/>
      <c r="AD999" s="3" t="n"/>
      <c r="AE999" s="3" t="n"/>
    </row>
    <row r="1000" spans="1:35">
      <c r="A1000" s="6">
        <f>IF(MOD(ROW(A1000),12)=4,1,0)</f>
        <v/>
      </c>
      <c r="D1000" s="9" t="n"/>
      <c r="AD1000" s="3" t="n"/>
      <c r="AE1000" s="3" t="n"/>
    </row>
    <row r="1001" spans="1:35">
      <c r="AD1001" s="3" t="n"/>
      <c r="AE1001" s="3" t="n"/>
    </row>
    <row r="1002" spans="1:35">
      <c r="AD1002" s="3" t="n"/>
      <c r="AE1002" s="3" t="n"/>
    </row>
    <row r="1003" spans="1:35">
      <c r="AD1003" s="3" t="n"/>
      <c r="AE1003" s="3" t="n"/>
    </row>
    <row r="1004" spans="1:35">
      <c r="AD1004" s="3" t="n"/>
      <c r="AE1004" s="3" t="n"/>
    </row>
    <row r="1005" spans="1:35">
      <c r="AD1005" s="3" t="n"/>
      <c r="AE1005" s="3" t="n"/>
    </row>
  </sheetData>
  <autoFilter ref="A3:G938"/>
  <mergeCells count="5">
    <mergeCell ref="AD2:AI2"/>
    <mergeCell ref="B2:G2"/>
    <mergeCell ref="I2:N2"/>
    <mergeCell ref="P2:U2"/>
    <mergeCell ref="W2:AB2"/>
  </mergeCells>
  <pageMargins bottom="0.75" footer="0.3" header="0.3" left="0.7" right="0.7" top="0.75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H3:Q903"/>
  <sheetViews>
    <sheetView workbookViewId="0" zoomScale="160" zoomScaleNormal="160">
      <selection activeCell="I15" sqref="I15"/>
    </sheetView>
  </sheetViews>
  <sheetFormatPr baseColWidth="8" defaultColWidth="8.875" defaultRowHeight="16.5" outlineLevelCol="0"/>
  <cols>
    <col customWidth="1" max="9" min="9" width="9"/>
    <col customWidth="1" max="17" min="17" width="9.375"/>
  </cols>
  <sheetData>
    <row r="3" spans="1:17">
      <c r="H3" s="41" t="s">
        <v>97</v>
      </c>
      <c r="I3" s="41" t="s">
        <v>98</v>
      </c>
    </row>
    <row r="4" spans="1:17">
      <c r="H4" s="39" t="n">
        <v>650</v>
      </c>
      <c r="I4" s="114">
        <f>'j-V-P'!N5</f>
        <v/>
      </c>
    </row>
    <row r="5" spans="1:17">
      <c r="H5" s="39" t="n">
        <v>600</v>
      </c>
      <c r="I5" s="114">
        <f>'j-V-P'!U5</f>
        <v/>
      </c>
      <c r="N5" s="2" t="n"/>
      <c r="O5" s="2" t="n"/>
    </row>
    <row r="6" spans="1:17">
      <c r="H6" s="39" t="n">
        <v>550</v>
      </c>
      <c r="I6" s="114">
        <f>'j-V-P'!AB5</f>
        <v/>
      </c>
      <c r="N6" s="2" t="n"/>
      <c r="O6" s="2" t="n"/>
    </row>
    <row r="7" spans="1:17">
      <c r="H7" s="39" t="n">
        <v>500</v>
      </c>
      <c r="I7" s="114">
        <f>'j-V-P'!AI5</f>
        <v/>
      </c>
      <c r="N7" s="3" t="n"/>
      <c r="O7" s="3" t="n"/>
      <c r="P7" s="1" t="n"/>
      <c r="Q7" s="1" t="n"/>
    </row>
    <row r="8" spans="1:17">
      <c r="N8" s="3" t="n"/>
      <c r="O8" s="3" t="n"/>
      <c r="P8" s="1" t="n"/>
      <c r="Q8" s="1" t="n"/>
    </row>
    <row r="9" spans="1:17">
      <c r="H9" s="41" t="s">
        <v>99</v>
      </c>
      <c r="I9" s="44">
        <f>(I4-I7)/I4</f>
        <v/>
      </c>
      <c r="N9" s="3" t="n"/>
      <c r="O9" s="3" t="n"/>
      <c r="P9" s="1" t="n"/>
      <c r="Q9" s="1" t="n"/>
    </row>
    <row r="10" spans="1:17">
      <c r="N10" s="3" t="n"/>
      <c r="O10" s="3" t="n"/>
      <c r="P10" s="1" t="n"/>
      <c r="Q10" s="1" t="n"/>
    </row>
    <row r="11" spans="1:17">
      <c r="N11" s="3" t="n"/>
      <c r="O11" s="3" t="n"/>
      <c r="P11" s="1" t="n"/>
      <c r="Q11" s="1" t="n"/>
    </row>
    <row r="12" spans="1:17">
      <c r="N12" s="3" t="n"/>
      <c r="O12" s="3" t="n"/>
      <c r="P12" s="1" t="n"/>
      <c r="Q12" s="1" t="n"/>
    </row>
    <row r="13" spans="1:17">
      <c r="N13" s="3" t="n"/>
      <c r="O13" s="3" t="n"/>
      <c r="P13" s="1" t="n"/>
      <c r="Q13" s="1" t="n"/>
    </row>
    <row r="14" spans="1:17">
      <c r="N14" s="3" t="n"/>
      <c r="O14" s="3" t="n"/>
      <c r="P14" s="1" t="n"/>
      <c r="Q14" s="1" t="n"/>
    </row>
    <row r="15" spans="1:17">
      <c r="N15" s="3" t="n"/>
      <c r="O15" s="3" t="n"/>
      <c r="P15" s="1" t="n"/>
      <c r="Q15" s="1" t="n"/>
    </row>
    <row r="16" spans="1:17">
      <c r="N16" s="3" t="n"/>
      <c r="O16" s="3" t="n"/>
      <c r="P16" s="1" t="n"/>
      <c r="Q16" s="1" t="n"/>
    </row>
    <row r="17" spans="1:17">
      <c r="N17" s="3" t="n"/>
      <c r="O17" s="3" t="n"/>
      <c r="P17" s="1" t="n"/>
      <c r="Q17" s="1" t="n"/>
    </row>
    <row r="18" spans="1:17">
      <c r="N18" s="3" t="n"/>
      <c r="O18" s="3" t="n"/>
      <c r="P18" s="1" t="n"/>
      <c r="Q18" s="1" t="n"/>
    </row>
    <row r="19" spans="1:17">
      <c r="N19" s="3" t="n"/>
      <c r="O19" s="3" t="n"/>
      <c r="P19" s="1" t="n"/>
      <c r="Q19" s="1" t="n"/>
    </row>
    <row r="20" spans="1:17">
      <c r="N20" s="3" t="n"/>
      <c r="O20" s="3" t="n"/>
      <c r="P20" s="1" t="n"/>
      <c r="Q20" s="1" t="n"/>
    </row>
    <row r="21" spans="1:17">
      <c r="N21" s="3" t="n"/>
      <c r="O21" s="3" t="n"/>
      <c r="P21" s="1" t="n"/>
      <c r="Q21" s="1" t="n"/>
    </row>
    <row r="22" spans="1:17">
      <c r="N22" s="3" t="n"/>
      <c r="O22" s="3" t="n"/>
      <c r="P22" s="1" t="n"/>
      <c r="Q22" s="1" t="n"/>
    </row>
    <row r="23" spans="1:17">
      <c r="N23" s="3" t="n"/>
      <c r="O23" s="3" t="n"/>
      <c r="P23" s="1" t="n"/>
      <c r="Q23" s="1" t="n"/>
    </row>
    <row r="24" spans="1:17">
      <c r="N24" s="3" t="n"/>
      <c r="O24" s="3" t="n"/>
      <c r="P24" s="1" t="n"/>
      <c r="Q24" s="1" t="n"/>
    </row>
    <row r="25" spans="1:17">
      <c r="N25" s="3" t="n"/>
      <c r="O25" s="3" t="n"/>
      <c r="P25" s="1" t="n"/>
      <c r="Q25" s="1" t="n"/>
    </row>
    <row r="26" spans="1:17">
      <c r="N26" s="3" t="n"/>
      <c r="O26" s="3" t="n"/>
      <c r="P26" s="1" t="n"/>
      <c r="Q26" s="1" t="n"/>
    </row>
    <row r="27" spans="1:17">
      <c r="N27" s="3" t="n"/>
      <c r="O27" s="3" t="n"/>
      <c r="P27" s="1" t="n"/>
      <c r="Q27" s="1" t="n"/>
    </row>
    <row r="28" spans="1:17">
      <c r="N28" s="3" t="n"/>
      <c r="O28" s="3" t="n"/>
      <c r="P28" s="1" t="n"/>
      <c r="Q28" s="1" t="n"/>
    </row>
    <row r="29" spans="1:17">
      <c r="N29" s="3" t="n"/>
      <c r="O29" s="3" t="n"/>
      <c r="P29" s="1" t="n"/>
      <c r="Q29" s="1" t="n"/>
    </row>
    <row r="30" spans="1:17">
      <c r="N30" s="3" t="n"/>
      <c r="O30" s="3" t="n"/>
      <c r="P30" s="1" t="n"/>
      <c r="Q30" s="1" t="n"/>
    </row>
    <row r="31" spans="1:17">
      <c r="N31" s="3" t="n"/>
      <c r="O31" s="3" t="n"/>
      <c r="P31" s="1" t="n"/>
      <c r="Q31" s="1" t="n"/>
    </row>
    <row r="32" spans="1:17">
      <c r="N32" s="3" t="n"/>
      <c r="O32" s="3" t="n"/>
      <c r="P32" s="1" t="n"/>
      <c r="Q32" s="1" t="n"/>
    </row>
    <row r="33" spans="1:17">
      <c r="N33" s="3" t="n"/>
      <c r="O33" s="3" t="n"/>
      <c r="P33" s="1" t="n"/>
      <c r="Q33" s="1" t="n"/>
    </row>
    <row r="34" spans="1:17">
      <c r="N34" s="3" t="n"/>
      <c r="O34" s="3" t="n"/>
      <c r="P34" s="1" t="n"/>
      <c r="Q34" s="1" t="n"/>
    </row>
    <row r="35" spans="1:17">
      <c r="N35" s="3" t="n"/>
      <c r="O35" s="3" t="n"/>
      <c r="P35" s="1" t="n"/>
      <c r="Q35" s="1" t="n"/>
    </row>
    <row r="36" spans="1:17">
      <c r="N36" s="3" t="n"/>
      <c r="O36" s="3" t="n"/>
      <c r="P36" s="1" t="n"/>
      <c r="Q36" s="1" t="n"/>
    </row>
    <row r="37" spans="1:17">
      <c r="N37" s="3" t="n"/>
      <c r="O37" s="3" t="n"/>
      <c r="P37" s="1" t="n"/>
      <c r="Q37" s="1" t="n"/>
    </row>
    <row r="38" spans="1:17">
      <c r="N38" s="3" t="n"/>
      <c r="O38" s="3" t="n"/>
      <c r="P38" s="1" t="n"/>
      <c r="Q38" s="1" t="n"/>
    </row>
    <row r="39" spans="1:17">
      <c r="N39" s="3" t="n"/>
      <c r="O39" s="3" t="n"/>
      <c r="P39" s="1" t="n"/>
      <c r="Q39" s="1" t="n"/>
    </row>
    <row r="40" spans="1:17">
      <c r="N40" s="3" t="n"/>
      <c r="O40" s="3" t="n"/>
      <c r="P40" s="1" t="n"/>
      <c r="Q40" s="1" t="n"/>
    </row>
    <row r="41" spans="1:17">
      <c r="N41" s="3" t="n"/>
      <c r="O41" s="3" t="n"/>
      <c r="P41" s="1" t="n"/>
      <c r="Q41" s="1" t="n"/>
    </row>
    <row r="42" spans="1:17">
      <c r="N42" s="3" t="n"/>
      <c r="O42" s="3" t="n"/>
      <c r="P42" s="1" t="n"/>
      <c r="Q42" s="1" t="n"/>
    </row>
    <row r="43" spans="1:17">
      <c r="N43" s="3" t="n"/>
      <c r="O43" s="3" t="n"/>
      <c r="P43" s="1" t="n"/>
      <c r="Q43" s="1" t="n"/>
    </row>
    <row r="44" spans="1:17">
      <c r="N44" s="3" t="n"/>
      <c r="O44" s="3" t="n"/>
      <c r="P44" s="1" t="n"/>
      <c r="Q44" s="1" t="n"/>
    </row>
    <row r="45" spans="1:17">
      <c r="N45" s="3" t="n"/>
      <c r="O45" s="3" t="n"/>
      <c r="P45" s="1" t="n"/>
      <c r="Q45" s="1" t="n"/>
    </row>
    <row r="46" spans="1:17">
      <c r="N46" s="3" t="n"/>
      <c r="O46" s="3" t="n"/>
      <c r="P46" s="1" t="n"/>
      <c r="Q46" s="1" t="n"/>
    </row>
    <row r="47" spans="1:17">
      <c r="N47" s="3" t="n"/>
      <c r="O47" s="3" t="n"/>
      <c r="P47" s="1" t="n"/>
      <c r="Q47" s="1" t="n"/>
    </row>
    <row r="48" spans="1:17">
      <c r="N48" s="3" t="n"/>
      <c r="O48" s="3" t="n"/>
      <c r="P48" s="1" t="n"/>
      <c r="Q48" s="1" t="n"/>
    </row>
    <row r="49" spans="1:17">
      <c r="N49" s="3" t="n"/>
      <c r="O49" s="3" t="n"/>
      <c r="P49" s="1" t="n"/>
      <c r="Q49" s="1" t="n"/>
    </row>
    <row r="50" spans="1:17">
      <c r="N50" s="3" t="n"/>
      <c r="O50" s="3" t="n"/>
      <c r="P50" s="1" t="n"/>
      <c r="Q50" s="1" t="n"/>
    </row>
    <row r="51" spans="1:17">
      <c r="N51" s="3" t="n"/>
      <c r="O51" s="3" t="n"/>
      <c r="P51" s="1" t="n"/>
      <c r="Q51" s="1" t="n"/>
    </row>
    <row r="52" spans="1:17">
      <c r="N52" s="3" t="n"/>
      <c r="O52" s="3" t="n"/>
      <c r="P52" s="1" t="n"/>
      <c r="Q52" s="1" t="n"/>
    </row>
    <row r="53" spans="1:17">
      <c r="N53" s="3" t="n"/>
      <c r="O53" s="3" t="n"/>
      <c r="P53" s="1" t="n"/>
      <c r="Q53" s="1" t="n"/>
    </row>
    <row r="54" spans="1:17">
      <c r="N54" s="3" t="n"/>
      <c r="O54" s="3" t="n"/>
      <c r="P54" s="1" t="n"/>
      <c r="Q54" s="1" t="n"/>
    </row>
    <row r="55" spans="1:17">
      <c r="N55" s="3" t="n"/>
      <c r="O55" s="3" t="n"/>
      <c r="P55" s="1" t="n"/>
      <c r="Q55" s="1" t="n"/>
    </row>
    <row r="56" spans="1:17">
      <c r="N56" s="3" t="n"/>
      <c r="O56" s="3" t="n"/>
      <c r="P56" s="1" t="n"/>
      <c r="Q56" s="1" t="n"/>
    </row>
    <row r="57" spans="1:17">
      <c r="N57" s="3" t="n"/>
      <c r="O57" s="3" t="n"/>
      <c r="P57" s="1" t="n"/>
      <c r="Q57" s="1" t="n"/>
    </row>
    <row r="58" spans="1:17">
      <c r="N58" s="3" t="n"/>
      <c r="O58" s="3" t="n"/>
      <c r="P58" s="1" t="n"/>
      <c r="Q58" s="1" t="n"/>
    </row>
    <row r="59" spans="1:17">
      <c r="N59" s="3" t="n"/>
      <c r="O59" s="3" t="n"/>
      <c r="P59" s="1" t="n"/>
      <c r="Q59" s="1" t="n"/>
    </row>
    <row r="60" spans="1:17">
      <c r="N60" s="3" t="n"/>
      <c r="O60" s="3" t="n"/>
      <c r="P60" s="1" t="n"/>
      <c r="Q60" s="1" t="n"/>
    </row>
    <row r="61" spans="1:17">
      <c r="N61" s="3" t="n"/>
      <c r="O61" s="3" t="n"/>
      <c r="P61" s="1" t="n"/>
      <c r="Q61" s="1" t="n"/>
    </row>
    <row r="62" spans="1:17">
      <c r="N62" s="3" t="n"/>
      <c r="O62" s="3" t="n"/>
      <c r="P62" s="1" t="n"/>
      <c r="Q62" s="1" t="n"/>
    </row>
    <row r="63" spans="1:17">
      <c r="N63" s="3" t="n"/>
      <c r="O63" s="3" t="n"/>
      <c r="P63" s="1" t="n"/>
      <c r="Q63" s="1" t="n"/>
    </row>
    <row r="64" spans="1:17">
      <c r="N64" s="3" t="n"/>
      <c r="O64" s="3" t="n"/>
      <c r="P64" s="1" t="n"/>
      <c r="Q64" s="1" t="n"/>
    </row>
    <row r="65" spans="1:17">
      <c r="N65" s="3" t="n"/>
      <c r="O65" s="3" t="n"/>
      <c r="P65" s="1" t="n"/>
      <c r="Q65" s="1" t="n"/>
    </row>
    <row r="66" spans="1:17">
      <c r="N66" s="3" t="n"/>
      <c r="O66" s="3" t="n"/>
      <c r="P66" s="1" t="n"/>
      <c r="Q66" s="1" t="n"/>
    </row>
    <row r="67" spans="1:17">
      <c r="N67" s="3" t="n"/>
      <c r="O67" s="3" t="n"/>
      <c r="P67" s="1" t="n"/>
      <c r="Q67" s="1" t="n"/>
    </row>
    <row r="68" spans="1:17">
      <c r="N68" s="3" t="n"/>
      <c r="O68" s="3" t="n"/>
      <c r="P68" s="1" t="n"/>
      <c r="Q68" s="1" t="n"/>
    </row>
    <row r="69" spans="1:17">
      <c r="N69" s="3" t="n"/>
      <c r="O69" s="3" t="n"/>
      <c r="P69" s="1" t="n"/>
      <c r="Q69" s="1" t="n"/>
    </row>
    <row r="70" spans="1:17">
      <c r="N70" s="3" t="n"/>
      <c r="O70" s="3" t="n"/>
      <c r="P70" s="1" t="n"/>
      <c r="Q70" s="1" t="n"/>
    </row>
    <row r="71" spans="1:17">
      <c r="N71" s="3" t="n"/>
      <c r="O71" s="3" t="n"/>
      <c r="P71" s="1" t="n"/>
      <c r="Q71" s="1" t="n"/>
    </row>
    <row r="72" spans="1:17">
      <c r="N72" s="3" t="n"/>
      <c r="O72" s="3" t="n"/>
      <c r="P72" s="1" t="n"/>
      <c r="Q72" s="1" t="n"/>
    </row>
    <row r="73" spans="1:17">
      <c r="N73" s="3" t="n"/>
      <c r="O73" s="3" t="n"/>
      <c r="P73" s="1" t="n"/>
      <c r="Q73" s="1" t="n"/>
    </row>
    <row r="74" spans="1:17">
      <c r="N74" s="3" t="n"/>
      <c r="O74" s="3" t="n"/>
      <c r="P74" s="1" t="n"/>
      <c r="Q74" s="1" t="n"/>
    </row>
    <row r="75" spans="1:17">
      <c r="N75" s="3" t="n"/>
      <c r="O75" s="3" t="n"/>
      <c r="P75" s="1" t="n"/>
      <c r="Q75" s="1" t="n"/>
    </row>
    <row r="76" spans="1:17">
      <c r="N76" s="3" t="n"/>
      <c r="O76" s="3" t="n"/>
      <c r="P76" s="1" t="n"/>
      <c r="Q76" s="1" t="n"/>
    </row>
    <row r="77" spans="1:17">
      <c r="N77" s="3" t="n"/>
      <c r="O77" s="3" t="n"/>
      <c r="P77" s="1" t="n"/>
      <c r="Q77" s="1" t="n"/>
    </row>
    <row r="78" spans="1:17">
      <c r="N78" s="3" t="n"/>
      <c r="O78" s="3" t="n"/>
      <c r="P78" s="1" t="n"/>
      <c r="Q78" s="1" t="n"/>
    </row>
    <row r="79" spans="1:17">
      <c r="N79" s="3" t="n"/>
      <c r="O79" s="3" t="n"/>
      <c r="P79" s="1" t="n"/>
      <c r="Q79" s="1" t="n"/>
    </row>
    <row r="80" spans="1:17">
      <c r="N80" s="3" t="n"/>
      <c r="O80" s="3" t="n"/>
      <c r="P80" s="1" t="n"/>
      <c r="Q80" s="1" t="n"/>
    </row>
    <row r="81" spans="1:17">
      <c r="N81" s="3" t="n"/>
      <c r="O81" s="3" t="n"/>
      <c r="P81" s="1" t="n"/>
      <c r="Q81" s="1" t="n"/>
    </row>
    <row r="82" spans="1:17">
      <c r="N82" s="3" t="n"/>
      <c r="O82" s="3" t="n"/>
      <c r="P82" s="1" t="n"/>
      <c r="Q82" s="1" t="n"/>
    </row>
    <row r="83" spans="1:17">
      <c r="N83" s="3" t="n"/>
      <c r="O83" s="3" t="n"/>
      <c r="P83" s="1" t="n"/>
      <c r="Q83" s="1" t="n"/>
    </row>
    <row r="84" spans="1:17">
      <c r="N84" s="3" t="n"/>
      <c r="O84" s="3" t="n"/>
      <c r="P84" s="1" t="n"/>
      <c r="Q84" s="1" t="n"/>
    </row>
    <row r="85" spans="1:17">
      <c r="N85" s="3" t="n"/>
      <c r="O85" s="3" t="n"/>
      <c r="P85" s="1" t="n"/>
      <c r="Q85" s="1" t="n"/>
    </row>
    <row r="86" spans="1:17">
      <c r="N86" s="3" t="n"/>
      <c r="O86" s="3" t="n"/>
      <c r="P86" s="1" t="n"/>
      <c r="Q86" s="1" t="n"/>
    </row>
    <row r="87" spans="1:17">
      <c r="N87" s="3" t="n"/>
      <c r="O87" s="3" t="n"/>
      <c r="P87" s="1" t="n"/>
      <c r="Q87" s="1" t="n"/>
    </row>
    <row r="88" spans="1:17">
      <c r="N88" s="3" t="n"/>
      <c r="O88" s="3" t="n"/>
      <c r="P88" s="1" t="n"/>
      <c r="Q88" s="1" t="n"/>
    </row>
    <row r="89" spans="1:17">
      <c r="N89" s="3" t="n"/>
      <c r="O89" s="3" t="n"/>
      <c r="P89" s="1" t="n"/>
      <c r="Q89" s="1" t="n"/>
    </row>
    <row r="90" spans="1:17">
      <c r="N90" s="3" t="n"/>
      <c r="O90" s="3" t="n"/>
      <c r="P90" s="1" t="n"/>
      <c r="Q90" s="1" t="n"/>
    </row>
    <row r="91" spans="1:17">
      <c r="N91" s="3" t="n"/>
      <c r="O91" s="3" t="n"/>
      <c r="P91" s="1" t="n"/>
      <c r="Q91" s="1" t="n"/>
    </row>
    <row r="92" spans="1:17">
      <c r="N92" s="3" t="n"/>
      <c r="O92" s="3" t="n"/>
      <c r="P92" s="1" t="n"/>
      <c r="Q92" s="1" t="n"/>
    </row>
    <row r="93" spans="1:17">
      <c r="N93" s="3" t="n"/>
      <c r="O93" s="3" t="n"/>
      <c r="P93" s="1" t="n"/>
      <c r="Q93" s="1" t="n"/>
    </row>
    <row r="94" spans="1:17">
      <c r="N94" s="3" t="n"/>
      <c r="O94" s="3" t="n"/>
      <c r="P94" s="1" t="n"/>
      <c r="Q94" s="1" t="n"/>
    </row>
    <row r="95" spans="1:17">
      <c r="N95" s="3" t="n"/>
      <c r="O95" s="3" t="n"/>
      <c r="P95" s="1" t="n"/>
      <c r="Q95" s="1" t="n"/>
    </row>
    <row r="96" spans="1:17">
      <c r="N96" s="3" t="n"/>
      <c r="O96" s="3" t="n"/>
      <c r="P96" s="1" t="n"/>
      <c r="Q96" s="1" t="n"/>
    </row>
    <row r="97" spans="1:17">
      <c r="N97" s="3" t="n"/>
      <c r="O97" s="3" t="n"/>
      <c r="P97" s="1" t="n"/>
      <c r="Q97" s="1" t="n"/>
    </row>
    <row r="98" spans="1:17">
      <c r="N98" s="3" t="n"/>
      <c r="O98" s="3" t="n"/>
      <c r="P98" s="1" t="n"/>
      <c r="Q98" s="1" t="n"/>
    </row>
    <row r="99" spans="1:17">
      <c r="N99" s="3" t="n"/>
      <c r="O99" s="3" t="n"/>
      <c r="P99" s="1" t="n"/>
      <c r="Q99" s="1" t="n"/>
    </row>
    <row r="100" spans="1:17">
      <c r="N100" s="3" t="n"/>
      <c r="O100" s="3" t="n"/>
      <c r="P100" s="1" t="n"/>
      <c r="Q100" s="1" t="n"/>
    </row>
    <row r="101" spans="1:17">
      <c r="N101" s="3" t="n"/>
      <c r="O101" s="3" t="n"/>
      <c r="P101" s="1" t="n"/>
      <c r="Q101" s="1" t="n"/>
    </row>
    <row r="102" spans="1:17">
      <c r="N102" s="3" t="n"/>
      <c r="O102" s="3" t="n"/>
      <c r="P102" s="1" t="n"/>
      <c r="Q102" s="1" t="n"/>
    </row>
    <row r="103" spans="1:17">
      <c r="N103" s="3" t="n"/>
      <c r="O103" s="3" t="n"/>
      <c r="P103" s="1" t="n"/>
      <c r="Q103" s="1" t="n"/>
    </row>
    <row r="104" spans="1:17">
      <c r="N104" s="3" t="n"/>
      <c r="O104" s="3" t="n"/>
      <c r="P104" s="1" t="n"/>
      <c r="Q104" s="1" t="n"/>
    </row>
    <row r="105" spans="1:17">
      <c r="N105" s="3" t="n"/>
      <c r="O105" s="3" t="n"/>
      <c r="P105" s="1" t="n"/>
      <c r="Q105" s="1" t="n"/>
    </row>
    <row r="106" spans="1:17">
      <c r="N106" s="3" t="n"/>
      <c r="O106" s="3" t="n"/>
      <c r="P106" s="1" t="n"/>
      <c r="Q106" s="1" t="n"/>
    </row>
    <row r="107" spans="1:17">
      <c r="N107" s="3" t="n"/>
      <c r="O107" s="3" t="n"/>
      <c r="P107" s="1" t="n"/>
      <c r="Q107" s="1" t="n"/>
    </row>
    <row r="108" spans="1:17">
      <c r="N108" s="3" t="n"/>
      <c r="O108" s="3" t="n"/>
      <c r="P108" s="1" t="n"/>
      <c r="Q108" s="1" t="n"/>
    </row>
    <row r="109" spans="1:17">
      <c r="N109" s="3" t="n"/>
      <c r="O109" s="3" t="n"/>
      <c r="P109" s="1" t="n"/>
      <c r="Q109" s="1" t="n"/>
    </row>
    <row r="110" spans="1:17">
      <c r="N110" s="3" t="n"/>
      <c r="O110" s="3" t="n"/>
      <c r="P110" s="1" t="n"/>
      <c r="Q110" s="1" t="n"/>
    </row>
    <row r="111" spans="1:17">
      <c r="N111" s="3" t="n"/>
      <c r="O111" s="3" t="n"/>
      <c r="P111" s="1" t="n"/>
      <c r="Q111" s="1" t="n"/>
    </row>
    <row r="112" spans="1:17">
      <c r="N112" s="3" t="n"/>
      <c r="O112" s="3" t="n"/>
      <c r="P112" s="1" t="n"/>
      <c r="Q112" s="1" t="n"/>
    </row>
    <row r="113" spans="1:17">
      <c r="N113" s="3" t="n"/>
      <c r="O113" s="3" t="n"/>
      <c r="P113" s="1" t="n"/>
      <c r="Q113" s="1" t="n"/>
    </row>
    <row r="114" spans="1:17">
      <c r="N114" s="3" t="n"/>
      <c r="O114" s="3" t="n"/>
      <c r="P114" s="1" t="n"/>
      <c r="Q114" s="1" t="n"/>
    </row>
    <row r="115" spans="1:17">
      <c r="N115" s="3" t="n"/>
      <c r="O115" s="3" t="n"/>
      <c r="P115" s="1" t="n"/>
      <c r="Q115" s="1" t="n"/>
    </row>
    <row r="116" spans="1:17">
      <c r="N116" s="3" t="n"/>
      <c r="O116" s="3" t="n"/>
      <c r="P116" s="1" t="n"/>
      <c r="Q116" s="1" t="n"/>
    </row>
    <row r="117" spans="1:17">
      <c r="N117" s="3" t="n"/>
      <c r="O117" s="3" t="n"/>
      <c r="P117" s="1" t="n"/>
      <c r="Q117" s="1" t="n"/>
    </row>
    <row r="118" spans="1:17">
      <c r="N118" s="3" t="n"/>
      <c r="O118" s="3" t="n"/>
      <c r="P118" s="1" t="n"/>
      <c r="Q118" s="1" t="n"/>
    </row>
    <row r="119" spans="1:17">
      <c r="N119" s="3" t="n"/>
      <c r="O119" s="3" t="n"/>
      <c r="P119" s="1" t="n"/>
      <c r="Q119" s="1" t="n"/>
    </row>
    <row r="120" spans="1:17">
      <c r="N120" s="3" t="n"/>
      <c r="O120" s="3" t="n"/>
      <c r="P120" s="1" t="n"/>
      <c r="Q120" s="1" t="n"/>
    </row>
    <row r="121" spans="1:17">
      <c r="N121" s="3" t="n"/>
      <c r="O121" s="3" t="n"/>
      <c r="P121" s="1" t="n"/>
      <c r="Q121" s="1" t="n"/>
    </row>
    <row r="122" spans="1:17">
      <c r="N122" s="3" t="n"/>
      <c r="O122" s="3" t="n"/>
      <c r="P122" s="1" t="n"/>
      <c r="Q122" s="1" t="n"/>
    </row>
    <row r="123" spans="1:17">
      <c r="N123" s="3" t="n"/>
      <c r="O123" s="3" t="n"/>
      <c r="P123" s="1" t="n"/>
      <c r="Q123" s="1" t="n"/>
    </row>
    <row r="124" spans="1:17">
      <c r="N124" s="3" t="n"/>
      <c r="O124" s="3" t="n"/>
      <c r="P124" s="1" t="n"/>
      <c r="Q124" s="1" t="n"/>
    </row>
    <row r="125" spans="1:17">
      <c r="N125" s="3" t="n"/>
      <c r="O125" s="3" t="n"/>
      <c r="P125" s="1" t="n"/>
      <c r="Q125" s="1" t="n"/>
    </row>
    <row r="126" spans="1:17">
      <c r="N126" s="3" t="n"/>
      <c r="O126" s="3" t="n"/>
      <c r="P126" s="1" t="n"/>
      <c r="Q126" s="1" t="n"/>
    </row>
    <row r="127" spans="1:17">
      <c r="N127" s="3" t="n"/>
      <c r="O127" s="3" t="n"/>
      <c r="P127" s="1" t="n"/>
      <c r="Q127" s="1" t="n"/>
    </row>
    <row r="128" spans="1:17">
      <c r="N128" s="3" t="n"/>
      <c r="O128" s="3" t="n"/>
      <c r="P128" s="1" t="n"/>
      <c r="Q128" s="1" t="n"/>
    </row>
    <row r="129" spans="1:17">
      <c r="N129" s="3" t="n"/>
      <c r="O129" s="3" t="n"/>
      <c r="P129" s="1" t="n"/>
      <c r="Q129" s="1" t="n"/>
    </row>
    <row r="130" spans="1:17">
      <c r="N130" s="3" t="n"/>
      <c r="O130" s="3" t="n"/>
      <c r="P130" s="1" t="n"/>
      <c r="Q130" s="1" t="n"/>
    </row>
    <row r="131" spans="1:17">
      <c r="N131" s="3" t="n"/>
      <c r="O131" s="3" t="n"/>
      <c r="P131" s="1" t="n"/>
      <c r="Q131" s="1" t="n"/>
    </row>
    <row r="132" spans="1:17">
      <c r="N132" s="3" t="n"/>
      <c r="O132" s="3" t="n"/>
      <c r="P132" s="1" t="n"/>
      <c r="Q132" s="1" t="n"/>
    </row>
    <row r="133" spans="1:17">
      <c r="N133" s="3" t="n"/>
      <c r="O133" s="3" t="n"/>
      <c r="P133" s="1" t="n"/>
      <c r="Q133" s="1" t="n"/>
    </row>
    <row r="134" spans="1:17">
      <c r="N134" s="3" t="n"/>
      <c r="O134" s="3" t="n"/>
      <c r="P134" s="1" t="n"/>
      <c r="Q134" s="1" t="n"/>
    </row>
    <row r="135" spans="1:17">
      <c r="N135" s="3" t="n"/>
      <c r="O135" s="3" t="n"/>
      <c r="P135" s="1" t="n"/>
      <c r="Q135" s="1" t="n"/>
    </row>
    <row r="136" spans="1:17">
      <c r="N136" s="3" t="n"/>
      <c r="O136" s="3" t="n"/>
      <c r="P136" s="1" t="n"/>
      <c r="Q136" s="1" t="n"/>
    </row>
    <row r="137" spans="1:17">
      <c r="N137" s="3" t="n"/>
      <c r="O137" s="3" t="n"/>
      <c r="P137" s="1" t="n"/>
      <c r="Q137" s="1" t="n"/>
    </row>
    <row r="138" spans="1:17">
      <c r="N138" s="3" t="n"/>
      <c r="O138" s="3" t="n"/>
      <c r="P138" s="1" t="n"/>
      <c r="Q138" s="1" t="n"/>
    </row>
    <row r="139" spans="1:17">
      <c r="N139" s="3" t="n"/>
      <c r="O139" s="3" t="n"/>
      <c r="P139" s="1" t="n"/>
      <c r="Q139" s="1" t="n"/>
    </row>
    <row r="140" spans="1:17">
      <c r="N140" s="3" t="n"/>
      <c r="O140" s="3" t="n"/>
      <c r="P140" s="1" t="n"/>
      <c r="Q140" s="1" t="n"/>
    </row>
    <row r="141" spans="1:17">
      <c r="N141" s="3" t="n"/>
      <c r="O141" s="3" t="n"/>
      <c r="P141" s="1" t="n"/>
      <c r="Q141" s="1" t="n"/>
    </row>
    <row r="142" spans="1:17">
      <c r="N142" s="3" t="n"/>
      <c r="O142" s="3" t="n"/>
      <c r="P142" s="1" t="n"/>
      <c r="Q142" s="1" t="n"/>
    </row>
    <row r="143" spans="1:17">
      <c r="N143" s="3" t="n"/>
      <c r="O143" s="3" t="n"/>
      <c r="P143" s="1" t="n"/>
      <c r="Q143" s="1" t="n"/>
    </row>
    <row r="144" spans="1:17">
      <c r="N144" s="3" t="n"/>
      <c r="O144" s="3" t="n"/>
      <c r="P144" s="1" t="n"/>
      <c r="Q144" s="1" t="n"/>
    </row>
    <row r="145" spans="1:17">
      <c r="N145" s="3" t="n"/>
      <c r="O145" s="3" t="n"/>
      <c r="P145" s="1" t="n"/>
      <c r="Q145" s="1" t="n"/>
    </row>
    <row r="146" spans="1:17">
      <c r="N146" s="3" t="n"/>
      <c r="O146" s="3" t="n"/>
      <c r="P146" s="1" t="n"/>
      <c r="Q146" s="1" t="n"/>
    </row>
    <row r="147" spans="1:17">
      <c r="N147" s="3" t="n"/>
      <c r="O147" s="3" t="n"/>
      <c r="P147" s="1" t="n"/>
      <c r="Q147" s="1" t="n"/>
    </row>
    <row r="148" spans="1:17">
      <c r="N148" s="3" t="n"/>
      <c r="O148" s="3" t="n"/>
      <c r="P148" s="1" t="n"/>
      <c r="Q148" s="1" t="n"/>
    </row>
    <row r="149" spans="1:17">
      <c r="N149" s="3" t="n"/>
      <c r="O149" s="3" t="n"/>
      <c r="P149" s="1" t="n"/>
      <c r="Q149" s="1" t="n"/>
    </row>
    <row r="150" spans="1:17">
      <c r="N150" s="3" t="n"/>
      <c r="O150" s="3" t="n"/>
      <c r="P150" s="1" t="n"/>
      <c r="Q150" s="1" t="n"/>
    </row>
    <row r="151" spans="1:17">
      <c r="N151" s="3" t="n"/>
      <c r="O151" s="3" t="n"/>
      <c r="P151" s="1" t="n"/>
      <c r="Q151" s="1" t="n"/>
    </row>
    <row r="152" spans="1:17">
      <c r="N152" s="3" t="n"/>
      <c r="O152" s="3" t="n"/>
      <c r="P152" s="1" t="n"/>
      <c r="Q152" s="1" t="n"/>
    </row>
    <row r="153" spans="1:17">
      <c r="N153" s="3" t="n"/>
      <c r="O153" s="3" t="n"/>
      <c r="P153" s="1" t="n"/>
      <c r="Q153" s="1" t="n"/>
    </row>
    <row r="154" spans="1:17">
      <c r="N154" s="3" t="n"/>
      <c r="O154" s="3" t="n"/>
      <c r="P154" s="1" t="n"/>
      <c r="Q154" s="1" t="n"/>
    </row>
    <row r="155" spans="1:17">
      <c r="N155" s="3" t="n"/>
      <c r="O155" s="3" t="n"/>
      <c r="P155" s="1" t="n"/>
      <c r="Q155" s="1" t="n"/>
    </row>
    <row r="156" spans="1:17">
      <c r="N156" s="3" t="n"/>
      <c r="O156" s="3" t="n"/>
      <c r="P156" s="1" t="n"/>
      <c r="Q156" s="1" t="n"/>
    </row>
    <row r="157" spans="1:17">
      <c r="N157" s="3" t="n"/>
      <c r="O157" s="3" t="n"/>
      <c r="P157" s="1" t="n"/>
      <c r="Q157" s="1" t="n"/>
    </row>
    <row r="158" spans="1:17">
      <c r="N158" s="3" t="n"/>
      <c r="O158" s="3" t="n"/>
      <c r="P158" s="1" t="n"/>
      <c r="Q158" s="1" t="n"/>
    </row>
    <row r="159" spans="1:17">
      <c r="N159" s="3" t="n"/>
      <c r="O159" s="3" t="n"/>
      <c r="P159" s="1" t="n"/>
      <c r="Q159" s="1" t="n"/>
    </row>
    <row r="160" spans="1:17">
      <c r="N160" s="3" t="n"/>
      <c r="O160" s="3" t="n"/>
      <c r="P160" s="1" t="n"/>
      <c r="Q160" s="1" t="n"/>
    </row>
    <row r="161" spans="1:17">
      <c r="N161" s="3" t="n"/>
      <c r="O161" s="3" t="n"/>
      <c r="P161" s="1" t="n"/>
      <c r="Q161" s="1" t="n"/>
    </row>
    <row r="162" spans="1:17">
      <c r="N162" s="3" t="n"/>
      <c r="O162" s="3" t="n"/>
      <c r="P162" s="1" t="n"/>
      <c r="Q162" s="1" t="n"/>
    </row>
    <row r="163" spans="1:17">
      <c r="N163" s="3" t="n"/>
      <c r="O163" s="3" t="n"/>
      <c r="P163" s="1" t="n"/>
      <c r="Q163" s="1" t="n"/>
    </row>
    <row r="164" spans="1:17">
      <c r="N164" s="3" t="n"/>
      <c r="O164" s="3" t="n"/>
      <c r="P164" s="1" t="n"/>
      <c r="Q164" s="1" t="n"/>
    </row>
    <row r="165" spans="1:17">
      <c r="N165" s="3" t="n"/>
      <c r="O165" s="3" t="n"/>
      <c r="P165" s="1" t="n"/>
      <c r="Q165" s="1" t="n"/>
    </row>
    <row r="166" spans="1:17">
      <c r="N166" s="3" t="n"/>
      <c r="O166" s="3" t="n"/>
      <c r="P166" s="1" t="n"/>
      <c r="Q166" s="1" t="n"/>
    </row>
    <row r="167" spans="1:17">
      <c r="N167" s="3" t="n"/>
      <c r="O167" s="3" t="n"/>
      <c r="P167" s="1" t="n"/>
      <c r="Q167" s="1" t="n"/>
    </row>
    <row r="168" spans="1:17">
      <c r="N168" s="3" t="n"/>
      <c r="O168" s="3" t="n"/>
      <c r="P168" s="1" t="n"/>
      <c r="Q168" s="1" t="n"/>
    </row>
    <row r="169" spans="1:17">
      <c r="N169" s="3" t="n"/>
      <c r="O169" s="3" t="n"/>
      <c r="P169" s="1" t="n"/>
      <c r="Q169" s="1" t="n"/>
    </row>
    <row r="170" spans="1:17">
      <c r="N170" s="3" t="n"/>
      <c r="O170" s="3" t="n"/>
      <c r="P170" s="1" t="n"/>
      <c r="Q170" s="1" t="n"/>
    </row>
    <row r="171" spans="1:17">
      <c r="N171" s="3" t="n"/>
      <c r="O171" s="3" t="n"/>
      <c r="P171" s="1" t="n"/>
      <c r="Q171" s="1" t="n"/>
    </row>
    <row r="172" spans="1:17">
      <c r="N172" s="3" t="n"/>
      <c r="O172" s="3" t="n"/>
      <c r="P172" s="1" t="n"/>
      <c r="Q172" s="1" t="n"/>
    </row>
    <row r="173" spans="1:17">
      <c r="N173" s="3" t="n"/>
      <c r="O173" s="3" t="n"/>
      <c r="P173" s="1" t="n"/>
      <c r="Q173" s="1" t="n"/>
    </row>
    <row r="174" spans="1:17">
      <c r="N174" s="3" t="n"/>
      <c r="O174" s="3" t="n"/>
      <c r="P174" s="1" t="n"/>
      <c r="Q174" s="1" t="n"/>
    </row>
    <row r="175" spans="1:17">
      <c r="N175" s="3" t="n"/>
      <c r="O175" s="3" t="n"/>
      <c r="P175" s="1" t="n"/>
      <c r="Q175" s="1" t="n"/>
    </row>
    <row r="176" spans="1:17">
      <c r="N176" s="3" t="n"/>
      <c r="O176" s="3" t="n"/>
      <c r="P176" s="1" t="n"/>
      <c r="Q176" s="1" t="n"/>
    </row>
    <row r="177" spans="1:17">
      <c r="N177" s="3" t="n"/>
      <c r="O177" s="3" t="n"/>
      <c r="P177" s="1" t="n"/>
      <c r="Q177" s="1" t="n"/>
    </row>
    <row r="178" spans="1:17">
      <c r="N178" s="3" t="n"/>
      <c r="O178" s="3" t="n"/>
      <c r="P178" s="1" t="n"/>
      <c r="Q178" s="1" t="n"/>
    </row>
    <row r="179" spans="1:17">
      <c r="N179" s="3" t="n"/>
      <c r="O179" s="3" t="n"/>
      <c r="P179" s="1" t="n"/>
      <c r="Q179" s="1" t="n"/>
    </row>
    <row r="180" spans="1:17">
      <c r="N180" s="3" t="n"/>
      <c r="O180" s="3" t="n"/>
      <c r="P180" s="1" t="n"/>
      <c r="Q180" s="1" t="n"/>
    </row>
    <row r="181" spans="1:17">
      <c r="N181" s="3" t="n"/>
      <c r="O181" s="3" t="n"/>
      <c r="P181" s="1" t="n"/>
      <c r="Q181" s="1" t="n"/>
    </row>
    <row r="182" spans="1:17">
      <c r="N182" s="3" t="n"/>
      <c r="O182" s="3" t="n"/>
      <c r="P182" s="1" t="n"/>
      <c r="Q182" s="1" t="n"/>
    </row>
    <row r="183" spans="1:17">
      <c r="N183" s="3" t="n"/>
      <c r="O183" s="3" t="n"/>
      <c r="P183" s="1" t="n"/>
      <c r="Q183" s="1" t="n"/>
    </row>
    <row r="184" spans="1:17">
      <c r="N184" s="3" t="n"/>
      <c r="O184" s="3" t="n"/>
      <c r="P184" s="1" t="n"/>
      <c r="Q184" s="1" t="n"/>
    </row>
    <row r="185" spans="1:17">
      <c r="N185" s="3" t="n"/>
      <c r="O185" s="3" t="n"/>
      <c r="P185" s="1" t="n"/>
      <c r="Q185" s="1" t="n"/>
    </row>
    <row r="186" spans="1:17">
      <c r="N186" s="3" t="n"/>
      <c r="O186" s="3" t="n"/>
      <c r="P186" s="1" t="n"/>
      <c r="Q186" s="1" t="n"/>
    </row>
    <row r="187" spans="1:17">
      <c r="N187" s="3" t="n"/>
      <c r="O187" s="3" t="n"/>
      <c r="P187" s="1" t="n"/>
      <c r="Q187" s="1" t="n"/>
    </row>
    <row r="188" spans="1:17">
      <c r="N188" s="3" t="n"/>
      <c r="O188" s="3" t="n"/>
      <c r="P188" s="1" t="n"/>
      <c r="Q188" s="1" t="n"/>
    </row>
    <row r="189" spans="1:17">
      <c r="N189" s="3" t="n"/>
      <c r="O189" s="3" t="n"/>
      <c r="P189" s="1" t="n"/>
      <c r="Q189" s="1" t="n"/>
    </row>
    <row r="190" spans="1:17">
      <c r="N190" s="3" t="n"/>
      <c r="O190" s="3" t="n"/>
      <c r="P190" s="1" t="n"/>
      <c r="Q190" s="1" t="n"/>
    </row>
    <row r="191" spans="1:17">
      <c r="N191" s="3" t="n"/>
      <c r="O191" s="3" t="n"/>
      <c r="P191" s="1" t="n"/>
      <c r="Q191" s="1" t="n"/>
    </row>
    <row r="192" spans="1:17">
      <c r="N192" s="3" t="n"/>
      <c r="O192" s="3" t="n"/>
      <c r="P192" s="1" t="n"/>
      <c r="Q192" s="1" t="n"/>
    </row>
    <row r="193" spans="1:17">
      <c r="N193" s="3" t="n"/>
      <c r="O193" s="3" t="n"/>
      <c r="P193" s="1" t="n"/>
      <c r="Q193" s="1" t="n"/>
    </row>
    <row r="194" spans="1:17">
      <c r="N194" s="3" t="n"/>
      <c r="O194" s="3" t="n"/>
      <c r="P194" s="1" t="n"/>
      <c r="Q194" s="1" t="n"/>
    </row>
    <row r="195" spans="1:17">
      <c r="N195" s="3" t="n"/>
      <c r="O195" s="3" t="n"/>
      <c r="P195" s="1" t="n"/>
      <c r="Q195" s="1" t="n"/>
    </row>
    <row r="196" spans="1:17">
      <c r="N196" s="3" t="n"/>
      <c r="O196" s="3" t="n"/>
      <c r="P196" s="1" t="n"/>
      <c r="Q196" s="1" t="n"/>
    </row>
    <row r="197" spans="1:17">
      <c r="N197" s="3" t="n"/>
      <c r="O197" s="3" t="n"/>
      <c r="P197" s="1" t="n"/>
      <c r="Q197" s="1" t="n"/>
    </row>
    <row r="198" spans="1:17">
      <c r="N198" s="3" t="n"/>
      <c r="O198" s="3" t="n"/>
      <c r="P198" s="1" t="n"/>
      <c r="Q198" s="1" t="n"/>
    </row>
    <row r="199" spans="1:17">
      <c r="N199" s="3" t="n"/>
      <c r="O199" s="3" t="n"/>
      <c r="P199" s="1" t="n"/>
      <c r="Q199" s="1" t="n"/>
    </row>
    <row r="200" spans="1:17">
      <c r="N200" s="3" t="n"/>
      <c r="O200" s="3" t="n"/>
      <c r="P200" s="1" t="n"/>
      <c r="Q200" s="1" t="n"/>
    </row>
    <row r="201" spans="1:17">
      <c r="N201" s="3" t="n"/>
      <c r="O201" s="3" t="n"/>
      <c r="P201" s="1" t="n"/>
      <c r="Q201" s="1" t="n"/>
    </row>
    <row r="202" spans="1:17">
      <c r="N202" s="3" t="n"/>
      <c r="O202" s="3" t="n"/>
      <c r="P202" s="1" t="n"/>
      <c r="Q202" s="1" t="n"/>
    </row>
    <row r="203" spans="1:17">
      <c r="N203" s="3" t="n"/>
      <c r="O203" s="3" t="n"/>
      <c r="P203" s="1" t="n"/>
      <c r="Q203" s="1" t="n"/>
    </row>
    <row r="204" spans="1:17">
      <c r="N204" s="3" t="n"/>
      <c r="O204" s="3" t="n"/>
      <c r="P204" s="1" t="n"/>
      <c r="Q204" s="1" t="n"/>
    </row>
    <row r="205" spans="1:17">
      <c r="N205" s="3" t="n"/>
      <c r="O205" s="3" t="n"/>
      <c r="P205" s="1" t="n"/>
      <c r="Q205" s="1" t="n"/>
    </row>
    <row r="206" spans="1:17">
      <c r="N206" s="3" t="n"/>
      <c r="O206" s="3" t="n"/>
      <c r="P206" s="1" t="n"/>
      <c r="Q206" s="1" t="n"/>
    </row>
    <row r="207" spans="1:17">
      <c r="N207" s="3" t="n"/>
      <c r="O207" s="3" t="n"/>
      <c r="P207" s="1" t="n"/>
      <c r="Q207" s="1" t="n"/>
    </row>
    <row r="208" spans="1:17">
      <c r="N208" s="3" t="n"/>
      <c r="O208" s="3" t="n"/>
      <c r="P208" s="1" t="n"/>
      <c r="Q208" s="1" t="n"/>
    </row>
    <row r="209" spans="1:17">
      <c r="N209" s="3" t="n"/>
      <c r="O209" s="3" t="n"/>
      <c r="P209" s="1" t="n"/>
      <c r="Q209" s="1" t="n"/>
    </row>
    <row r="210" spans="1:17">
      <c r="N210" s="3" t="n"/>
      <c r="O210" s="3" t="n"/>
      <c r="P210" s="1" t="n"/>
      <c r="Q210" s="1" t="n"/>
    </row>
    <row r="211" spans="1:17">
      <c r="N211" s="3" t="n"/>
      <c r="O211" s="3" t="n"/>
      <c r="P211" s="1" t="n"/>
      <c r="Q211" s="1" t="n"/>
    </row>
    <row r="212" spans="1:17">
      <c r="N212" s="3" t="n"/>
      <c r="O212" s="3" t="n"/>
      <c r="P212" s="1" t="n"/>
      <c r="Q212" s="1" t="n"/>
    </row>
    <row r="213" spans="1:17">
      <c r="N213" s="3" t="n"/>
      <c r="O213" s="3" t="n"/>
      <c r="P213" s="1" t="n"/>
      <c r="Q213" s="1" t="n"/>
    </row>
    <row r="214" spans="1:17">
      <c r="N214" s="3" t="n"/>
      <c r="O214" s="3" t="n"/>
      <c r="P214" s="1" t="n"/>
      <c r="Q214" s="1" t="n"/>
    </row>
    <row r="215" spans="1:17">
      <c r="N215" s="3" t="n"/>
      <c r="O215" s="3" t="n"/>
      <c r="P215" s="1" t="n"/>
      <c r="Q215" s="1" t="n"/>
    </row>
    <row r="216" spans="1:17">
      <c r="N216" s="3" t="n"/>
      <c r="O216" s="3" t="n"/>
      <c r="P216" s="1" t="n"/>
      <c r="Q216" s="1" t="n"/>
    </row>
    <row r="217" spans="1:17">
      <c r="N217" s="3" t="n"/>
      <c r="O217" s="3" t="n"/>
      <c r="P217" s="1" t="n"/>
      <c r="Q217" s="1" t="n"/>
    </row>
    <row r="218" spans="1:17">
      <c r="N218" s="3" t="n"/>
      <c r="O218" s="3" t="n"/>
      <c r="P218" s="1" t="n"/>
      <c r="Q218" s="1" t="n"/>
    </row>
    <row r="219" spans="1:17">
      <c r="N219" s="3" t="n"/>
      <c r="O219" s="3" t="n"/>
      <c r="P219" s="1" t="n"/>
      <c r="Q219" s="1" t="n"/>
    </row>
    <row r="220" spans="1:17">
      <c r="N220" s="3" t="n"/>
      <c r="O220" s="3" t="n"/>
      <c r="P220" s="1" t="n"/>
      <c r="Q220" s="1" t="n"/>
    </row>
    <row r="221" spans="1:17">
      <c r="N221" s="3" t="n"/>
      <c r="O221" s="3" t="n"/>
      <c r="P221" s="1" t="n"/>
      <c r="Q221" s="1" t="n"/>
    </row>
    <row r="222" spans="1:17">
      <c r="N222" s="3" t="n"/>
      <c r="O222" s="3" t="n"/>
      <c r="P222" s="1" t="n"/>
      <c r="Q222" s="1" t="n"/>
    </row>
    <row r="223" spans="1:17">
      <c r="N223" s="3" t="n"/>
      <c r="O223" s="3" t="n"/>
      <c r="P223" s="1" t="n"/>
      <c r="Q223" s="1" t="n"/>
    </row>
    <row r="224" spans="1:17">
      <c r="N224" s="3" t="n"/>
      <c r="O224" s="3" t="n"/>
      <c r="P224" s="1" t="n"/>
      <c r="Q224" s="1" t="n"/>
    </row>
    <row r="225" spans="1:17">
      <c r="N225" s="3" t="n"/>
      <c r="O225" s="3" t="n"/>
      <c r="P225" s="1" t="n"/>
      <c r="Q225" s="1" t="n"/>
    </row>
    <row r="226" spans="1:17">
      <c r="N226" s="3" t="n"/>
      <c r="O226" s="3" t="n"/>
      <c r="P226" s="1" t="n"/>
      <c r="Q226" s="1" t="n"/>
    </row>
    <row r="227" spans="1:17">
      <c r="N227" s="3" t="n"/>
      <c r="O227" s="3" t="n"/>
      <c r="P227" s="1" t="n"/>
      <c r="Q227" s="1" t="n"/>
    </row>
    <row r="228" spans="1:17">
      <c r="N228" s="3" t="n"/>
      <c r="O228" s="3" t="n"/>
      <c r="P228" s="1" t="n"/>
      <c r="Q228" s="1" t="n"/>
    </row>
    <row r="229" spans="1:17">
      <c r="N229" s="3" t="n"/>
      <c r="O229" s="3" t="n"/>
      <c r="P229" s="1" t="n"/>
      <c r="Q229" s="1" t="n"/>
    </row>
    <row r="230" spans="1:17">
      <c r="N230" s="3" t="n"/>
      <c r="O230" s="3" t="n"/>
      <c r="P230" s="1" t="n"/>
      <c r="Q230" s="1" t="n"/>
    </row>
    <row r="231" spans="1:17">
      <c r="N231" s="3" t="n"/>
      <c r="O231" s="3" t="n"/>
      <c r="P231" s="1" t="n"/>
      <c r="Q231" s="1" t="n"/>
    </row>
    <row r="232" spans="1:17">
      <c r="N232" s="3" t="n"/>
      <c r="O232" s="3" t="n"/>
      <c r="P232" s="1" t="n"/>
      <c r="Q232" s="1" t="n"/>
    </row>
    <row r="233" spans="1:17">
      <c r="N233" s="3" t="n"/>
      <c r="O233" s="3" t="n"/>
      <c r="P233" s="1" t="n"/>
      <c r="Q233" s="1" t="n"/>
    </row>
    <row r="234" spans="1:17">
      <c r="N234" s="3" t="n"/>
      <c r="O234" s="3" t="n"/>
      <c r="P234" s="1" t="n"/>
      <c r="Q234" s="1" t="n"/>
    </row>
    <row r="235" spans="1:17">
      <c r="N235" s="3" t="n"/>
      <c r="O235" s="3" t="n"/>
      <c r="P235" s="1" t="n"/>
      <c r="Q235" s="1" t="n"/>
    </row>
    <row r="236" spans="1:17">
      <c r="N236" s="3" t="n"/>
      <c r="O236" s="3" t="n"/>
      <c r="P236" s="1" t="n"/>
      <c r="Q236" s="1" t="n"/>
    </row>
    <row r="237" spans="1:17">
      <c r="N237" s="3" t="n"/>
      <c r="O237" s="3" t="n"/>
      <c r="P237" s="1" t="n"/>
      <c r="Q237" s="1" t="n"/>
    </row>
    <row r="238" spans="1:17">
      <c r="N238" s="3" t="n"/>
      <c r="O238" s="3" t="n"/>
      <c r="P238" s="1" t="n"/>
      <c r="Q238" s="1" t="n"/>
    </row>
    <row r="239" spans="1:17">
      <c r="N239" s="3" t="n"/>
      <c r="O239" s="3" t="n"/>
      <c r="P239" s="1" t="n"/>
      <c r="Q239" s="1" t="n"/>
    </row>
    <row r="240" spans="1:17">
      <c r="N240" s="3" t="n"/>
      <c r="O240" s="3" t="n"/>
      <c r="P240" s="1" t="n"/>
      <c r="Q240" s="1" t="n"/>
    </row>
    <row r="241" spans="1:17">
      <c r="N241" s="3" t="n"/>
      <c r="O241" s="3" t="n"/>
      <c r="P241" s="1" t="n"/>
      <c r="Q241" s="1" t="n"/>
    </row>
    <row r="242" spans="1:17">
      <c r="N242" s="3" t="n"/>
      <c r="O242" s="3" t="n"/>
      <c r="P242" s="1" t="n"/>
      <c r="Q242" s="1" t="n"/>
    </row>
    <row r="243" spans="1:17">
      <c r="N243" s="3" t="n"/>
      <c r="O243" s="3" t="n"/>
      <c r="P243" s="1" t="n"/>
      <c r="Q243" s="1" t="n"/>
    </row>
    <row r="244" spans="1:17">
      <c r="N244" s="3" t="n"/>
      <c r="O244" s="3" t="n"/>
      <c r="P244" s="1" t="n"/>
      <c r="Q244" s="1" t="n"/>
    </row>
    <row r="245" spans="1:17">
      <c r="N245" s="3" t="n"/>
      <c r="O245" s="3" t="n"/>
      <c r="P245" s="1" t="n"/>
      <c r="Q245" s="1" t="n"/>
    </row>
    <row r="246" spans="1:17">
      <c r="N246" s="3" t="n"/>
      <c r="O246" s="3" t="n"/>
      <c r="P246" s="1" t="n"/>
      <c r="Q246" s="1" t="n"/>
    </row>
    <row r="247" spans="1:17">
      <c r="N247" s="3" t="n"/>
      <c r="O247" s="3" t="n"/>
      <c r="P247" s="1" t="n"/>
      <c r="Q247" s="1" t="n"/>
    </row>
    <row r="248" spans="1:17">
      <c r="N248" s="3" t="n"/>
      <c r="O248" s="3" t="n"/>
      <c r="P248" s="1" t="n"/>
      <c r="Q248" s="1" t="n"/>
    </row>
    <row r="249" spans="1:17">
      <c r="N249" s="3" t="n"/>
      <c r="O249" s="3" t="n"/>
      <c r="P249" s="1" t="n"/>
      <c r="Q249" s="1" t="n"/>
    </row>
    <row r="250" spans="1:17">
      <c r="N250" s="3" t="n"/>
      <c r="O250" s="3" t="n"/>
      <c r="P250" s="1" t="n"/>
      <c r="Q250" s="1" t="n"/>
    </row>
    <row r="251" spans="1:17">
      <c r="N251" s="3" t="n"/>
      <c r="O251" s="3" t="n"/>
      <c r="P251" s="1" t="n"/>
      <c r="Q251" s="1" t="n"/>
    </row>
    <row r="252" spans="1:17">
      <c r="N252" s="3" t="n"/>
      <c r="O252" s="3" t="n"/>
      <c r="P252" s="1" t="n"/>
      <c r="Q252" s="1" t="n"/>
    </row>
    <row r="253" spans="1:17">
      <c r="N253" s="3" t="n"/>
      <c r="O253" s="3" t="n"/>
      <c r="P253" s="1" t="n"/>
      <c r="Q253" s="1" t="n"/>
    </row>
    <row r="254" spans="1:17">
      <c r="N254" s="3" t="n"/>
      <c r="O254" s="3" t="n"/>
      <c r="P254" s="1" t="n"/>
      <c r="Q254" s="1" t="n"/>
    </row>
    <row r="255" spans="1:17">
      <c r="N255" s="3" t="n"/>
      <c r="O255" s="3" t="n"/>
      <c r="P255" s="1" t="n"/>
      <c r="Q255" s="1" t="n"/>
    </row>
    <row r="256" spans="1:17">
      <c r="N256" s="3" t="n"/>
      <c r="O256" s="3" t="n"/>
      <c r="P256" s="1" t="n"/>
      <c r="Q256" s="1" t="n"/>
    </row>
    <row r="257" spans="1:17">
      <c r="N257" s="3" t="n"/>
      <c r="O257" s="3" t="n"/>
      <c r="P257" s="1" t="n"/>
      <c r="Q257" s="1" t="n"/>
    </row>
    <row r="258" spans="1:17">
      <c r="N258" s="3" t="n"/>
      <c r="O258" s="3" t="n"/>
      <c r="P258" s="1" t="n"/>
      <c r="Q258" s="1" t="n"/>
    </row>
    <row r="259" spans="1:17">
      <c r="N259" s="3" t="n"/>
      <c r="O259" s="3" t="n"/>
      <c r="P259" s="1" t="n"/>
      <c r="Q259" s="1" t="n"/>
    </row>
    <row r="260" spans="1:17">
      <c r="N260" s="3" t="n"/>
      <c r="O260" s="3" t="n"/>
      <c r="P260" s="1" t="n"/>
      <c r="Q260" s="1" t="n"/>
    </row>
    <row r="261" spans="1:17">
      <c r="N261" s="3" t="n"/>
      <c r="O261" s="3" t="n"/>
      <c r="P261" s="1" t="n"/>
      <c r="Q261" s="1" t="n"/>
    </row>
    <row r="262" spans="1:17">
      <c r="N262" s="3" t="n"/>
      <c r="O262" s="3" t="n"/>
      <c r="P262" s="1" t="n"/>
      <c r="Q262" s="1" t="n"/>
    </row>
    <row r="263" spans="1:17">
      <c r="N263" s="3" t="n"/>
      <c r="O263" s="3" t="n"/>
      <c r="P263" s="1" t="n"/>
      <c r="Q263" s="1" t="n"/>
    </row>
    <row r="264" spans="1:17">
      <c r="N264" s="3" t="n"/>
      <c r="O264" s="3" t="n"/>
      <c r="P264" s="1" t="n"/>
      <c r="Q264" s="1" t="n"/>
    </row>
    <row r="265" spans="1:17">
      <c r="N265" s="3" t="n"/>
      <c r="O265" s="3" t="n"/>
      <c r="P265" s="1" t="n"/>
      <c r="Q265" s="1" t="n"/>
    </row>
    <row r="266" spans="1:17">
      <c r="N266" s="3" t="n"/>
      <c r="O266" s="3" t="n"/>
      <c r="P266" s="1" t="n"/>
      <c r="Q266" s="1" t="n"/>
    </row>
    <row r="267" spans="1:17">
      <c r="N267" s="3" t="n"/>
      <c r="O267" s="3" t="n"/>
      <c r="P267" s="1" t="n"/>
      <c r="Q267" s="1" t="n"/>
    </row>
    <row r="268" spans="1:17">
      <c r="N268" s="3" t="n"/>
      <c r="O268" s="3" t="n"/>
      <c r="P268" s="1" t="n"/>
      <c r="Q268" s="1" t="n"/>
    </row>
    <row r="269" spans="1:17">
      <c r="N269" s="3" t="n"/>
      <c r="O269" s="3" t="n"/>
      <c r="P269" s="1" t="n"/>
      <c r="Q269" s="1" t="n"/>
    </row>
    <row r="270" spans="1:17">
      <c r="N270" s="3" t="n"/>
      <c r="O270" s="3" t="n"/>
      <c r="P270" s="1" t="n"/>
      <c r="Q270" s="1" t="n"/>
    </row>
    <row r="271" spans="1:17">
      <c r="N271" s="3" t="n"/>
      <c r="O271" s="3" t="n"/>
      <c r="P271" s="1" t="n"/>
      <c r="Q271" s="1" t="n"/>
    </row>
    <row r="272" spans="1:17">
      <c r="N272" s="3" t="n"/>
      <c r="O272" s="3" t="n"/>
      <c r="P272" s="1" t="n"/>
      <c r="Q272" s="1" t="n"/>
    </row>
    <row r="273" spans="1:17">
      <c r="N273" s="3" t="n"/>
      <c r="O273" s="3" t="n"/>
      <c r="P273" s="1" t="n"/>
      <c r="Q273" s="1" t="n"/>
    </row>
    <row r="274" spans="1:17">
      <c r="N274" s="3" t="n"/>
      <c r="O274" s="3" t="n"/>
      <c r="P274" s="1" t="n"/>
      <c r="Q274" s="1" t="n"/>
    </row>
    <row r="275" spans="1:17">
      <c r="N275" s="3" t="n"/>
      <c r="O275" s="3" t="n"/>
      <c r="P275" s="1" t="n"/>
      <c r="Q275" s="1" t="n"/>
    </row>
    <row r="276" spans="1:17">
      <c r="N276" s="3" t="n"/>
      <c r="O276" s="3" t="n"/>
      <c r="P276" s="1" t="n"/>
      <c r="Q276" s="1" t="n"/>
    </row>
    <row r="277" spans="1:17">
      <c r="N277" s="3" t="n"/>
      <c r="O277" s="3" t="n"/>
      <c r="P277" s="1" t="n"/>
      <c r="Q277" s="1" t="n"/>
    </row>
    <row r="278" spans="1:17">
      <c r="N278" s="3" t="n"/>
      <c r="O278" s="3" t="n"/>
      <c r="P278" s="1" t="n"/>
      <c r="Q278" s="1" t="n"/>
    </row>
    <row r="279" spans="1:17">
      <c r="N279" s="3" t="n"/>
      <c r="O279" s="3" t="n"/>
      <c r="P279" s="1" t="n"/>
      <c r="Q279" s="1" t="n"/>
    </row>
    <row r="280" spans="1:17">
      <c r="N280" s="3" t="n"/>
      <c r="O280" s="3" t="n"/>
      <c r="P280" s="1" t="n"/>
      <c r="Q280" s="1" t="n"/>
    </row>
    <row r="281" spans="1:17">
      <c r="N281" s="3" t="n"/>
      <c r="O281" s="3" t="n"/>
      <c r="P281" s="1" t="n"/>
      <c r="Q281" s="1" t="n"/>
    </row>
    <row r="282" spans="1:17">
      <c r="N282" s="3" t="n"/>
      <c r="O282" s="3" t="n"/>
      <c r="P282" s="1" t="n"/>
      <c r="Q282" s="1" t="n"/>
    </row>
    <row r="283" spans="1:17">
      <c r="N283" s="3" t="n"/>
      <c r="O283" s="3" t="n"/>
      <c r="P283" s="1" t="n"/>
      <c r="Q283" s="1" t="n"/>
    </row>
    <row r="284" spans="1:17">
      <c r="N284" s="3" t="n"/>
      <c r="O284" s="3" t="n"/>
      <c r="P284" s="1" t="n"/>
      <c r="Q284" s="1" t="n"/>
    </row>
    <row r="285" spans="1:17">
      <c r="N285" s="3" t="n"/>
      <c r="O285" s="3" t="n"/>
      <c r="P285" s="1" t="n"/>
      <c r="Q285" s="1" t="n"/>
    </row>
    <row r="286" spans="1:17">
      <c r="N286" s="3" t="n"/>
      <c r="O286" s="3" t="n"/>
      <c r="P286" s="1" t="n"/>
      <c r="Q286" s="1" t="n"/>
    </row>
    <row r="287" spans="1:17">
      <c r="N287" s="3" t="n"/>
      <c r="O287" s="3" t="n"/>
      <c r="P287" s="1" t="n"/>
      <c r="Q287" s="1" t="n"/>
    </row>
    <row r="288" spans="1:17">
      <c r="N288" s="3" t="n"/>
      <c r="O288" s="3" t="n"/>
      <c r="P288" s="1" t="n"/>
      <c r="Q288" s="1" t="n"/>
    </row>
    <row r="289" spans="1:17">
      <c r="N289" s="3" t="n"/>
      <c r="O289" s="3" t="n"/>
      <c r="P289" s="1" t="n"/>
      <c r="Q289" s="1" t="n"/>
    </row>
    <row r="290" spans="1:17">
      <c r="N290" s="3" t="n"/>
      <c r="O290" s="3" t="n"/>
      <c r="P290" s="1" t="n"/>
      <c r="Q290" s="1" t="n"/>
    </row>
    <row r="291" spans="1:17">
      <c r="N291" s="3" t="n"/>
      <c r="O291" s="3" t="n"/>
      <c r="P291" s="1" t="n"/>
      <c r="Q291" s="1" t="n"/>
    </row>
    <row r="292" spans="1:17">
      <c r="N292" s="3" t="n"/>
      <c r="O292" s="3" t="n"/>
      <c r="P292" s="1" t="n"/>
      <c r="Q292" s="1" t="n"/>
    </row>
    <row r="293" spans="1:17">
      <c r="N293" s="3" t="n"/>
      <c r="O293" s="3" t="n"/>
      <c r="P293" s="1" t="n"/>
      <c r="Q293" s="1" t="n"/>
    </row>
    <row r="294" spans="1:17">
      <c r="N294" s="3" t="n"/>
      <c r="O294" s="3" t="n"/>
      <c r="P294" s="1" t="n"/>
      <c r="Q294" s="1" t="n"/>
    </row>
    <row r="295" spans="1:17">
      <c r="N295" s="3" t="n"/>
      <c r="O295" s="3" t="n"/>
      <c r="P295" s="1" t="n"/>
      <c r="Q295" s="1" t="n"/>
    </row>
    <row r="296" spans="1:17">
      <c r="N296" s="3" t="n"/>
      <c r="O296" s="3" t="n"/>
      <c r="P296" s="1" t="n"/>
      <c r="Q296" s="1" t="n"/>
    </row>
    <row r="297" spans="1:17">
      <c r="N297" s="3" t="n"/>
      <c r="O297" s="3" t="n"/>
      <c r="P297" s="1" t="n"/>
      <c r="Q297" s="1" t="n"/>
    </row>
    <row r="298" spans="1:17">
      <c r="N298" s="3" t="n"/>
      <c r="O298" s="3" t="n"/>
      <c r="P298" s="1" t="n"/>
      <c r="Q298" s="1" t="n"/>
    </row>
    <row r="299" spans="1:17">
      <c r="N299" s="3" t="n"/>
      <c r="O299" s="3" t="n"/>
      <c r="P299" s="1" t="n"/>
      <c r="Q299" s="1" t="n"/>
    </row>
    <row r="300" spans="1:17">
      <c r="N300" s="3" t="n"/>
      <c r="O300" s="3" t="n"/>
      <c r="P300" s="1" t="n"/>
      <c r="Q300" s="1" t="n"/>
    </row>
    <row r="301" spans="1:17">
      <c r="N301" s="3" t="n"/>
      <c r="O301" s="3" t="n"/>
      <c r="P301" s="1" t="n"/>
      <c r="Q301" s="1" t="n"/>
    </row>
    <row r="302" spans="1:17">
      <c r="N302" s="3" t="n"/>
      <c r="O302" s="3" t="n"/>
      <c r="P302" s="1" t="n"/>
      <c r="Q302" s="1" t="n"/>
    </row>
    <row r="303" spans="1:17">
      <c r="N303" s="3" t="n"/>
      <c r="O303" s="3" t="n"/>
      <c r="P303" s="1" t="n"/>
      <c r="Q303" s="1" t="n"/>
    </row>
    <row r="304" spans="1:17">
      <c r="N304" s="3" t="n"/>
      <c r="O304" s="3" t="n"/>
      <c r="P304" s="1" t="n"/>
      <c r="Q304" s="1" t="n"/>
    </row>
    <row r="305" spans="1:17">
      <c r="N305" s="3" t="n"/>
      <c r="O305" s="3" t="n"/>
      <c r="P305" s="1" t="n"/>
      <c r="Q305" s="1" t="n"/>
    </row>
    <row r="306" spans="1:17">
      <c r="N306" s="3" t="n"/>
      <c r="O306" s="3" t="n"/>
      <c r="P306" s="1" t="n"/>
      <c r="Q306" s="1" t="n"/>
    </row>
    <row r="307" spans="1:17">
      <c r="N307" s="3" t="n"/>
      <c r="O307" s="3" t="n"/>
      <c r="P307" s="1" t="n"/>
      <c r="Q307" s="1" t="n"/>
    </row>
    <row r="308" spans="1:17">
      <c r="N308" s="3" t="n"/>
      <c r="O308" s="3" t="n"/>
      <c r="P308" s="1" t="n"/>
      <c r="Q308" s="1" t="n"/>
    </row>
    <row r="309" spans="1:17">
      <c r="N309" s="3" t="n"/>
      <c r="O309" s="3" t="n"/>
      <c r="P309" s="1" t="n"/>
      <c r="Q309" s="1" t="n"/>
    </row>
    <row r="310" spans="1:17">
      <c r="N310" s="3" t="n"/>
      <c r="O310" s="3" t="n"/>
      <c r="P310" s="1" t="n"/>
      <c r="Q310" s="1" t="n"/>
    </row>
    <row r="311" spans="1:17">
      <c r="N311" s="3" t="n"/>
      <c r="O311" s="3" t="n"/>
      <c r="P311" s="1" t="n"/>
      <c r="Q311" s="1" t="n"/>
    </row>
    <row r="312" spans="1:17">
      <c r="N312" s="3" t="n"/>
      <c r="O312" s="3" t="n"/>
      <c r="P312" s="1" t="n"/>
      <c r="Q312" s="1" t="n"/>
    </row>
    <row r="313" spans="1:17">
      <c r="N313" s="3" t="n"/>
      <c r="O313" s="3" t="n"/>
      <c r="P313" s="1" t="n"/>
      <c r="Q313" s="1" t="n"/>
    </row>
    <row r="314" spans="1:17">
      <c r="N314" s="3" t="n"/>
      <c r="O314" s="3" t="n"/>
      <c r="P314" s="1" t="n"/>
      <c r="Q314" s="1" t="n"/>
    </row>
    <row r="315" spans="1:17">
      <c r="N315" s="3" t="n"/>
      <c r="O315" s="3" t="n"/>
      <c r="P315" s="1" t="n"/>
      <c r="Q315" s="1" t="n"/>
    </row>
    <row r="316" spans="1:17">
      <c r="N316" s="3" t="n"/>
      <c r="O316" s="3" t="n"/>
      <c r="P316" s="1" t="n"/>
      <c r="Q316" s="1" t="n"/>
    </row>
    <row r="317" spans="1:17">
      <c r="N317" s="3" t="n"/>
      <c r="O317" s="3" t="n"/>
      <c r="P317" s="1" t="n"/>
      <c r="Q317" s="1" t="n"/>
    </row>
    <row r="318" spans="1:17">
      <c r="N318" s="3" t="n"/>
      <c r="O318" s="3" t="n"/>
      <c r="P318" s="1" t="n"/>
      <c r="Q318" s="1" t="n"/>
    </row>
    <row r="319" spans="1:17">
      <c r="N319" s="3" t="n"/>
      <c r="O319" s="3" t="n"/>
      <c r="P319" s="1" t="n"/>
      <c r="Q319" s="1" t="n"/>
    </row>
    <row r="320" spans="1:17">
      <c r="N320" s="3" t="n"/>
      <c r="O320" s="3" t="n"/>
      <c r="P320" s="1" t="n"/>
      <c r="Q320" s="1" t="n"/>
    </row>
    <row r="321" spans="1:17">
      <c r="N321" s="3" t="n"/>
      <c r="O321" s="3" t="n"/>
      <c r="P321" s="1" t="n"/>
      <c r="Q321" s="1" t="n"/>
    </row>
    <row r="322" spans="1:17">
      <c r="N322" s="3" t="n"/>
      <c r="O322" s="3" t="n"/>
      <c r="P322" s="1" t="n"/>
      <c r="Q322" s="1" t="n"/>
    </row>
    <row r="323" spans="1:17">
      <c r="N323" s="3" t="n"/>
      <c r="O323" s="3" t="n"/>
      <c r="P323" s="1" t="n"/>
      <c r="Q323" s="1" t="n"/>
    </row>
    <row r="324" spans="1:17">
      <c r="N324" s="3" t="n"/>
      <c r="O324" s="3" t="n"/>
      <c r="P324" s="1" t="n"/>
      <c r="Q324" s="1" t="n"/>
    </row>
    <row r="325" spans="1:17">
      <c r="N325" s="3" t="n"/>
      <c r="O325" s="3" t="n"/>
      <c r="P325" s="1" t="n"/>
      <c r="Q325" s="1" t="n"/>
    </row>
    <row r="326" spans="1:17">
      <c r="N326" s="3" t="n"/>
      <c r="O326" s="3" t="n"/>
      <c r="P326" s="1" t="n"/>
      <c r="Q326" s="1" t="n"/>
    </row>
    <row r="327" spans="1:17">
      <c r="N327" s="3" t="n"/>
      <c r="O327" s="3" t="n"/>
      <c r="P327" s="1" t="n"/>
      <c r="Q327" s="1" t="n"/>
    </row>
    <row r="328" spans="1:17">
      <c r="N328" s="3" t="n"/>
      <c r="O328" s="3" t="n"/>
      <c r="P328" s="1" t="n"/>
      <c r="Q328" s="1" t="n"/>
    </row>
    <row r="329" spans="1:17">
      <c r="N329" s="3" t="n"/>
      <c r="O329" s="3" t="n"/>
      <c r="P329" s="1" t="n"/>
      <c r="Q329" s="1" t="n"/>
    </row>
    <row r="330" spans="1:17">
      <c r="N330" s="3" t="n"/>
      <c r="O330" s="3" t="n"/>
      <c r="P330" s="1" t="n"/>
      <c r="Q330" s="1" t="n"/>
    </row>
    <row r="331" spans="1:17">
      <c r="N331" s="3" t="n"/>
      <c r="O331" s="3" t="n"/>
      <c r="P331" s="1" t="n"/>
      <c r="Q331" s="1" t="n"/>
    </row>
    <row r="332" spans="1:17">
      <c r="N332" s="3" t="n"/>
      <c r="O332" s="3" t="n"/>
      <c r="P332" s="1" t="n"/>
      <c r="Q332" s="1" t="n"/>
    </row>
    <row r="333" spans="1:17">
      <c r="N333" s="3" t="n"/>
      <c r="O333" s="3" t="n"/>
      <c r="P333" s="1" t="n"/>
      <c r="Q333" s="1" t="n"/>
    </row>
    <row r="334" spans="1:17">
      <c r="N334" s="3" t="n"/>
      <c r="O334" s="3" t="n"/>
      <c r="P334" s="1" t="n"/>
      <c r="Q334" s="1" t="n"/>
    </row>
    <row r="335" spans="1:17">
      <c r="N335" s="3" t="n"/>
      <c r="O335" s="3" t="n"/>
      <c r="P335" s="1" t="n"/>
      <c r="Q335" s="1" t="n"/>
    </row>
    <row r="336" spans="1:17">
      <c r="N336" s="3" t="n"/>
      <c r="O336" s="3" t="n"/>
      <c r="P336" s="1" t="n"/>
      <c r="Q336" s="1" t="n"/>
    </row>
    <row r="337" spans="1:17">
      <c r="N337" s="3" t="n"/>
      <c r="O337" s="3" t="n"/>
      <c r="P337" s="1" t="n"/>
      <c r="Q337" s="1" t="n"/>
    </row>
    <row r="338" spans="1:17">
      <c r="N338" s="3" t="n"/>
      <c r="O338" s="3" t="n"/>
      <c r="P338" s="1" t="n"/>
      <c r="Q338" s="1" t="n"/>
    </row>
    <row r="339" spans="1:17">
      <c r="N339" s="3" t="n"/>
      <c r="O339" s="3" t="n"/>
      <c r="P339" s="1" t="n"/>
      <c r="Q339" s="1" t="n"/>
    </row>
    <row r="340" spans="1:17">
      <c r="N340" s="3" t="n"/>
      <c r="O340" s="3" t="n"/>
      <c r="P340" s="1" t="n"/>
      <c r="Q340" s="1" t="n"/>
    </row>
    <row r="341" spans="1:17">
      <c r="N341" s="3" t="n"/>
      <c r="O341" s="3" t="n"/>
      <c r="P341" s="1" t="n"/>
      <c r="Q341" s="1" t="n"/>
    </row>
    <row r="342" spans="1:17">
      <c r="N342" s="3" t="n"/>
      <c r="O342" s="3" t="n"/>
      <c r="P342" s="1" t="n"/>
      <c r="Q342" s="1" t="n"/>
    </row>
    <row r="343" spans="1:17">
      <c r="N343" s="3" t="n"/>
      <c r="O343" s="3" t="n"/>
      <c r="P343" s="1" t="n"/>
      <c r="Q343" s="1" t="n"/>
    </row>
    <row r="344" spans="1:17">
      <c r="N344" s="3" t="n"/>
      <c r="O344" s="3" t="n"/>
      <c r="P344" s="1" t="n"/>
      <c r="Q344" s="1" t="n"/>
    </row>
    <row r="345" spans="1:17">
      <c r="N345" s="3" t="n"/>
      <c r="O345" s="3" t="n"/>
      <c r="P345" s="1" t="n"/>
      <c r="Q345" s="1" t="n"/>
    </row>
    <row r="346" spans="1:17">
      <c r="N346" s="3" t="n"/>
      <c r="O346" s="3" t="n"/>
      <c r="P346" s="1" t="n"/>
      <c r="Q346" s="1" t="n"/>
    </row>
    <row r="347" spans="1:17">
      <c r="N347" s="3" t="n"/>
      <c r="O347" s="3" t="n"/>
      <c r="P347" s="1" t="n"/>
      <c r="Q347" s="1" t="n"/>
    </row>
    <row r="348" spans="1:17">
      <c r="N348" s="3" t="n"/>
      <c r="O348" s="3" t="n"/>
      <c r="P348" s="1" t="n"/>
      <c r="Q348" s="1" t="n"/>
    </row>
    <row r="349" spans="1:17">
      <c r="N349" s="3" t="n"/>
      <c r="O349" s="3" t="n"/>
      <c r="P349" s="1" t="n"/>
      <c r="Q349" s="1" t="n"/>
    </row>
    <row r="350" spans="1:17">
      <c r="N350" s="3" t="n"/>
      <c r="O350" s="3" t="n"/>
      <c r="P350" s="1" t="n"/>
      <c r="Q350" s="1" t="n"/>
    </row>
    <row r="351" spans="1:17">
      <c r="N351" s="3" t="n"/>
      <c r="O351" s="3" t="n"/>
      <c r="P351" s="1" t="n"/>
      <c r="Q351" s="1" t="n"/>
    </row>
    <row r="352" spans="1:17">
      <c r="N352" s="3" t="n"/>
      <c r="O352" s="3" t="n"/>
      <c r="P352" s="1" t="n"/>
      <c r="Q352" s="1" t="n"/>
    </row>
    <row r="353" spans="1:17">
      <c r="N353" s="3" t="n"/>
      <c r="O353" s="3" t="n"/>
      <c r="P353" s="1" t="n"/>
      <c r="Q353" s="1" t="n"/>
    </row>
    <row r="354" spans="1:17">
      <c r="N354" s="3" t="n"/>
      <c r="O354" s="3" t="n"/>
      <c r="P354" s="1" t="n"/>
      <c r="Q354" s="1" t="n"/>
    </row>
    <row r="355" spans="1:17">
      <c r="N355" s="3" t="n"/>
      <c r="O355" s="3" t="n"/>
      <c r="P355" s="1" t="n"/>
      <c r="Q355" s="1" t="n"/>
    </row>
    <row r="356" spans="1:17">
      <c r="N356" s="3" t="n"/>
      <c r="O356" s="3" t="n"/>
      <c r="P356" s="1" t="n"/>
      <c r="Q356" s="1" t="n"/>
    </row>
    <row r="357" spans="1:17">
      <c r="N357" s="3" t="n"/>
      <c r="O357" s="3" t="n"/>
      <c r="P357" s="1" t="n"/>
      <c r="Q357" s="1" t="n"/>
    </row>
    <row r="358" spans="1:17">
      <c r="N358" s="3" t="n"/>
      <c r="O358" s="3" t="n"/>
      <c r="P358" s="1" t="n"/>
      <c r="Q358" s="1" t="n"/>
    </row>
    <row r="359" spans="1:17">
      <c r="N359" s="3" t="n"/>
      <c r="O359" s="3" t="n"/>
      <c r="P359" s="1" t="n"/>
      <c r="Q359" s="1" t="n"/>
    </row>
    <row r="360" spans="1:17">
      <c r="N360" s="3" t="n"/>
      <c r="O360" s="3" t="n"/>
      <c r="P360" s="1" t="n"/>
      <c r="Q360" s="1" t="n"/>
    </row>
    <row r="361" spans="1:17">
      <c r="N361" s="3" t="n"/>
      <c r="O361" s="3" t="n"/>
      <c r="P361" s="1" t="n"/>
      <c r="Q361" s="1" t="n"/>
    </row>
    <row r="362" spans="1:17">
      <c r="N362" s="3" t="n"/>
      <c r="O362" s="3" t="n"/>
      <c r="P362" s="1" t="n"/>
      <c r="Q362" s="1" t="n"/>
    </row>
    <row r="363" spans="1:17">
      <c r="N363" s="3" t="n"/>
      <c r="O363" s="3" t="n"/>
      <c r="P363" s="1" t="n"/>
      <c r="Q363" s="1" t="n"/>
    </row>
    <row r="364" spans="1:17">
      <c r="N364" s="3" t="n"/>
      <c r="O364" s="3" t="n"/>
      <c r="P364" s="1" t="n"/>
      <c r="Q364" s="1" t="n"/>
    </row>
    <row r="365" spans="1:17">
      <c r="N365" s="3" t="n"/>
      <c r="O365" s="3" t="n"/>
      <c r="P365" s="1" t="n"/>
      <c r="Q365" s="1" t="n"/>
    </row>
    <row r="366" spans="1:17">
      <c r="N366" s="3" t="n"/>
      <c r="O366" s="3" t="n"/>
      <c r="P366" s="1" t="n"/>
      <c r="Q366" s="1" t="n"/>
    </row>
    <row r="367" spans="1:17">
      <c r="N367" s="3" t="n"/>
      <c r="O367" s="3" t="n"/>
      <c r="P367" s="1" t="n"/>
      <c r="Q367" s="1" t="n"/>
    </row>
    <row r="368" spans="1:17">
      <c r="N368" s="3" t="n"/>
      <c r="O368" s="3" t="n"/>
      <c r="P368" s="1" t="n"/>
      <c r="Q368" s="1" t="n"/>
    </row>
    <row r="369" spans="1:17">
      <c r="N369" s="3" t="n"/>
      <c r="O369" s="3" t="n"/>
      <c r="P369" s="1" t="n"/>
      <c r="Q369" s="1" t="n"/>
    </row>
    <row r="370" spans="1:17">
      <c r="N370" s="3" t="n"/>
      <c r="O370" s="3" t="n"/>
      <c r="P370" s="1" t="n"/>
      <c r="Q370" s="1" t="n"/>
    </row>
    <row r="371" spans="1:17">
      <c r="N371" s="3" t="n"/>
      <c r="O371" s="3" t="n"/>
      <c r="P371" s="1" t="n"/>
      <c r="Q371" s="1" t="n"/>
    </row>
    <row r="372" spans="1:17">
      <c r="N372" s="3" t="n"/>
      <c r="O372" s="3" t="n"/>
      <c r="P372" s="1" t="n"/>
      <c r="Q372" s="1" t="n"/>
    </row>
    <row r="373" spans="1:17">
      <c r="N373" s="3" t="n"/>
      <c r="O373" s="3" t="n"/>
      <c r="P373" s="1" t="n"/>
      <c r="Q373" s="1" t="n"/>
    </row>
    <row r="374" spans="1:17">
      <c r="N374" s="3" t="n"/>
      <c r="O374" s="3" t="n"/>
      <c r="P374" s="1" t="n"/>
      <c r="Q374" s="1" t="n"/>
    </row>
    <row r="375" spans="1:17">
      <c r="N375" s="3" t="n"/>
      <c r="O375" s="3" t="n"/>
      <c r="P375" s="1" t="n"/>
      <c r="Q375" s="1" t="n"/>
    </row>
    <row r="376" spans="1:17">
      <c r="N376" s="3" t="n"/>
      <c r="O376" s="3" t="n"/>
      <c r="P376" s="1" t="n"/>
      <c r="Q376" s="1" t="n"/>
    </row>
    <row r="377" spans="1:17">
      <c r="N377" s="3" t="n"/>
      <c r="O377" s="3" t="n"/>
      <c r="P377" s="1" t="n"/>
      <c r="Q377" s="1" t="n"/>
    </row>
    <row r="378" spans="1:17">
      <c r="N378" s="3" t="n"/>
      <c r="O378" s="3" t="n"/>
      <c r="P378" s="1" t="n"/>
      <c r="Q378" s="1" t="n"/>
    </row>
    <row r="379" spans="1:17">
      <c r="N379" s="3" t="n"/>
      <c r="O379" s="3" t="n"/>
      <c r="P379" s="1" t="n"/>
      <c r="Q379" s="1" t="n"/>
    </row>
    <row r="380" spans="1:17">
      <c r="N380" s="3" t="n"/>
      <c r="O380" s="3" t="n"/>
      <c r="P380" s="1" t="n"/>
      <c r="Q380" s="1" t="n"/>
    </row>
    <row r="381" spans="1:17">
      <c r="N381" s="3" t="n"/>
      <c r="O381" s="3" t="n"/>
      <c r="P381" s="1" t="n"/>
      <c r="Q381" s="1" t="n"/>
    </row>
    <row r="382" spans="1:17">
      <c r="N382" s="3" t="n"/>
      <c r="O382" s="3" t="n"/>
      <c r="P382" s="1" t="n"/>
      <c r="Q382" s="1" t="n"/>
    </row>
    <row r="383" spans="1:17">
      <c r="N383" s="3" t="n"/>
      <c r="O383" s="3" t="n"/>
      <c r="P383" s="1" t="n"/>
      <c r="Q383" s="1" t="n"/>
    </row>
    <row r="384" spans="1:17">
      <c r="N384" s="3" t="n"/>
      <c r="O384" s="3" t="n"/>
      <c r="P384" s="1" t="n"/>
      <c r="Q384" s="1" t="n"/>
    </row>
    <row r="385" spans="1:17">
      <c r="N385" s="3" t="n"/>
      <c r="O385" s="3" t="n"/>
      <c r="P385" s="1" t="n"/>
      <c r="Q385" s="1" t="n"/>
    </row>
    <row r="386" spans="1:17">
      <c r="N386" s="3" t="n"/>
      <c r="O386" s="3" t="n"/>
      <c r="P386" s="1" t="n"/>
      <c r="Q386" s="1" t="n"/>
    </row>
    <row r="387" spans="1:17">
      <c r="N387" s="3" t="n"/>
      <c r="O387" s="3" t="n"/>
      <c r="P387" s="1" t="n"/>
      <c r="Q387" s="1" t="n"/>
    </row>
    <row r="388" spans="1:17">
      <c r="N388" s="3" t="n"/>
      <c r="O388" s="3" t="n"/>
      <c r="P388" s="1" t="n"/>
      <c r="Q388" s="1" t="n"/>
    </row>
    <row r="389" spans="1:17">
      <c r="N389" s="3" t="n"/>
      <c r="O389" s="3" t="n"/>
      <c r="P389" s="1" t="n"/>
      <c r="Q389" s="1" t="n"/>
    </row>
    <row r="390" spans="1:17">
      <c r="N390" s="3" t="n"/>
      <c r="O390" s="3" t="n"/>
      <c r="P390" s="1" t="n"/>
      <c r="Q390" s="1" t="n"/>
    </row>
    <row r="391" spans="1:17">
      <c r="N391" s="3" t="n"/>
      <c r="O391" s="3" t="n"/>
      <c r="P391" s="1" t="n"/>
      <c r="Q391" s="1" t="n"/>
    </row>
    <row r="392" spans="1:17">
      <c r="N392" s="3" t="n"/>
      <c r="O392" s="3" t="n"/>
      <c r="P392" s="1" t="n"/>
      <c r="Q392" s="1" t="n"/>
    </row>
    <row r="393" spans="1:17">
      <c r="N393" s="3" t="n"/>
      <c r="O393" s="3" t="n"/>
      <c r="P393" s="1" t="n"/>
      <c r="Q393" s="1" t="n"/>
    </row>
    <row r="394" spans="1:17">
      <c r="N394" s="3" t="n"/>
      <c r="O394" s="3" t="n"/>
      <c r="P394" s="1" t="n"/>
      <c r="Q394" s="1" t="n"/>
    </row>
    <row r="395" spans="1:17">
      <c r="N395" s="3" t="n"/>
      <c r="O395" s="3" t="n"/>
      <c r="P395" s="1" t="n"/>
      <c r="Q395" s="1" t="n"/>
    </row>
    <row r="396" spans="1:17">
      <c r="N396" s="3" t="n"/>
      <c r="O396" s="3" t="n"/>
      <c r="P396" s="1" t="n"/>
      <c r="Q396" s="1" t="n"/>
    </row>
    <row r="397" spans="1:17">
      <c r="N397" s="3" t="n"/>
      <c r="O397" s="3" t="n"/>
      <c r="P397" s="1" t="n"/>
      <c r="Q397" s="1" t="n"/>
    </row>
    <row r="398" spans="1:17">
      <c r="N398" s="3" t="n"/>
      <c r="O398" s="3" t="n"/>
      <c r="P398" s="1" t="n"/>
      <c r="Q398" s="1" t="n"/>
    </row>
    <row r="399" spans="1:17">
      <c r="N399" s="3" t="n"/>
      <c r="O399" s="3" t="n"/>
      <c r="P399" s="1" t="n"/>
      <c r="Q399" s="1" t="n"/>
    </row>
    <row r="400" spans="1:17">
      <c r="N400" s="3" t="n"/>
      <c r="O400" s="3" t="n"/>
      <c r="P400" s="1" t="n"/>
      <c r="Q400" s="1" t="n"/>
    </row>
    <row r="401" spans="1:17">
      <c r="N401" s="3" t="n"/>
      <c r="O401" s="3" t="n"/>
      <c r="P401" s="1" t="n"/>
      <c r="Q401" s="1" t="n"/>
    </row>
    <row r="402" spans="1:17">
      <c r="N402" s="3" t="n"/>
      <c r="O402" s="3" t="n"/>
      <c r="P402" s="1" t="n"/>
      <c r="Q402" s="1" t="n"/>
    </row>
    <row r="403" spans="1:17">
      <c r="N403" s="3" t="n"/>
      <c r="O403" s="3" t="n"/>
      <c r="P403" s="1" t="n"/>
      <c r="Q403" s="1" t="n"/>
    </row>
    <row r="404" spans="1:17">
      <c r="N404" s="3" t="n"/>
      <c r="O404" s="3" t="n"/>
      <c r="P404" s="1" t="n"/>
      <c r="Q404" s="1" t="n"/>
    </row>
    <row r="405" spans="1:17">
      <c r="N405" s="3" t="n"/>
      <c r="O405" s="3" t="n"/>
      <c r="P405" s="1" t="n"/>
      <c r="Q405" s="1" t="n"/>
    </row>
    <row r="406" spans="1:17">
      <c r="N406" s="3" t="n"/>
      <c r="O406" s="3" t="n"/>
      <c r="P406" s="1" t="n"/>
      <c r="Q406" s="1" t="n"/>
    </row>
    <row r="407" spans="1:17">
      <c r="N407" s="3" t="n"/>
      <c r="O407" s="3" t="n"/>
      <c r="P407" s="1" t="n"/>
      <c r="Q407" s="1" t="n"/>
    </row>
    <row r="408" spans="1:17">
      <c r="N408" s="3" t="n"/>
      <c r="O408" s="3" t="n"/>
      <c r="P408" s="1" t="n"/>
      <c r="Q408" s="1" t="n"/>
    </row>
    <row r="409" spans="1:17">
      <c r="N409" s="3" t="n"/>
      <c r="O409" s="3" t="n"/>
      <c r="P409" s="1" t="n"/>
      <c r="Q409" s="1" t="n"/>
    </row>
    <row r="410" spans="1:17">
      <c r="N410" s="3" t="n"/>
      <c r="O410" s="3" t="n"/>
      <c r="P410" s="1" t="n"/>
      <c r="Q410" s="1" t="n"/>
    </row>
    <row r="411" spans="1:17">
      <c r="N411" s="3" t="n"/>
      <c r="O411" s="3" t="n"/>
      <c r="P411" s="1" t="n"/>
      <c r="Q411" s="1" t="n"/>
    </row>
    <row r="412" spans="1:17">
      <c r="N412" s="3" t="n"/>
      <c r="O412" s="3" t="n"/>
      <c r="P412" s="1" t="n"/>
      <c r="Q412" s="1" t="n"/>
    </row>
    <row r="413" spans="1:17">
      <c r="N413" s="3" t="n"/>
      <c r="O413" s="3" t="n"/>
      <c r="P413" s="1" t="n"/>
      <c r="Q413" s="1" t="n"/>
    </row>
    <row r="414" spans="1:17">
      <c r="N414" s="3" t="n"/>
      <c r="O414" s="3" t="n"/>
      <c r="P414" s="1" t="n"/>
      <c r="Q414" s="1" t="n"/>
    </row>
    <row r="415" spans="1:17">
      <c r="N415" s="3" t="n"/>
      <c r="O415" s="3" t="n"/>
      <c r="P415" s="1" t="n"/>
      <c r="Q415" s="1" t="n"/>
    </row>
    <row r="416" spans="1:17">
      <c r="N416" s="3" t="n"/>
      <c r="O416" s="3" t="n"/>
      <c r="P416" s="1" t="n"/>
      <c r="Q416" s="1" t="n"/>
    </row>
    <row r="417" spans="1:17">
      <c r="N417" s="3" t="n"/>
      <c r="O417" s="3" t="n"/>
      <c r="P417" s="1" t="n"/>
      <c r="Q417" s="1" t="n"/>
    </row>
    <row r="418" spans="1:17">
      <c r="N418" s="3" t="n"/>
      <c r="O418" s="3" t="n"/>
      <c r="P418" s="1" t="n"/>
      <c r="Q418" s="1" t="n"/>
    </row>
    <row r="419" spans="1:17">
      <c r="N419" s="3" t="n"/>
      <c r="O419" s="3" t="n"/>
      <c r="P419" s="1" t="n"/>
      <c r="Q419" s="1" t="n"/>
    </row>
    <row r="420" spans="1:17">
      <c r="N420" s="3" t="n"/>
      <c r="O420" s="3" t="n"/>
      <c r="P420" s="1" t="n"/>
      <c r="Q420" s="1" t="n"/>
    </row>
    <row r="421" spans="1:17">
      <c r="N421" s="3" t="n"/>
      <c r="O421" s="3" t="n"/>
      <c r="P421" s="1" t="n"/>
      <c r="Q421" s="1" t="n"/>
    </row>
    <row r="422" spans="1:17">
      <c r="N422" s="3" t="n"/>
      <c r="O422" s="3" t="n"/>
      <c r="P422" s="1" t="n"/>
      <c r="Q422" s="1" t="n"/>
    </row>
    <row r="423" spans="1:17">
      <c r="N423" s="3" t="n"/>
      <c r="O423" s="3" t="n"/>
      <c r="P423" s="1" t="n"/>
      <c r="Q423" s="1" t="n"/>
    </row>
    <row r="424" spans="1:17">
      <c r="N424" s="3" t="n"/>
      <c r="O424" s="3" t="n"/>
      <c r="P424" s="1" t="n"/>
      <c r="Q424" s="1" t="n"/>
    </row>
    <row r="425" spans="1:17">
      <c r="N425" s="3" t="n"/>
      <c r="O425" s="3" t="n"/>
      <c r="P425" s="1" t="n"/>
      <c r="Q425" s="1" t="n"/>
    </row>
    <row r="426" spans="1:17">
      <c r="N426" s="3" t="n"/>
      <c r="O426" s="3" t="n"/>
      <c r="P426" s="1" t="n"/>
      <c r="Q426" s="1" t="n"/>
    </row>
    <row r="427" spans="1:17">
      <c r="N427" s="3" t="n"/>
      <c r="O427" s="3" t="n"/>
      <c r="P427" s="1" t="n"/>
      <c r="Q427" s="1" t="n"/>
    </row>
    <row r="428" spans="1:17">
      <c r="N428" s="3" t="n"/>
      <c r="O428" s="3" t="n"/>
      <c r="P428" s="1" t="n"/>
      <c r="Q428" s="1" t="n"/>
    </row>
    <row r="429" spans="1:17">
      <c r="N429" s="3" t="n"/>
      <c r="O429" s="3" t="n"/>
      <c r="P429" s="1" t="n"/>
      <c r="Q429" s="1" t="n"/>
    </row>
    <row r="430" spans="1:17">
      <c r="N430" s="3" t="n"/>
      <c r="O430" s="3" t="n"/>
      <c r="P430" s="1" t="n"/>
      <c r="Q430" s="1" t="n"/>
    </row>
    <row r="431" spans="1:17">
      <c r="N431" s="3" t="n"/>
      <c r="O431" s="3" t="n"/>
      <c r="P431" s="1" t="n"/>
      <c r="Q431" s="1" t="n"/>
    </row>
    <row r="432" spans="1:17">
      <c r="N432" s="3" t="n"/>
      <c r="O432" s="3" t="n"/>
      <c r="P432" s="1" t="n"/>
      <c r="Q432" s="1" t="n"/>
    </row>
    <row r="433" spans="1:17">
      <c r="N433" s="3" t="n"/>
      <c r="O433" s="3" t="n"/>
      <c r="P433" s="1" t="n"/>
      <c r="Q433" s="1" t="n"/>
    </row>
    <row r="434" spans="1:17">
      <c r="N434" s="3" t="n"/>
      <c r="O434" s="3" t="n"/>
      <c r="P434" s="1" t="n"/>
      <c r="Q434" s="1" t="n"/>
    </row>
    <row r="435" spans="1:17">
      <c r="N435" s="3" t="n"/>
      <c r="O435" s="3" t="n"/>
      <c r="P435" s="1" t="n"/>
      <c r="Q435" s="1" t="n"/>
    </row>
    <row r="436" spans="1:17">
      <c r="N436" s="3" t="n"/>
      <c r="O436" s="3" t="n"/>
      <c r="P436" s="1" t="n"/>
      <c r="Q436" s="1" t="n"/>
    </row>
    <row r="437" spans="1:17">
      <c r="N437" s="3" t="n"/>
      <c r="O437" s="3" t="n"/>
      <c r="P437" s="1" t="n"/>
      <c r="Q437" s="1" t="n"/>
    </row>
    <row r="438" spans="1:17">
      <c r="N438" s="3" t="n"/>
      <c r="O438" s="3" t="n"/>
      <c r="P438" s="1" t="n"/>
      <c r="Q438" s="1" t="n"/>
    </row>
    <row r="439" spans="1:17">
      <c r="N439" s="3" t="n"/>
      <c r="O439" s="3" t="n"/>
      <c r="P439" s="1" t="n"/>
      <c r="Q439" s="1" t="n"/>
    </row>
    <row r="440" spans="1:17">
      <c r="N440" s="3" t="n"/>
      <c r="O440" s="3" t="n"/>
      <c r="P440" s="1" t="n"/>
      <c r="Q440" s="1" t="n"/>
    </row>
    <row r="441" spans="1:17">
      <c r="N441" s="3" t="n"/>
      <c r="O441" s="3" t="n"/>
      <c r="P441" s="1" t="n"/>
      <c r="Q441" s="1" t="n"/>
    </row>
    <row r="442" spans="1:17">
      <c r="N442" s="3" t="n"/>
      <c r="O442" s="3" t="n"/>
      <c r="P442" s="1" t="n"/>
      <c r="Q442" s="1" t="n"/>
    </row>
    <row r="443" spans="1:17">
      <c r="N443" s="3" t="n"/>
      <c r="O443" s="3" t="n"/>
      <c r="P443" s="1" t="n"/>
      <c r="Q443" s="1" t="n"/>
    </row>
    <row r="444" spans="1:17">
      <c r="N444" s="3" t="n"/>
      <c r="O444" s="3" t="n"/>
      <c r="P444" s="1" t="n"/>
      <c r="Q444" s="1" t="n"/>
    </row>
    <row r="445" spans="1:17">
      <c r="N445" s="3" t="n"/>
      <c r="O445" s="3" t="n"/>
      <c r="P445" s="1" t="n"/>
      <c r="Q445" s="1" t="n"/>
    </row>
    <row r="446" spans="1:17">
      <c r="N446" s="3" t="n"/>
      <c r="O446" s="3" t="n"/>
      <c r="P446" s="1" t="n"/>
      <c r="Q446" s="1" t="n"/>
    </row>
    <row r="447" spans="1:17">
      <c r="N447" s="3" t="n"/>
      <c r="O447" s="3" t="n"/>
      <c r="P447" s="1" t="n"/>
      <c r="Q447" s="1" t="n"/>
    </row>
    <row r="448" spans="1:17">
      <c r="N448" s="3" t="n"/>
      <c r="O448" s="3" t="n"/>
      <c r="P448" s="1" t="n"/>
      <c r="Q448" s="1" t="n"/>
    </row>
    <row r="449" spans="1:17">
      <c r="N449" s="3" t="n"/>
      <c r="O449" s="3" t="n"/>
      <c r="P449" s="1" t="n"/>
      <c r="Q449" s="1" t="n"/>
    </row>
    <row r="450" spans="1:17">
      <c r="N450" s="3" t="n"/>
      <c r="O450" s="3" t="n"/>
      <c r="P450" s="1" t="n"/>
      <c r="Q450" s="1" t="n"/>
    </row>
    <row r="451" spans="1:17">
      <c r="N451" s="3" t="n"/>
      <c r="O451" s="3" t="n"/>
      <c r="P451" s="1" t="n"/>
      <c r="Q451" s="1" t="n"/>
    </row>
    <row r="452" spans="1:17">
      <c r="N452" s="3" t="n"/>
      <c r="O452" s="3" t="n"/>
      <c r="P452" s="1" t="n"/>
      <c r="Q452" s="1" t="n"/>
    </row>
    <row r="453" spans="1:17">
      <c r="N453" s="3" t="n"/>
      <c r="O453" s="3" t="n"/>
      <c r="P453" s="1" t="n"/>
      <c r="Q453" s="1" t="n"/>
    </row>
    <row r="454" spans="1:17">
      <c r="N454" s="3" t="n"/>
      <c r="O454" s="3" t="n"/>
      <c r="P454" s="1" t="n"/>
      <c r="Q454" s="1" t="n"/>
    </row>
    <row r="455" spans="1:17">
      <c r="N455" s="3" t="n"/>
      <c r="O455" s="3" t="n"/>
      <c r="P455" s="1" t="n"/>
      <c r="Q455" s="1" t="n"/>
    </row>
    <row r="456" spans="1:17">
      <c r="N456" s="3" t="n"/>
      <c r="O456" s="3" t="n"/>
      <c r="P456" s="1" t="n"/>
      <c r="Q456" s="1" t="n"/>
    </row>
    <row r="457" spans="1:17">
      <c r="N457" s="3" t="n"/>
      <c r="O457" s="3" t="n"/>
      <c r="P457" s="1" t="n"/>
      <c r="Q457" s="1" t="n"/>
    </row>
    <row r="458" spans="1:17">
      <c r="N458" s="3" t="n"/>
      <c r="O458" s="3" t="n"/>
      <c r="P458" s="1" t="n"/>
      <c r="Q458" s="1" t="n"/>
    </row>
    <row r="459" spans="1:17">
      <c r="N459" s="3" t="n"/>
      <c r="O459" s="3" t="n"/>
      <c r="P459" s="1" t="n"/>
      <c r="Q459" s="1" t="n"/>
    </row>
    <row r="460" spans="1:17">
      <c r="N460" s="3" t="n"/>
      <c r="O460" s="3" t="n"/>
      <c r="P460" s="1" t="n"/>
      <c r="Q460" s="1" t="n"/>
    </row>
    <row r="461" spans="1:17">
      <c r="N461" s="3" t="n"/>
      <c r="O461" s="3" t="n"/>
      <c r="P461" s="1" t="n"/>
      <c r="Q461" s="1" t="n"/>
    </row>
    <row r="462" spans="1:17">
      <c r="N462" s="3" t="n"/>
      <c r="O462" s="3" t="n"/>
      <c r="P462" s="1" t="n"/>
      <c r="Q462" s="1" t="n"/>
    </row>
    <row r="463" spans="1:17">
      <c r="N463" s="3" t="n"/>
      <c r="O463" s="3" t="n"/>
      <c r="P463" s="1" t="n"/>
      <c r="Q463" s="1" t="n"/>
    </row>
    <row r="464" spans="1:17">
      <c r="N464" s="3" t="n"/>
      <c r="O464" s="3" t="n"/>
      <c r="P464" s="1" t="n"/>
      <c r="Q464" s="1" t="n"/>
    </row>
    <row r="465" spans="1:17">
      <c r="N465" s="3" t="n"/>
      <c r="O465" s="3" t="n"/>
      <c r="P465" s="1" t="n"/>
      <c r="Q465" s="1" t="n"/>
    </row>
    <row r="466" spans="1:17">
      <c r="N466" s="3" t="n"/>
      <c r="O466" s="3" t="n"/>
      <c r="P466" s="1" t="n"/>
      <c r="Q466" s="1" t="n"/>
    </row>
    <row r="467" spans="1:17">
      <c r="N467" s="3" t="n"/>
      <c r="O467" s="3" t="n"/>
      <c r="P467" s="1" t="n"/>
      <c r="Q467" s="1" t="n"/>
    </row>
    <row r="468" spans="1:17">
      <c r="N468" s="3" t="n"/>
      <c r="O468" s="3" t="n"/>
      <c r="P468" s="1" t="n"/>
      <c r="Q468" s="1" t="n"/>
    </row>
    <row r="469" spans="1:17">
      <c r="N469" s="3" t="n"/>
      <c r="O469" s="3" t="n"/>
      <c r="P469" s="1" t="n"/>
      <c r="Q469" s="1" t="n"/>
    </row>
    <row r="470" spans="1:17">
      <c r="N470" s="3" t="n"/>
      <c r="O470" s="3" t="n"/>
      <c r="P470" s="1" t="n"/>
      <c r="Q470" s="1" t="n"/>
    </row>
    <row r="471" spans="1:17">
      <c r="N471" s="3" t="n"/>
      <c r="O471" s="3" t="n"/>
      <c r="P471" s="1" t="n"/>
      <c r="Q471" s="1" t="n"/>
    </row>
    <row r="472" spans="1:17">
      <c r="N472" s="3" t="n"/>
      <c r="O472" s="3" t="n"/>
      <c r="P472" s="1" t="n"/>
      <c r="Q472" s="1" t="n"/>
    </row>
    <row r="473" spans="1:17">
      <c r="N473" s="3" t="n"/>
      <c r="O473" s="3" t="n"/>
      <c r="P473" s="1" t="n"/>
      <c r="Q473" s="1" t="n"/>
    </row>
    <row r="474" spans="1:17">
      <c r="N474" s="3" t="n"/>
      <c r="O474" s="3" t="n"/>
      <c r="P474" s="1" t="n"/>
      <c r="Q474" s="1" t="n"/>
    </row>
    <row r="475" spans="1:17">
      <c r="N475" s="3" t="n"/>
      <c r="O475" s="3" t="n"/>
      <c r="P475" s="1" t="n"/>
      <c r="Q475" s="1" t="n"/>
    </row>
    <row r="476" spans="1:17">
      <c r="N476" s="3" t="n"/>
      <c r="O476" s="3" t="n"/>
      <c r="P476" s="1" t="n"/>
      <c r="Q476" s="1" t="n"/>
    </row>
    <row r="477" spans="1:17">
      <c r="N477" s="3" t="n"/>
      <c r="O477" s="3" t="n"/>
      <c r="P477" s="1" t="n"/>
      <c r="Q477" s="1" t="n"/>
    </row>
    <row r="478" spans="1:17">
      <c r="N478" s="3" t="n"/>
      <c r="O478" s="3" t="n"/>
      <c r="P478" s="1" t="n"/>
      <c r="Q478" s="1" t="n"/>
    </row>
    <row r="479" spans="1:17">
      <c r="N479" s="3" t="n"/>
      <c r="O479" s="3" t="n"/>
      <c r="P479" s="1" t="n"/>
      <c r="Q479" s="1" t="n"/>
    </row>
    <row r="480" spans="1:17">
      <c r="N480" s="3" t="n"/>
      <c r="O480" s="3" t="n"/>
      <c r="P480" s="1" t="n"/>
      <c r="Q480" s="1" t="n"/>
    </row>
    <row r="481" spans="1:17">
      <c r="N481" s="3" t="n"/>
      <c r="O481" s="3" t="n"/>
      <c r="P481" s="1" t="n"/>
      <c r="Q481" s="1" t="n"/>
    </row>
    <row r="482" spans="1:17">
      <c r="N482" s="3" t="n"/>
      <c r="O482" s="3" t="n"/>
      <c r="P482" s="1" t="n"/>
      <c r="Q482" s="1" t="n"/>
    </row>
    <row r="483" spans="1:17">
      <c r="N483" s="3" t="n"/>
      <c r="O483" s="3" t="n"/>
      <c r="P483" s="1" t="n"/>
      <c r="Q483" s="1" t="n"/>
    </row>
    <row r="484" spans="1:17">
      <c r="N484" s="3" t="n"/>
      <c r="O484" s="3" t="n"/>
      <c r="P484" s="1" t="n"/>
      <c r="Q484" s="1" t="n"/>
    </row>
    <row r="485" spans="1:17">
      <c r="N485" s="3" t="n"/>
      <c r="O485" s="3" t="n"/>
      <c r="P485" s="1" t="n"/>
      <c r="Q485" s="1" t="n"/>
    </row>
    <row r="486" spans="1:17">
      <c r="N486" s="3" t="n"/>
      <c r="O486" s="3" t="n"/>
      <c r="P486" s="1" t="n"/>
      <c r="Q486" s="1" t="n"/>
    </row>
    <row r="487" spans="1:17">
      <c r="N487" s="3" t="n"/>
      <c r="O487" s="3" t="n"/>
      <c r="P487" s="1" t="n"/>
      <c r="Q487" s="1" t="n"/>
    </row>
    <row r="488" spans="1:17">
      <c r="N488" s="3" t="n"/>
      <c r="O488" s="3" t="n"/>
      <c r="P488" s="1" t="n"/>
      <c r="Q488" s="1" t="n"/>
    </row>
    <row r="489" spans="1:17">
      <c r="N489" s="3" t="n"/>
      <c r="O489" s="3" t="n"/>
      <c r="P489" s="1" t="n"/>
      <c r="Q489" s="1" t="n"/>
    </row>
    <row r="490" spans="1:17">
      <c r="N490" s="3" t="n"/>
      <c r="O490" s="3" t="n"/>
      <c r="P490" s="1" t="n"/>
      <c r="Q490" s="1" t="n"/>
    </row>
    <row r="491" spans="1:17">
      <c r="N491" s="3" t="n"/>
      <c r="O491" s="3" t="n"/>
      <c r="P491" s="1" t="n"/>
      <c r="Q491" s="1" t="n"/>
    </row>
    <row r="492" spans="1:17">
      <c r="N492" s="3" t="n"/>
      <c r="O492" s="3" t="n"/>
      <c r="P492" s="1" t="n"/>
      <c r="Q492" s="1" t="n"/>
    </row>
    <row r="493" spans="1:17">
      <c r="N493" s="3" t="n"/>
      <c r="O493" s="3" t="n"/>
      <c r="P493" s="1" t="n"/>
      <c r="Q493" s="1" t="n"/>
    </row>
    <row r="494" spans="1:17">
      <c r="N494" s="3" t="n"/>
      <c r="O494" s="3" t="n"/>
      <c r="P494" s="1" t="n"/>
      <c r="Q494" s="1" t="n"/>
    </row>
    <row r="495" spans="1:17">
      <c r="N495" s="3" t="n"/>
      <c r="O495" s="3" t="n"/>
      <c r="P495" s="1" t="n"/>
      <c r="Q495" s="1" t="n"/>
    </row>
    <row r="496" spans="1:17">
      <c r="N496" s="3" t="n"/>
      <c r="O496" s="3" t="n"/>
      <c r="P496" s="1" t="n"/>
      <c r="Q496" s="1" t="n"/>
    </row>
    <row r="497" spans="1:17">
      <c r="N497" s="3" t="n"/>
      <c r="O497" s="3" t="n"/>
      <c r="P497" s="1" t="n"/>
      <c r="Q497" s="1" t="n"/>
    </row>
    <row r="498" spans="1:17">
      <c r="N498" s="3" t="n"/>
      <c r="O498" s="3" t="n"/>
      <c r="P498" s="1" t="n"/>
      <c r="Q498" s="1" t="n"/>
    </row>
    <row r="499" spans="1:17">
      <c r="N499" s="3" t="n"/>
      <c r="O499" s="3" t="n"/>
      <c r="P499" s="1" t="n"/>
      <c r="Q499" s="1" t="n"/>
    </row>
    <row r="500" spans="1:17">
      <c r="N500" s="3" t="n"/>
      <c r="O500" s="3" t="n"/>
      <c r="P500" s="1" t="n"/>
      <c r="Q500" s="1" t="n"/>
    </row>
    <row r="501" spans="1:17">
      <c r="N501" s="3" t="n"/>
      <c r="O501" s="3" t="n"/>
      <c r="P501" s="1" t="n"/>
      <c r="Q501" s="1" t="n"/>
    </row>
    <row r="502" spans="1:17">
      <c r="N502" s="3" t="n"/>
      <c r="O502" s="3" t="n"/>
      <c r="P502" s="1" t="n"/>
      <c r="Q502" s="1" t="n"/>
    </row>
    <row r="503" spans="1:17">
      <c r="N503" s="3" t="n"/>
      <c r="O503" s="3" t="n"/>
      <c r="P503" s="1" t="n"/>
      <c r="Q503" s="1" t="n"/>
    </row>
    <row r="504" spans="1:17">
      <c r="N504" s="3" t="n"/>
      <c r="O504" s="3" t="n"/>
      <c r="P504" s="1" t="n"/>
      <c r="Q504" s="1" t="n"/>
    </row>
    <row r="505" spans="1:17">
      <c r="N505" s="3" t="n"/>
      <c r="O505" s="3" t="n"/>
      <c r="P505" s="1" t="n"/>
      <c r="Q505" s="1" t="n"/>
    </row>
    <row r="506" spans="1:17">
      <c r="N506" s="3" t="n"/>
      <c r="O506" s="3" t="n"/>
      <c r="P506" s="1" t="n"/>
      <c r="Q506" s="1" t="n"/>
    </row>
    <row r="507" spans="1:17">
      <c r="N507" s="3" t="n"/>
      <c r="O507" s="3" t="n"/>
      <c r="P507" s="1" t="n"/>
      <c r="Q507" s="1" t="n"/>
    </row>
    <row r="508" spans="1:17">
      <c r="N508" s="3" t="n"/>
      <c r="O508" s="3" t="n"/>
      <c r="P508" s="1" t="n"/>
      <c r="Q508" s="1" t="n"/>
    </row>
    <row r="509" spans="1:17">
      <c r="N509" s="3" t="n"/>
      <c r="O509" s="3" t="n"/>
      <c r="P509" s="1" t="n"/>
      <c r="Q509" s="1" t="n"/>
    </row>
    <row r="510" spans="1:17">
      <c r="N510" s="3" t="n"/>
      <c r="O510" s="3" t="n"/>
      <c r="P510" s="1" t="n"/>
      <c r="Q510" s="1" t="n"/>
    </row>
    <row r="511" spans="1:17">
      <c r="N511" s="3" t="n"/>
      <c r="O511" s="3" t="n"/>
      <c r="P511" s="1" t="n"/>
      <c r="Q511" s="1" t="n"/>
    </row>
    <row r="512" spans="1:17">
      <c r="N512" s="3" t="n"/>
      <c r="O512" s="3" t="n"/>
      <c r="P512" s="1" t="n"/>
      <c r="Q512" s="1" t="n"/>
    </row>
    <row r="513" spans="1:17">
      <c r="N513" s="3" t="n"/>
      <c r="O513" s="3" t="n"/>
      <c r="P513" s="1" t="n"/>
      <c r="Q513" s="1" t="n"/>
    </row>
    <row r="514" spans="1:17">
      <c r="N514" s="3" t="n"/>
      <c r="O514" s="3" t="n"/>
      <c r="P514" s="1" t="n"/>
      <c r="Q514" s="1" t="n"/>
    </row>
    <row r="515" spans="1:17">
      <c r="N515" s="3" t="n"/>
      <c r="O515" s="3" t="n"/>
      <c r="P515" s="1" t="n"/>
      <c r="Q515" s="1" t="n"/>
    </row>
    <row r="516" spans="1:17">
      <c r="N516" s="3" t="n"/>
      <c r="O516" s="3" t="n"/>
      <c r="P516" s="1" t="n"/>
      <c r="Q516" s="1" t="n"/>
    </row>
    <row r="517" spans="1:17">
      <c r="N517" s="3" t="n"/>
      <c r="O517" s="3" t="n"/>
      <c r="P517" s="1" t="n"/>
      <c r="Q517" s="1" t="n"/>
    </row>
    <row r="518" spans="1:17">
      <c r="N518" s="3" t="n"/>
      <c r="O518" s="3" t="n"/>
      <c r="P518" s="1" t="n"/>
      <c r="Q518" s="1" t="n"/>
    </row>
    <row r="519" spans="1:17">
      <c r="N519" s="3" t="n"/>
      <c r="O519" s="3" t="n"/>
      <c r="P519" s="1" t="n"/>
      <c r="Q519" s="1" t="n"/>
    </row>
    <row r="520" spans="1:17">
      <c r="N520" s="3" t="n"/>
      <c r="O520" s="3" t="n"/>
      <c r="P520" s="1" t="n"/>
      <c r="Q520" s="1" t="n"/>
    </row>
    <row r="521" spans="1:17">
      <c r="N521" s="3" t="n"/>
      <c r="O521" s="3" t="n"/>
      <c r="P521" s="1" t="n"/>
      <c r="Q521" s="1" t="n"/>
    </row>
    <row r="522" spans="1:17">
      <c r="N522" s="3" t="n"/>
      <c r="O522" s="3" t="n"/>
      <c r="P522" s="1" t="n"/>
      <c r="Q522" s="1" t="n"/>
    </row>
    <row r="523" spans="1:17">
      <c r="N523" s="3" t="n"/>
      <c r="O523" s="3" t="n"/>
      <c r="P523" s="1" t="n"/>
      <c r="Q523" s="1" t="n"/>
    </row>
    <row r="524" spans="1:17">
      <c r="N524" s="3" t="n"/>
      <c r="O524" s="3" t="n"/>
      <c r="P524" s="1" t="n"/>
      <c r="Q524" s="1" t="n"/>
    </row>
    <row r="525" spans="1:17">
      <c r="N525" s="3" t="n"/>
      <c r="O525" s="3" t="n"/>
      <c r="P525" s="1" t="n"/>
      <c r="Q525" s="1" t="n"/>
    </row>
    <row r="526" spans="1:17">
      <c r="N526" s="3" t="n"/>
      <c r="O526" s="3" t="n"/>
      <c r="P526" s="1" t="n"/>
      <c r="Q526" s="1" t="n"/>
    </row>
    <row r="527" spans="1:17">
      <c r="N527" s="3" t="n"/>
      <c r="O527" s="3" t="n"/>
      <c r="P527" s="1" t="n"/>
      <c r="Q527" s="1" t="n"/>
    </row>
    <row r="528" spans="1:17">
      <c r="N528" s="3" t="n"/>
      <c r="O528" s="3" t="n"/>
      <c r="P528" s="1" t="n"/>
      <c r="Q528" s="1" t="n"/>
    </row>
    <row r="529" spans="1:17">
      <c r="N529" s="3" t="n"/>
      <c r="O529" s="3" t="n"/>
      <c r="P529" s="1" t="n"/>
      <c r="Q529" s="1" t="n"/>
    </row>
    <row r="530" spans="1:17">
      <c r="N530" s="3" t="n"/>
      <c r="O530" s="3" t="n"/>
      <c r="P530" s="1" t="n"/>
      <c r="Q530" s="1" t="n"/>
    </row>
    <row r="531" spans="1:17">
      <c r="N531" s="3" t="n"/>
      <c r="O531" s="3" t="n"/>
      <c r="P531" s="1" t="n"/>
      <c r="Q531" s="1" t="n"/>
    </row>
    <row r="532" spans="1:17">
      <c r="N532" s="3" t="n"/>
      <c r="O532" s="3" t="n"/>
      <c r="P532" s="1" t="n"/>
      <c r="Q532" s="1" t="n"/>
    </row>
    <row r="533" spans="1:17">
      <c r="N533" s="3" t="n"/>
      <c r="O533" s="3" t="n"/>
      <c r="P533" s="1" t="n"/>
      <c r="Q533" s="1" t="n"/>
    </row>
    <row r="534" spans="1:17">
      <c r="N534" s="3" t="n"/>
      <c r="O534" s="3" t="n"/>
      <c r="P534" s="1" t="n"/>
      <c r="Q534" s="1" t="n"/>
    </row>
    <row r="535" spans="1:17">
      <c r="N535" s="3" t="n"/>
      <c r="O535" s="3" t="n"/>
      <c r="P535" s="1" t="n"/>
      <c r="Q535" s="1" t="n"/>
    </row>
    <row r="536" spans="1:17">
      <c r="N536" s="3" t="n"/>
      <c r="O536" s="3" t="n"/>
      <c r="P536" s="1" t="n"/>
      <c r="Q536" s="1" t="n"/>
    </row>
    <row r="537" spans="1:17">
      <c r="N537" s="3" t="n"/>
      <c r="O537" s="3" t="n"/>
      <c r="P537" s="1" t="n"/>
      <c r="Q537" s="1" t="n"/>
    </row>
    <row r="538" spans="1:17">
      <c r="N538" s="3" t="n"/>
      <c r="O538" s="3" t="n"/>
      <c r="P538" s="1" t="n"/>
      <c r="Q538" s="1" t="n"/>
    </row>
    <row r="539" spans="1:17">
      <c r="N539" s="3" t="n"/>
      <c r="O539" s="3" t="n"/>
      <c r="P539" s="1" t="n"/>
      <c r="Q539" s="1" t="n"/>
    </row>
    <row r="540" spans="1:17">
      <c r="N540" s="3" t="n"/>
      <c r="O540" s="3" t="n"/>
      <c r="P540" s="1" t="n"/>
      <c r="Q540" s="1" t="n"/>
    </row>
    <row r="541" spans="1:17">
      <c r="N541" s="3" t="n"/>
      <c r="O541" s="3" t="n"/>
      <c r="P541" s="1" t="n"/>
      <c r="Q541" s="1" t="n"/>
    </row>
    <row r="542" spans="1:17">
      <c r="N542" s="3" t="n"/>
      <c r="O542" s="3" t="n"/>
      <c r="P542" s="1" t="n"/>
      <c r="Q542" s="1" t="n"/>
    </row>
    <row r="543" spans="1:17">
      <c r="N543" s="3" t="n"/>
      <c r="O543" s="3" t="n"/>
      <c r="P543" s="1" t="n"/>
      <c r="Q543" s="1" t="n"/>
    </row>
    <row r="544" spans="1:17">
      <c r="N544" s="3" t="n"/>
      <c r="O544" s="3" t="n"/>
      <c r="P544" s="1" t="n"/>
      <c r="Q544" s="1" t="n"/>
    </row>
    <row r="545" spans="1:17">
      <c r="N545" s="3" t="n"/>
      <c r="O545" s="3" t="n"/>
      <c r="P545" s="1" t="n"/>
      <c r="Q545" s="1" t="n"/>
    </row>
    <row r="546" spans="1:17">
      <c r="N546" s="3" t="n"/>
      <c r="O546" s="3" t="n"/>
      <c r="P546" s="1" t="n"/>
      <c r="Q546" s="1" t="n"/>
    </row>
    <row r="547" spans="1:17">
      <c r="N547" s="3" t="n"/>
      <c r="O547" s="3" t="n"/>
      <c r="P547" s="1" t="n"/>
      <c r="Q547" s="1" t="n"/>
    </row>
    <row r="548" spans="1:17">
      <c r="N548" s="3" t="n"/>
      <c r="O548" s="3" t="n"/>
      <c r="P548" s="1" t="n"/>
      <c r="Q548" s="1" t="n"/>
    </row>
    <row r="549" spans="1:17">
      <c r="N549" s="3" t="n"/>
      <c r="O549" s="3" t="n"/>
      <c r="P549" s="1" t="n"/>
      <c r="Q549" s="1" t="n"/>
    </row>
    <row r="550" spans="1:17">
      <c r="N550" s="3" t="n"/>
      <c r="O550" s="3" t="n"/>
      <c r="P550" s="1" t="n"/>
      <c r="Q550" s="1" t="n"/>
    </row>
    <row r="551" spans="1:17">
      <c r="N551" s="3" t="n"/>
      <c r="O551" s="3" t="n"/>
      <c r="P551" s="1" t="n"/>
      <c r="Q551" s="1" t="n"/>
    </row>
    <row r="552" spans="1:17">
      <c r="N552" s="3" t="n"/>
      <c r="O552" s="3" t="n"/>
      <c r="P552" s="1" t="n"/>
      <c r="Q552" s="1" t="n"/>
    </row>
    <row r="553" spans="1:17">
      <c r="N553" s="3" t="n"/>
      <c r="O553" s="3" t="n"/>
      <c r="P553" s="1" t="n"/>
      <c r="Q553" s="1" t="n"/>
    </row>
    <row r="554" spans="1:17">
      <c r="N554" s="3" t="n"/>
      <c r="O554" s="3" t="n"/>
      <c r="P554" s="1" t="n"/>
      <c r="Q554" s="1" t="n"/>
    </row>
    <row r="555" spans="1:17">
      <c r="N555" s="3" t="n"/>
      <c r="O555" s="3" t="n"/>
      <c r="P555" s="1" t="n"/>
      <c r="Q555" s="1" t="n"/>
    </row>
    <row r="556" spans="1:17">
      <c r="N556" s="3" t="n"/>
      <c r="O556" s="3" t="n"/>
      <c r="P556" s="1" t="n"/>
      <c r="Q556" s="1" t="n"/>
    </row>
    <row r="557" spans="1:17">
      <c r="N557" s="3" t="n"/>
      <c r="O557" s="3" t="n"/>
      <c r="P557" s="1" t="n"/>
      <c r="Q557" s="1" t="n"/>
    </row>
    <row r="558" spans="1:17">
      <c r="N558" s="3" t="n"/>
      <c r="O558" s="3" t="n"/>
      <c r="P558" s="1" t="n"/>
      <c r="Q558" s="1" t="n"/>
    </row>
    <row r="559" spans="1:17">
      <c r="N559" s="3" t="n"/>
      <c r="O559" s="3" t="n"/>
      <c r="P559" s="1" t="n"/>
      <c r="Q559" s="1" t="n"/>
    </row>
    <row r="560" spans="1:17">
      <c r="N560" s="3" t="n"/>
      <c r="O560" s="3" t="n"/>
      <c r="P560" s="1" t="n"/>
      <c r="Q560" s="1" t="n"/>
    </row>
    <row r="561" spans="1:17">
      <c r="N561" s="3" t="n"/>
      <c r="O561" s="3" t="n"/>
      <c r="P561" s="1" t="n"/>
      <c r="Q561" s="1" t="n"/>
    </row>
    <row r="562" spans="1:17">
      <c r="N562" s="3" t="n"/>
      <c r="O562" s="3" t="n"/>
      <c r="P562" s="1" t="n"/>
      <c r="Q562" s="1" t="n"/>
    </row>
    <row r="563" spans="1:17">
      <c r="N563" s="3" t="n"/>
      <c r="O563" s="3" t="n"/>
      <c r="P563" s="1" t="n"/>
      <c r="Q563" s="1" t="n"/>
    </row>
    <row r="564" spans="1:17">
      <c r="N564" s="3" t="n"/>
      <c r="O564" s="3" t="n"/>
      <c r="P564" s="1" t="n"/>
      <c r="Q564" s="1" t="n"/>
    </row>
    <row r="565" spans="1:17">
      <c r="N565" s="3" t="n"/>
      <c r="O565" s="3" t="n"/>
      <c r="P565" s="1" t="n"/>
      <c r="Q565" s="1" t="n"/>
    </row>
    <row r="566" spans="1:17">
      <c r="N566" s="3" t="n"/>
      <c r="O566" s="3" t="n"/>
      <c r="P566" s="1" t="n"/>
      <c r="Q566" s="1" t="n"/>
    </row>
    <row r="567" spans="1:17">
      <c r="N567" s="3" t="n"/>
      <c r="O567" s="3" t="n"/>
      <c r="P567" s="1" t="n"/>
      <c r="Q567" s="1" t="n"/>
    </row>
    <row r="568" spans="1:17">
      <c r="N568" s="3" t="n"/>
      <c r="O568" s="3" t="n"/>
      <c r="P568" s="1" t="n"/>
      <c r="Q568" s="1" t="n"/>
    </row>
    <row r="569" spans="1:17">
      <c r="N569" s="3" t="n"/>
      <c r="O569" s="3" t="n"/>
      <c r="P569" s="1" t="n"/>
      <c r="Q569" s="1" t="n"/>
    </row>
    <row r="570" spans="1:17">
      <c r="N570" s="3" t="n"/>
      <c r="O570" s="3" t="n"/>
      <c r="P570" s="1" t="n"/>
      <c r="Q570" s="1" t="n"/>
    </row>
    <row r="571" spans="1:17">
      <c r="N571" s="3" t="n"/>
      <c r="O571" s="3" t="n"/>
      <c r="P571" s="1" t="n"/>
      <c r="Q571" s="1" t="n"/>
    </row>
    <row r="572" spans="1:17">
      <c r="N572" s="3" t="n"/>
      <c r="O572" s="3" t="n"/>
      <c r="P572" s="1" t="n"/>
      <c r="Q572" s="1" t="n"/>
    </row>
    <row r="573" spans="1:17">
      <c r="N573" s="3" t="n"/>
      <c r="O573" s="3" t="n"/>
      <c r="P573" s="1" t="n"/>
      <c r="Q573" s="1" t="n"/>
    </row>
    <row r="574" spans="1:17">
      <c r="N574" s="3" t="n"/>
      <c r="O574" s="3" t="n"/>
      <c r="P574" s="1" t="n"/>
      <c r="Q574" s="1" t="n"/>
    </row>
    <row r="575" spans="1:17">
      <c r="N575" s="3" t="n"/>
      <c r="O575" s="3" t="n"/>
      <c r="P575" s="1" t="n"/>
      <c r="Q575" s="1" t="n"/>
    </row>
    <row r="576" spans="1:17">
      <c r="N576" s="3" t="n"/>
      <c r="O576" s="3" t="n"/>
      <c r="P576" s="1" t="n"/>
      <c r="Q576" s="1" t="n"/>
    </row>
    <row r="577" spans="1:17">
      <c r="N577" s="3" t="n"/>
      <c r="O577" s="3" t="n"/>
      <c r="P577" s="1" t="n"/>
      <c r="Q577" s="1" t="n"/>
    </row>
    <row r="578" spans="1:17">
      <c r="N578" s="3" t="n"/>
      <c r="O578" s="3" t="n"/>
      <c r="P578" s="1" t="n"/>
      <c r="Q578" s="1" t="n"/>
    </row>
    <row r="579" spans="1:17">
      <c r="N579" s="3" t="n"/>
      <c r="O579" s="3" t="n"/>
      <c r="P579" s="1" t="n"/>
      <c r="Q579" s="1" t="n"/>
    </row>
    <row r="580" spans="1:17">
      <c r="N580" s="3" t="n"/>
      <c r="O580" s="3" t="n"/>
      <c r="P580" s="1" t="n"/>
      <c r="Q580" s="1" t="n"/>
    </row>
    <row r="581" spans="1:17">
      <c r="N581" s="3" t="n"/>
      <c r="O581" s="3" t="n"/>
      <c r="P581" s="1" t="n"/>
      <c r="Q581" s="1" t="n"/>
    </row>
    <row r="582" spans="1:17">
      <c r="N582" s="3" t="n"/>
      <c r="O582" s="3" t="n"/>
      <c r="P582" s="1" t="n"/>
      <c r="Q582" s="1" t="n"/>
    </row>
    <row r="583" spans="1:17">
      <c r="N583" s="3" t="n"/>
      <c r="O583" s="3" t="n"/>
      <c r="P583" s="1" t="n"/>
      <c r="Q583" s="1" t="n"/>
    </row>
    <row r="584" spans="1:17">
      <c r="N584" s="3" t="n"/>
      <c r="O584" s="3" t="n"/>
      <c r="P584" s="1" t="n"/>
      <c r="Q584" s="1" t="n"/>
    </row>
    <row r="585" spans="1:17">
      <c r="N585" s="3" t="n"/>
      <c r="O585" s="3" t="n"/>
      <c r="P585" s="1" t="n"/>
      <c r="Q585" s="1" t="n"/>
    </row>
    <row r="586" spans="1:17">
      <c r="N586" s="3" t="n"/>
      <c r="O586" s="3" t="n"/>
      <c r="P586" s="1" t="n"/>
      <c r="Q586" s="1" t="n"/>
    </row>
    <row r="587" spans="1:17">
      <c r="N587" s="3" t="n"/>
      <c r="O587" s="3" t="n"/>
      <c r="P587" s="1" t="n"/>
      <c r="Q587" s="1" t="n"/>
    </row>
    <row r="588" spans="1:17">
      <c r="N588" s="3" t="n"/>
      <c r="O588" s="3" t="n"/>
      <c r="P588" s="1" t="n"/>
      <c r="Q588" s="1" t="n"/>
    </row>
    <row r="589" spans="1:17">
      <c r="N589" s="3" t="n"/>
      <c r="O589" s="3" t="n"/>
      <c r="P589" s="1" t="n"/>
      <c r="Q589" s="1" t="n"/>
    </row>
    <row r="590" spans="1:17">
      <c r="N590" s="3" t="n"/>
      <c r="O590" s="3" t="n"/>
      <c r="P590" s="1" t="n"/>
      <c r="Q590" s="1" t="n"/>
    </row>
    <row r="591" spans="1:17">
      <c r="N591" s="3" t="n"/>
      <c r="O591" s="3" t="n"/>
      <c r="P591" s="1" t="n"/>
      <c r="Q591" s="1" t="n"/>
    </row>
    <row r="592" spans="1:17">
      <c r="N592" s="3" t="n"/>
      <c r="O592" s="3" t="n"/>
      <c r="P592" s="1" t="n"/>
      <c r="Q592" s="1" t="n"/>
    </row>
    <row r="593" spans="1:17">
      <c r="N593" s="3" t="n"/>
      <c r="O593" s="3" t="n"/>
      <c r="P593" s="1" t="n"/>
      <c r="Q593" s="1" t="n"/>
    </row>
    <row r="594" spans="1:17">
      <c r="N594" s="3" t="n"/>
      <c r="O594" s="3" t="n"/>
      <c r="P594" s="1" t="n"/>
      <c r="Q594" s="1" t="n"/>
    </row>
    <row r="595" spans="1:17">
      <c r="N595" s="3" t="n"/>
      <c r="O595" s="3" t="n"/>
      <c r="P595" s="1" t="n"/>
      <c r="Q595" s="1" t="n"/>
    </row>
    <row r="596" spans="1:17">
      <c r="N596" s="3" t="n"/>
      <c r="O596" s="3" t="n"/>
      <c r="P596" s="1" t="n"/>
      <c r="Q596" s="1" t="n"/>
    </row>
    <row r="597" spans="1:17">
      <c r="N597" s="3" t="n"/>
      <c r="O597" s="3" t="n"/>
      <c r="P597" s="1" t="n"/>
      <c r="Q597" s="1" t="n"/>
    </row>
    <row r="598" spans="1:17">
      <c r="N598" s="3" t="n"/>
      <c r="O598" s="3" t="n"/>
      <c r="P598" s="1" t="n"/>
      <c r="Q598" s="1" t="n"/>
    </row>
    <row r="599" spans="1:17">
      <c r="N599" s="3" t="n"/>
      <c r="O599" s="3" t="n"/>
      <c r="P599" s="1" t="n"/>
      <c r="Q599" s="1" t="n"/>
    </row>
    <row r="600" spans="1:17">
      <c r="N600" s="3" t="n"/>
      <c r="O600" s="3" t="n"/>
      <c r="P600" s="1" t="n"/>
      <c r="Q600" s="1" t="n"/>
    </row>
    <row r="601" spans="1:17">
      <c r="N601" s="3" t="n"/>
      <c r="O601" s="3" t="n"/>
      <c r="P601" s="1" t="n"/>
      <c r="Q601" s="1" t="n"/>
    </row>
    <row r="602" spans="1:17">
      <c r="N602" s="3" t="n"/>
      <c r="O602" s="3" t="n"/>
      <c r="P602" s="1" t="n"/>
      <c r="Q602" s="1" t="n"/>
    </row>
    <row r="603" spans="1:17">
      <c r="N603" s="3" t="n"/>
      <c r="O603" s="3" t="n"/>
      <c r="P603" s="1" t="n"/>
      <c r="Q603" s="1" t="n"/>
    </row>
    <row r="604" spans="1:17">
      <c r="N604" s="3" t="n"/>
      <c r="O604" s="3" t="n"/>
      <c r="P604" s="1" t="n"/>
      <c r="Q604" s="1" t="n"/>
    </row>
    <row r="605" spans="1:17">
      <c r="N605" s="3" t="n"/>
      <c r="O605" s="3" t="n"/>
      <c r="P605" s="1" t="n"/>
      <c r="Q605" s="1" t="n"/>
    </row>
    <row r="606" spans="1:17">
      <c r="N606" s="3" t="n"/>
      <c r="O606" s="3" t="n"/>
      <c r="P606" s="1" t="n"/>
      <c r="Q606" s="1" t="n"/>
    </row>
    <row r="607" spans="1:17">
      <c r="N607" s="3" t="n"/>
      <c r="O607" s="3" t="n"/>
      <c r="P607" s="1" t="n"/>
      <c r="Q607" s="1" t="n"/>
    </row>
    <row r="608" spans="1:17">
      <c r="N608" s="3" t="n"/>
      <c r="O608" s="3" t="n"/>
      <c r="P608" s="1" t="n"/>
      <c r="Q608" s="1" t="n"/>
    </row>
    <row r="609" spans="1:17">
      <c r="N609" s="3" t="n"/>
      <c r="O609" s="3" t="n"/>
      <c r="P609" s="1" t="n"/>
      <c r="Q609" s="1" t="n"/>
    </row>
    <row r="610" spans="1:17">
      <c r="N610" s="3" t="n"/>
      <c r="O610" s="3" t="n"/>
      <c r="P610" s="1" t="n"/>
      <c r="Q610" s="1" t="n"/>
    </row>
    <row r="611" spans="1:17">
      <c r="N611" s="3" t="n"/>
      <c r="O611" s="3" t="n"/>
      <c r="P611" s="1" t="n"/>
      <c r="Q611" s="1" t="n"/>
    </row>
    <row r="612" spans="1:17">
      <c r="N612" s="3" t="n"/>
      <c r="O612" s="3" t="n"/>
      <c r="P612" s="1" t="n"/>
      <c r="Q612" s="1" t="n"/>
    </row>
    <row r="613" spans="1:17">
      <c r="N613" s="3" t="n"/>
      <c r="O613" s="3" t="n"/>
      <c r="P613" s="1" t="n"/>
      <c r="Q613" s="1" t="n"/>
    </row>
    <row r="614" spans="1:17">
      <c r="N614" s="3" t="n"/>
      <c r="O614" s="3" t="n"/>
      <c r="P614" s="1" t="n"/>
      <c r="Q614" s="1" t="n"/>
    </row>
    <row r="615" spans="1:17">
      <c r="N615" s="3" t="n"/>
      <c r="O615" s="3" t="n"/>
      <c r="P615" s="1" t="n"/>
      <c r="Q615" s="1" t="n"/>
    </row>
    <row r="616" spans="1:17">
      <c r="N616" s="3" t="n"/>
      <c r="O616" s="3" t="n"/>
      <c r="P616" s="1" t="n"/>
      <c r="Q616" s="1" t="n"/>
    </row>
    <row r="617" spans="1:17">
      <c r="N617" s="3" t="n"/>
      <c r="O617" s="3" t="n"/>
      <c r="P617" s="1" t="n"/>
      <c r="Q617" s="1" t="n"/>
    </row>
    <row r="618" spans="1:17">
      <c r="N618" s="3" t="n"/>
      <c r="O618" s="3" t="n"/>
      <c r="P618" s="1" t="n"/>
      <c r="Q618" s="1" t="n"/>
    </row>
    <row r="619" spans="1:17">
      <c r="N619" s="3" t="n"/>
      <c r="O619" s="3" t="n"/>
      <c r="P619" s="1" t="n"/>
      <c r="Q619" s="1" t="n"/>
    </row>
    <row r="620" spans="1:17">
      <c r="N620" s="3" t="n"/>
      <c r="O620" s="3" t="n"/>
      <c r="P620" s="1" t="n"/>
      <c r="Q620" s="1" t="n"/>
    </row>
    <row r="621" spans="1:17">
      <c r="N621" s="3" t="n"/>
      <c r="O621" s="3" t="n"/>
      <c r="P621" s="1" t="n"/>
      <c r="Q621" s="1" t="n"/>
    </row>
    <row r="622" spans="1:17">
      <c r="N622" s="3" t="n"/>
      <c r="O622" s="3" t="n"/>
      <c r="P622" s="1" t="n"/>
      <c r="Q622" s="1" t="n"/>
    </row>
    <row r="623" spans="1:17">
      <c r="N623" s="3" t="n"/>
      <c r="O623" s="3" t="n"/>
      <c r="P623" s="1" t="n"/>
      <c r="Q623" s="1" t="n"/>
    </row>
    <row r="624" spans="1:17">
      <c r="N624" s="3" t="n"/>
      <c r="O624" s="3" t="n"/>
      <c r="P624" s="1" t="n"/>
      <c r="Q624" s="1" t="n"/>
    </row>
    <row r="625" spans="1:17">
      <c r="N625" s="3" t="n"/>
      <c r="O625" s="3" t="n"/>
      <c r="P625" s="1" t="n"/>
      <c r="Q625" s="1" t="n"/>
    </row>
    <row r="626" spans="1:17">
      <c r="N626" s="3" t="n"/>
      <c r="O626" s="3" t="n"/>
      <c r="P626" s="1" t="n"/>
      <c r="Q626" s="1" t="n"/>
    </row>
    <row r="627" spans="1:17">
      <c r="N627" s="3" t="n"/>
      <c r="O627" s="3" t="n"/>
      <c r="P627" s="1" t="n"/>
      <c r="Q627" s="1" t="n"/>
    </row>
    <row r="628" spans="1:17">
      <c r="N628" s="3" t="n"/>
      <c r="O628" s="3" t="n"/>
      <c r="P628" s="1" t="n"/>
      <c r="Q628" s="1" t="n"/>
    </row>
    <row r="629" spans="1:17">
      <c r="N629" s="3" t="n"/>
      <c r="O629" s="3" t="n"/>
      <c r="P629" s="1" t="n"/>
      <c r="Q629" s="1" t="n"/>
    </row>
    <row r="630" spans="1:17">
      <c r="N630" s="3" t="n"/>
      <c r="O630" s="3" t="n"/>
      <c r="P630" s="1" t="n"/>
      <c r="Q630" s="1" t="n"/>
    </row>
    <row r="631" spans="1:17">
      <c r="N631" s="3" t="n"/>
      <c r="O631" s="3" t="n"/>
      <c r="P631" s="1" t="n"/>
      <c r="Q631" s="1" t="n"/>
    </row>
    <row r="632" spans="1:17">
      <c r="N632" s="3" t="n"/>
      <c r="O632" s="3" t="n"/>
      <c r="P632" s="1" t="n"/>
      <c r="Q632" s="1" t="n"/>
    </row>
    <row r="633" spans="1:17">
      <c r="N633" s="3" t="n"/>
      <c r="O633" s="3" t="n"/>
      <c r="P633" s="1" t="n"/>
      <c r="Q633" s="1" t="n"/>
    </row>
    <row r="634" spans="1:17">
      <c r="N634" s="3" t="n"/>
      <c r="O634" s="3" t="n"/>
      <c r="P634" s="1" t="n"/>
      <c r="Q634" s="1" t="n"/>
    </row>
    <row r="635" spans="1:17">
      <c r="N635" s="3" t="n"/>
      <c r="O635" s="3" t="n"/>
      <c r="P635" s="1" t="n"/>
      <c r="Q635" s="1" t="n"/>
    </row>
    <row r="636" spans="1:17">
      <c r="N636" s="3" t="n"/>
      <c r="O636" s="3" t="n"/>
      <c r="P636" s="1" t="n"/>
      <c r="Q636" s="1" t="n"/>
    </row>
    <row r="637" spans="1:17">
      <c r="N637" s="3" t="n"/>
      <c r="O637" s="3" t="n"/>
      <c r="P637" s="1" t="n"/>
      <c r="Q637" s="1" t="n"/>
    </row>
    <row r="638" spans="1:17">
      <c r="N638" s="3" t="n"/>
      <c r="O638" s="3" t="n"/>
      <c r="P638" s="1" t="n"/>
      <c r="Q638" s="1" t="n"/>
    </row>
    <row r="639" spans="1:17">
      <c r="N639" s="3" t="n"/>
      <c r="O639" s="3" t="n"/>
      <c r="P639" s="1" t="n"/>
      <c r="Q639" s="1" t="n"/>
    </row>
    <row r="640" spans="1:17">
      <c r="N640" s="3" t="n"/>
      <c r="O640" s="3" t="n"/>
      <c r="P640" s="1" t="n"/>
      <c r="Q640" s="1" t="n"/>
    </row>
    <row r="641" spans="1:17">
      <c r="N641" s="3" t="n"/>
      <c r="O641" s="3" t="n"/>
      <c r="P641" s="1" t="n"/>
      <c r="Q641" s="1" t="n"/>
    </row>
    <row r="642" spans="1:17">
      <c r="N642" s="3" t="n"/>
      <c r="O642" s="3" t="n"/>
      <c r="P642" s="1" t="n"/>
      <c r="Q642" s="1" t="n"/>
    </row>
    <row r="643" spans="1:17">
      <c r="N643" s="3" t="n"/>
      <c r="O643" s="3" t="n"/>
      <c r="P643" s="1" t="n"/>
      <c r="Q643" s="1" t="n"/>
    </row>
    <row r="644" spans="1:17">
      <c r="N644" s="3" t="n"/>
      <c r="O644" s="3" t="n"/>
      <c r="P644" s="1" t="n"/>
      <c r="Q644" s="1" t="n"/>
    </row>
    <row r="645" spans="1:17">
      <c r="N645" s="3" t="n"/>
      <c r="O645" s="3" t="n"/>
      <c r="P645" s="1" t="n"/>
      <c r="Q645" s="1" t="n"/>
    </row>
    <row r="646" spans="1:17">
      <c r="N646" s="3" t="n"/>
      <c r="O646" s="3" t="n"/>
      <c r="P646" s="1" t="n"/>
      <c r="Q646" s="1" t="n"/>
    </row>
    <row r="647" spans="1:17">
      <c r="N647" s="3" t="n"/>
      <c r="O647" s="3" t="n"/>
      <c r="P647" s="1" t="n"/>
      <c r="Q647" s="1" t="n"/>
    </row>
    <row r="648" spans="1:17">
      <c r="N648" s="3" t="n"/>
      <c r="O648" s="3" t="n"/>
      <c r="P648" s="1" t="n"/>
      <c r="Q648" s="1" t="n"/>
    </row>
    <row r="649" spans="1:17">
      <c r="N649" s="3" t="n"/>
      <c r="O649" s="3" t="n"/>
      <c r="P649" s="1" t="n"/>
      <c r="Q649" s="1" t="n"/>
    </row>
    <row r="650" spans="1:17">
      <c r="N650" s="3" t="n"/>
      <c r="O650" s="3" t="n"/>
      <c r="P650" s="1" t="n"/>
      <c r="Q650" s="1" t="n"/>
    </row>
    <row r="651" spans="1:17">
      <c r="N651" s="3" t="n"/>
      <c r="O651" s="3" t="n"/>
      <c r="P651" s="1" t="n"/>
      <c r="Q651" s="1" t="n"/>
    </row>
    <row r="652" spans="1:17">
      <c r="N652" s="3" t="n"/>
      <c r="O652" s="3" t="n"/>
      <c r="P652" s="1" t="n"/>
      <c r="Q652" s="1" t="n"/>
    </row>
    <row r="653" spans="1:17">
      <c r="N653" s="3" t="n"/>
      <c r="O653" s="3" t="n"/>
      <c r="P653" s="1" t="n"/>
      <c r="Q653" s="1" t="n"/>
    </row>
    <row r="654" spans="1:17">
      <c r="N654" s="3" t="n"/>
      <c r="O654" s="3" t="n"/>
      <c r="P654" s="1" t="n"/>
      <c r="Q654" s="1" t="n"/>
    </row>
    <row r="655" spans="1:17">
      <c r="N655" s="3" t="n"/>
      <c r="O655" s="3" t="n"/>
      <c r="P655" s="1" t="n"/>
      <c r="Q655" s="1" t="n"/>
    </row>
    <row r="656" spans="1:17">
      <c r="N656" s="3" t="n"/>
      <c r="O656" s="3" t="n"/>
      <c r="P656" s="1" t="n"/>
      <c r="Q656" s="1" t="n"/>
    </row>
    <row r="657" spans="1:17">
      <c r="N657" s="3" t="n"/>
      <c r="O657" s="3" t="n"/>
      <c r="P657" s="1" t="n"/>
      <c r="Q657" s="1" t="n"/>
    </row>
    <row r="658" spans="1:17">
      <c r="N658" s="3" t="n"/>
      <c r="O658" s="3" t="n"/>
      <c r="P658" s="1" t="n"/>
      <c r="Q658" s="1" t="n"/>
    </row>
    <row r="659" spans="1:17">
      <c r="N659" s="3" t="n"/>
      <c r="O659" s="3" t="n"/>
      <c r="P659" s="1" t="n"/>
      <c r="Q659" s="1" t="n"/>
    </row>
    <row r="660" spans="1:17">
      <c r="N660" s="3" t="n"/>
      <c r="O660" s="3" t="n"/>
      <c r="P660" s="1" t="n"/>
      <c r="Q660" s="1" t="n"/>
    </row>
    <row r="661" spans="1:17">
      <c r="N661" s="3" t="n"/>
      <c r="O661" s="3" t="n"/>
      <c r="P661" s="1" t="n"/>
      <c r="Q661" s="1" t="n"/>
    </row>
    <row r="662" spans="1:17">
      <c r="N662" s="3" t="n"/>
      <c r="O662" s="3" t="n"/>
      <c r="P662" s="1" t="n"/>
      <c r="Q662" s="1" t="n"/>
    </row>
    <row r="663" spans="1:17">
      <c r="N663" s="3" t="n"/>
      <c r="O663" s="3" t="n"/>
      <c r="P663" s="1" t="n"/>
      <c r="Q663" s="1" t="n"/>
    </row>
    <row r="664" spans="1:17">
      <c r="N664" s="3" t="n"/>
      <c r="O664" s="3" t="n"/>
      <c r="P664" s="1" t="n"/>
      <c r="Q664" s="1" t="n"/>
    </row>
    <row r="665" spans="1:17">
      <c r="N665" s="3" t="n"/>
      <c r="O665" s="3" t="n"/>
      <c r="P665" s="1" t="n"/>
      <c r="Q665" s="1" t="n"/>
    </row>
    <row r="666" spans="1:17">
      <c r="N666" s="3" t="n"/>
      <c r="O666" s="3" t="n"/>
      <c r="P666" s="1" t="n"/>
      <c r="Q666" s="1" t="n"/>
    </row>
    <row r="667" spans="1:17">
      <c r="N667" s="3" t="n"/>
      <c r="O667" s="3" t="n"/>
      <c r="P667" s="1" t="n"/>
      <c r="Q667" s="1" t="n"/>
    </row>
    <row r="668" spans="1:17">
      <c r="N668" s="3" t="n"/>
      <c r="O668" s="3" t="n"/>
      <c r="P668" s="1" t="n"/>
      <c r="Q668" s="1" t="n"/>
    </row>
    <row r="669" spans="1:17">
      <c r="N669" s="3" t="n"/>
      <c r="O669" s="3" t="n"/>
      <c r="P669" s="1" t="n"/>
      <c r="Q669" s="1" t="n"/>
    </row>
    <row r="670" spans="1:17">
      <c r="N670" s="3" t="n"/>
      <c r="O670" s="3" t="n"/>
      <c r="P670" s="1" t="n"/>
      <c r="Q670" s="1" t="n"/>
    </row>
    <row r="671" spans="1:17">
      <c r="N671" s="3" t="n"/>
      <c r="O671" s="3" t="n"/>
      <c r="P671" s="1" t="n"/>
      <c r="Q671" s="1" t="n"/>
    </row>
    <row r="672" spans="1:17">
      <c r="N672" s="3" t="n"/>
      <c r="O672" s="3" t="n"/>
      <c r="P672" s="1" t="n"/>
      <c r="Q672" s="1" t="n"/>
    </row>
    <row r="673" spans="1:17">
      <c r="N673" s="3" t="n"/>
      <c r="O673" s="3" t="n"/>
      <c r="P673" s="1" t="n"/>
      <c r="Q673" s="1" t="n"/>
    </row>
    <row r="674" spans="1:17">
      <c r="N674" s="3" t="n"/>
      <c r="O674" s="3" t="n"/>
      <c r="P674" s="1" t="n"/>
      <c r="Q674" s="1" t="n"/>
    </row>
    <row r="675" spans="1:17">
      <c r="N675" s="3" t="n"/>
      <c r="O675" s="3" t="n"/>
      <c r="P675" s="1" t="n"/>
      <c r="Q675" s="1" t="n"/>
    </row>
    <row r="676" spans="1:17">
      <c r="N676" s="3" t="n"/>
      <c r="O676" s="3" t="n"/>
      <c r="P676" s="1" t="n"/>
      <c r="Q676" s="1" t="n"/>
    </row>
    <row r="677" spans="1:17">
      <c r="N677" s="3" t="n"/>
      <c r="O677" s="3" t="n"/>
      <c r="P677" s="1" t="n"/>
      <c r="Q677" s="1" t="n"/>
    </row>
    <row r="678" spans="1:17">
      <c r="N678" s="3" t="n"/>
      <c r="O678" s="3" t="n"/>
      <c r="P678" s="1" t="n"/>
      <c r="Q678" s="1" t="n"/>
    </row>
    <row r="679" spans="1:17">
      <c r="N679" s="3" t="n"/>
      <c r="O679" s="3" t="n"/>
      <c r="P679" s="1" t="n"/>
      <c r="Q679" s="1" t="n"/>
    </row>
    <row r="680" spans="1:17">
      <c r="N680" s="3" t="n"/>
      <c r="O680" s="3" t="n"/>
      <c r="P680" s="1" t="n"/>
      <c r="Q680" s="1" t="n"/>
    </row>
    <row r="681" spans="1:17">
      <c r="N681" s="3" t="n"/>
      <c r="O681" s="3" t="n"/>
      <c r="P681" s="1" t="n"/>
      <c r="Q681" s="1" t="n"/>
    </row>
    <row r="682" spans="1:17">
      <c r="N682" s="3" t="n"/>
      <c r="O682" s="3" t="n"/>
      <c r="P682" s="1" t="n"/>
      <c r="Q682" s="1" t="n"/>
    </row>
    <row r="683" spans="1:17">
      <c r="N683" s="3" t="n"/>
      <c r="O683" s="3" t="n"/>
      <c r="P683" s="1" t="n"/>
      <c r="Q683" s="1" t="n"/>
    </row>
    <row r="684" spans="1:17">
      <c r="N684" s="3" t="n"/>
      <c r="O684" s="3" t="n"/>
      <c r="P684" s="1" t="n"/>
      <c r="Q684" s="1" t="n"/>
    </row>
    <row r="685" spans="1:17">
      <c r="N685" s="3" t="n"/>
      <c r="O685" s="3" t="n"/>
      <c r="P685" s="1" t="n"/>
      <c r="Q685" s="1" t="n"/>
    </row>
    <row r="686" spans="1:17">
      <c r="N686" s="3" t="n"/>
      <c r="O686" s="3" t="n"/>
      <c r="P686" s="1" t="n"/>
      <c r="Q686" s="1" t="n"/>
    </row>
    <row r="687" spans="1:17">
      <c r="N687" s="3" t="n"/>
      <c r="O687" s="3" t="n"/>
      <c r="P687" s="1" t="n"/>
      <c r="Q687" s="1" t="n"/>
    </row>
    <row r="688" spans="1:17">
      <c r="N688" s="3" t="n"/>
      <c r="O688" s="3" t="n"/>
      <c r="P688" s="1" t="n"/>
      <c r="Q688" s="1" t="n"/>
    </row>
    <row r="689" spans="1:17">
      <c r="N689" s="3" t="n"/>
      <c r="O689" s="3" t="n"/>
      <c r="P689" s="1" t="n"/>
      <c r="Q689" s="1" t="n"/>
    </row>
    <row r="690" spans="1:17">
      <c r="N690" s="3" t="n"/>
      <c r="O690" s="3" t="n"/>
      <c r="P690" s="1" t="n"/>
      <c r="Q690" s="1" t="n"/>
    </row>
    <row r="691" spans="1:17">
      <c r="N691" s="3" t="n"/>
      <c r="O691" s="3" t="n"/>
      <c r="P691" s="1" t="n"/>
      <c r="Q691" s="1" t="n"/>
    </row>
    <row r="692" spans="1:17">
      <c r="N692" s="3" t="n"/>
      <c r="O692" s="3" t="n"/>
      <c r="P692" s="1" t="n"/>
      <c r="Q692" s="1" t="n"/>
    </row>
    <row r="693" spans="1:17">
      <c r="N693" s="3" t="n"/>
      <c r="O693" s="3" t="n"/>
      <c r="P693" s="1" t="n"/>
      <c r="Q693" s="1" t="n"/>
    </row>
    <row r="694" spans="1:17">
      <c r="N694" s="3" t="n"/>
      <c r="O694" s="3" t="n"/>
      <c r="P694" s="1" t="n"/>
      <c r="Q694" s="1" t="n"/>
    </row>
    <row r="695" spans="1:17">
      <c r="N695" s="3" t="n"/>
      <c r="O695" s="3" t="n"/>
      <c r="P695" s="1" t="n"/>
      <c r="Q695" s="1" t="n"/>
    </row>
    <row r="696" spans="1:17">
      <c r="N696" s="3" t="n"/>
      <c r="O696" s="3" t="n"/>
      <c r="P696" s="1" t="n"/>
      <c r="Q696" s="1" t="n"/>
    </row>
    <row r="697" spans="1:17">
      <c r="N697" s="3" t="n"/>
      <c r="O697" s="3" t="n"/>
      <c r="P697" s="1" t="n"/>
      <c r="Q697" s="1" t="n"/>
    </row>
    <row r="698" spans="1:17">
      <c r="N698" s="3" t="n"/>
      <c r="O698" s="3" t="n"/>
      <c r="P698" s="1" t="n"/>
      <c r="Q698" s="1" t="n"/>
    </row>
    <row r="699" spans="1:17">
      <c r="N699" s="3" t="n"/>
      <c r="O699" s="3" t="n"/>
      <c r="P699" s="1" t="n"/>
      <c r="Q699" s="1" t="n"/>
    </row>
    <row r="700" spans="1:17">
      <c r="N700" s="3" t="n"/>
      <c r="O700" s="3" t="n"/>
      <c r="P700" s="1" t="n"/>
      <c r="Q700" s="1" t="n"/>
    </row>
    <row r="701" spans="1:17">
      <c r="N701" s="3" t="n"/>
      <c r="O701" s="3" t="n"/>
      <c r="P701" s="1" t="n"/>
      <c r="Q701" s="1" t="n"/>
    </row>
    <row r="702" spans="1:17">
      <c r="N702" s="3" t="n"/>
      <c r="O702" s="3" t="n"/>
      <c r="P702" s="1" t="n"/>
      <c r="Q702" s="1" t="n"/>
    </row>
    <row r="703" spans="1:17">
      <c r="N703" s="3" t="n"/>
      <c r="O703" s="3" t="n"/>
      <c r="P703" s="1" t="n"/>
      <c r="Q703" s="1" t="n"/>
    </row>
    <row r="704" spans="1:17">
      <c r="N704" s="3" t="n"/>
      <c r="O704" s="3" t="n"/>
      <c r="P704" s="1" t="n"/>
      <c r="Q704" s="1" t="n"/>
    </row>
    <row r="705" spans="1:17">
      <c r="N705" s="3" t="n"/>
      <c r="O705" s="3" t="n"/>
      <c r="P705" s="1" t="n"/>
      <c r="Q705" s="1" t="n"/>
    </row>
    <row r="706" spans="1:17">
      <c r="N706" s="3" t="n"/>
      <c r="O706" s="3" t="n"/>
      <c r="P706" s="1" t="n"/>
      <c r="Q706" s="1" t="n"/>
    </row>
    <row r="707" spans="1:17">
      <c r="N707" s="3" t="n"/>
      <c r="O707" s="3" t="n"/>
      <c r="P707" s="1" t="n"/>
      <c r="Q707" s="1" t="n"/>
    </row>
    <row r="708" spans="1:17">
      <c r="N708" s="3" t="n"/>
      <c r="O708" s="3" t="n"/>
      <c r="P708" s="1" t="n"/>
      <c r="Q708" s="1" t="n"/>
    </row>
    <row r="709" spans="1:17">
      <c r="N709" s="3" t="n"/>
      <c r="O709" s="3" t="n"/>
      <c r="P709" s="1" t="n"/>
      <c r="Q709" s="1" t="n"/>
    </row>
    <row r="710" spans="1:17">
      <c r="N710" s="3" t="n"/>
      <c r="O710" s="3" t="n"/>
      <c r="P710" s="1" t="n"/>
      <c r="Q710" s="1" t="n"/>
    </row>
    <row r="711" spans="1:17">
      <c r="N711" s="3" t="n"/>
      <c r="O711" s="3" t="n"/>
      <c r="P711" s="1" t="n"/>
      <c r="Q711" s="1" t="n"/>
    </row>
    <row r="712" spans="1:17">
      <c r="N712" s="3" t="n"/>
      <c r="O712" s="3" t="n"/>
      <c r="P712" s="1" t="n"/>
      <c r="Q712" s="1" t="n"/>
    </row>
    <row r="713" spans="1:17">
      <c r="N713" s="3" t="n"/>
      <c r="O713" s="3" t="n"/>
      <c r="P713" s="1" t="n"/>
      <c r="Q713" s="1" t="n"/>
    </row>
    <row r="714" spans="1:17">
      <c r="N714" s="3" t="n"/>
      <c r="O714" s="3" t="n"/>
      <c r="P714" s="1" t="n"/>
      <c r="Q714" s="1" t="n"/>
    </row>
    <row r="715" spans="1:17">
      <c r="N715" s="3" t="n"/>
      <c r="O715" s="3" t="n"/>
      <c r="P715" s="1" t="n"/>
      <c r="Q715" s="1" t="n"/>
    </row>
    <row r="716" spans="1:17">
      <c r="N716" s="3" t="n"/>
      <c r="O716" s="3" t="n"/>
      <c r="P716" s="1" t="n"/>
      <c r="Q716" s="1" t="n"/>
    </row>
    <row r="717" spans="1:17">
      <c r="N717" s="3" t="n"/>
      <c r="O717" s="3" t="n"/>
      <c r="P717" s="1" t="n"/>
      <c r="Q717" s="1" t="n"/>
    </row>
    <row r="718" spans="1:17">
      <c r="N718" s="3" t="n"/>
      <c r="O718" s="3" t="n"/>
      <c r="P718" s="1" t="n"/>
      <c r="Q718" s="1" t="n"/>
    </row>
    <row r="719" spans="1:17">
      <c r="N719" s="3" t="n"/>
      <c r="O719" s="3" t="n"/>
      <c r="P719" s="1" t="n"/>
      <c r="Q719" s="1" t="n"/>
    </row>
    <row r="720" spans="1:17">
      <c r="N720" s="3" t="n"/>
      <c r="O720" s="3" t="n"/>
      <c r="P720" s="1" t="n"/>
      <c r="Q720" s="1" t="n"/>
    </row>
    <row r="721" spans="1:17">
      <c r="N721" s="3" t="n"/>
      <c r="O721" s="3" t="n"/>
      <c r="P721" s="1" t="n"/>
      <c r="Q721" s="1" t="n"/>
    </row>
    <row r="722" spans="1:17">
      <c r="N722" s="3" t="n"/>
      <c r="O722" s="3" t="n"/>
      <c r="P722" s="1" t="n"/>
      <c r="Q722" s="1" t="n"/>
    </row>
    <row r="723" spans="1:17">
      <c r="N723" s="3" t="n"/>
      <c r="O723" s="3" t="n"/>
      <c r="P723" s="1" t="n"/>
      <c r="Q723" s="1" t="n"/>
    </row>
    <row r="724" spans="1:17">
      <c r="N724" s="3" t="n"/>
      <c r="O724" s="3" t="n"/>
      <c r="P724" s="1" t="n"/>
      <c r="Q724" s="1" t="n"/>
    </row>
    <row r="725" spans="1:17">
      <c r="N725" s="3" t="n"/>
      <c r="O725" s="3" t="n"/>
      <c r="P725" s="1" t="n"/>
      <c r="Q725" s="1" t="n"/>
    </row>
    <row r="726" spans="1:17">
      <c r="N726" s="3" t="n"/>
      <c r="O726" s="3" t="n"/>
      <c r="P726" s="1" t="n"/>
      <c r="Q726" s="1" t="n"/>
    </row>
    <row r="727" spans="1:17">
      <c r="N727" s="3" t="n"/>
      <c r="O727" s="3" t="n"/>
      <c r="P727" s="1" t="n"/>
      <c r="Q727" s="1" t="n"/>
    </row>
    <row r="728" spans="1:17">
      <c r="N728" s="3" t="n"/>
      <c r="O728" s="3" t="n"/>
      <c r="P728" s="1" t="n"/>
      <c r="Q728" s="1" t="n"/>
    </row>
    <row r="729" spans="1:17">
      <c r="N729" s="3" t="n"/>
      <c r="O729" s="3" t="n"/>
      <c r="P729" s="1" t="n"/>
      <c r="Q729" s="1" t="n"/>
    </row>
    <row r="730" spans="1:17">
      <c r="N730" s="3" t="n"/>
      <c r="O730" s="3" t="n"/>
      <c r="P730" s="1" t="n"/>
      <c r="Q730" s="1" t="n"/>
    </row>
    <row r="731" spans="1:17">
      <c r="N731" s="3" t="n"/>
      <c r="O731" s="3" t="n"/>
      <c r="P731" s="1" t="n"/>
      <c r="Q731" s="1" t="n"/>
    </row>
    <row r="732" spans="1:17">
      <c r="N732" s="3" t="n"/>
      <c r="O732" s="3" t="n"/>
      <c r="P732" s="1" t="n"/>
      <c r="Q732" s="1" t="n"/>
    </row>
    <row r="733" spans="1:17">
      <c r="N733" s="3" t="n"/>
      <c r="O733" s="3" t="n"/>
      <c r="P733" s="1" t="n"/>
      <c r="Q733" s="1" t="n"/>
    </row>
    <row r="734" spans="1:17">
      <c r="N734" s="3" t="n"/>
      <c r="O734" s="3" t="n"/>
      <c r="P734" s="1" t="n"/>
      <c r="Q734" s="1" t="n"/>
    </row>
    <row r="735" spans="1:17">
      <c r="N735" s="3" t="n"/>
      <c r="O735" s="3" t="n"/>
      <c r="P735" s="1" t="n"/>
      <c r="Q735" s="1" t="n"/>
    </row>
    <row r="736" spans="1:17">
      <c r="N736" s="3" t="n"/>
      <c r="O736" s="3" t="n"/>
      <c r="P736" s="1" t="n"/>
      <c r="Q736" s="1" t="n"/>
    </row>
    <row r="737" spans="1:17">
      <c r="N737" s="3" t="n"/>
      <c r="O737" s="3" t="n"/>
      <c r="P737" s="1" t="n"/>
      <c r="Q737" s="1" t="n"/>
    </row>
    <row r="738" spans="1:17">
      <c r="N738" s="3" t="n"/>
      <c r="O738" s="3" t="n"/>
      <c r="P738" s="1" t="n"/>
      <c r="Q738" s="1" t="n"/>
    </row>
    <row r="739" spans="1:17">
      <c r="N739" s="3" t="n"/>
      <c r="O739" s="3" t="n"/>
      <c r="P739" s="1" t="n"/>
      <c r="Q739" s="1" t="n"/>
    </row>
    <row r="740" spans="1:17">
      <c r="N740" s="3" t="n"/>
      <c r="O740" s="3" t="n"/>
      <c r="P740" s="1" t="n"/>
      <c r="Q740" s="1" t="n"/>
    </row>
    <row r="741" spans="1:17">
      <c r="N741" s="3" t="n"/>
      <c r="O741" s="3" t="n"/>
      <c r="P741" s="1" t="n"/>
      <c r="Q741" s="1" t="n"/>
    </row>
    <row r="742" spans="1:17">
      <c r="N742" s="3" t="n"/>
      <c r="O742" s="3" t="n"/>
      <c r="P742" s="1" t="n"/>
      <c r="Q742" s="1" t="n"/>
    </row>
    <row r="743" spans="1:17">
      <c r="N743" s="3" t="n"/>
      <c r="O743" s="3" t="n"/>
      <c r="P743" s="1" t="n"/>
      <c r="Q743" s="1" t="n"/>
    </row>
    <row r="744" spans="1:17">
      <c r="N744" s="3" t="n"/>
      <c r="O744" s="3" t="n"/>
      <c r="P744" s="1" t="n"/>
      <c r="Q744" s="1" t="n"/>
    </row>
    <row r="745" spans="1:17">
      <c r="N745" s="3" t="n"/>
      <c r="O745" s="3" t="n"/>
      <c r="P745" s="1" t="n"/>
      <c r="Q745" s="1" t="n"/>
    </row>
    <row r="746" spans="1:17">
      <c r="N746" s="3" t="n"/>
      <c r="O746" s="3" t="n"/>
      <c r="P746" s="1" t="n"/>
      <c r="Q746" s="1" t="n"/>
    </row>
    <row r="747" spans="1:17">
      <c r="N747" s="3" t="n"/>
      <c r="O747" s="3" t="n"/>
      <c r="P747" s="1" t="n"/>
      <c r="Q747" s="1" t="n"/>
    </row>
    <row r="748" spans="1:17">
      <c r="N748" s="3" t="n"/>
      <c r="O748" s="3" t="n"/>
      <c r="P748" s="1" t="n"/>
      <c r="Q748" s="1" t="n"/>
    </row>
    <row r="749" spans="1:17">
      <c r="N749" s="3" t="n"/>
      <c r="O749" s="3" t="n"/>
      <c r="P749" s="1" t="n"/>
      <c r="Q749" s="1" t="n"/>
    </row>
    <row r="750" spans="1:17">
      <c r="N750" s="3" t="n"/>
      <c r="O750" s="3" t="n"/>
      <c r="P750" s="1" t="n"/>
      <c r="Q750" s="1" t="n"/>
    </row>
    <row r="751" spans="1:17">
      <c r="N751" s="3" t="n"/>
      <c r="O751" s="3" t="n"/>
      <c r="P751" s="1" t="n"/>
      <c r="Q751" s="1" t="n"/>
    </row>
    <row r="752" spans="1:17">
      <c r="N752" s="3" t="n"/>
      <c r="O752" s="3" t="n"/>
      <c r="P752" s="1" t="n"/>
      <c r="Q752" s="1" t="n"/>
    </row>
    <row r="753" spans="1:17">
      <c r="N753" s="3" t="n"/>
      <c r="O753" s="3" t="n"/>
      <c r="P753" s="1" t="n"/>
      <c r="Q753" s="1" t="n"/>
    </row>
    <row r="754" spans="1:17">
      <c r="N754" s="3" t="n"/>
      <c r="O754" s="3" t="n"/>
      <c r="P754" s="1" t="n"/>
      <c r="Q754" s="1" t="n"/>
    </row>
    <row r="755" spans="1:17">
      <c r="N755" s="3" t="n"/>
      <c r="O755" s="3" t="n"/>
      <c r="P755" s="1" t="n"/>
      <c r="Q755" s="1" t="n"/>
    </row>
    <row r="756" spans="1:17">
      <c r="N756" s="3" t="n"/>
      <c r="O756" s="3" t="n"/>
      <c r="P756" s="1" t="n"/>
      <c r="Q756" s="1" t="n"/>
    </row>
    <row r="757" spans="1:17">
      <c r="N757" s="3" t="n"/>
      <c r="O757" s="3" t="n"/>
      <c r="P757" s="1" t="n"/>
      <c r="Q757" s="1" t="n"/>
    </row>
    <row r="758" spans="1:17">
      <c r="N758" s="3" t="n"/>
      <c r="O758" s="3" t="n"/>
      <c r="P758" s="1" t="n"/>
      <c r="Q758" s="1" t="n"/>
    </row>
    <row r="759" spans="1:17">
      <c r="N759" s="3" t="n"/>
      <c r="O759" s="3" t="n"/>
      <c r="P759" s="1" t="n"/>
      <c r="Q759" s="1" t="n"/>
    </row>
    <row r="760" spans="1:17">
      <c r="N760" s="3" t="n"/>
      <c r="O760" s="3" t="n"/>
      <c r="P760" s="1" t="n"/>
      <c r="Q760" s="1" t="n"/>
    </row>
    <row r="761" spans="1:17">
      <c r="N761" s="3" t="n"/>
      <c r="O761" s="3" t="n"/>
      <c r="P761" s="1" t="n"/>
      <c r="Q761" s="1" t="n"/>
    </row>
    <row r="762" spans="1:17">
      <c r="N762" s="3" t="n"/>
      <c r="O762" s="3" t="n"/>
      <c r="P762" s="1" t="n"/>
      <c r="Q762" s="1" t="n"/>
    </row>
    <row r="763" spans="1:17">
      <c r="N763" s="3" t="n"/>
      <c r="O763" s="3" t="n"/>
      <c r="P763" s="1" t="n"/>
      <c r="Q763" s="1" t="n"/>
    </row>
    <row r="764" spans="1:17">
      <c r="N764" s="3" t="n"/>
      <c r="O764" s="3" t="n"/>
      <c r="P764" s="1" t="n"/>
      <c r="Q764" s="1" t="n"/>
    </row>
    <row r="765" spans="1:17">
      <c r="N765" s="3" t="n"/>
      <c r="O765" s="3" t="n"/>
      <c r="P765" s="1" t="n"/>
      <c r="Q765" s="1" t="n"/>
    </row>
    <row r="766" spans="1:17">
      <c r="N766" s="3" t="n"/>
      <c r="O766" s="3" t="n"/>
      <c r="P766" s="1" t="n"/>
      <c r="Q766" s="1" t="n"/>
    </row>
    <row r="767" spans="1:17">
      <c r="N767" s="3" t="n"/>
      <c r="O767" s="3" t="n"/>
      <c r="P767" s="1" t="n"/>
      <c r="Q767" s="1" t="n"/>
    </row>
    <row r="768" spans="1:17">
      <c r="N768" s="3" t="n"/>
      <c r="O768" s="3" t="n"/>
      <c r="P768" s="1" t="n"/>
      <c r="Q768" s="1" t="n"/>
    </row>
    <row r="769" spans="1:17">
      <c r="N769" s="3" t="n"/>
      <c r="O769" s="3" t="n"/>
      <c r="P769" s="1" t="n"/>
      <c r="Q769" s="1" t="n"/>
    </row>
    <row r="770" spans="1:17">
      <c r="N770" s="3" t="n"/>
      <c r="O770" s="3" t="n"/>
      <c r="P770" s="1" t="n"/>
      <c r="Q770" s="1" t="n"/>
    </row>
    <row r="771" spans="1:17">
      <c r="N771" s="3" t="n"/>
      <c r="O771" s="3" t="n"/>
      <c r="P771" s="1" t="n"/>
      <c r="Q771" s="1" t="n"/>
    </row>
    <row r="772" spans="1:17">
      <c r="N772" s="3" t="n"/>
      <c r="O772" s="3" t="n"/>
      <c r="P772" s="1" t="n"/>
      <c r="Q772" s="1" t="n"/>
    </row>
    <row r="773" spans="1:17">
      <c r="N773" s="3" t="n"/>
      <c r="O773" s="3" t="n"/>
      <c r="P773" s="1" t="n"/>
      <c r="Q773" s="1" t="n"/>
    </row>
    <row r="774" spans="1:17">
      <c r="N774" s="3" t="n"/>
      <c r="O774" s="3" t="n"/>
      <c r="P774" s="1" t="n"/>
      <c r="Q774" s="1" t="n"/>
    </row>
    <row r="775" spans="1:17">
      <c r="N775" s="3" t="n"/>
      <c r="O775" s="3" t="n"/>
      <c r="P775" s="1" t="n"/>
      <c r="Q775" s="1" t="n"/>
    </row>
    <row r="776" spans="1:17">
      <c r="N776" s="3" t="n"/>
      <c r="O776" s="3" t="n"/>
      <c r="P776" s="1" t="n"/>
      <c r="Q776" s="1" t="n"/>
    </row>
    <row r="777" spans="1:17">
      <c r="N777" s="3" t="n"/>
      <c r="O777" s="3" t="n"/>
      <c r="P777" s="1" t="n"/>
      <c r="Q777" s="1" t="n"/>
    </row>
    <row r="778" spans="1:17">
      <c r="N778" s="3" t="n"/>
      <c r="O778" s="3" t="n"/>
      <c r="P778" s="1" t="n"/>
      <c r="Q778" s="1" t="n"/>
    </row>
    <row r="779" spans="1:17">
      <c r="N779" s="3" t="n"/>
      <c r="O779" s="3" t="n"/>
      <c r="P779" s="1" t="n"/>
      <c r="Q779" s="1" t="n"/>
    </row>
    <row r="780" spans="1:17">
      <c r="N780" s="3" t="n"/>
      <c r="O780" s="3" t="n"/>
      <c r="P780" s="1" t="n"/>
      <c r="Q780" s="1" t="n"/>
    </row>
    <row r="781" spans="1:17">
      <c r="N781" s="3" t="n"/>
      <c r="O781" s="3" t="n"/>
      <c r="P781" s="1" t="n"/>
      <c r="Q781" s="1" t="n"/>
    </row>
    <row r="782" spans="1:17">
      <c r="N782" s="3" t="n"/>
      <c r="O782" s="3" t="n"/>
      <c r="P782" s="1" t="n"/>
      <c r="Q782" s="1" t="n"/>
    </row>
    <row r="783" spans="1:17">
      <c r="N783" s="3" t="n"/>
      <c r="O783" s="3" t="n"/>
      <c r="P783" s="1" t="n"/>
      <c r="Q783" s="1" t="n"/>
    </row>
    <row r="784" spans="1:17">
      <c r="N784" s="3" t="n"/>
      <c r="O784" s="3" t="n"/>
      <c r="P784" s="1" t="n"/>
      <c r="Q784" s="1" t="n"/>
    </row>
    <row r="785" spans="1:17">
      <c r="N785" s="3" t="n"/>
      <c r="O785" s="3" t="n"/>
      <c r="P785" s="1" t="n"/>
      <c r="Q785" s="1" t="n"/>
    </row>
    <row r="786" spans="1:17">
      <c r="N786" s="3" t="n"/>
      <c r="O786" s="3" t="n"/>
      <c r="P786" s="1" t="n"/>
      <c r="Q786" s="1" t="n"/>
    </row>
    <row r="787" spans="1:17">
      <c r="N787" s="3" t="n"/>
      <c r="O787" s="3" t="n"/>
      <c r="P787" s="1" t="n"/>
      <c r="Q787" s="1" t="n"/>
    </row>
    <row r="788" spans="1:17">
      <c r="N788" s="3" t="n"/>
      <c r="O788" s="3" t="n"/>
      <c r="P788" s="1" t="n"/>
      <c r="Q788" s="1" t="n"/>
    </row>
    <row r="789" spans="1:17">
      <c r="N789" s="3" t="n"/>
      <c r="O789" s="3" t="n"/>
      <c r="P789" s="1" t="n"/>
      <c r="Q789" s="1" t="n"/>
    </row>
    <row r="790" spans="1:17">
      <c r="N790" s="3" t="n"/>
      <c r="O790" s="3" t="n"/>
      <c r="P790" s="1" t="n"/>
      <c r="Q790" s="1" t="n"/>
    </row>
    <row r="791" spans="1:17">
      <c r="N791" s="3" t="n"/>
      <c r="O791" s="3" t="n"/>
      <c r="P791" s="1" t="n"/>
      <c r="Q791" s="1" t="n"/>
    </row>
    <row r="792" spans="1:17">
      <c r="N792" s="3" t="n"/>
      <c r="O792" s="3" t="n"/>
      <c r="P792" s="1" t="n"/>
      <c r="Q792" s="1" t="n"/>
    </row>
    <row r="793" spans="1:17">
      <c r="N793" s="3" t="n"/>
      <c r="O793" s="3" t="n"/>
      <c r="P793" s="1" t="n"/>
      <c r="Q793" s="1" t="n"/>
    </row>
    <row r="794" spans="1:17">
      <c r="N794" s="3" t="n"/>
      <c r="O794" s="3" t="n"/>
      <c r="P794" s="1" t="n"/>
      <c r="Q794" s="1" t="n"/>
    </row>
    <row r="795" spans="1:17">
      <c r="N795" s="3" t="n"/>
      <c r="O795" s="3" t="n"/>
      <c r="P795" s="1" t="n"/>
      <c r="Q795" s="1" t="n"/>
    </row>
    <row r="796" spans="1:17">
      <c r="N796" s="3" t="n"/>
      <c r="O796" s="3" t="n"/>
      <c r="P796" s="1" t="n"/>
      <c r="Q796" s="1" t="n"/>
    </row>
    <row r="797" spans="1:17">
      <c r="N797" s="3" t="n"/>
      <c r="O797" s="3" t="n"/>
      <c r="P797" s="1" t="n"/>
      <c r="Q797" s="1" t="n"/>
    </row>
    <row r="798" spans="1:17">
      <c r="N798" s="3" t="n"/>
      <c r="O798" s="3" t="n"/>
      <c r="P798" s="1" t="n"/>
      <c r="Q798" s="1" t="n"/>
    </row>
    <row r="799" spans="1:17">
      <c r="N799" s="3" t="n"/>
      <c r="O799" s="3" t="n"/>
      <c r="P799" s="1" t="n"/>
      <c r="Q799" s="1" t="n"/>
    </row>
    <row r="800" spans="1:17">
      <c r="N800" s="3" t="n"/>
      <c r="O800" s="3" t="n"/>
      <c r="P800" s="1" t="n"/>
      <c r="Q800" s="1" t="n"/>
    </row>
    <row r="801" spans="1:17">
      <c r="N801" s="3" t="n"/>
      <c r="O801" s="3" t="n"/>
      <c r="P801" s="1" t="n"/>
      <c r="Q801" s="1" t="n"/>
    </row>
    <row r="802" spans="1:17">
      <c r="N802" s="3" t="n"/>
      <c r="O802" s="3" t="n"/>
      <c r="P802" s="1" t="n"/>
      <c r="Q802" s="1" t="n"/>
    </row>
    <row r="803" spans="1:17">
      <c r="N803" s="3" t="n"/>
      <c r="O803" s="3" t="n"/>
      <c r="P803" s="1" t="n"/>
      <c r="Q803" s="1" t="n"/>
    </row>
    <row r="804" spans="1:17">
      <c r="N804" s="3" t="n"/>
      <c r="O804" s="3" t="n"/>
      <c r="P804" s="1" t="n"/>
      <c r="Q804" s="1" t="n"/>
    </row>
    <row r="805" spans="1:17">
      <c r="N805" s="3" t="n"/>
      <c r="O805" s="3" t="n"/>
      <c r="P805" s="1" t="n"/>
      <c r="Q805" s="1" t="n"/>
    </row>
    <row r="806" spans="1:17">
      <c r="N806" s="3" t="n"/>
      <c r="O806" s="3" t="n"/>
      <c r="P806" s="1" t="n"/>
      <c r="Q806" s="1" t="n"/>
    </row>
    <row r="807" spans="1:17">
      <c r="N807" s="3" t="n"/>
      <c r="O807" s="3" t="n"/>
      <c r="P807" s="1" t="n"/>
      <c r="Q807" s="1" t="n"/>
    </row>
    <row r="808" spans="1:17">
      <c r="N808" s="3" t="n"/>
      <c r="O808" s="3" t="n"/>
      <c r="P808" s="1" t="n"/>
      <c r="Q808" s="1" t="n"/>
    </row>
    <row r="809" spans="1:17">
      <c r="N809" s="3" t="n"/>
      <c r="O809" s="3" t="n"/>
      <c r="P809" s="1" t="n"/>
      <c r="Q809" s="1" t="n"/>
    </row>
    <row r="810" spans="1:17">
      <c r="N810" s="3" t="n"/>
      <c r="O810" s="3" t="n"/>
      <c r="P810" s="1" t="n"/>
      <c r="Q810" s="1" t="n"/>
    </row>
    <row r="811" spans="1:17">
      <c r="N811" s="3" t="n"/>
      <c r="O811" s="3" t="n"/>
      <c r="P811" s="1" t="n"/>
      <c r="Q811" s="1" t="n"/>
    </row>
    <row r="812" spans="1:17">
      <c r="N812" s="3" t="n"/>
      <c r="O812" s="3" t="n"/>
      <c r="P812" s="1" t="n"/>
      <c r="Q812" s="1" t="n"/>
    </row>
    <row r="813" spans="1:17">
      <c r="N813" s="3" t="n"/>
      <c r="O813" s="3" t="n"/>
      <c r="P813" s="1" t="n"/>
      <c r="Q813" s="1" t="n"/>
    </row>
    <row r="814" spans="1:17">
      <c r="N814" s="3" t="n"/>
      <c r="O814" s="3" t="n"/>
      <c r="P814" s="1" t="n"/>
      <c r="Q814" s="1" t="n"/>
    </row>
    <row r="815" spans="1:17">
      <c r="N815" s="3" t="n"/>
      <c r="O815" s="3" t="n"/>
      <c r="P815" s="1" t="n"/>
      <c r="Q815" s="1" t="n"/>
    </row>
    <row r="816" spans="1:17">
      <c r="N816" s="3" t="n"/>
      <c r="O816" s="3" t="n"/>
      <c r="P816" s="1" t="n"/>
      <c r="Q816" s="1" t="n"/>
    </row>
    <row r="817" spans="1:17">
      <c r="N817" s="3" t="n"/>
      <c r="O817" s="3" t="n"/>
      <c r="P817" s="1" t="n"/>
      <c r="Q817" s="1" t="n"/>
    </row>
    <row r="818" spans="1:17">
      <c r="N818" s="3" t="n"/>
      <c r="O818" s="3" t="n"/>
      <c r="P818" s="1" t="n"/>
      <c r="Q818" s="1" t="n"/>
    </row>
    <row r="819" spans="1:17">
      <c r="N819" s="3" t="n"/>
      <c r="O819" s="3" t="n"/>
      <c r="P819" s="1" t="n"/>
      <c r="Q819" s="1" t="n"/>
    </row>
    <row r="820" spans="1:17">
      <c r="N820" s="3" t="n"/>
      <c r="O820" s="3" t="n"/>
      <c r="P820" s="1" t="n"/>
      <c r="Q820" s="1" t="n"/>
    </row>
    <row r="821" spans="1:17">
      <c r="N821" s="3" t="n"/>
      <c r="O821" s="3" t="n"/>
      <c r="P821" s="1" t="n"/>
      <c r="Q821" s="1" t="n"/>
    </row>
    <row r="822" spans="1:17">
      <c r="N822" s="3" t="n"/>
      <c r="O822" s="3" t="n"/>
      <c r="P822" s="1" t="n"/>
      <c r="Q822" s="1" t="n"/>
    </row>
    <row r="823" spans="1:17">
      <c r="N823" s="3" t="n"/>
      <c r="O823" s="3" t="n"/>
      <c r="P823" s="1" t="n"/>
      <c r="Q823" s="1" t="n"/>
    </row>
    <row r="824" spans="1:17">
      <c r="N824" s="3" t="n"/>
      <c r="O824" s="3" t="n"/>
      <c r="P824" s="1" t="n"/>
      <c r="Q824" s="1" t="n"/>
    </row>
    <row r="825" spans="1:17">
      <c r="N825" s="3" t="n"/>
      <c r="O825" s="3" t="n"/>
      <c r="P825" s="1" t="n"/>
      <c r="Q825" s="1" t="n"/>
    </row>
    <row r="826" spans="1:17">
      <c r="N826" s="3" t="n"/>
      <c r="O826" s="3" t="n"/>
      <c r="P826" s="1" t="n"/>
      <c r="Q826" s="1" t="n"/>
    </row>
    <row r="827" spans="1:17">
      <c r="N827" s="3" t="n"/>
      <c r="O827" s="3" t="n"/>
      <c r="P827" s="1" t="n"/>
      <c r="Q827" s="1" t="n"/>
    </row>
    <row r="828" spans="1:17">
      <c r="N828" s="3" t="n"/>
      <c r="O828" s="3" t="n"/>
      <c r="P828" s="1" t="n"/>
      <c r="Q828" s="1" t="n"/>
    </row>
    <row r="829" spans="1:17">
      <c r="N829" s="3" t="n"/>
      <c r="O829" s="3" t="n"/>
      <c r="P829" s="1" t="n"/>
      <c r="Q829" s="1" t="n"/>
    </row>
    <row r="830" spans="1:17">
      <c r="N830" s="3" t="n"/>
      <c r="O830" s="3" t="n"/>
      <c r="P830" s="1" t="n"/>
      <c r="Q830" s="1" t="n"/>
    </row>
    <row r="831" spans="1:17">
      <c r="N831" s="3" t="n"/>
      <c r="O831" s="3" t="n"/>
      <c r="P831" s="1" t="n"/>
      <c r="Q831" s="1" t="n"/>
    </row>
    <row r="832" spans="1:17">
      <c r="N832" s="3" t="n"/>
      <c r="O832" s="3" t="n"/>
      <c r="P832" s="1" t="n"/>
      <c r="Q832" s="1" t="n"/>
    </row>
    <row r="833" spans="1:17">
      <c r="N833" s="3" t="n"/>
      <c r="O833" s="3" t="n"/>
      <c r="P833" s="1" t="n"/>
      <c r="Q833" s="1" t="n"/>
    </row>
    <row r="834" spans="1:17">
      <c r="N834" s="3" t="n"/>
      <c r="O834" s="3" t="n"/>
      <c r="P834" s="1" t="n"/>
      <c r="Q834" s="1" t="n"/>
    </row>
    <row r="835" spans="1:17">
      <c r="N835" s="3" t="n"/>
      <c r="O835" s="3" t="n"/>
      <c r="P835" s="1" t="n"/>
      <c r="Q835" s="1" t="n"/>
    </row>
    <row r="836" spans="1:17">
      <c r="N836" s="3" t="n"/>
      <c r="O836" s="3" t="n"/>
      <c r="P836" s="1" t="n"/>
      <c r="Q836" s="1" t="n"/>
    </row>
    <row r="837" spans="1:17">
      <c r="N837" s="3" t="n"/>
      <c r="O837" s="3" t="n"/>
      <c r="P837" s="1" t="n"/>
      <c r="Q837" s="1" t="n"/>
    </row>
    <row r="838" spans="1:17">
      <c r="N838" s="3" t="n"/>
      <c r="O838" s="3" t="n"/>
      <c r="P838" s="1" t="n"/>
      <c r="Q838" s="1" t="n"/>
    </row>
    <row r="839" spans="1:17">
      <c r="N839" s="3" t="n"/>
      <c r="O839" s="3" t="n"/>
      <c r="P839" s="1" t="n"/>
      <c r="Q839" s="1" t="n"/>
    </row>
    <row r="840" spans="1:17">
      <c r="N840" s="3" t="n"/>
      <c r="O840" s="3" t="n"/>
      <c r="P840" s="1" t="n"/>
      <c r="Q840" s="1" t="n"/>
    </row>
    <row r="841" spans="1:17">
      <c r="N841" s="3" t="n"/>
      <c r="O841" s="3" t="n"/>
      <c r="P841" s="1" t="n"/>
      <c r="Q841" s="1" t="n"/>
    </row>
    <row r="842" spans="1:17">
      <c r="N842" s="3" t="n"/>
      <c r="O842" s="3" t="n"/>
      <c r="P842" s="1" t="n"/>
      <c r="Q842" s="1" t="n"/>
    </row>
    <row r="843" spans="1:17">
      <c r="N843" s="3" t="n"/>
      <c r="O843" s="3" t="n"/>
      <c r="P843" s="1" t="n"/>
      <c r="Q843" s="1" t="n"/>
    </row>
    <row r="844" spans="1:17">
      <c r="N844" s="3" t="n"/>
      <c r="O844" s="3" t="n"/>
      <c r="P844" s="1" t="n"/>
      <c r="Q844" s="1" t="n"/>
    </row>
    <row r="845" spans="1:17">
      <c r="N845" s="3" t="n"/>
      <c r="O845" s="3" t="n"/>
      <c r="P845" s="1" t="n"/>
      <c r="Q845" s="1" t="n"/>
    </row>
    <row r="846" spans="1:17">
      <c r="N846" s="3" t="n"/>
      <c r="O846" s="3" t="n"/>
      <c r="P846" s="1" t="n"/>
      <c r="Q846" s="1" t="n"/>
    </row>
    <row r="847" spans="1:17">
      <c r="N847" s="3" t="n"/>
      <c r="O847" s="3" t="n"/>
      <c r="P847" s="1" t="n"/>
      <c r="Q847" s="1" t="n"/>
    </row>
    <row r="848" spans="1:17">
      <c r="N848" s="3" t="n"/>
      <c r="O848" s="3" t="n"/>
      <c r="P848" s="1" t="n"/>
      <c r="Q848" s="1" t="n"/>
    </row>
    <row r="849" spans="1:17">
      <c r="N849" s="3" t="n"/>
      <c r="O849" s="3" t="n"/>
      <c r="P849" s="1" t="n"/>
      <c r="Q849" s="1" t="n"/>
    </row>
    <row r="850" spans="1:17">
      <c r="N850" s="3" t="n"/>
      <c r="O850" s="3" t="n"/>
      <c r="P850" s="1" t="n"/>
      <c r="Q850" s="1" t="n"/>
    </row>
    <row r="851" spans="1:17">
      <c r="N851" s="3" t="n"/>
      <c r="O851" s="3" t="n"/>
      <c r="P851" s="1" t="n"/>
      <c r="Q851" s="1" t="n"/>
    </row>
    <row r="852" spans="1:17">
      <c r="N852" s="3" t="n"/>
      <c r="O852" s="3" t="n"/>
      <c r="P852" s="1" t="n"/>
      <c r="Q852" s="1" t="n"/>
    </row>
    <row r="853" spans="1:17">
      <c r="N853" s="3" t="n"/>
      <c r="O853" s="3" t="n"/>
      <c r="P853" s="1" t="n"/>
      <c r="Q853" s="1" t="n"/>
    </row>
    <row r="854" spans="1:17">
      <c r="N854" s="3" t="n"/>
      <c r="O854" s="3" t="n"/>
      <c r="P854" s="1" t="n"/>
      <c r="Q854" s="1" t="n"/>
    </row>
    <row r="855" spans="1:17">
      <c r="N855" s="3" t="n"/>
      <c r="O855" s="3" t="n"/>
      <c r="P855" s="1" t="n"/>
      <c r="Q855" s="1" t="n"/>
    </row>
    <row r="856" spans="1:17">
      <c r="N856" s="3" t="n"/>
      <c r="O856" s="3" t="n"/>
      <c r="P856" s="1" t="n"/>
      <c r="Q856" s="1" t="n"/>
    </row>
    <row r="857" spans="1:17">
      <c r="N857" s="3" t="n"/>
      <c r="O857" s="3" t="n"/>
      <c r="P857" s="1" t="n"/>
      <c r="Q857" s="1" t="n"/>
    </row>
    <row r="858" spans="1:17">
      <c r="N858" s="3" t="n"/>
      <c r="O858" s="3" t="n"/>
      <c r="P858" s="1" t="n"/>
      <c r="Q858" s="1" t="n"/>
    </row>
    <row r="859" spans="1:17">
      <c r="N859" s="3" t="n"/>
      <c r="O859" s="3" t="n"/>
      <c r="P859" s="1" t="n"/>
      <c r="Q859" s="1" t="n"/>
    </row>
    <row r="860" spans="1:17">
      <c r="N860" s="3" t="n"/>
      <c r="O860" s="3" t="n"/>
      <c r="P860" s="1" t="n"/>
      <c r="Q860" s="1" t="n"/>
    </row>
    <row r="861" spans="1:17">
      <c r="N861" s="3" t="n"/>
      <c r="O861" s="3" t="n"/>
      <c r="P861" s="1" t="n"/>
      <c r="Q861" s="1" t="n"/>
    </row>
    <row r="862" spans="1:17">
      <c r="N862" s="3" t="n"/>
      <c r="O862" s="3" t="n"/>
      <c r="P862" s="1" t="n"/>
      <c r="Q862" s="1" t="n"/>
    </row>
    <row r="863" spans="1:17">
      <c r="N863" s="3" t="n"/>
      <c r="O863" s="3" t="n"/>
      <c r="P863" s="1" t="n"/>
      <c r="Q863" s="1" t="n"/>
    </row>
    <row r="864" spans="1:17">
      <c r="N864" s="3" t="n"/>
      <c r="O864" s="3" t="n"/>
      <c r="P864" s="1" t="n"/>
      <c r="Q864" s="1" t="n"/>
    </row>
    <row r="865" spans="1:17">
      <c r="N865" s="3" t="n"/>
      <c r="O865" s="3" t="n"/>
      <c r="P865" s="1" t="n"/>
      <c r="Q865" s="1" t="n"/>
    </row>
    <row r="866" spans="1:17">
      <c r="N866" s="3" t="n"/>
      <c r="O866" s="3" t="n"/>
      <c r="P866" s="1" t="n"/>
      <c r="Q866" s="1" t="n"/>
    </row>
    <row r="867" spans="1:17">
      <c r="N867" s="3" t="n"/>
      <c r="O867" s="3" t="n"/>
      <c r="P867" s="1" t="n"/>
      <c r="Q867" s="1" t="n"/>
    </row>
    <row r="868" spans="1:17">
      <c r="N868" s="3" t="n"/>
      <c r="O868" s="3" t="n"/>
      <c r="P868" s="1" t="n"/>
      <c r="Q868" s="1" t="n"/>
    </row>
    <row r="869" spans="1:17">
      <c r="N869" s="3" t="n"/>
      <c r="O869" s="3" t="n"/>
      <c r="P869" s="1" t="n"/>
      <c r="Q869" s="1" t="n"/>
    </row>
    <row r="870" spans="1:17">
      <c r="N870" s="3" t="n"/>
      <c r="O870" s="3" t="n"/>
      <c r="P870" s="1" t="n"/>
      <c r="Q870" s="1" t="n"/>
    </row>
    <row r="871" spans="1:17">
      <c r="N871" s="3" t="n"/>
      <c r="O871" s="3" t="n"/>
      <c r="P871" s="1" t="n"/>
      <c r="Q871" s="1" t="n"/>
    </row>
    <row r="872" spans="1:17">
      <c r="N872" s="3" t="n"/>
      <c r="O872" s="3" t="n"/>
      <c r="P872" s="1" t="n"/>
      <c r="Q872" s="1" t="n"/>
    </row>
    <row r="873" spans="1:17">
      <c r="N873" s="3" t="n"/>
      <c r="O873" s="3" t="n"/>
      <c r="P873" s="1" t="n"/>
      <c r="Q873" s="1" t="n"/>
    </row>
    <row r="874" spans="1:17">
      <c r="N874" s="3" t="n"/>
      <c r="O874" s="3" t="n"/>
      <c r="P874" s="1" t="n"/>
      <c r="Q874" s="1" t="n"/>
    </row>
    <row r="875" spans="1:17">
      <c r="N875" s="3" t="n"/>
      <c r="O875" s="3" t="n"/>
      <c r="P875" s="1" t="n"/>
      <c r="Q875" s="1" t="n"/>
    </row>
    <row r="876" spans="1:17">
      <c r="N876" s="3" t="n"/>
      <c r="O876" s="3" t="n"/>
      <c r="P876" s="1" t="n"/>
      <c r="Q876" s="1" t="n"/>
    </row>
    <row r="877" spans="1:17">
      <c r="N877" s="3" t="n"/>
      <c r="O877" s="3" t="n"/>
      <c r="P877" s="1" t="n"/>
      <c r="Q877" s="1" t="n"/>
    </row>
    <row r="878" spans="1:17">
      <c r="N878" s="3" t="n"/>
      <c r="O878" s="3" t="n"/>
      <c r="P878" s="1" t="n"/>
      <c r="Q878" s="1" t="n"/>
    </row>
    <row r="879" spans="1:17">
      <c r="N879" s="3" t="n"/>
      <c r="O879" s="3" t="n"/>
      <c r="P879" s="1" t="n"/>
      <c r="Q879" s="1" t="n"/>
    </row>
    <row r="880" spans="1:17">
      <c r="N880" s="3" t="n"/>
      <c r="O880" s="3" t="n"/>
      <c r="P880" s="1" t="n"/>
      <c r="Q880" s="1" t="n"/>
    </row>
    <row r="881" spans="1:17">
      <c r="N881" s="3" t="n"/>
      <c r="O881" s="3" t="n"/>
      <c r="P881" s="1" t="n"/>
      <c r="Q881" s="1" t="n"/>
    </row>
    <row r="882" spans="1:17">
      <c r="N882" s="3" t="n"/>
      <c r="O882" s="3" t="n"/>
      <c r="P882" s="1" t="n"/>
      <c r="Q882" s="1" t="n"/>
    </row>
    <row r="883" spans="1:17">
      <c r="N883" s="3" t="n"/>
      <c r="O883" s="3" t="n"/>
      <c r="P883" s="1" t="n"/>
      <c r="Q883" s="1" t="n"/>
    </row>
    <row r="884" spans="1:17">
      <c r="N884" s="3" t="n"/>
      <c r="O884" s="3" t="n"/>
      <c r="P884" s="1" t="n"/>
      <c r="Q884" s="1" t="n"/>
    </row>
    <row r="885" spans="1:17">
      <c r="N885" s="3" t="n"/>
      <c r="O885" s="3" t="n"/>
      <c r="P885" s="1" t="n"/>
      <c r="Q885" s="1" t="n"/>
    </row>
    <row r="886" spans="1:17">
      <c r="N886" s="3" t="n"/>
      <c r="O886" s="3" t="n"/>
      <c r="P886" s="1" t="n"/>
      <c r="Q886" s="1" t="n"/>
    </row>
    <row r="887" spans="1:17">
      <c r="N887" s="3" t="n"/>
      <c r="O887" s="3" t="n"/>
      <c r="P887" s="1" t="n"/>
      <c r="Q887" s="1" t="n"/>
    </row>
    <row r="888" spans="1:17">
      <c r="N888" s="3" t="n"/>
      <c r="O888" s="3" t="n"/>
      <c r="P888" s="1" t="n"/>
      <c r="Q888" s="1" t="n"/>
    </row>
    <row r="889" spans="1:17">
      <c r="N889" s="3" t="n"/>
      <c r="O889" s="3" t="n"/>
      <c r="P889" s="1" t="n"/>
      <c r="Q889" s="1" t="n"/>
    </row>
    <row r="890" spans="1:17">
      <c r="N890" s="3" t="n"/>
      <c r="O890" s="3" t="n"/>
      <c r="P890" s="1" t="n"/>
      <c r="Q890" s="1" t="n"/>
    </row>
    <row r="891" spans="1:17">
      <c r="N891" s="3" t="n"/>
      <c r="O891" s="3" t="n"/>
      <c r="P891" s="1" t="n"/>
      <c r="Q891" s="1" t="n"/>
    </row>
    <row r="892" spans="1:17">
      <c r="N892" s="3" t="n"/>
      <c r="O892" s="3" t="n"/>
      <c r="P892" s="1" t="n"/>
      <c r="Q892" s="1" t="n"/>
    </row>
    <row r="893" spans="1:17">
      <c r="N893" s="3" t="n"/>
      <c r="O893" s="3" t="n"/>
      <c r="P893" s="1" t="n"/>
      <c r="Q893" s="1" t="n"/>
    </row>
    <row r="894" spans="1:17">
      <c r="N894" s="3" t="n"/>
      <c r="O894" s="3" t="n"/>
      <c r="P894" s="1" t="n"/>
      <c r="Q894" s="1" t="n"/>
    </row>
    <row r="895" spans="1:17">
      <c r="N895" s="3" t="n"/>
      <c r="O895" s="3" t="n"/>
      <c r="P895" s="1" t="n"/>
      <c r="Q895" s="1" t="n"/>
    </row>
    <row r="896" spans="1:17">
      <c r="N896" s="3" t="n"/>
      <c r="O896" s="3" t="n"/>
      <c r="P896" s="1" t="n"/>
      <c r="Q896" s="1" t="n"/>
    </row>
    <row r="897" spans="1:17">
      <c r="N897" s="3" t="n"/>
      <c r="O897" s="3" t="n"/>
      <c r="P897" s="1" t="n"/>
      <c r="Q897" s="1" t="n"/>
    </row>
    <row r="898" spans="1:17">
      <c r="N898" s="3" t="n"/>
      <c r="O898" s="3" t="n"/>
      <c r="P898" s="1" t="n"/>
      <c r="Q898" s="1" t="n"/>
    </row>
    <row r="899" spans="1:17">
      <c r="N899" s="3" t="n"/>
      <c r="O899" s="3" t="n"/>
      <c r="P899" s="1" t="n"/>
      <c r="Q899" s="1" t="n"/>
    </row>
    <row r="900" spans="1:17">
      <c r="N900" s="3" t="n"/>
      <c r="O900" s="3" t="n"/>
      <c r="P900" s="1" t="n"/>
      <c r="Q900" s="1" t="n"/>
    </row>
    <row r="901" spans="1:17">
      <c r="N901" s="3" t="n"/>
      <c r="O901" s="3" t="n"/>
      <c r="P901" s="1" t="n"/>
      <c r="Q901" s="1" t="n"/>
    </row>
    <row r="902" spans="1:17">
      <c r="N902" s="3" t="n"/>
      <c r="O902" s="3" t="n"/>
      <c r="P902" s="1" t="n"/>
      <c r="Q902" s="1" t="n"/>
    </row>
    <row r="903" spans="1:17">
      <c r="N903" s="3" t="n"/>
      <c r="O903" s="3" t="n"/>
      <c r="P903" s="1" t="n"/>
      <c r="Q903" s="1" t="n"/>
    </row>
  </sheetData>
  <pageMargins bottom="0.75" footer="0.3" header="0.3" left="0.7" right="0.7" top="0.75"/>
  <pageSetup orientation="portrait" paperSize="9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D137"/>
  <sheetViews>
    <sheetView workbookViewId="0" zoomScale="25" zoomScaleNormal="25">
      <selection activeCell="L70" sqref="L70"/>
    </sheetView>
  </sheetViews>
  <sheetFormatPr baseColWidth="8" defaultColWidth="9" defaultRowHeight="16.5" outlineLevelCol="0"/>
  <cols>
    <col bestFit="1" customWidth="1" max="1" min="1" style="4" width="15.625"/>
    <col customWidth="1" max="2" min="2" style="4" width="9.375"/>
    <col customWidth="1" max="3" min="3" style="4" width="9.25"/>
    <col customWidth="1" max="4" min="4" style="4" width="9.125"/>
    <col customWidth="1" max="16384" min="5" style="4" width="9"/>
  </cols>
  <sheetData>
    <row r="3" spans="1:4">
      <c r="A3" s="9" t="n"/>
      <c r="B3" s="9" t="n"/>
      <c r="C3" s="9" t="n"/>
      <c r="D3" s="9" t="n"/>
    </row>
    <row r="4" spans="1:4">
      <c r="A4" s="9" t="n"/>
      <c r="B4" s="9" t="n"/>
      <c r="C4" s="9" t="n"/>
      <c r="D4" s="9" t="n"/>
    </row>
    <row r="5" spans="1:4">
      <c r="A5" s="9" t="n"/>
      <c r="B5" s="9" t="n"/>
      <c r="C5" s="9" t="n"/>
      <c r="D5" s="9" t="n"/>
    </row>
    <row r="6" spans="1:4">
      <c r="A6" s="9" t="n"/>
      <c r="B6" s="9" t="n"/>
      <c r="C6" s="9" t="n"/>
      <c r="D6" s="9" t="n"/>
    </row>
    <row r="7" spans="1:4">
      <c r="A7" s="9" t="n"/>
      <c r="B7" s="9" t="n"/>
      <c r="C7" s="9" t="n"/>
      <c r="D7" s="9" t="n"/>
    </row>
    <row r="8" spans="1:4">
      <c r="A8" s="9" t="n"/>
      <c r="B8" s="9" t="n"/>
      <c r="C8" s="9" t="n"/>
      <c r="D8" s="9" t="n"/>
    </row>
    <row r="9" spans="1:4">
      <c r="A9" s="9" t="n"/>
      <c r="B9" s="9" t="n"/>
      <c r="C9" s="9" t="n"/>
      <c r="D9" s="9" t="n"/>
    </row>
    <row r="10" spans="1:4">
      <c r="A10" s="9" t="n"/>
      <c r="B10" s="9" t="n"/>
      <c r="C10" s="9" t="n"/>
      <c r="D10" s="9" t="n"/>
    </row>
    <row r="11" spans="1:4">
      <c r="A11" s="9" t="n"/>
      <c r="B11" s="9" t="n"/>
      <c r="C11" s="9" t="n"/>
      <c r="D11" s="9" t="n"/>
    </row>
    <row r="12" spans="1:4">
      <c r="A12" s="9" t="n"/>
      <c r="B12" s="9" t="n"/>
      <c r="C12" s="9" t="n"/>
      <c r="D12" s="9" t="n"/>
    </row>
    <row r="13" spans="1:4">
      <c r="A13" s="9" t="n"/>
      <c r="B13" s="9" t="n"/>
      <c r="C13" s="9" t="n"/>
      <c r="D13" s="9" t="n"/>
    </row>
    <row r="14" spans="1:4">
      <c r="A14" s="9" t="n"/>
      <c r="B14" s="9" t="n"/>
      <c r="C14" s="9" t="n"/>
      <c r="D14" s="9" t="n"/>
    </row>
    <row r="15" spans="1:4">
      <c r="A15" s="9" t="n"/>
      <c r="B15" s="9" t="n"/>
      <c r="C15" s="9" t="n"/>
      <c r="D15" s="9" t="n"/>
    </row>
    <row r="16" spans="1:4">
      <c r="A16" s="9" t="n"/>
      <c r="B16" s="9" t="n"/>
      <c r="C16" s="9" t="n"/>
      <c r="D16" s="9" t="n"/>
    </row>
    <row r="17" spans="1:4">
      <c r="A17" s="9" t="n"/>
      <c r="B17" s="9" t="n"/>
      <c r="C17" s="9" t="n"/>
      <c r="D17" s="9" t="n"/>
    </row>
    <row r="18" spans="1:4">
      <c r="A18" s="9" t="n"/>
      <c r="B18" s="9" t="n"/>
      <c r="C18" s="9" t="n"/>
      <c r="D18" s="9" t="n"/>
    </row>
    <row r="19" spans="1:4">
      <c r="A19" s="9" t="n"/>
      <c r="B19" s="9" t="n"/>
      <c r="C19" s="9" t="n"/>
      <c r="D19" s="9" t="n"/>
    </row>
    <row r="20" spans="1:4">
      <c r="A20" s="9" t="n"/>
      <c r="B20" s="9" t="n"/>
      <c r="C20" s="9" t="n"/>
      <c r="D20" s="9" t="n"/>
    </row>
    <row r="21" spans="1:4">
      <c r="A21" s="9" t="n"/>
      <c r="B21" s="9" t="n"/>
      <c r="C21" s="9" t="n"/>
      <c r="D21" s="9" t="n"/>
    </row>
    <row r="22" spans="1:4">
      <c r="A22" s="9" t="n"/>
      <c r="B22" s="9" t="n"/>
      <c r="C22" s="9" t="n"/>
      <c r="D22" s="9" t="n"/>
    </row>
    <row r="23" spans="1:4">
      <c r="A23" s="9" t="n"/>
      <c r="B23" s="9" t="n"/>
      <c r="C23" s="9" t="n"/>
      <c r="D23" s="9" t="n"/>
    </row>
    <row r="24" spans="1:4">
      <c r="A24" s="9" t="n"/>
      <c r="B24" s="9" t="n"/>
      <c r="C24" s="9" t="n"/>
      <c r="D24" s="9" t="n"/>
    </row>
    <row r="25" spans="1:4">
      <c r="A25" s="9" t="n"/>
      <c r="B25" s="9" t="n"/>
      <c r="C25" s="9" t="n"/>
      <c r="D25" s="9" t="n"/>
    </row>
    <row r="26" spans="1:4">
      <c r="A26" s="9" t="n"/>
      <c r="B26" s="9" t="n"/>
      <c r="C26" s="9" t="n"/>
      <c r="D26" s="9" t="n"/>
    </row>
    <row r="27" spans="1:4">
      <c r="A27" s="9" t="n"/>
      <c r="B27" s="9" t="n"/>
      <c r="C27" s="9" t="n"/>
      <c r="D27" s="9" t="n"/>
    </row>
    <row r="28" spans="1:4">
      <c r="A28" s="9" t="n"/>
      <c r="B28" s="9" t="n"/>
      <c r="C28" s="9" t="n"/>
      <c r="D28" s="9" t="n"/>
    </row>
    <row r="29" spans="1:4">
      <c r="A29" s="9" t="n"/>
      <c r="B29" s="9" t="n"/>
      <c r="C29" s="9" t="n"/>
      <c r="D29" s="9" t="n"/>
    </row>
    <row r="30" spans="1:4">
      <c r="A30" s="9" t="n"/>
      <c r="B30" s="9" t="n"/>
      <c r="C30" s="9" t="n"/>
      <c r="D30" s="9" t="n"/>
    </row>
    <row r="31" spans="1:4">
      <c r="A31" s="9" t="n"/>
      <c r="B31" s="9" t="n"/>
      <c r="C31" s="9" t="n"/>
      <c r="D31" s="9" t="n"/>
    </row>
    <row r="32" spans="1:4">
      <c r="A32" s="9" t="n"/>
      <c r="B32" s="9" t="n"/>
      <c r="C32" s="9" t="n"/>
      <c r="D32" s="9" t="n"/>
    </row>
    <row r="33" spans="1:4">
      <c r="A33" s="9" t="n"/>
      <c r="B33" s="9" t="n"/>
      <c r="C33" s="9" t="n"/>
      <c r="D33" s="9" t="n"/>
    </row>
    <row r="34" spans="1:4">
      <c r="A34" s="9" t="n"/>
      <c r="B34" s="9" t="n"/>
      <c r="C34" s="9" t="n"/>
      <c r="D34" s="9" t="n"/>
    </row>
    <row r="35" spans="1:4">
      <c r="A35" s="9" t="n"/>
      <c r="B35" s="9" t="n"/>
      <c r="C35" s="9" t="n"/>
      <c r="D35" s="9" t="n"/>
    </row>
    <row r="36" spans="1:4">
      <c r="A36" s="9" t="n"/>
      <c r="B36" s="9" t="n"/>
      <c r="C36" s="9" t="n"/>
      <c r="D36" s="9" t="n"/>
    </row>
    <row r="37" spans="1:4">
      <c r="A37" s="9" t="n"/>
      <c r="B37" s="9" t="n"/>
      <c r="C37" s="9" t="n"/>
      <c r="D37" s="9" t="n"/>
    </row>
    <row r="38" spans="1:4">
      <c r="A38" s="9" t="n"/>
      <c r="B38" s="9" t="n"/>
      <c r="C38" s="9" t="n"/>
      <c r="D38" s="9" t="n"/>
    </row>
    <row r="39" spans="1:4">
      <c r="A39" s="9" t="n"/>
      <c r="B39" s="9" t="n"/>
      <c r="C39" s="9" t="n"/>
      <c r="D39" s="9" t="n"/>
    </row>
    <row r="40" spans="1:4">
      <c r="A40" s="8" t="n"/>
      <c r="B40" s="9" t="n"/>
      <c r="C40" s="9" t="n"/>
      <c r="D40" s="9" t="n"/>
    </row>
    <row r="41" spans="1:4">
      <c r="A41" s="8" t="n"/>
      <c r="B41" s="9" t="n"/>
      <c r="C41" s="9" t="n"/>
      <c r="D41" s="9" t="n"/>
    </row>
    <row r="42" spans="1:4">
      <c r="A42" s="8" t="n"/>
      <c r="B42" s="9" t="n"/>
      <c r="C42" s="9" t="n"/>
      <c r="D42" s="9" t="n"/>
    </row>
    <row r="43" spans="1:4">
      <c r="A43" s="8" t="n"/>
      <c r="B43" s="9" t="n"/>
      <c r="C43" s="9" t="n"/>
      <c r="D43" s="9" t="n"/>
    </row>
    <row r="44" spans="1:4">
      <c r="A44" s="8" t="n"/>
      <c r="B44" s="9" t="n"/>
      <c r="C44" s="9" t="n"/>
      <c r="D44" s="9" t="n"/>
    </row>
    <row r="45" spans="1:4">
      <c r="A45" s="8" t="n"/>
      <c r="B45" s="9" t="n"/>
      <c r="C45" s="9" t="n"/>
      <c r="D45" s="9" t="n"/>
    </row>
    <row r="46" spans="1:4">
      <c r="A46" s="8" t="n"/>
      <c r="B46" s="9" t="n"/>
      <c r="C46" s="9" t="n"/>
      <c r="D46" s="9" t="n"/>
    </row>
    <row r="47" spans="1:4">
      <c r="A47" s="8" t="n"/>
      <c r="B47" s="9" t="n"/>
      <c r="C47" s="9" t="n"/>
      <c r="D47" s="9" t="n"/>
    </row>
    <row r="48" spans="1:4">
      <c r="A48" s="8" t="n"/>
      <c r="B48" s="9" t="n"/>
      <c r="C48" s="9" t="n"/>
      <c r="D48" s="9" t="n"/>
    </row>
    <row r="49" spans="1:4">
      <c r="A49" s="8" t="n"/>
      <c r="B49" s="9" t="n"/>
      <c r="C49" s="9" t="n"/>
      <c r="D49" s="9" t="n"/>
    </row>
    <row r="50" spans="1:4">
      <c r="A50" s="8" t="n"/>
      <c r="B50" s="9" t="n"/>
      <c r="C50" s="9" t="n"/>
      <c r="D50" s="9" t="n"/>
    </row>
    <row r="51" spans="1:4">
      <c r="A51" s="8" t="n"/>
      <c r="B51" s="9" t="n"/>
      <c r="C51" s="9" t="n"/>
      <c r="D51" s="9" t="n"/>
    </row>
    <row r="52" spans="1:4">
      <c r="A52" s="8" t="n"/>
      <c r="B52" s="9" t="n"/>
      <c r="C52" s="9" t="n"/>
      <c r="D52" s="9" t="n"/>
    </row>
    <row r="53" spans="1:4">
      <c r="A53" s="8" t="n"/>
      <c r="B53" s="9" t="n"/>
      <c r="C53" s="9" t="n"/>
      <c r="D53" s="9" t="n"/>
    </row>
    <row r="54" spans="1:4">
      <c r="A54" s="8" t="n"/>
      <c r="B54" s="9" t="n"/>
      <c r="C54" s="9" t="n"/>
      <c r="D54" s="9" t="n"/>
    </row>
    <row r="55" spans="1:4">
      <c r="A55" s="8" t="n"/>
      <c r="B55" s="9" t="n"/>
      <c r="C55" s="9" t="n"/>
      <c r="D55" s="9" t="n"/>
    </row>
    <row r="56" spans="1:4">
      <c r="A56" s="8" t="n"/>
      <c r="B56" s="9" t="n"/>
      <c r="C56" s="9" t="n"/>
      <c r="D56" s="9" t="n"/>
    </row>
    <row r="57" spans="1:4">
      <c r="A57" s="8" t="n"/>
      <c r="B57" s="9" t="n"/>
      <c r="C57" s="9" t="n"/>
      <c r="D57" s="9" t="n"/>
    </row>
    <row r="58" spans="1:4">
      <c r="A58" s="8" t="n"/>
      <c r="B58" s="9" t="n"/>
      <c r="C58" s="9" t="n"/>
      <c r="D58" s="9" t="n"/>
    </row>
    <row r="59" spans="1:4">
      <c r="A59" s="8" t="n"/>
      <c r="B59" s="9" t="n"/>
      <c r="C59" s="9" t="n"/>
      <c r="D59" s="9" t="n"/>
    </row>
    <row r="60" spans="1:4">
      <c r="A60" s="8" t="n"/>
      <c r="B60" s="9" t="n"/>
      <c r="C60" s="9" t="n"/>
      <c r="D60" s="9" t="n"/>
    </row>
    <row r="61" spans="1:4">
      <c r="A61" s="8" t="n"/>
      <c r="B61" s="9" t="n"/>
      <c r="C61" s="9" t="n"/>
      <c r="D61" s="9" t="n"/>
    </row>
    <row r="62" spans="1:4">
      <c r="A62" s="8" t="n"/>
      <c r="B62" s="9" t="n"/>
      <c r="C62" s="9" t="n"/>
      <c r="D62" s="9" t="n"/>
    </row>
    <row r="63" spans="1:4">
      <c r="A63" s="8" t="n"/>
      <c r="B63" s="9" t="n"/>
      <c r="C63" s="9" t="n"/>
      <c r="D63" s="9" t="n"/>
    </row>
    <row r="64" spans="1:4">
      <c r="A64" s="8" t="n"/>
      <c r="B64" s="9" t="n"/>
      <c r="C64" s="9" t="n"/>
      <c r="D64" s="9" t="n"/>
    </row>
    <row r="65" spans="1:4">
      <c r="A65" s="8" t="n"/>
      <c r="B65" s="9" t="n"/>
      <c r="C65" s="9" t="n"/>
      <c r="D65" s="9" t="n"/>
    </row>
    <row r="66" spans="1:4">
      <c r="A66" s="8" t="n"/>
      <c r="B66" s="9" t="n"/>
      <c r="C66" s="9" t="n"/>
      <c r="D66" s="9" t="n"/>
    </row>
    <row r="67" spans="1:4">
      <c r="A67" s="8" t="n"/>
      <c r="B67" s="9" t="n"/>
      <c r="C67" s="9" t="n"/>
      <c r="D67" s="9" t="n"/>
    </row>
    <row r="68" spans="1:4">
      <c r="A68" s="8" t="n"/>
      <c r="B68" s="9" t="n"/>
      <c r="C68" s="9" t="n"/>
      <c r="D68" s="9" t="n"/>
    </row>
    <row r="69" spans="1:4">
      <c r="A69" s="8" t="n"/>
      <c r="B69" s="9" t="n"/>
      <c r="C69" s="9" t="n"/>
      <c r="D69" s="9" t="n"/>
    </row>
    <row r="70" spans="1:4">
      <c r="A70" s="8" t="n"/>
      <c r="B70" s="9" t="n"/>
      <c r="C70" s="9" t="n"/>
      <c r="D70" s="9" t="n"/>
    </row>
    <row r="71" spans="1:4">
      <c r="A71" s="8" t="n"/>
      <c r="B71" s="9" t="n"/>
      <c r="C71" s="9" t="n"/>
      <c r="D71" s="9" t="n"/>
    </row>
    <row r="72" spans="1:4">
      <c r="A72" s="8" t="n"/>
      <c r="B72" s="9" t="n"/>
      <c r="C72" s="9" t="n"/>
      <c r="D72" s="9" t="n"/>
    </row>
    <row r="73" spans="1:4">
      <c r="A73" s="9" t="n"/>
      <c r="B73" s="9" t="n"/>
      <c r="C73" s="9" t="n"/>
      <c r="D73" s="9" t="n"/>
    </row>
    <row r="74" spans="1:4">
      <c r="A74" s="9" t="n"/>
      <c r="B74" s="9" t="n"/>
      <c r="C74" s="9" t="n"/>
      <c r="D74" s="9" t="n"/>
    </row>
    <row r="75" spans="1:4">
      <c r="A75" s="9" t="n"/>
      <c r="B75" s="9" t="n"/>
      <c r="C75" s="9" t="n"/>
      <c r="D75" s="9" t="n"/>
    </row>
    <row r="76" spans="1:4">
      <c r="A76" s="9" t="n"/>
      <c r="B76" s="9" t="n"/>
      <c r="C76" s="9" t="n"/>
      <c r="D76" s="9" t="n"/>
    </row>
    <row r="77" spans="1:4">
      <c r="A77" s="9" t="n"/>
      <c r="B77" s="9" t="n"/>
      <c r="C77" s="9" t="n"/>
      <c r="D77" s="9" t="n"/>
    </row>
    <row r="78" spans="1:4">
      <c r="A78" s="9" t="n"/>
      <c r="B78" s="9" t="n"/>
      <c r="C78" s="9" t="n"/>
      <c r="D78" s="9" t="n"/>
    </row>
    <row r="79" spans="1:4">
      <c r="A79" s="9" t="n"/>
      <c r="B79" s="9" t="n"/>
      <c r="C79" s="9" t="n"/>
      <c r="D79" s="9" t="n"/>
    </row>
    <row r="80" spans="1:4">
      <c r="A80" s="9" t="n"/>
      <c r="B80" s="9" t="n"/>
      <c r="C80" s="9" t="n"/>
      <c r="D80" s="9" t="n"/>
    </row>
    <row r="81" spans="1:4">
      <c r="A81" s="9" t="n"/>
      <c r="B81" s="9" t="n"/>
      <c r="C81" s="9" t="n"/>
      <c r="D81" s="9" t="n"/>
    </row>
    <row r="82" spans="1:4">
      <c r="A82" s="9" t="n"/>
      <c r="B82" s="9" t="n"/>
      <c r="C82" s="9" t="n"/>
      <c r="D82" s="9" t="n"/>
    </row>
    <row r="83" spans="1:4">
      <c r="A83" s="9" t="n"/>
      <c r="B83" s="9" t="n"/>
      <c r="C83" s="9" t="n"/>
      <c r="D83" s="9" t="n"/>
    </row>
    <row r="84" spans="1:4">
      <c r="A84" s="9" t="n"/>
      <c r="B84" s="9" t="n"/>
      <c r="C84" s="9" t="n"/>
      <c r="D84" s="9" t="n"/>
    </row>
    <row r="85" spans="1:4">
      <c r="A85" s="9" t="n"/>
      <c r="B85" s="9" t="n"/>
      <c r="C85" s="9" t="n"/>
      <c r="D85" s="9" t="n"/>
    </row>
    <row r="86" spans="1:4">
      <c r="A86" s="9" t="n"/>
      <c r="B86" s="9" t="n"/>
      <c r="C86" s="9" t="n"/>
      <c r="D86" s="9" t="n"/>
    </row>
    <row r="87" spans="1:4">
      <c r="A87" s="9" t="n"/>
      <c r="B87" s="9" t="n"/>
      <c r="C87" s="9" t="n"/>
      <c r="D87" s="9" t="n"/>
    </row>
    <row r="88" spans="1:4">
      <c r="A88" s="9" t="n"/>
      <c r="B88" s="9" t="n"/>
      <c r="C88" s="9" t="n"/>
      <c r="D88" s="9" t="n"/>
    </row>
    <row r="89" spans="1:4">
      <c r="A89" s="9" t="n"/>
      <c r="B89" s="9" t="n"/>
      <c r="C89" s="9" t="n"/>
      <c r="D89" s="9" t="n"/>
    </row>
    <row r="90" spans="1:4">
      <c r="A90" s="9" t="n"/>
      <c r="B90" s="9" t="n"/>
      <c r="C90" s="9" t="n"/>
      <c r="D90" s="9" t="n"/>
    </row>
    <row r="91" spans="1:4">
      <c r="A91" s="9" t="n"/>
      <c r="B91" s="9" t="n"/>
      <c r="C91" s="9" t="n"/>
      <c r="D91" s="9" t="n"/>
    </row>
    <row r="92" spans="1:4">
      <c r="A92" s="9" t="n"/>
      <c r="B92" s="9" t="n"/>
      <c r="C92" s="9" t="n"/>
      <c r="D92" s="9" t="n"/>
    </row>
    <row r="93" spans="1:4">
      <c r="A93" s="9" t="n"/>
      <c r="B93" s="9" t="n"/>
      <c r="C93" s="9" t="n"/>
      <c r="D93" s="9" t="n"/>
    </row>
    <row r="94" spans="1:4">
      <c r="A94" s="9" t="n"/>
      <c r="B94" s="9" t="n"/>
      <c r="C94" s="9" t="n"/>
      <c r="D94" s="9" t="n"/>
    </row>
    <row r="95" spans="1:4">
      <c r="A95" s="9" t="n"/>
      <c r="B95" s="9" t="n"/>
      <c r="C95" s="9" t="n"/>
      <c r="D95" s="9" t="n"/>
    </row>
    <row r="96" spans="1:4">
      <c r="A96" s="9" t="n"/>
      <c r="B96" s="9" t="n"/>
      <c r="C96" s="9" t="n"/>
      <c r="D96" s="9" t="n"/>
    </row>
    <row r="97" spans="1:4">
      <c r="A97" s="9" t="n"/>
      <c r="B97" s="9" t="n"/>
      <c r="C97" s="9" t="n"/>
      <c r="D97" s="9" t="n"/>
    </row>
    <row r="98" spans="1:4">
      <c r="A98" s="9" t="n"/>
      <c r="B98" s="9" t="n"/>
      <c r="C98" s="9" t="n"/>
      <c r="D98" s="9" t="n"/>
    </row>
    <row r="99" spans="1:4">
      <c r="A99" s="9" t="n"/>
      <c r="B99" s="9" t="n"/>
      <c r="C99" s="9" t="n"/>
      <c r="D99" s="9" t="n"/>
    </row>
    <row r="100" spans="1:4">
      <c r="A100" s="9" t="n"/>
      <c r="B100" s="9" t="n"/>
      <c r="C100" s="9" t="n"/>
      <c r="D100" s="9" t="n"/>
    </row>
    <row r="101" spans="1:4">
      <c r="A101" s="9" t="n"/>
      <c r="B101" s="9" t="n"/>
      <c r="C101" s="9" t="n"/>
      <c r="D101" s="9" t="n"/>
    </row>
    <row r="102" spans="1:4">
      <c r="A102" s="9" t="n"/>
      <c r="B102" s="9" t="n"/>
      <c r="C102" s="9" t="n"/>
      <c r="D102" s="9" t="n"/>
    </row>
    <row r="103" spans="1:4">
      <c r="A103" s="9" t="n"/>
      <c r="B103" s="9" t="n"/>
      <c r="C103" s="9" t="n"/>
      <c r="D103" s="9" t="n"/>
    </row>
    <row r="104" spans="1:4">
      <c r="A104" s="9" t="n"/>
      <c r="B104" s="9" t="n"/>
      <c r="C104" s="9" t="n"/>
      <c r="D104" s="9" t="n"/>
    </row>
    <row r="105" spans="1:4">
      <c r="A105" s="9" t="n"/>
      <c r="B105" s="9" t="n"/>
      <c r="C105" s="9" t="n"/>
      <c r="D105" s="9" t="n"/>
    </row>
    <row r="106" spans="1:4">
      <c r="A106" s="9" t="n"/>
      <c r="B106" s="9" t="n"/>
      <c r="C106" s="9" t="n"/>
      <c r="D106" s="9" t="n"/>
    </row>
    <row r="107" spans="1:4">
      <c r="A107" s="9" t="n"/>
      <c r="B107" s="9" t="n"/>
      <c r="C107" s="9" t="n"/>
      <c r="D107" s="9" t="n"/>
    </row>
    <row r="108" spans="1:4">
      <c r="A108" s="9" t="n"/>
      <c r="B108" s="9" t="n"/>
      <c r="C108" s="9" t="n"/>
      <c r="D108" s="9" t="n"/>
    </row>
    <row r="109" spans="1:4">
      <c r="A109" s="9" t="n"/>
      <c r="B109" s="9" t="n"/>
      <c r="C109" s="9" t="n"/>
      <c r="D109" s="9" t="n"/>
    </row>
    <row r="110" spans="1:4">
      <c r="A110" s="9" t="n"/>
      <c r="B110" s="9" t="n"/>
      <c r="C110" s="9" t="n"/>
      <c r="D110" s="9" t="n"/>
    </row>
    <row r="111" spans="1:4">
      <c r="A111" s="9" t="n"/>
      <c r="B111" s="9" t="n"/>
      <c r="C111" s="9" t="n"/>
      <c r="D111" s="9" t="n"/>
    </row>
    <row r="112" spans="1:4">
      <c r="A112" s="9" t="n"/>
      <c r="B112" s="9" t="n"/>
      <c r="C112" s="9" t="n"/>
      <c r="D112" s="9" t="n"/>
    </row>
    <row r="113" spans="1:4">
      <c r="A113" s="9" t="n"/>
      <c r="B113" s="9" t="n"/>
      <c r="C113" s="9" t="n"/>
      <c r="D113" s="9" t="n"/>
    </row>
    <row r="114" spans="1:4">
      <c r="A114" s="9" t="n"/>
      <c r="B114" s="9" t="n"/>
      <c r="C114" s="9" t="n"/>
      <c r="D114" s="9" t="n"/>
    </row>
    <row r="115" spans="1:4">
      <c r="A115" s="9" t="n"/>
      <c r="B115" s="9" t="n"/>
      <c r="C115" s="9" t="n"/>
      <c r="D115" s="9" t="n"/>
    </row>
    <row r="116" spans="1:4">
      <c r="A116" s="9" t="n"/>
      <c r="B116" s="9" t="n"/>
      <c r="C116" s="9" t="n"/>
      <c r="D116" s="9" t="n"/>
    </row>
    <row r="117" spans="1:4">
      <c r="A117" s="9" t="n"/>
      <c r="B117" s="9" t="n"/>
      <c r="C117" s="9" t="n"/>
      <c r="D117" s="9" t="n"/>
    </row>
    <row r="118" spans="1:4">
      <c r="A118" s="9" t="n"/>
      <c r="B118" s="9" t="n"/>
      <c r="C118" s="9" t="n"/>
      <c r="D118" s="9" t="n"/>
    </row>
    <row r="119" spans="1:4">
      <c r="A119" s="9" t="n"/>
      <c r="B119" s="9" t="n"/>
      <c r="C119" s="9" t="n"/>
      <c r="D119" s="9" t="n"/>
    </row>
    <row r="120" spans="1:4">
      <c r="A120" s="9" t="n"/>
      <c r="B120" s="9" t="n"/>
      <c r="C120" s="9" t="n"/>
      <c r="D120" s="9" t="n"/>
    </row>
    <row r="121" spans="1:4">
      <c r="A121" s="9" t="n"/>
      <c r="B121" s="9" t="n"/>
      <c r="C121" s="9" t="n"/>
      <c r="D121" s="9" t="n"/>
    </row>
    <row r="122" spans="1:4">
      <c r="A122" s="9" t="n"/>
      <c r="B122" s="9" t="n"/>
      <c r="C122" s="9" t="n"/>
      <c r="D122" s="9" t="n"/>
    </row>
    <row r="123" spans="1:4">
      <c r="A123" s="9" t="n"/>
      <c r="B123" s="9" t="n"/>
      <c r="C123" s="9" t="n"/>
      <c r="D123" s="9" t="n"/>
    </row>
    <row r="124" spans="1:4">
      <c r="A124" s="9" t="n"/>
      <c r="B124" s="9" t="n"/>
      <c r="C124" s="9" t="n"/>
      <c r="D124" s="9" t="n"/>
    </row>
    <row r="125" spans="1:4">
      <c r="A125" s="9" t="n"/>
      <c r="B125" s="9" t="n"/>
      <c r="C125" s="9" t="n"/>
      <c r="D125" s="9" t="n"/>
    </row>
    <row r="126" spans="1:4">
      <c r="A126" s="9" t="n"/>
      <c r="B126" s="9" t="n"/>
      <c r="C126" s="9" t="n"/>
      <c r="D126" s="9" t="n"/>
    </row>
    <row r="127" spans="1:4">
      <c r="A127" s="9" t="n"/>
      <c r="B127" s="9" t="n"/>
      <c r="C127" s="9" t="n"/>
      <c r="D127" s="9" t="n"/>
    </row>
    <row r="128" spans="1:4">
      <c r="A128" s="9" t="n"/>
      <c r="B128" s="9" t="n"/>
      <c r="C128" s="9" t="n"/>
      <c r="D128" s="9" t="n"/>
    </row>
    <row r="129" spans="1:4">
      <c r="A129" s="9" t="n"/>
      <c r="B129" s="9" t="n"/>
      <c r="C129" s="9" t="n"/>
      <c r="D129" s="9" t="n"/>
    </row>
    <row r="130" spans="1:4">
      <c r="A130" s="9" t="n"/>
      <c r="B130" s="9" t="n"/>
      <c r="C130" s="9" t="n"/>
      <c r="D130" s="9" t="n"/>
    </row>
    <row r="131" spans="1:4">
      <c r="A131" s="9" t="n"/>
      <c r="B131" s="9" t="n"/>
      <c r="C131" s="9" t="n"/>
      <c r="D131" s="9" t="n"/>
    </row>
    <row r="132" spans="1:4">
      <c r="A132" s="9" t="n"/>
      <c r="B132" s="9" t="n"/>
      <c r="C132" s="9" t="n"/>
      <c r="D132" s="9" t="n"/>
    </row>
    <row r="133" spans="1:4">
      <c r="A133" s="9" t="n"/>
      <c r="B133" s="9" t="n"/>
      <c r="C133" s="9" t="n"/>
      <c r="D133" s="9" t="n"/>
    </row>
    <row r="134" spans="1:4">
      <c r="A134" s="9" t="n"/>
      <c r="B134" s="9" t="n"/>
      <c r="C134" s="9" t="n"/>
      <c r="D134" s="9" t="n"/>
    </row>
    <row r="135" spans="1:4">
      <c r="A135" s="9" t="n"/>
      <c r="B135" s="9" t="n"/>
      <c r="C135" s="9" t="n"/>
      <c r="D135" s="9" t="n"/>
    </row>
    <row r="136" spans="1:4">
      <c r="A136" s="9" t="n"/>
      <c r="B136" s="9" t="n"/>
      <c r="C136" s="9" t="n"/>
      <c r="D136" s="9" t="n"/>
    </row>
    <row r="137" spans="1:4">
      <c r="A137" s="9" t="n"/>
      <c r="B137" s="9" t="n"/>
      <c r="C137" s="9" t="n"/>
      <c r="D137" s="9" t="n"/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K987"/>
  <sheetViews>
    <sheetView workbookViewId="0">
      <selection activeCell="C4" sqref="C4"/>
    </sheetView>
  </sheetViews>
  <sheetFormatPr baseColWidth="8" defaultRowHeight="16.5" outlineLevelCol="0"/>
  <cols>
    <col bestFit="1" customWidth="1" max="2" min="2" width="13.375"/>
    <col customWidth="1" max="4" min="4" style="115" width="9"/>
    <col bestFit="1" customWidth="1" max="10" min="10" width="17.125"/>
  </cols>
  <sheetData>
    <row r="3" spans="1:11">
      <c r="C3" s="115" t="n"/>
      <c r="E3" s="115" t="n"/>
      <c r="F3" s="116" t="n"/>
    </row>
    <row r="4" spans="1:11">
      <c r="C4" s="115" t="n"/>
      <c r="E4" s="115" t="n"/>
      <c r="F4" s="116" t="n"/>
    </row>
    <row r="5" spans="1:11">
      <c r="C5" s="115" t="n"/>
      <c r="E5" s="115" t="n"/>
      <c r="F5" s="116" t="n"/>
    </row>
    <row r="6" spans="1:11">
      <c r="C6" s="115" t="n"/>
      <c r="E6" s="115" t="n"/>
      <c r="F6" s="116" t="n"/>
    </row>
    <row r="7" spans="1:11">
      <c r="C7" s="115" t="n"/>
      <c r="E7" s="115" t="n"/>
      <c r="F7" s="116" t="n"/>
    </row>
    <row r="8" spans="1:11">
      <c r="C8" s="115" t="n"/>
      <c r="E8" s="115" t="n"/>
      <c r="F8" s="116" t="n"/>
    </row>
    <row r="9" spans="1:11">
      <c r="C9" s="115" t="n"/>
      <c r="E9" s="115" t="n"/>
      <c r="F9" s="116" t="n"/>
    </row>
    <row r="10" spans="1:11">
      <c r="C10" s="115" t="n"/>
      <c r="E10" s="115" t="n"/>
      <c r="F10" s="116" t="n"/>
    </row>
    <row r="11" spans="1:11">
      <c r="C11" s="115" t="n"/>
      <c r="E11" s="115" t="n"/>
      <c r="F11" s="116" t="n"/>
    </row>
    <row r="12" spans="1:11">
      <c r="C12" s="115" t="n"/>
      <c r="E12" s="115" t="n"/>
      <c r="F12" s="116" t="n"/>
    </row>
    <row r="13" spans="1:11">
      <c r="C13" s="115" t="n"/>
      <c r="E13" s="115" t="n"/>
      <c r="F13" s="116" t="n"/>
    </row>
    <row r="14" spans="1:11">
      <c r="C14" s="115" t="n"/>
      <c r="E14" s="115" t="n"/>
      <c r="F14" s="116" t="n"/>
    </row>
    <row r="15" spans="1:11">
      <c r="C15" s="115" t="n"/>
      <c r="E15" s="115" t="n"/>
      <c r="F15" s="116" t="n"/>
    </row>
    <row r="16" spans="1:11">
      <c r="C16" s="115" t="n"/>
      <c r="E16" s="115" t="n"/>
      <c r="F16" s="116" t="n"/>
    </row>
    <row r="17" spans="1:11">
      <c r="C17" s="115" t="n"/>
      <c r="E17" s="115" t="n"/>
      <c r="F17" s="116" t="n"/>
    </row>
    <row r="18" spans="1:11">
      <c r="C18" s="115" t="n"/>
      <c r="E18" s="115" t="n"/>
      <c r="F18" s="116" t="n"/>
    </row>
    <row r="19" spans="1:11">
      <c r="C19" s="115" t="n"/>
      <c r="E19" s="115" t="n"/>
      <c r="F19" s="116" t="n"/>
    </row>
    <row r="20" spans="1:11">
      <c r="C20" s="115" t="n"/>
      <c r="E20" s="115" t="n"/>
      <c r="F20" s="116" t="n"/>
      <c r="J20" s="54" t="n"/>
      <c r="K20" s="53" t="n"/>
    </row>
    <row r="21" spans="1:11">
      <c r="C21" s="115" t="n"/>
      <c r="E21" s="115" t="n"/>
      <c r="F21" s="116" t="n"/>
      <c r="J21" s="54" t="n"/>
      <c r="K21" s="53" t="n"/>
    </row>
    <row r="22" spans="1:11">
      <c r="C22" s="115" t="n"/>
      <c r="E22" s="115" t="n"/>
      <c r="F22" s="116" t="n"/>
      <c r="J22" s="54" t="n"/>
      <c r="K22" s="56" t="n"/>
    </row>
    <row r="23" spans="1:11">
      <c r="C23" s="115" t="n"/>
      <c r="E23" s="115" t="n"/>
      <c r="F23" s="116" t="n"/>
    </row>
    <row r="24" spans="1:11">
      <c r="C24" s="115" t="n"/>
      <c r="E24" s="115" t="n"/>
      <c r="F24" s="116" t="n"/>
    </row>
    <row r="25" spans="1:11">
      <c r="C25" s="115" t="n"/>
      <c r="E25" s="115" t="n"/>
      <c r="F25" s="116" t="n"/>
    </row>
    <row r="26" spans="1:11">
      <c r="C26" s="115" t="n"/>
      <c r="E26" s="115" t="n"/>
      <c r="F26" s="116" t="n"/>
    </row>
    <row r="27" spans="1:11">
      <c r="C27" s="115" t="n"/>
      <c r="E27" s="115" t="n"/>
      <c r="F27" s="116" t="n"/>
    </row>
    <row r="28" spans="1:11">
      <c r="C28" s="115" t="n"/>
      <c r="E28" s="115" t="n"/>
      <c r="F28" s="116" t="n"/>
    </row>
    <row r="29" spans="1:11">
      <c r="C29" s="115" t="n"/>
      <c r="E29" s="115" t="n"/>
      <c r="F29" s="116" t="n"/>
    </row>
    <row r="30" spans="1:11">
      <c r="C30" s="115" t="n"/>
      <c r="E30" s="115" t="n"/>
      <c r="F30" s="116" t="n"/>
    </row>
    <row r="31" spans="1:11">
      <c r="C31" s="115" t="n"/>
      <c r="E31" s="115" t="n"/>
      <c r="F31" s="116" t="n"/>
    </row>
    <row r="32" spans="1:11">
      <c r="C32" s="115" t="n"/>
      <c r="E32" s="115" t="n"/>
      <c r="F32" s="116" t="n"/>
    </row>
    <row r="33" spans="1:11">
      <c r="C33" s="115" t="n"/>
      <c r="E33" s="115" t="n"/>
      <c r="F33" s="116" t="n"/>
    </row>
    <row r="34" spans="1:11">
      <c r="C34" s="115" t="n"/>
      <c r="E34" s="115" t="n"/>
      <c r="F34" s="116" t="n"/>
    </row>
    <row r="35" spans="1:11">
      <c r="C35" s="115" t="n"/>
      <c r="E35" s="115" t="n"/>
      <c r="F35" s="116" t="n"/>
    </row>
    <row r="36" spans="1:11">
      <c r="C36" s="115" t="n"/>
      <c r="E36" s="115" t="n"/>
      <c r="F36" s="116" t="n"/>
    </row>
    <row r="37" spans="1:11">
      <c r="C37" s="115" t="n"/>
      <c r="E37" s="115" t="n"/>
      <c r="F37" s="116" t="n"/>
    </row>
    <row r="38" spans="1:11">
      <c r="C38" s="115" t="n"/>
      <c r="E38" s="115" t="n"/>
      <c r="F38" s="116" t="n"/>
    </row>
    <row r="39" spans="1:11">
      <c r="C39" s="115" t="n"/>
      <c r="E39" s="115" t="n"/>
      <c r="F39" s="116" t="n"/>
    </row>
    <row r="40" spans="1:11">
      <c r="C40" s="115" t="n"/>
      <c r="E40" s="115" t="n"/>
      <c r="F40" s="116" t="n"/>
    </row>
    <row r="41" spans="1:11">
      <c r="C41" s="115" t="n"/>
      <c r="E41" s="115" t="n"/>
      <c r="F41" s="116" t="n"/>
    </row>
    <row r="42" spans="1:11">
      <c r="C42" s="115" t="n"/>
      <c r="E42" s="115" t="n"/>
      <c r="F42" s="116" t="n"/>
    </row>
    <row r="43" spans="1:11">
      <c r="C43" s="115" t="n"/>
      <c r="E43" s="115" t="n"/>
      <c r="F43" s="116" t="n"/>
    </row>
    <row r="44" spans="1:11">
      <c r="C44" s="115" t="n"/>
      <c r="E44" s="115" t="n"/>
      <c r="F44" s="116" t="n"/>
    </row>
    <row r="45" spans="1:11">
      <c r="C45" s="115" t="n"/>
      <c r="E45" s="115" t="n"/>
      <c r="F45" s="116" t="n"/>
    </row>
    <row r="46" spans="1:11">
      <c r="C46" s="115" t="n"/>
      <c r="E46" s="115" t="n"/>
      <c r="F46" s="116" t="n"/>
    </row>
    <row r="47" spans="1:11">
      <c r="C47" s="115" t="n"/>
      <c r="E47" s="115" t="n"/>
      <c r="F47" s="116" t="n"/>
    </row>
    <row r="48" spans="1:11">
      <c r="C48" s="115" t="n"/>
      <c r="E48" s="115" t="n"/>
      <c r="F48" s="116" t="n"/>
    </row>
    <row r="49" spans="1:11">
      <c r="C49" s="115" t="n"/>
      <c r="E49" s="115" t="n"/>
      <c r="F49" s="116" t="n"/>
    </row>
    <row r="50" spans="1:11">
      <c r="C50" s="115" t="n"/>
      <c r="E50" s="115" t="n"/>
      <c r="F50" s="116" t="n"/>
    </row>
    <row r="51" spans="1:11">
      <c r="C51" s="115" t="n"/>
      <c r="E51" s="115" t="n"/>
      <c r="F51" s="116" t="n"/>
    </row>
    <row r="52" spans="1:11">
      <c r="C52" s="115" t="n"/>
      <c r="E52" s="115" t="n"/>
      <c r="F52" s="116" t="n"/>
    </row>
    <row r="53" spans="1:11">
      <c r="C53" s="115" t="n"/>
      <c r="E53" s="115" t="n"/>
      <c r="F53" s="116" t="n"/>
    </row>
    <row r="54" spans="1:11">
      <c r="C54" s="115" t="n"/>
      <c r="E54" s="115" t="n"/>
      <c r="F54" s="116" t="n"/>
    </row>
    <row r="55" spans="1:11">
      <c r="C55" s="115" t="n"/>
      <c r="E55" s="115" t="n"/>
      <c r="F55" s="116" t="n"/>
    </row>
    <row r="56" spans="1:11">
      <c r="C56" s="115" t="n"/>
      <c r="E56" s="115" t="n"/>
      <c r="F56" s="116" t="n"/>
    </row>
    <row r="57" spans="1:11">
      <c r="C57" s="115" t="n"/>
      <c r="E57" s="115" t="n"/>
      <c r="F57" s="116" t="n"/>
    </row>
    <row r="58" spans="1:11">
      <c r="C58" s="115" t="n"/>
      <c r="E58" s="115" t="n"/>
      <c r="F58" s="116" t="n"/>
    </row>
    <row r="59" spans="1:11">
      <c r="C59" s="115" t="n"/>
      <c r="E59" s="115" t="n"/>
      <c r="F59" s="116" t="n"/>
    </row>
    <row r="60" spans="1:11">
      <c r="C60" s="115" t="n"/>
      <c r="E60" s="115" t="n"/>
      <c r="F60" s="116" t="n"/>
    </row>
    <row r="61" spans="1:11">
      <c r="C61" s="115" t="n"/>
      <c r="E61" s="115" t="n"/>
      <c r="F61" s="116" t="n"/>
    </row>
    <row r="62" spans="1:11">
      <c r="C62" s="115" t="n"/>
      <c r="E62" s="115" t="n"/>
      <c r="F62" s="116" t="n"/>
    </row>
    <row r="63" spans="1:11">
      <c r="C63" s="115" t="n"/>
      <c r="E63" s="115" t="n"/>
      <c r="F63" s="116" t="n"/>
    </row>
    <row r="64" spans="1:11">
      <c r="C64" s="115" t="n"/>
      <c r="E64" s="115" t="n"/>
      <c r="F64" s="116" t="n"/>
    </row>
    <row r="65" spans="1:11">
      <c r="C65" s="115" t="n"/>
      <c r="E65" s="115" t="n"/>
      <c r="F65" s="116" t="n"/>
    </row>
    <row r="66" spans="1:11">
      <c r="C66" s="115" t="n"/>
      <c r="E66" s="115" t="n"/>
      <c r="F66" s="116" t="n"/>
    </row>
    <row r="67" spans="1:11">
      <c r="C67" s="115" t="n"/>
      <c r="E67" s="115" t="n"/>
      <c r="F67" s="116" t="n"/>
    </row>
    <row r="68" spans="1:11">
      <c r="C68" s="115" t="n"/>
      <c r="E68" s="115" t="n"/>
      <c r="F68" s="116" t="n"/>
    </row>
    <row r="69" spans="1:11">
      <c r="C69" s="115" t="n"/>
      <c r="E69" s="115" t="n"/>
      <c r="F69" s="116" t="n"/>
    </row>
    <row r="70" spans="1:11">
      <c r="C70" s="115" t="n"/>
      <c r="E70" s="115" t="n"/>
      <c r="F70" s="116" t="n"/>
    </row>
    <row r="71" spans="1:11">
      <c r="C71" s="115" t="n"/>
      <c r="E71" s="115" t="n"/>
      <c r="F71" s="116" t="n"/>
    </row>
    <row r="72" spans="1:11">
      <c r="C72" s="115" t="n"/>
      <c r="E72" s="115" t="n"/>
      <c r="F72" s="116" t="n"/>
    </row>
    <row r="73" spans="1:11">
      <c r="C73" s="115" t="n"/>
      <c r="E73" s="115" t="n"/>
      <c r="F73" s="116" t="n"/>
    </row>
    <row r="74" spans="1:11">
      <c r="C74" s="115" t="n"/>
      <c r="E74" s="115" t="n"/>
      <c r="F74" s="116" t="n"/>
    </row>
    <row r="75" spans="1:11">
      <c r="C75" s="115" t="n"/>
      <c r="E75" s="115" t="n"/>
      <c r="F75" s="116" t="n"/>
    </row>
    <row r="76" spans="1:11">
      <c r="C76" s="115" t="n"/>
      <c r="E76" s="115" t="n"/>
      <c r="F76" s="116" t="n"/>
    </row>
    <row r="77" spans="1:11">
      <c r="C77" s="115" t="n"/>
      <c r="E77" s="115" t="n"/>
      <c r="F77" s="116" t="n"/>
    </row>
    <row r="78" spans="1:11">
      <c r="C78" s="115" t="n"/>
      <c r="E78" s="115" t="n"/>
      <c r="F78" s="116" t="n"/>
    </row>
    <row r="79" spans="1:11">
      <c r="C79" s="115" t="n"/>
      <c r="E79" s="115" t="n"/>
      <c r="F79" s="116" t="n"/>
    </row>
    <row r="80" spans="1:11">
      <c r="C80" s="115" t="n"/>
      <c r="E80" s="115" t="n"/>
      <c r="F80" s="116" t="n"/>
    </row>
    <row r="81" spans="1:11">
      <c r="C81" s="115" t="n"/>
      <c r="E81" s="115" t="n"/>
      <c r="F81" s="116" t="n"/>
    </row>
    <row r="82" spans="1:11">
      <c r="C82" s="115" t="n"/>
      <c r="E82" s="115" t="n"/>
      <c r="F82" s="116" t="n"/>
    </row>
    <row r="83" spans="1:11">
      <c r="C83" s="115" t="n"/>
      <c r="E83" s="115" t="n"/>
      <c r="F83" s="116" t="n"/>
    </row>
    <row r="84" spans="1:11">
      <c r="C84" s="115" t="n"/>
      <c r="E84" s="115" t="n"/>
      <c r="F84" s="116" t="n"/>
    </row>
    <row r="85" spans="1:11">
      <c r="C85" s="115" t="n"/>
      <c r="E85" s="115" t="n"/>
      <c r="F85" s="116" t="n"/>
    </row>
    <row r="86" spans="1:11">
      <c r="C86" s="115" t="n"/>
      <c r="E86" s="115" t="n"/>
      <c r="F86" s="116" t="n"/>
    </row>
    <row r="87" spans="1:11">
      <c r="C87" s="115" t="n"/>
      <c r="E87" s="115" t="n"/>
      <c r="F87" s="116" t="n"/>
    </row>
    <row r="88" spans="1:11">
      <c r="C88" s="115" t="n"/>
      <c r="E88" s="115" t="n"/>
      <c r="F88" s="116" t="n"/>
    </row>
    <row r="89" spans="1:11">
      <c r="C89" s="115" t="n"/>
      <c r="E89" s="115" t="n"/>
      <c r="F89" s="116" t="n"/>
    </row>
    <row r="90" spans="1:11">
      <c r="C90" s="115" t="n"/>
      <c r="E90" s="115" t="n"/>
      <c r="F90" s="116" t="n"/>
    </row>
    <row r="91" spans="1:11">
      <c r="C91" s="115" t="n"/>
      <c r="E91" s="115" t="n"/>
      <c r="F91" s="116" t="n"/>
    </row>
    <row r="92" spans="1:11">
      <c r="C92" s="115" t="n"/>
      <c r="E92" s="115" t="n"/>
      <c r="F92" s="116" t="n"/>
    </row>
    <row r="93" spans="1:11">
      <c r="C93" s="115" t="n"/>
      <c r="E93" s="115" t="n"/>
      <c r="F93" s="116" t="n"/>
    </row>
    <row r="94" spans="1:11">
      <c r="C94" s="115" t="n"/>
      <c r="E94" s="115" t="n"/>
      <c r="F94" s="116" t="n"/>
    </row>
    <row r="95" spans="1:11">
      <c r="C95" s="115" t="n"/>
      <c r="E95" s="115" t="n"/>
      <c r="F95" s="116" t="n"/>
    </row>
    <row r="96" spans="1:11">
      <c r="C96" s="115" t="n"/>
      <c r="E96" s="115" t="n"/>
      <c r="F96" s="116" t="n"/>
    </row>
    <row r="97" spans="1:11">
      <c r="C97" s="115" t="n"/>
      <c r="E97" s="115" t="n"/>
      <c r="F97" s="116" t="n"/>
    </row>
    <row r="98" spans="1:11">
      <c r="C98" s="115" t="n"/>
      <c r="E98" s="115" t="n"/>
      <c r="F98" s="116" t="n"/>
    </row>
    <row r="99" spans="1:11">
      <c r="C99" s="115" t="n"/>
      <c r="E99" s="115" t="n"/>
      <c r="F99" s="116" t="n"/>
    </row>
    <row r="100" spans="1:11">
      <c r="C100" s="115" t="n"/>
      <c r="E100" s="115" t="n"/>
      <c r="F100" s="116" t="n"/>
    </row>
    <row r="101" spans="1:11">
      <c r="C101" s="115" t="n"/>
      <c r="E101" s="115" t="n"/>
      <c r="F101" s="116" t="n"/>
    </row>
    <row r="102" spans="1:11">
      <c r="C102" s="115" t="n"/>
      <c r="E102" s="115" t="n"/>
      <c r="F102" s="116" t="n"/>
    </row>
    <row r="103" spans="1:11">
      <c r="C103" s="115" t="n"/>
      <c r="E103" s="115" t="n"/>
      <c r="F103" s="116" t="n"/>
    </row>
    <row r="104" spans="1:11">
      <c r="C104" s="115" t="n"/>
      <c r="E104" s="115" t="n"/>
      <c r="F104" s="116" t="n"/>
    </row>
    <row r="105" spans="1:11">
      <c r="C105" s="115" t="n"/>
      <c r="E105" s="115" t="n"/>
      <c r="F105" s="116" t="n"/>
    </row>
    <row r="106" spans="1:11">
      <c r="C106" s="115" t="n"/>
      <c r="E106" s="115" t="n"/>
      <c r="F106" s="116" t="n"/>
    </row>
    <row r="107" spans="1:11">
      <c r="C107" s="115" t="n"/>
      <c r="E107" s="115" t="n"/>
      <c r="F107" s="116" t="n"/>
    </row>
    <row r="108" spans="1:11">
      <c r="C108" s="115" t="n"/>
      <c r="E108" s="115" t="n"/>
      <c r="F108" s="116" t="n"/>
    </row>
    <row r="109" spans="1:11">
      <c r="C109" s="115" t="n"/>
      <c r="E109" s="115" t="n"/>
      <c r="F109" s="116" t="n"/>
    </row>
    <row r="110" spans="1:11">
      <c r="C110" s="115" t="n"/>
      <c r="E110" s="115" t="n"/>
      <c r="F110" s="116" t="n"/>
    </row>
    <row r="111" spans="1:11">
      <c r="C111" s="115" t="n"/>
      <c r="E111" s="115" t="n"/>
      <c r="F111" s="116" t="n"/>
    </row>
    <row r="112" spans="1:11">
      <c r="C112" s="115" t="n"/>
      <c r="E112" s="115" t="n"/>
      <c r="F112" s="116" t="n"/>
    </row>
    <row r="113" spans="1:11">
      <c r="C113" s="115" t="n"/>
      <c r="E113" s="115" t="n"/>
      <c r="F113" s="116" t="n"/>
    </row>
    <row r="114" spans="1:11">
      <c r="C114" s="115" t="n"/>
      <c r="E114" s="115" t="n"/>
      <c r="F114" s="116" t="n"/>
    </row>
    <row r="115" spans="1:11">
      <c r="C115" s="115" t="n"/>
      <c r="E115" s="115" t="n"/>
      <c r="F115" s="116" t="n"/>
    </row>
    <row r="116" spans="1:11">
      <c r="C116" s="115" t="n"/>
      <c r="E116" s="115" t="n"/>
      <c r="F116" s="116" t="n"/>
    </row>
    <row r="117" spans="1:11">
      <c r="C117" s="115" t="n"/>
      <c r="E117" s="115" t="n"/>
      <c r="F117" s="116" t="n"/>
    </row>
    <row r="118" spans="1:11">
      <c r="C118" s="115" t="n"/>
      <c r="E118" s="115" t="n"/>
      <c r="F118" s="116" t="n"/>
    </row>
    <row r="119" spans="1:11">
      <c r="C119" s="115" t="n"/>
      <c r="E119" s="115" t="n"/>
      <c r="F119" s="116" t="n"/>
    </row>
    <row r="120" spans="1:11">
      <c r="C120" s="115" t="n"/>
      <c r="E120" s="115" t="n"/>
      <c r="F120" s="116" t="n"/>
    </row>
    <row r="121" spans="1:11">
      <c r="C121" s="115" t="n"/>
      <c r="E121" s="115" t="n"/>
      <c r="F121" s="116" t="n"/>
    </row>
    <row r="122" spans="1:11">
      <c r="C122" s="115" t="n"/>
      <c r="E122" s="115" t="n"/>
      <c r="F122" s="116" t="n"/>
    </row>
    <row r="123" spans="1:11">
      <c r="C123" s="115" t="n"/>
      <c r="E123" s="115" t="n"/>
      <c r="F123" s="116" t="n"/>
    </row>
    <row r="124" spans="1:11">
      <c r="C124" s="115" t="n"/>
      <c r="E124" s="115" t="n"/>
      <c r="F124" s="116" t="n"/>
    </row>
    <row r="125" spans="1:11">
      <c r="C125" s="115" t="n"/>
      <c r="E125" s="115" t="n"/>
      <c r="F125" s="116" t="n"/>
    </row>
    <row r="126" spans="1:11">
      <c r="C126" s="115" t="n"/>
      <c r="E126" s="115" t="n"/>
      <c r="F126" s="116" t="n"/>
    </row>
    <row r="127" spans="1:11">
      <c r="C127" s="115" t="n"/>
      <c r="E127" s="115" t="n"/>
      <c r="F127" s="116" t="n"/>
    </row>
    <row r="128" spans="1:11">
      <c r="C128" s="115" t="n"/>
      <c r="E128" s="115" t="n"/>
      <c r="F128" s="116" t="n"/>
    </row>
    <row r="129" spans="1:11">
      <c r="C129" s="115" t="n"/>
      <c r="E129" s="115" t="n"/>
      <c r="F129" s="116" t="n"/>
    </row>
    <row r="130" spans="1:11">
      <c r="C130" s="115" t="n"/>
      <c r="E130" s="115" t="n"/>
      <c r="F130" s="116" t="n"/>
    </row>
    <row r="131" spans="1:11">
      <c r="C131" s="115" t="n"/>
      <c r="E131" s="115" t="n"/>
      <c r="F131" s="116" t="n"/>
    </row>
    <row r="132" spans="1:11">
      <c r="C132" s="115" t="n"/>
      <c r="E132" s="115" t="n"/>
      <c r="F132" s="116" t="n"/>
    </row>
    <row r="133" spans="1:11">
      <c r="C133" s="115" t="n"/>
      <c r="E133" s="115" t="n"/>
      <c r="F133" s="116" t="n"/>
    </row>
    <row r="134" spans="1:11">
      <c r="C134" s="115" t="n"/>
      <c r="E134" s="115" t="n"/>
      <c r="F134" s="116" t="n"/>
    </row>
    <row r="135" spans="1:11">
      <c r="C135" s="115" t="n"/>
      <c r="E135" s="115" t="n"/>
      <c r="F135" s="116" t="n"/>
    </row>
    <row r="136" spans="1:11">
      <c r="C136" s="115" t="n"/>
      <c r="E136" s="115" t="n"/>
      <c r="F136" s="116" t="n"/>
    </row>
    <row r="137" spans="1:11">
      <c r="C137" s="115" t="n"/>
      <c r="E137" s="115" t="n"/>
      <c r="F137" s="116" t="n"/>
    </row>
    <row r="138" spans="1:11">
      <c r="C138" s="115" t="n"/>
      <c r="E138" s="115" t="n"/>
      <c r="F138" s="116" t="n"/>
    </row>
    <row r="139" spans="1:11">
      <c r="C139" s="115" t="n"/>
      <c r="E139" s="115" t="n"/>
      <c r="F139" s="116" t="n"/>
    </row>
    <row r="140" spans="1:11">
      <c r="C140" s="115" t="n"/>
      <c r="E140" s="115" t="n"/>
      <c r="F140" s="116" t="n"/>
    </row>
    <row r="141" spans="1:11">
      <c r="C141" s="115" t="n"/>
      <c r="E141" s="115" t="n"/>
      <c r="F141" s="116" t="n"/>
    </row>
    <row r="142" spans="1:11">
      <c r="C142" s="115" t="n"/>
      <c r="E142" s="115" t="n"/>
      <c r="F142" s="116" t="n"/>
    </row>
    <row r="143" spans="1:11">
      <c r="C143" s="115" t="n"/>
      <c r="E143" s="115" t="n"/>
      <c r="F143" s="116" t="n"/>
    </row>
    <row r="144" spans="1:11">
      <c r="C144" s="115" t="n"/>
      <c r="E144" s="115" t="n"/>
      <c r="F144" s="116" t="n"/>
    </row>
    <row r="145" spans="1:11">
      <c r="C145" s="115" t="n"/>
      <c r="E145" s="115" t="n"/>
      <c r="F145" s="116" t="n"/>
    </row>
    <row r="146" spans="1:11">
      <c r="C146" s="115" t="n"/>
      <c r="E146" s="115" t="n"/>
      <c r="F146" s="116" t="n"/>
    </row>
    <row r="147" spans="1:11">
      <c r="C147" s="115" t="n"/>
      <c r="E147" s="115" t="n"/>
      <c r="F147" s="116" t="n"/>
    </row>
    <row r="148" spans="1:11">
      <c r="C148" s="115" t="n"/>
      <c r="E148" s="115" t="n"/>
      <c r="F148" s="116" t="n"/>
    </row>
    <row r="149" spans="1:11">
      <c r="C149" s="115" t="n"/>
      <c r="E149" s="115" t="n"/>
      <c r="F149" s="116" t="n"/>
    </row>
    <row r="150" spans="1:11">
      <c r="C150" s="115" t="n"/>
      <c r="E150" s="115" t="n"/>
      <c r="F150" s="116" t="n"/>
    </row>
    <row r="151" spans="1:11">
      <c r="C151" s="115" t="n"/>
      <c r="E151" s="115" t="n"/>
      <c r="F151" s="116" t="n"/>
    </row>
    <row r="152" spans="1:11">
      <c r="C152" s="115" t="n"/>
      <c r="E152" s="115" t="n"/>
      <c r="F152" s="116" t="n"/>
    </row>
    <row r="153" spans="1:11">
      <c r="C153" s="115" t="n"/>
      <c r="E153" s="115" t="n"/>
      <c r="F153" s="116" t="n"/>
    </row>
    <row r="154" spans="1:11">
      <c r="C154" s="115" t="n"/>
      <c r="E154" s="115" t="n"/>
      <c r="F154" s="116" t="n"/>
    </row>
    <row r="155" spans="1:11">
      <c r="C155" s="115" t="n"/>
      <c r="E155" s="115" t="n"/>
      <c r="F155" s="116" t="n"/>
    </row>
    <row r="156" spans="1:11">
      <c r="C156" s="115" t="n"/>
      <c r="E156" s="115" t="n"/>
      <c r="F156" s="116" t="n"/>
    </row>
    <row r="157" spans="1:11">
      <c r="C157" s="115" t="n"/>
      <c r="E157" s="115" t="n"/>
      <c r="F157" s="116" t="n"/>
    </row>
    <row r="158" spans="1:11">
      <c r="C158" s="115" t="n"/>
      <c r="E158" s="115" t="n"/>
      <c r="F158" s="116" t="n"/>
    </row>
    <row r="159" spans="1:11">
      <c r="C159" s="115" t="n"/>
      <c r="E159" s="115" t="n"/>
      <c r="F159" s="116" t="n"/>
    </row>
    <row r="160" spans="1:11">
      <c r="C160" s="115" t="n"/>
      <c r="E160" s="115" t="n"/>
      <c r="F160" s="116" t="n"/>
    </row>
    <row r="161" spans="1:11">
      <c r="C161" s="115" t="n"/>
      <c r="E161" s="115" t="n"/>
      <c r="F161" s="116" t="n"/>
    </row>
    <row r="162" spans="1:11">
      <c r="C162" s="115" t="n"/>
      <c r="E162" s="115" t="n"/>
      <c r="F162" s="116" t="n"/>
    </row>
    <row r="163" spans="1:11">
      <c r="C163" s="115" t="n"/>
      <c r="E163" s="115" t="n"/>
      <c r="F163" s="116" t="n"/>
    </row>
    <row r="164" spans="1:11">
      <c r="C164" s="115" t="n"/>
      <c r="E164" s="115" t="n"/>
      <c r="F164" s="116" t="n"/>
    </row>
    <row r="165" spans="1:11">
      <c r="C165" s="115" t="n"/>
      <c r="E165" s="115" t="n"/>
      <c r="F165" s="116" t="n"/>
    </row>
    <row r="166" spans="1:11">
      <c r="C166" s="115" t="n"/>
      <c r="E166" s="115" t="n"/>
      <c r="F166" s="116" t="n"/>
    </row>
    <row r="167" spans="1:11">
      <c r="C167" s="115" t="n"/>
      <c r="E167" s="115" t="n"/>
      <c r="F167" s="116" t="n"/>
    </row>
    <row r="168" spans="1:11">
      <c r="C168" s="115" t="n"/>
      <c r="E168" s="115" t="n"/>
      <c r="F168" s="116" t="n"/>
    </row>
    <row r="169" spans="1:11">
      <c r="C169" s="115" t="n"/>
      <c r="E169" s="115" t="n"/>
      <c r="F169" s="116" t="n"/>
    </row>
    <row r="170" spans="1:11">
      <c r="C170" s="115" t="n"/>
      <c r="E170" s="115" t="n"/>
      <c r="F170" s="116" t="n"/>
    </row>
    <row r="171" spans="1:11">
      <c r="C171" s="115" t="n"/>
      <c r="E171" s="115" t="n"/>
      <c r="F171" s="116" t="n"/>
    </row>
    <row r="172" spans="1:11">
      <c r="C172" s="115" t="n"/>
      <c r="E172" s="115" t="n"/>
      <c r="F172" s="116" t="n"/>
    </row>
    <row r="173" spans="1:11">
      <c r="C173" s="115" t="n"/>
      <c r="E173" s="115" t="n"/>
      <c r="F173" s="116" t="n"/>
    </row>
    <row r="174" spans="1:11">
      <c r="C174" s="115" t="n"/>
      <c r="E174" s="115" t="n"/>
      <c r="F174" s="116" t="n"/>
    </row>
    <row r="175" spans="1:11">
      <c r="C175" s="115" t="n"/>
      <c r="E175" s="115" t="n"/>
      <c r="F175" s="116" t="n"/>
    </row>
    <row r="176" spans="1:11">
      <c r="C176" s="115" t="n"/>
      <c r="E176" s="115" t="n"/>
      <c r="F176" s="116" t="n"/>
    </row>
    <row r="177" spans="1:11">
      <c r="C177" s="115" t="n"/>
      <c r="E177" s="115" t="n"/>
      <c r="F177" s="116" t="n"/>
    </row>
    <row r="178" spans="1:11">
      <c r="C178" s="115" t="n"/>
      <c r="E178" s="115" t="n"/>
      <c r="F178" s="116" t="n"/>
    </row>
    <row r="179" spans="1:11">
      <c r="C179" s="115" t="n"/>
      <c r="E179" s="115" t="n"/>
      <c r="F179" s="116" t="n"/>
    </row>
    <row r="180" spans="1:11">
      <c r="C180" s="115" t="n"/>
      <c r="E180" s="115" t="n"/>
      <c r="F180" s="116" t="n"/>
    </row>
    <row r="181" spans="1:11">
      <c r="C181" s="115" t="n"/>
      <c r="E181" s="115" t="n"/>
      <c r="F181" s="116" t="n"/>
    </row>
    <row r="182" spans="1:11">
      <c r="C182" s="115" t="n"/>
      <c r="E182" s="115" t="n"/>
      <c r="F182" s="116" t="n"/>
    </row>
    <row r="183" spans="1:11">
      <c r="C183" s="115" t="n"/>
      <c r="E183" s="115" t="n"/>
      <c r="F183" s="116" t="n"/>
    </row>
    <row r="184" spans="1:11">
      <c r="C184" s="115" t="n"/>
      <c r="E184" s="115" t="n"/>
      <c r="F184" s="116" t="n"/>
    </row>
    <row r="185" spans="1:11">
      <c r="C185" s="115" t="n"/>
      <c r="E185" s="115" t="n"/>
      <c r="F185" s="116" t="n"/>
    </row>
    <row r="186" spans="1:11">
      <c r="C186" s="115" t="n"/>
      <c r="E186" s="115" t="n"/>
      <c r="F186" s="116" t="n"/>
    </row>
    <row r="187" spans="1:11">
      <c r="C187" s="115" t="n"/>
      <c r="E187" s="115" t="n"/>
      <c r="F187" s="116" t="n"/>
    </row>
    <row r="188" spans="1:11">
      <c r="C188" s="115" t="n"/>
      <c r="E188" s="115" t="n"/>
      <c r="F188" s="116" t="n"/>
    </row>
    <row r="189" spans="1:11">
      <c r="C189" s="115" t="n"/>
      <c r="E189" s="115" t="n"/>
      <c r="F189" s="116" t="n"/>
    </row>
    <row r="190" spans="1:11">
      <c r="C190" s="115" t="n"/>
      <c r="E190" s="115" t="n"/>
      <c r="F190" s="116" t="n"/>
    </row>
    <row r="191" spans="1:11">
      <c r="C191" s="115" t="n"/>
      <c r="E191" s="115" t="n"/>
      <c r="F191" s="116" t="n"/>
    </row>
    <row r="192" spans="1:11">
      <c r="C192" s="115" t="n"/>
      <c r="E192" s="115" t="n"/>
      <c r="F192" s="116" t="n"/>
    </row>
    <row r="193" spans="1:11">
      <c r="C193" s="115" t="n"/>
      <c r="E193" s="115" t="n"/>
      <c r="F193" s="116" t="n"/>
    </row>
    <row r="194" spans="1:11">
      <c r="C194" s="115" t="n"/>
      <c r="E194" s="115" t="n"/>
      <c r="F194" s="116" t="n"/>
    </row>
    <row r="195" spans="1:11">
      <c r="C195" s="115" t="n"/>
      <c r="E195" s="115" t="n"/>
      <c r="F195" s="116" t="n"/>
    </row>
    <row r="196" spans="1:11">
      <c r="C196" s="115" t="n"/>
      <c r="E196" s="115" t="n"/>
      <c r="F196" s="116" t="n"/>
    </row>
    <row r="197" spans="1:11">
      <c r="C197" s="115" t="n"/>
      <c r="E197" s="115" t="n"/>
      <c r="F197" s="116" t="n"/>
    </row>
    <row r="198" spans="1:11">
      <c r="C198" s="115" t="n"/>
      <c r="E198" s="115" t="n"/>
      <c r="F198" s="116" t="n"/>
    </row>
    <row r="199" spans="1:11">
      <c r="C199" s="115" t="n"/>
      <c r="E199" s="115" t="n"/>
      <c r="F199" s="116" t="n"/>
    </row>
    <row r="200" spans="1:11">
      <c r="C200" s="115" t="n"/>
      <c r="E200" s="115" t="n"/>
      <c r="F200" s="116" t="n"/>
    </row>
    <row r="201" spans="1:11">
      <c r="C201" s="115" t="n"/>
      <c r="E201" s="115" t="n"/>
      <c r="F201" s="116" t="n"/>
    </row>
    <row r="202" spans="1:11">
      <c r="C202" s="115" t="n"/>
      <c r="E202" s="115" t="n"/>
      <c r="F202" s="116" t="n"/>
    </row>
    <row r="203" spans="1:11">
      <c r="C203" s="115" t="n"/>
      <c r="E203" s="115" t="n"/>
      <c r="F203" s="116" t="n"/>
    </row>
    <row r="204" spans="1:11">
      <c r="C204" s="115" t="n"/>
      <c r="E204" s="115" t="n"/>
      <c r="F204" s="116" t="n"/>
    </row>
    <row r="205" spans="1:11">
      <c r="C205" s="115" t="n"/>
      <c r="E205" s="115" t="n"/>
      <c r="F205" s="116" t="n"/>
    </row>
    <row r="206" spans="1:11">
      <c r="C206" s="115" t="n"/>
      <c r="E206" s="115" t="n"/>
      <c r="F206" s="116" t="n"/>
    </row>
    <row r="207" spans="1:11">
      <c r="C207" s="115" t="n"/>
      <c r="E207" s="115" t="n"/>
      <c r="F207" s="116" t="n"/>
    </row>
    <row r="208" spans="1:11">
      <c r="C208" s="115" t="n"/>
      <c r="E208" s="115" t="n"/>
      <c r="F208" s="116" t="n"/>
    </row>
    <row r="209" spans="1:11">
      <c r="C209" s="115" t="n"/>
      <c r="E209" s="115" t="n"/>
      <c r="F209" s="116" t="n"/>
    </row>
    <row r="210" spans="1:11">
      <c r="C210" s="115" t="n"/>
      <c r="E210" s="115" t="n"/>
      <c r="F210" s="116" t="n"/>
    </row>
    <row r="211" spans="1:11">
      <c r="C211" s="115" t="n"/>
      <c r="E211" s="115" t="n"/>
      <c r="F211" s="116" t="n"/>
    </row>
    <row r="212" spans="1:11">
      <c r="C212" s="115" t="n"/>
      <c r="E212" s="115" t="n"/>
      <c r="F212" s="116" t="n"/>
    </row>
    <row r="213" spans="1:11">
      <c r="C213" s="115" t="n"/>
      <c r="E213" s="115" t="n"/>
      <c r="F213" s="116" t="n"/>
    </row>
    <row r="214" spans="1:11">
      <c r="C214" s="115" t="n"/>
      <c r="E214" s="115" t="n"/>
      <c r="F214" s="116" t="n"/>
    </row>
    <row r="215" spans="1:11">
      <c r="C215" s="115" t="n"/>
      <c r="E215" s="115" t="n"/>
      <c r="F215" s="116" t="n"/>
    </row>
    <row r="216" spans="1:11">
      <c r="C216" s="115" t="n"/>
      <c r="E216" s="115" t="n"/>
      <c r="F216" s="116" t="n"/>
    </row>
    <row r="217" spans="1:11">
      <c r="C217" s="115" t="n"/>
      <c r="E217" s="115" t="n"/>
      <c r="F217" s="116" t="n"/>
    </row>
    <row r="218" spans="1:11">
      <c r="C218" s="115" t="n"/>
      <c r="E218" s="115" t="n"/>
      <c r="F218" s="116" t="n"/>
    </row>
    <row r="219" spans="1:11">
      <c r="C219" s="115" t="n"/>
      <c r="E219" s="115" t="n"/>
      <c r="F219" s="116" t="n"/>
    </row>
    <row r="220" spans="1:11">
      <c r="C220" s="115" t="n"/>
      <c r="E220" s="115" t="n"/>
      <c r="F220" s="116" t="n"/>
    </row>
    <row r="221" spans="1:11">
      <c r="C221" s="115" t="n"/>
      <c r="E221" s="115" t="n"/>
      <c r="F221" s="116" t="n"/>
    </row>
    <row r="222" spans="1:11">
      <c r="C222" s="115" t="n"/>
      <c r="E222" s="115" t="n"/>
      <c r="F222" s="116" t="n"/>
    </row>
    <row r="223" spans="1:11">
      <c r="C223" s="115" t="n"/>
      <c r="E223" s="115" t="n"/>
      <c r="F223" s="116" t="n"/>
    </row>
    <row r="224" spans="1:11">
      <c r="C224" s="115" t="n"/>
      <c r="E224" s="115" t="n"/>
      <c r="F224" s="116" t="n"/>
    </row>
    <row r="225" spans="1:11">
      <c r="C225" s="115" t="n"/>
      <c r="E225" s="115" t="n"/>
      <c r="F225" s="116" t="n"/>
    </row>
    <row r="226" spans="1:11">
      <c r="C226" s="115" t="n"/>
      <c r="E226" s="115" t="n"/>
      <c r="F226" s="116" t="n"/>
    </row>
    <row r="227" spans="1:11">
      <c r="C227" s="115" t="n"/>
      <c r="E227" s="115" t="n"/>
      <c r="F227" s="116" t="n"/>
    </row>
    <row r="228" spans="1:11">
      <c r="C228" s="115" t="n"/>
      <c r="E228" s="115" t="n"/>
      <c r="F228" s="116" t="n"/>
    </row>
    <row r="229" spans="1:11">
      <c r="C229" s="115" t="n"/>
      <c r="E229" s="115" t="n"/>
      <c r="F229" s="116" t="n"/>
    </row>
    <row r="230" spans="1:11">
      <c r="C230" s="115" t="n"/>
      <c r="E230" s="115" t="n"/>
      <c r="F230" s="116" t="n"/>
    </row>
    <row r="231" spans="1:11">
      <c r="C231" s="115" t="n"/>
      <c r="E231" s="115" t="n"/>
      <c r="F231" s="116" t="n"/>
    </row>
    <row r="232" spans="1:11">
      <c r="C232" s="115" t="n"/>
      <c r="E232" s="115" t="n"/>
      <c r="F232" s="116" t="n"/>
    </row>
    <row r="233" spans="1:11">
      <c r="C233" s="115" t="n"/>
      <c r="E233" s="115" t="n"/>
      <c r="F233" s="116" t="n"/>
    </row>
    <row r="234" spans="1:11">
      <c r="C234" s="115" t="n"/>
      <c r="E234" s="115" t="n"/>
      <c r="F234" s="116" t="n"/>
    </row>
    <row r="235" spans="1:11">
      <c r="C235" s="115" t="n"/>
      <c r="E235" s="115" t="n"/>
      <c r="F235" s="116" t="n"/>
    </row>
    <row r="236" spans="1:11">
      <c r="C236" s="115" t="n"/>
      <c r="E236" s="115" t="n"/>
      <c r="F236" s="116" t="n"/>
    </row>
    <row r="237" spans="1:11">
      <c r="C237" s="115" t="n"/>
      <c r="E237" s="115" t="n"/>
      <c r="F237" s="116" t="n"/>
    </row>
    <row r="238" spans="1:11">
      <c r="C238" s="115" t="n"/>
      <c r="E238" s="115" t="n"/>
      <c r="F238" s="116" t="n"/>
    </row>
    <row r="239" spans="1:11">
      <c r="C239" s="115" t="n"/>
      <c r="E239" s="115" t="n"/>
      <c r="F239" s="116" t="n"/>
    </row>
    <row r="240" spans="1:11">
      <c r="C240" s="115" t="n"/>
      <c r="E240" s="115" t="n"/>
      <c r="F240" s="116" t="n"/>
    </row>
    <row r="241" spans="1:11">
      <c r="C241" s="115" t="n"/>
      <c r="E241" s="115" t="n"/>
      <c r="F241" s="116" t="n"/>
    </row>
    <row r="242" spans="1:11">
      <c r="C242" s="115" t="n"/>
      <c r="E242" s="115" t="n"/>
      <c r="F242" s="116" t="n"/>
    </row>
    <row r="243" spans="1:11">
      <c r="C243" s="115" t="n"/>
      <c r="E243" s="115" t="n"/>
      <c r="F243" s="116" t="n"/>
    </row>
    <row r="244" spans="1:11">
      <c r="C244" s="115" t="n"/>
      <c r="E244" s="115" t="n"/>
      <c r="F244" s="116" t="n"/>
    </row>
    <row r="245" spans="1:11">
      <c r="C245" s="115" t="n"/>
      <c r="E245" s="115" t="n"/>
      <c r="F245" s="116" t="n"/>
    </row>
    <row r="246" spans="1:11">
      <c r="C246" s="115" t="n"/>
      <c r="E246" s="115" t="n"/>
      <c r="F246" s="116" t="n"/>
    </row>
    <row r="247" spans="1:11">
      <c r="C247" s="115" t="n"/>
      <c r="E247" s="115" t="n"/>
      <c r="F247" s="116" t="n"/>
    </row>
    <row r="248" spans="1:11">
      <c r="C248" s="115" t="n"/>
      <c r="E248" s="115" t="n"/>
      <c r="F248" s="116" t="n"/>
    </row>
    <row r="249" spans="1:11">
      <c r="C249" s="115" t="n"/>
      <c r="E249" s="115" t="n"/>
      <c r="F249" s="116" t="n"/>
    </row>
    <row r="250" spans="1:11">
      <c r="C250" s="115" t="n"/>
      <c r="E250" s="115" t="n"/>
      <c r="F250" s="116" t="n"/>
    </row>
    <row r="251" spans="1:11">
      <c r="C251" s="115" t="n"/>
      <c r="E251" s="115" t="n"/>
      <c r="F251" s="116" t="n"/>
    </row>
    <row r="252" spans="1:11">
      <c r="C252" s="115" t="n"/>
      <c r="E252" s="115" t="n"/>
      <c r="F252" s="116" t="n"/>
    </row>
    <row r="253" spans="1:11">
      <c r="C253" s="115" t="n"/>
      <c r="E253" s="115" t="n"/>
      <c r="F253" s="116" t="n"/>
    </row>
    <row r="254" spans="1:11">
      <c r="C254" s="115" t="n"/>
      <c r="E254" s="115" t="n"/>
      <c r="F254" s="116" t="n"/>
    </row>
    <row r="255" spans="1:11">
      <c r="C255" s="115" t="n"/>
      <c r="E255" s="115" t="n"/>
      <c r="F255" s="116" t="n"/>
    </row>
    <row r="256" spans="1:11">
      <c r="C256" s="115" t="n"/>
      <c r="E256" s="115" t="n"/>
      <c r="F256" s="116" t="n"/>
    </row>
    <row r="257" spans="1:11">
      <c r="C257" s="115" t="n"/>
      <c r="E257" s="115" t="n"/>
      <c r="F257" s="116" t="n"/>
    </row>
    <row r="258" spans="1:11">
      <c r="C258" s="115" t="n"/>
      <c r="E258" s="115" t="n"/>
      <c r="F258" s="116" t="n"/>
    </row>
    <row r="259" spans="1:11">
      <c r="C259" s="115" t="n"/>
      <c r="E259" s="115" t="n"/>
      <c r="F259" s="116" t="n"/>
    </row>
    <row r="260" spans="1:11">
      <c r="C260" s="115" t="n"/>
      <c r="E260" s="115" t="n"/>
      <c r="F260" s="116" t="n"/>
    </row>
    <row r="261" spans="1:11">
      <c r="C261" s="115" t="n"/>
      <c r="E261" s="115" t="n"/>
      <c r="F261" s="116" t="n"/>
    </row>
    <row r="262" spans="1:11">
      <c r="C262" s="115" t="n"/>
      <c r="E262" s="115" t="n"/>
      <c r="F262" s="116" t="n"/>
    </row>
    <row r="263" spans="1:11">
      <c r="C263" s="115" t="n"/>
      <c r="E263" s="115" t="n"/>
      <c r="F263" s="116" t="n"/>
    </row>
    <row r="264" spans="1:11">
      <c r="C264" s="115" t="n"/>
      <c r="E264" s="115" t="n"/>
      <c r="F264" s="116" t="n"/>
    </row>
    <row r="265" spans="1:11">
      <c r="C265" s="115" t="n"/>
      <c r="E265" s="115" t="n"/>
      <c r="F265" s="116" t="n"/>
    </row>
    <row r="266" spans="1:11">
      <c r="C266" s="115" t="n"/>
      <c r="E266" s="115" t="n"/>
      <c r="F266" s="116" t="n"/>
    </row>
    <row r="267" spans="1:11">
      <c r="C267" s="115" t="n"/>
      <c r="E267" s="115" t="n"/>
      <c r="F267" s="116" t="n"/>
    </row>
    <row r="268" spans="1:11">
      <c r="C268" s="115" t="n"/>
      <c r="E268" s="115" t="n"/>
      <c r="F268" s="116" t="n"/>
    </row>
    <row r="269" spans="1:11">
      <c r="C269" s="115" t="n"/>
      <c r="E269" s="115" t="n"/>
      <c r="F269" s="116" t="n"/>
    </row>
    <row r="270" spans="1:11">
      <c r="C270" s="115" t="n"/>
      <c r="E270" s="115" t="n"/>
      <c r="F270" s="116" t="n"/>
    </row>
    <row r="271" spans="1:11">
      <c r="C271" s="115" t="n"/>
      <c r="E271" s="115" t="n"/>
      <c r="F271" s="116" t="n"/>
    </row>
    <row r="272" spans="1:11">
      <c r="C272" s="115" t="n"/>
      <c r="E272" s="115" t="n"/>
      <c r="F272" s="116" t="n"/>
    </row>
    <row r="273" spans="1:11">
      <c r="C273" s="115" t="n"/>
      <c r="E273" s="115" t="n"/>
      <c r="F273" s="116" t="n"/>
    </row>
    <row r="274" spans="1:11">
      <c r="C274" s="115" t="n"/>
      <c r="E274" s="115" t="n"/>
      <c r="F274" s="116" t="n"/>
    </row>
    <row r="275" spans="1:11">
      <c r="C275" s="115" t="n"/>
      <c r="E275" s="115" t="n"/>
      <c r="F275" s="116" t="n"/>
    </row>
    <row r="276" spans="1:11">
      <c r="C276" s="115" t="n"/>
      <c r="E276" s="115" t="n"/>
      <c r="F276" s="116" t="n"/>
    </row>
    <row r="277" spans="1:11">
      <c r="C277" s="115" t="n"/>
      <c r="E277" s="115" t="n"/>
      <c r="F277" s="116" t="n"/>
    </row>
    <row r="278" spans="1:11">
      <c r="C278" s="115" t="n"/>
      <c r="E278" s="115" t="n"/>
      <c r="F278" s="116" t="n"/>
    </row>
    <row r="279" spans="1:11">
      <c r="C279" s="115" t="n"/>
      <c r="E279" s="115" t="n"/>
      <c r="F279" s="116" t="n"/>
    </row>
    <row r="280" spans="1:11">
      <c r="C280" s="115" t="n"/>
      <c r="E280" s="115" t="n"/>
      <c r="F280" s="116" t="n"/>
    </row>
    <row r="281" spans="1:11">
      <c r="C281" s="115" t="n"/>
      <c r="E281" s="115" t="n"/>
      <c r="F281" s="116" t="n"/>
    </row>
    <row r="282" spans="1:11">
      <c r="C282" s="115" t="n"/>
      <c r="E282" s="115" t="n"/>
      <c r="F282" s="116" t="n"/>
    </row>
    <row r="283" spans="1:11">
      <c r="C283" s="115" t="n"/>
      <c r="E283" s="115" t="n"/>
      <c r="F283" s="116" t="n"/>
    </row>
    <row r="284" spans="1:11">
      <c r="C284" s="115" t="n"/>
      <c r="E284" s="115" t="n"/>
      <c r="F284" s="116" t="n"/>
    </row>
    <row r="285" spans="1:11">
      <c r="C285" s="115" t="n"/>
      <c r="E285" s="115" t="n"/>
      <c r="F285" s="116" t="n"/>
    </row>
    <row r="286" spans="1:11">
      <c r="C286" s="115" t="n"/>
      <c r="E286" s="115" t="n"/>
      <c r="F286" s="116" t="n"/>
    </row>
    <row r="287" spans="1:11">
      <c r="C287" s="115" t="n"/>
      <c r="E287" s="115" t="n"/>
      <c r="F287" s="116" t="n"/>
    </row>
    <row r="288" spans="1:11">
      <c r="C288" s="115" t="n"/>
      <c r="E288" s="115" t="n"/>
      <c r="F288" s="116" t="n"/>
    </row>
    <row r="289" spans="1:11">
      <c r="C289" s="115" t="n"/>
      <c r="E289" s="115" t="n"/>
      <c r="F289" s="116" t="n"/>
    </row>
    <row r="290" spans="1:11">
      <c r="C290" s="115" t="n"/>
      <c r="E290" s="115" t="n"/>
      <c r="F290" s="116" t="n"/>
    </row>
    <row r="291" spans="1:11">
      <c r="C291" s="115" t="n"/>
      <c r="E291" s="115" t="n"/>
      <c r="F291" s="116" t="n"/>
    </row>
    <row r="292" spans="1:11">
      <c r="C292" s="115" t="n"/>
      <c r="E292" s="115" t="n"/>
      <c r="F292" s="116" t="n"/>
    </row>
    <row r="293" spans="1:11">
      <c r="C293" s="115" t="n"/>
      <c r="E293" s="115" t="n"/>
      <c r="F293" s="116" t="n"/>
    </row>
    <row r="294" spans="1:11">
      <c r="C294" s="115" t="n"/>
      <c r="E294" s="115" t="n"/>
      <c r="F294" s="116" t="n"/>
    </row>
    <row r="295" spans="1:11">
      <c r="C295" s="115" t="n"/>
      <c r="E295" s="115" t="n"/>
      <c r="F295" s="116" t="n"/>
    </row>
    <row r="296" spans="1:11">
      <c r="C296" s="115" t="n"/>
      <c r="E296" s="115" t="n"/>
      <c r="F296" s="116" t="n"/>
    </row>
    <row r="297" spans="1:11">
      <c r="C297" s="115" t="n"/>
      <c r="E297" s="115" t="n"/>
      <c r="F297" s="116" t="n"/>
    </row>
    <row r="298" spans="1:11">
      <c r="C298" s="115" t="n"/>
      <c r="E298" s="115" t="n"/>
      <c r="F298" s="116" t="n"/>
    </row>
    <row r="299" spans="1:11">
      <c r="C299" s="115" t="n"/>
      <c r="E299" s="115" t="n"/>
      <c r="F299" s="116" t="n"/>
    </row>
    <row r="300" spans="1:11">
      <c r="C300" s="115" t="n"/>
      <c r="E300" s="115" t="n"/>
      <c r="F300" s="116" t="n"/>
    </row>
    <row r="301" spans="1:11">
      <c r="C301" s="115" t="n"/>
      <c r="E301" s="115" t="n"/>
      <c r="F301" s="116" t="n"/>
    </row>
    <row r="302" spans="1:11">
      <c r="C302" s="115" t="n"/>
      <c r="E302" s="115" t="n"/>
      <c r="F302" s="116" t="n"/>
    </row>
    <row r="303" spans="1:11">
      <c r="C303" s="115" t="n"/>
      <c r="E303" s="115" t="n"/>
      <c r="F303" s="116" t="n"/>
    </row>
    <row r="304" spans="1:11">
      <c r="C304" s="115" t="n"/>
      <c r="E304" s="115" t="n"/>
      <c r="F304" s="116" t="n"/>
    </row>
    <row r="305" spans="1:11">
      <c r="C305" s="115" t="n"/>
      <c r="E305" s="115" t="n"/>
      <c r="F305" s="116" t="n"/>
    </row>
    <row r="306" spans="1:11">
      <c r="C306" s="115" t="n"/>
      <c r="E306" s="115" t="n"/>
      <c r="F306" s="116" t="n"/>
    </row>
    <row r="307" spans="1:11">
      <c r="C307" s="115" t="n"/>
      <c r="E307" s="115" t="n"/>
      <c r="F307" s="116" t="n"/>
    </row>
    <row r="308" spans="1:11">
      <c r="C308" s="115" t="n"/>
      <c r="E308" s="115" t="n"/>
      <c r="F308" s="116" t="n"/>
    </row>
    <row r="309" spans="1:11">
      <c r="C309" s="115" t="n"/>
      <c r="E309" s="115" t="n"/>
      <c r="F309" s="116" t="n"/>
    </row>
    <row r="310" spans="1:11">
      <c r="C310" s="115" t="n"/>
      <c r="E310" s="115" t="n"/>
      <c r="F310" s="116" t="n"/>
    </row>
    <row r="311" spans="1:11">
      <c r="C311" s="115" t="n"/>
      <c r="E311" s="115" t="n"/>
      <c r="F311" s="116" t="n"/>
    </row>
    <row r="312" spans="1:11">
      <c r="C312" s="115" t="n"/>
      <c r="E312" s="115" t="n"/>
      <c r="F312" s="116" t="n"/>
    </row>
    <row r="313" spans="1:11">
      <c r="C313" s="115" t="n"/>
      <c r="E313" s="115" t="n"/>
      <c r="F313" s="116" t="n"/>
    </row>
    <row r="314" spans="1:11">
      <c r="C314" s="115" t="n"/>
      <c r="E314" s="115" t="n"/>
      <c r="F314" s="116" t="n"/>
    </row>
    <row r="315" spans="1:11">
      <c r="C315" s="115" t="n"/>
      <c r="E315" s="115" t="n"/>
      <c r="F315" s="116" t="n"/>
    </row>
    <row r="316" spans="1:11">
      <c r="C316" s="115" t="n"/>
      <c r="E316" s="115" t="n"/>
      <c r="F316" s="116" t="n"/>
    </row>
    <row r="317" spans="1:11">
      <c r="C317" s="115" t="n"/>
      <c r="E317" s="115" t="n"/>
      <c r="F317" s="116" t="n"/>
    </row>
    <row r="318" spans="1:11">
      <c r="C318" s="115" t="n"/>
      <c r="E318" s="115" t="n"/>
      <c r="F318" s="116" t="n"/>
    </row>
    <row r="319" spans="1:11">
      <c r="C319" s="115" t="n"/>
      <c r="E319" s="115" t="n"/>
      <c r="F319" s="116" t="n"/>
    </row>
    <row r="320" spans="1:11">
      <c r="C320" s="115" t="n"/>
      <c r="E320" s="115" t="n"/>
      <c r="F320" s="116" t="n"/>
    </row>
    <row r="321" spans="1:11">
      <c r="C321" s="115" t="n"/>
      <c r="E321" s="115" t="n"/>
      <c r="F321" s="116" t="n"/>
    </row>
    <row r="322" spans="1:11">
      <c r="C322" s="115" t="n"/>
      <c r="E322" s="115" t="n"/>
      <c r="F322" s="116" t="n"/>
    </row>
    <row r="323" spans="1:11">
      <c r="C323" s="115" t="n"/>
      <c r="E323" s="115" t="n"/>
      <c r="F323" s="116" t="n"/>
    </row>
    <row r="324" spans="1:11">
      <c r="C324" s="115" t="n"/>
      <c r="E324" s="115" t="n"/>
      <c r="F324" s="116" t="n"/>
    </row>
    <row r="325" spans="1:11">
      <c r="C325" s="115" t="n"/>
      <c r="E325" s="115" t="n"/>
      <c r="F325" s="116" t="n"/>
    </row>
    <row r="326" spans="1:11">
      <c r="C326" s="115" t="n"/>
      <c r="E326" s="115" t="n"/>
      <c r="F326" s="116" t="n"/>
    </row>
    <row r="327" spans="1:11">
      <c r="C327" s="115" t="n"/>
      <c r="E327" s="115" t="n"/>
      <c r="F327" s="116" t="n"/>
    </row>
    <row r="328" spans="1:11">
      <c r="C328" s="115" t="n"/>
      <c r="E328" s="115" t="n"/>
      <c r="F328" s="116" t="n"/>
    </row>
    <row r="329" spans="1:11">
      <c r="C329" s="115" t="n"/>
      <c r="E329" s="115" t="n"/>
      <c r="F329" s="116" t="n"/>
    </row>
    <row r="330" spans="1:11">
      <c r="C330" s="115" t="n"/>
      <c r="E330" s="115" t="n"/>
      <c r="F330" s="116" t="n"/>
    </row>
    <row r="331" spans="1:11">
      <c r="C331" s="115" t="n"/>
      <c r="E331" s="115" t="n"/>
      <c r="F331" s="116" t="n"/>
    </row>
    <row r="332" spans="1:11">
      <c r="C332" s="115" t="n"/>
      <c r="E332" s="115" t="n"/>
      <c r="F332" s="116" t="n"/>
    </row>
    <row r="333" spans="1:11">
      <c r="C333" s="115" t="n"/>
      <c r="E333" s="115" t="n"/>
      <c r="F333" s="116" t="n"/>
    </row>
    <row r="334" spans="1:11">
      <c r="C334" s="115" t="n"/>
      <c r="E334" s="115" t="n"/>
      <c r="F334" s="116" t="n"/>
    </row>
    <row r="335" spans="1:11">
      <c r="C335" s="115" t="n"/>
      <c r="E335" s="115" t="n"/>
      <c r="F335" s="116" t="n"/>
    </row>
    <row r="336" spans="1:11">
      <c r="C336" s="115" t="n"/>
      <c r="E336" s="115" t="n"/>
      <c r="F336" s="116" t="n"/>
    </row>
    <row r="337" spans="1:11">
      <c r="C337" s="115" t="n"/>
      <c r="E337" s="115" t="n"/>
      <c r="F337" s="116" t="n"/>
    </row>
    <row r="338" spans="1:11">
      <c r="C338" s="115" t="n"/>
      <c r="E338" s="115" t="n"/>
      <c r="F338" s="116" t="n"/>
    </row>
    <row r="339" spans="1:11">
      <c r="C339" s="115" t="n"/>
      <c r="E339" s="115" t="n"/>
      <c r="F339" s="116" t="n"/>
    </row>
    <row r="340" spans="1:11">
      <c r="C340" s="115" t="n"/>
      <c r="E340" s="115" t="n"/>
      <c r="F340" s="116" t="n"/>
    </row>
    <row r="341" spans="1:11">
      <c r="C341" s="115" t="n"/>
      <c r="E341" s="115" t="n"/>
      <c r="F341" s="116" t="n"/>
    </row>
    <row r="342" spans="1:11">
      <c r="C342" s="115" t="n"/>
      <c r="E342" s="115" t="n"/>
      <c r="F342" s="116" t="n"/>
    </row>
    <row r="343" spans="1:11">
      <c r="C343" s="115" t="n"/>
      <c r="E343" s="115" t="n"/>
      <c r="F343" s="116" t="n"/>
    </row>
    <row r="344" spans="1:11">
      <c r="C344" s="115" t="n"/>
      <c r="E344" s="115" t="n"/>
      <c r="F344" s="116" t="n"/>
    </row>
    <row r="345" spans="1:11">
      <c r="C345" s="115" t="n"/>
      <c r="E345" s="115" t="n"/>
      <c r="F345" s="116" t="n"/>
    </row>
    <row r="346" spans="1:11">
      <c r="C346" s="115" t="n"/>
      <c r="E346" s="115" t="n"/>
      <c r="F346" s="116" t="n"/>
    </row>
    <row r="347" spans="1:11">
      <c r="C347" s="115" t="n"/>
      <c r="E347" s="115" t="n"/>
      <c r="F347" s="116" t="n"/>
    </row>
    <row r="348" spans="1:11">
      <c r="C348" s="115" t="n"/>
      <c r="E348" s="115" t="n"/>
      <c r="F348" s="116" t="n"/>
    </row>
    <row r="349" spans="1:11">
      <c r="C349" s="115" t="n"/>
      <c r="E349" s="115" t="n"/>
      <c r="F349" s="116" t="n"/>
    </row>
    <row r="350" spans="1:11">
      <c r="C350" s="115" t="n"/>
      <c r="E350" s="115" t="n"/>
      <c r="F350" s="116" t="n"/>
    </row>
    <row r="351" spans="1:11">
      <c r="C351" s="115" t="n"/>
      <c r="E351" s="115" t="n"/>
      <c r="F351" s="116" t="n"/>
    </row>
    <row r="352" spans="1:11">
      <c r="C352" s="115" t="n"/>
      <c r="E352" s="115" t="n"/>
      <c r="F352" s="116" t="n"/>
    </row>
    <row r="353" spans="1:11">
      <c r="C353" s="115" t="n"/>
      <c r="E353" s="115" t="n"/>
      <c r="F353" s="116" t="n"/>
    </row>
    <row r="354" spans="1:11">
      <c r="C354" s="115" t="n"/>
      <c r="E354" s="115" t="n"/>
      <c r="F354" s="116" t="n"/>
    </row>
    <row r="355" spans="1:11">
      <c r="C355" s="115" t="n"/>
      <c r="E355" s="115" t="n"/>
      <c r="F355" s="116" t="n"/>
    </row>
    <row r="356" spans="1:11">
      <c r="C356" s="115" t="n"/>
      <c r="E356" s="115" t="n"/>
      <c r="F356" s="116" t="n"/>
    </row>
    <row r="357" spans="1:11">
      <c r="C357" s="115" t="n"/>
      <c r="E357" s="115" t="n"/>
      <c r="F357" s="116" t="n"/>
    </row>
    <row r="358" spans="1:11">
      <c r="C358" s="115" t="n"/>
      <c r="E358" s="115" t="n"/>
      <c r="F358" s="116" t="n"/>
    </row>
    <row r="359" spans="1:11">
      <c r="C359" s="115" t="n"/>
      <c r="E359" s="115" t="n"/>
      <c r="F359" s="116" t="n"/>
    </row>
    <row r="360" spans="1:11">
      <c r="C360" s="115" t="n"/>
      <c r="E360" s="115" t="n"/>
      <c r="F360" s="116" t="n"/>
    </row>
    <row r="361" spans="1:11">
      <c r="C361" s="115" t="n"/>
      <c r="E361" s="115" t="n"/>
      <c r="F361" s="116" t="n"/>
    </row>
    <row r="362" spans="1:11">
      <c r="C362" s="115" t="n"/>
      <c r="E362" s="115" t="n"/>
      <c r="F362" s="116" t="n"/>
    </row>
    <row r="363" spans="1:11">
      <c r="C363" s="115" t="n"/>
      <c r="E363" s="115" t="n"/>
      <c r="F363" s="116" t="n"/>
    </row>
    <row r="364" spans="1:11">
      <c r="C364" s="115" t="n"/>
      <c r="E364" s="115" t="n"/>
      <c r="F364" s="116" t="n"/>
    </row>
    <row r="365" spans="1:11">
      <c r="C365" s="115" t="n"/>
      <c r="E365" s="115" t="n"/>
      <c r="F365" s="116" t="n"/>
    </row>
    <row r="366" spans="1:11">
      <c r="C366" s="115" t="n"/>
      <c r="E366" s="115" t="n"/>
      <c r="F366" s="116" t="n"/>
    </row>
    <row r="367" spans="1:11">
      <c r="C367" s="115" t="n"/>
      <c r="E367" s="115" t="n"/>
      <c r="F367" s="116" t="n"/>
    </row>
    <row r="368" spans="1:11">
      <c r="C368" s="115" t="n"/>
      <c r="E368" s="115" t="n"/>
      <c r="F368" s="116" t="n"/>
    </row>
    <row r="369" spans="1:11">
      <c r="C369" s="115" t="n"/>
      <c r="E369" s="115" t="n"/>
      <c r="F369" s="116" t="n"/>
    </row>
    <row r="370" spans="1:11">
      <c r="C370" s="115" t="n"/>
      <c r="E370" s="115" t="n"/>
      <c r="F370" s="116" t="n"/>
    </row>
    <row r="371" spans="1:11">
      <c r="C371" s="115" t="n"/>
      <c r="E371" s="115" t="n"/>
      <c r="F371" s="116" t="n"/>
    </row>
    <row r="372" spans="1:11">
      <c r="C372" s="115" t="n"/>
      <c r="E372" s="115" t="n"/>
      <c r="F372" s="116" t="n"/>
    </row>
    <row r="373" spans="1:11">
      <c r="C373" s="115" t="n"/>
      <c r="E373" s="115" t="n"/>
      <c r="F373" s="116" t="n"/>
    </row>
    <row r="374" spans="1:11">
      <c r="C374" s="115" t="n"/>
      <c r="E374" s="115" t="n"/>
      <c r="F374" s="116" t="n"/>
    </row>
    <row r="375" spans="1:11">
      <c r="C375" s="115" t="n"/>
      <c r="E375" s="115" t="n"/>
      <c r="F375" s="116" t="n"/>
    </row>
    <row r="376" spans="1:11">
      <c r="C376" s="115" t="n"/>
      <c r="E376" s="115" t="n"/>
      <c r="F376" s="116" t="n"/>
    </row>
    <row r="377" spans="1:11">
      <c r="C377" s="115" t="n"/>
      <c r="E377" s="115" t="n"/>
      <c r="F377" s="116" t="n"/>
    </row>
    <row r="378" spans="1:11">
      <c r="C378" s="115" t="n"/>
      <c r="E378" s="115" t="n"/>
      <c r="F378" s="116" t="n"/>
    </row>
    <row r="379" spans="1:11">
      <c r="C379" s="115" t="n"/>
      <c r="E379" s="115" t="n"/>
      <c r="F379" s="116" t="n"/>
    </row>
    <row r="380" spans="1:11">
      <c r="C380" s="115" t="n"/>
      <c r="E380" s="115" t="n"/>
      <c r="F380" s="116" t="n"/>
    </row>
    <row r="381" spans="1:11">
      <c r="C381" s="115" t="n"/>
      <c r="E381" s="115" t="n"/>
      <c r="F381" s="116" t="n"/>
    </row>
    <row r="382" spans="1:11">
      <c r="C382" s="115" t="n"/>
      <c r="E382" s="115" t="n"/>
      <c r="F382" s="116" t="n"/>
    </row>
    <row r="383" spans="1:11">
      <c r="C383" s="115" t="n"/>
      <c r="E383" s="115" t="n"/>
      <c r="F383" s="116" t="n"/>
    </row>
    <row r="384" spans="1:11">
      <c r="C384" s="115" t="n"/>
      <c r="E384" s="115" t="n"/>
      <c r="F384" s="116" t="n"/>
    </row>
    <row r="385" spans="1:11">
      <c r="C385" s="115" t="n"/>
      <c r="E385" s="115" t="n"/>
      <c r="F385" s="116" t="n"/>
    </row>
    <row r="386" spans="1:11">
      <c r="C386" s="115" t="n"/>
      <c r="E386" s="115" t="n"/>
      <c r="F386" s="116" t="n"/>
    </row>
    <row r="387" spans="1:11">
      <c r="C387" s="115" t="n"/>
      <c r="E387" s="115" t="n"/>
      <c r="F387" s="116" t="n"/>
    </row>
    <row r="388" spans="1:11">
      <c r="C388" s="115" t="n"/>
      <c r="E388" s="115" t="n"/>
      <c r="F388" s="116" t="n"/>
    </row>
    <row r="389" spans="1:11">
      <c r="C389" s="115" t="n"/>
      <c r="E389" s="115" t="n"/>
      <c r="F389" s="116" t="n"/>
    </row>
    <row r="390" spans="1:11">
      <c r="C390" s="115" t="n"/>
      <c r="E390" s="115" t="n"/>
      <c r="F390" s="116" t="n"/>
    </row>
    <row r="391" spans="1:11">
      <c r="C391" s="115" t="n"/>
      <c r="E391" s="115" t="n"/>
      <c r="F391" s="116" t="n"/>
    </row>
    <row r="392" spans="1:11">
      <c r="C392" s="115" t="n"/>
      <c r="E392" s="115" t="n"/>
      <c r="F392" s="116" t="n"/>
    </row>
    <row r="393" spans="1:11">
      <c r="C393" s="115" t="n"/>
      <c r="E393" s="115" t="n"/>
      <c r="F393" s="116" t="n"/>
    </row>
    <row r="394" spans="1:11">
      <c r="C394" s="115" t="n"/>
      <c r="E394" s="115" t="n"/>
      <c r="F394" s="116" t="n"/>
    </row>
    <row r="395" spans="1:11">
      <c r="C395" s="115" t="n"/>
      <c r="E395" s="115" t="n"/>
      <c r="F395" s="116" t="n"/>
    </row>
    <row r="396" spans="1:11">
      <c r="C396" s="115" t="n"/>
      <c r="E396" s="115" t="n"/>
      <c r="F396" s="116" t="n"/>
    </row>
    <row r="397" spans="1:11">
      <c r="C397" s="115" t="n"/>
      <c r="E397" s="115" t="n"/>
      <c r="F397" s="116" t="n"/>
    </row>
    <row r="398" spans="1:11">
      <c r="C398" s="115" t="n"/>
      <c r="E398" s="115" t="n"/>
      <c r="F398" s="116" t="n"/>
    </row>
    <row r="399" spans="1:11">
      <c r="C399" s="115" t="n"/>
      <c r="E399" s="115" t="n"/>
      <c r="F399" s="116" t="n"/>
    </row>
    <row r="400" spans="1:11">
      <c r="C400" s="115" t="n"/>
      <c r="E400" s="115" t="n"/>
      <c r="F400" s="116" t="n"/>
    </row>
    <row r="401" spans="1:11">
      <c r="C401" s="115" t="n"/>
      <c r="E401" s="115" t="n"/>
      <c r="F401" s="116" t="n"/>
    </row>
    <row r="402" spans="1:11">
      <c r="C402" s="115" t="n"/>
      <c r="E402" s="115" t="n"/>
      <c r="F402" s="116" t="n"/>
    </row>
    <row r="403" spans="1:11">
      <c r="C403" s="115" t="n"/>
      <c r="E403" s="115" t="n"/>
      <c r="F403" s="116" t="n"/>
    </row>
    <row r="404" spans="1:11">
      <c r="C404" s="115" t="n"/>
      <c r="E404" s="115" t="n"/>
      <c r="F404" s="116" t="n"/>
    </row>
    <row r="405" spans="1:11">
      <c r="C405" s="115" t="n"/>
      <c r="E405" s="115" t="n"/>
      <c r="F405" s="116" t="n"/>
    </row>
    <row r="406" spans="1:11">
      <c r="C406" s="115" t="n"/>
      <c r="E406" s="115" t="n"/>
      <c r="F406" s="116" t="n"/>
    </row>
    <row r="407" spans="1:11">
      <c r="C407" s="115" t="n"/>
      <c r="E407" s="115" t="n"/>
      <c r="F407" s="116" t="n"/>
    </row>
    <row r="408" spans="1:11">
      <c r="C408" s="115" t="n"/>
      <c r="E408" s="115" t="n"/>
      <c r="F408" s="116" t="n"/>
    </row>
    <row r="409" spans="1:11">
      <c r="C409" s="115" t="n"/>
      <c r="E409" s="115" t="n"/>
      <c r="F409" s="116" t="n"/>
    </row>
    <row r="410" spans="1:11">
      <c r="C410" s="115" t="n"/>
      <c r="E410" s="115" t="n"/>
      <c r="F410" s="116" t="n"/>
    </row>
    <row r="411" spans="1:11">
      <c r="C411" s="115" t="n"/>
      <c r="E411" s="115" t="n"/>
      <c r="F411" s="116" t="n"/>
    </row>
    <row r="412" spans="1:11">
      <c r="C412" s="115" t="n"/>
      <c r="E412" s="115" t="n"/>
      <c r="F412" s="116" t="n"/>
    </row>
    <row r="413" spans="1:11">
      <c r="C413" s="115" t="n"/>
      <c r="E413" s="115" t="n"/>
      <c r="F413" s="116" t="n"/>
    </row>
    <row r="414" spans="1:11">
      <c r="C414" s="115" t="n"/>
      <c r="E414" s="115" t="n"/>
      <c r="F414" s="116" t="n"/>
    </row>
    <row r="415" spans="1:11">
      <c r="C415" s="115" t="n"/>
      <c r="E415" s="115" t="n"/>
      <c r="F415" s="116" t="n"/>
    </row>
    <row r="416" spans="1:11">
      <c r="C416" s="115" t="n"/>
      <c r="E416" s="115" t="n"/>
      <c r="F416" s="116" t="n"/>
    </row>
    <row r="417" spans="1:11">
      <c r="C417" s="115" t="n"/>
      <c r="E417" s="115" t="n"/>
      <c r="F417" s="116" t="n"/>
    </row>
    <row r="418" spans="1:11">
      <c r="C418" s="115" t="n"/>
      <c r="E418" s="115" t="n"/>
      <c r="F418" s="116" t="n"/>
    </row>
    <row r="419" spans="1:11">
      <c r="C419" s="115" t="n"/>
      <c r="E419" s="115" t="n"/>
      <c r="F419" s="116" t="n"/>
    </row>
    <row r="420" spans="1:11">
      <c r="C420" s="115" t="n"/>
      <c r="E420" s="115" t="n"/>
      <c r="F420" s="116" t="n"/>
    </row>
    <row r="421" spans="1:11">
      <c r="C421" s="115" t="n"/>
      <c r="E421" s="115" t="n"/>
      <c r="F421" s="116" t="n"/>
    </row>
    <row r="422" spans="1:11">
      <c r="C422" s="115" t="n"/>
      <c r="E422" s="115" t="n"/>
      <c r="F422" s="116" t="n"/>
    </row>
    <row r="423" spans="1:11">
      <c r="C423" s="115" t="n"/>
      <c r="E423" s="115" t="n"/>
      <c r="F423" s="116" t="n"/>
    </row>
    <row r="424" spans="1:11">
      <c r="C424" s="115" t="n"/>
      <c r="E424" s="115" t="n"/>
      <c r="F424" s="116" t="n"/>
    </row>
    <row r="425" spans="1:11">
      <c r="C425" s="115" t="n"/>
      <c r="E425" s="115" t="n"/>
      <c r="F425" s="116" t="n"/>
    </row>
    <row r="426" spans="1:11">
      <c r="C426" s="115" t="n"/>
      <c r="E426" s="115" t="n"/>
      <c r="F426" s="116" t="n"/>
    </row>
    <row r="427" spans="1:11">
      <c r="C427" s="115" t="n"/>
      <c r="E427" s="115" t="n"/>
      <c r="F427" s="116" t="n"/>
    </row>
    <row r="428" spans="1:11">
      <c r="C428" s="115" t="n"/>
      <c r="E428" s="115" t="n"/>
      <c r="F428" s="116" t="n"/>
    </row>
    <row r="429" spans="1:11">
      <c r="C429" s="115" t="n"/>
      <c r="E429" s="115" t="n"/>
      <c r="F429" s="116" t="n"/>
    </row>
    <row r="430" spans="1:11">
      <c r="C430" s="115" t="n"/>
      <c r="E430" s="115" t="n"/>
      <c r="F430" s="116" t="n"/>
    </row>
    <row r="431" spans="1:11">
      <c r="C431" s="115" t="n"/>
      <c r="E431" s="115" t="n"/>
      <c r="F431" s="116" t="n"/>
    </row>
    <row r="432" spans="1:11">
      <c r="C432" s="115" t="n"/>
      <c r="E432" s="115" t="n"/>
      <c r="F432" s="116" t="n"/>
    </row>
    <row r="433" spans="1:11">
      <c r="C433" s="115" t="n"/>
      <c r="E433" s="115" t="n"/>
      <c r="F433" s="116" t="n"/>
    </row>
    <row r="434" spans="1:11">
      <c r="C434" s="115" t="n"/>
      <c r="E434" s="115" t="n"/>
      <c r="F434" s="116" t="n"/>
    </row>
    <row r="435" spans="1:11">
      <c r="C435" s="115" t="n"/>
      <c r="E435" s="115" t="n"/>
      <c r="F435" s="116" t="n"/>
    </row>
    <row r="436" spans="1:11">
      <c r="C436" s="115" t="n"/>
      <c r="E436" s="115" t="n"/>
      <c r="F436" s="116" t="n"/>
    </row>
    <row r="437" spans="1:11">
      <c r="C437" s="115" t="n"/>
      <c r="E437" s="115" t="n"/>
      <c r="F437" s="116" t="n"/>
    </row>
    <row r="438" spans="1:11">
      <c r="C438" s="115" t="n"/>
      <c r="E438" s="115" t="n"/>
      <c r="F438" s="116" t="n"/>
    </row>
    <row r="439" spans="1:11">
      <c r="C439" s="115" t="n"/>
      <c r="E439" s="115" t="n"/>
      <c r="F439" s="116" t="n"/>
    </row>
    <row r="440" spans="1:11">
      <c r="C440" s="115" t="n"/>
      <c r="E440" s="115" t="n"/>
      <c r="F440" s="116" t="n"/>
    </row>
    <row r="441" spans="1:11">
      <c r="C441" s="115" t="n"/>
      <c r="E441" s="115" t="n"/>
      <c r="F441" s="116" t="n"/>
    </row>
    <row r="442" spans="1:11">
      <c r="C442" s="115" t="n"/>
      <c r="E442" s="115" t="n"/>
      <c r="F442" s="116" t="n"/>
    </row>
    <row r="443" spans="1:11">
      <c r="C443" s="115" t="n"/>
      <c r="E443" s="115" t="n"/>
      <c r="F443" s="116" t="n"/>
    </row>
    <row r="444" spans="1:11">
      <c r="C444" s="115" t="n"/>
      <c r="E444" s="115" t="n"/>
      <c r="F444" s="116" t="n"/>
    </row>
    <row r="445" spans="1:11">
      <c r="C445" s="115" t="n"/>
      <c r="E445" s="115" t="n"/>
      <c r="F445" s="116" t="n"/>
    </row>
    <row r="446" spans="1:11">
      <c r="C446" s="115" t="n"/>
      <c r="E446" s="115" t="n"/>
      <c r="F446" s="116" t="n"/>
    </row>
    <row r="447" spans="1:11">
      <c r="C447" s="115" t="n"/>
      <c r="E447" s="115" t="n"/>
      <c r="F447" s="116" t="n"/>
    </row>
    <row r="448" spans="1:11">
      <c r="C448" s="115" t="n"/>
      <c r="E448" s="115" t="n"/>
      <c r="F448" s="116" t="n"/>
    </row>
    <row r="449" spans="1:11">
      <c r="C449" s="115" t="n"/>
      <c r="E449" s="115" t="n"/>
      <c r="F449" s="116" t="n"/>
    </row>
    <row r="450" spans="1:11">
      <c r="C450" s="115" t="n"/>
      <c r="E450" s="115" t="n"/>
      <c r="F450" s="116" t="n"/>
    </row>
    <row r="451" spans="1:11">
      <c r="C451" s="115" t="n"/>
      <c r="E451" s="115" t="n"/>
      <c r="F451" s="116" t="n"/>
    </row>
    <row r="452" spans="1:11">
      <c r="C452" s="115" t="n"/>
      <c r="E452" s="115" t="n"/>
      <c r="F452" s="116" t="n"/>
    </row>
    <row r="453" spans="1:11">
      <c r="C453" s="115" t="n"/>
      <c r="E453" s="115" t="n"/>
      <c r="F453" s="116" t="n"/>
    </row>
    <row r="454" spans="1:11">
      <c r="C454" s="115" t="n"/>
      <c r="E454" s="115" t="n"/>
      <c r="F454" s="116" t="n"/>
    </row>
    <row r="455" spans="1:11">
      <c r="C455" s="115" t="n"/>
      <c r="E455" s="115" t="n"/>
      <c r="F455" s="116" t="n"/>
    </row>
    <row r="456" spans="1:11">
      <c r="C456" s="115" t="n"/>
      <c r="E456" s="115" t="n"/>
      <c r="F456" s="116" t="n"/>
    </row>
    <row r="457" spans="1:11">
      <c r="C457" s="115" t="n"/>
      <c r="E457" s="115" t="n"/>
      <c r="F457" s="116" t="n"/>
    </row>
    <row r="458" spans="1:11">
      <c r="C458" s="115" t="n"/>
      <c r="E458" s="115" t="n"/>
      <c r="F458" s="116" t="n"/>
    </row>
    <row r="459" spans="1:11">
      <c r="C459" s="115" t="n"/>
      <c r="E459" s="115" t="n"/>
      <c r="F459" s="116" t="n"/>
    </row>
    <row r="460" spans="1:11">
      <c r="C460" s="115" t="n"/>
      <c r="E460" s="115" t="n"/>
      <c r="F460" s="116" t="n"/>
    </row>
    <row r="461" spans="1:11">
      <c r="C461" s="115" t="n"/>
      <c r="E461" s="115" t="n"/>
      <c r="F461" s="116" t="n"/>
    </row>
    <row r="462" spans="1:11">
      <c r="C462" s="115" t="n"/>
      <c r="E462" s="115" t="n"/>
      <c r="F462" s="116" t="n"/>
    </row>
    <row r="463" spans="1:11">
      <c r="C463" s="115" t="n"/>
      <c r="E463" s="115" t="n"/>
      <c r="F463" s="116" t="n"/>
    </row>
    <row r="464" spans="1:11">
      <c r="C464" s="115" t="n"/>
      <c r="E464" s="115" t="n"/>
      <c r="F464" s="116" t="n"/>
    </row>
    <row r="465" spans="1:11">
      <c r="C465" s="115" t="n"/>
      <c r="E465" s="115" t="n"/>
      <c r="F465" s="116" t="n"/>
    </row>
    <row r="466" spans="1:11">
      <c r="C466" s="115" t="n"/>
      <c r="E466" s="115" t="n"/>
      <c r="F466" s="116" t="n"/>
    </row>
    <row r="467" spans="1:11">
      <c r="C467" s="115" t="n"/>
      <c r="E467" s="115" t="n"/>
      <c r="F467" s="116" t="n"/>
    </row>
    <row r="468" spans="1:11">
      <c r="C468" s="115" t="n"/>
      <c r="E468" s="115" t="n"/>
      <c r="F468" s="116" t="n"/>
    </row>
    <row r="469" spans="1:11">
      <c r="C469" s="115" t="n"/>
      <c r="E469" s="115" t="n"/>
      <c r="F469" s="116" t="n"/>
    </row>
    <row r="470" spans="1:11">
      <c r="C470" s="115" t="n"/>
      <c r="E470" s="115" t="n"/>
      <c r="F470" s="116" t="n"/>
    </row>
    <row r="471" spans="1:11">
      <c r="C471" s="115" t="n"/>
      <c r="E471" s="115" t="n"/>
      <c r="F471" s="116" t="n"/>
    </row>
    <row r="472" spans="1:11">
      <c r="C472" s="115" t="n"/>
      <c r="E472" s="115" t="n"/>
      <c r="F472" s="116" t="n"/>
    </row>
    <row r="473" spans="1:11">
      <c r="C473" s="115" t="n"/>
      <c r="E473" s="115" t="n"/>
      <c r="F473" s="116" t="n"/>
    </row>
    <row r="474" spans="1:11">
      <c r="C474" s="115" t="n"/>
      <c r="E474" s="115" t="n"/>
      <c r="F474" s="116" t="n"/>
    </row>
    <row r="475" spans="1:11">
      <c r="C475" s="115" t="n"/>
      <c r="E475" s="115" t="n"/>
      <c r="F475" s="116" t="n"/>
    </row>
    <row r="476" spans="1:11">
      <c r="C476" s="115" t="n"/>
      <c r="E476" s="115" t="n"/>
      <c r="F476" s="116" t="n"/>
    </row>
    <row r="477" spans="1:11">
      <c r="C477" s="115" t="n"/>
      <c r="E477" s="115" t="n"/>
      <c r="F477" s="116" t="n"/>
    </row>
    <row r="478" spans="1:11">
      <c r="C478" s="115" t="n"/>
      <c r="E478" s="115" t="n"/>
      <c r="F478" s="116" t="n"/>
    </row>
    <row r="479" spans="1:11">
      <c r="C479" s="115" t="n"/>
      <c r="E479" s="115" t="n"/>
      <c r="F479" s="116" t="n"/>
    </row>
    <row r="480" spans="1:11">
      <c r="C480" s="115" t="n"/>
      <c r="E480" s="115" t="n"/>
      <c r="F480" s="116" t="n"/>
    </row>
    <row r="481" spans="1:11">
      <c r="C481" s="115" t="n"/>
      <c r="E481" s="115" t="n"/>
      <c r="F481" s="116" t="n"/>
    </row>
    <row r="482" spans="1:11">
      <c r="C482" s="115" t="n"/>
      <c r="E482" s="115" t="n"/>
      <c r="F482" s="116" t="n"/>
    </row>
    <row r="483" spans="1:11">
      <c r="C483" s="115" t="n"/>
      <c r="E483" s="115" t="n"/>
      <c r="F483" s="116" t="n"/>
    </row>
    <row r="484" spans="1:11">
      <c r="C484" s="115" t="n"/>
      <c r="E484" s="115" t="n"/>
      <c r="F484" s="116" t="n"/>
    </row>
    <row r="485" spans="1:11">
      <c r="C485" s="115" t="n"/>
      <c r="E485" s="115" t="n"/>
      <c r="F485" s="116" t="n"/>
    </row>
    <row r="486" spans="1:11">
      <c r="C486" s="115" t="n"/>
      <c r="E486" s="115" t="n"/>
      <c r="F486" s="116" t="n"/>
    </row>
    <row r="487" spans="1:11">
      <c r="C487" s="115" t="n"/>
      <c r="E487" s="115" t="n"/>
      <c r="F487" s="116" t="n"/>
    </row>
    <row r="488" spans="1:11">
      <c r="C488" s="115" t="n"/>
      <c r="E488" s="115" t="n"/>
      <c r="F488" s="116" t="n"/>
    </row>
    <row r="489" spans="1:11">
      <c r="C489" s="115" t="n"/>
      <c r="E489" s="115" t="n"/>
      <c r="F489" s="116" t="n"/>
    </row>
    <row r="490" spans="1:11">
      <c r="C490" s="115" t="n"/>
      <c r="E490" s="115" t="n"/>
      <c r="F490" s="116" t="n"/>
    </row>
    <row r="491" spans="1:11">
      <c r="C491" s="115" t="n"/>
      <c r="E491" s="115" t="n"/>
      <c r="F491" s="116" t="n"/>
    </row>
    <row r="492" spans="1:11">
      <c r="C492" s="115" t="n"/>
      <c r="E492" s="115" t="n"/>
      <c r="F492" s="116" t="n"/>
    </row>
    <row r="493" spans="1:11">
      <c r="C493" s="115" t="n"/>
      <c r="E493" s="115" t="n"/>
      <c r="F493" s="116" t="n"/>
    </row>
    <row r="494" spans="1:11">
      <c r="C494" s="115" t="n"/>
      <c r="E494" s="115" t="n"/>
      <c r="F494" s="116" t="n"/>
    </row>
    <row r="495" spans="1:11">
      <c r="C495" s="115" t="n"/>
      <c r="E495" s="115" t="n"/>
      <c r="F495" s="116" t="n"/>
    </row>
    <row r="496" spans="1:11">
      <c r="C496" s="115" t="n"/>
      <c r="E496" s="115" t="n"/>
      <c r="F496" s="116" t="n"/>
    </row>
    <row r="497" spans="1:11">
      <c r="C497" s="115" t="n"/>
      <c r="E497" s="115" t="n"/>
      <c r="F497" s="116" t="n"/>
    </row>
    <row r="498" spans="1:11">
      <c r="C498" s="115" t="n"/>
      <c r="E498" s="115" t="n"/>
      <c r="F498" s="116" t="n"/>
    </row>
    <row r="499" spans="1:11">
      <c r="C499" s="115" t="n"/>
      <c r="E499" s="115" t="n"/>
      <c r="F499" s="116" t="n"/>
    </row>
    <row r="500" spans="1:11">
      <c r="C500" s="115" t="n"/>
      <c r="E500" s="115" t="n"/>
      <c r="F500" s="116" t="n"/>
    </row>
    <row r="501" spans="1:11">
      <c r="C501" s="115" t="n"/>
      <c r="E501" s="115" t="n"/>
      <c r="F501" s="116" t="n"/>
    </row>
    <row r="502" spans="1:11">
      <c r="C502" s="115" t="n"/>
      <c r="E502" s="115" t="n"/>
      <c r="F502" s="116" t="n"/>
    </row>
    <row r="503" spans="1:11">
      <c r="C503" s="115" t="n"/>
      <c r="E503" s="115" t="n"/>
      <c r="F503" s="116" t="n"/>
    </row>
    <row r="504" spans="1:11">
      <c r="C504" s="115" t="n"/>
      <c r="E504" s="115" t="n"/>
      <c r="F504" s="116" t="n"/>
    </row>
    <row r="505" spans="1:11">
      <c r="C505" s="115" t="n"/>
      <c r="E505" s="115" t="n"/>
      <c r="F505" s="116" t="n"/>
    </row>
    <row r="506" spans="1:11">
      <c r="C506" s="115" t="n"/>
      <c r="E506" s="115" t="n"/>
      <c r="F506" s="116" t="n"/>
    </row>
    <row r="507" spans="1:11">
      <c r="C507" s="115" t="n"/>
      <c r="E507" s="115" t="n"/>
      <c r="F507" s="116" t="n"/>
    </row>
    <row r="508" spans="1:11">
      <c r="C508" s="115" t="n"/>
      <c r="E508" s="115" t="n"/>
      <c r="F508" s="116" t="n"/>
    </row>
    <row r="509" spans="1:11">
      <c r="C509" s="115" t="n"/>
      <c r="E509" s="115" t="n"/>
      <c r="F509" s="116" t="n"/>
    </row>
    <row r="510" spans="1:11">
      <c r="C510" s="115" t="n"/>
      <c r="E510" s="115" t="n"/>
      <c r="F510" s="116" t="n"/>
    </row>
    <row r="511" spans="1:11">
      <c r="C511" s="115" t="n"/>
      <c r="E511" s="115" t="n"/>
      <c r="F511" s="116" t="n"/>
    </row>
    <row r="512" spans="1:11">
      <c r="C512" s="115" t="n"/>
      <c r="E512" s="115" t="n"/>
      <c r="F512" s="116" t="n"/>
    </row>
    <row r="513" spans="1:11">
      <c r="C513" s="115" t="n"/>
      <c r="E513" s="115" t="n"/>
      <c r="F513" s="116" t="n"/>
    </row>
    <row r="514" spans="1:11">
      <c r="C514" s="115" t="n"/>
      <c r="E514" s="115" t="n"/>
      <c r="F514" s="116" t="n"/>
    </row>
    <row r="515" spans="1:11">
      <c r="C515" s="115" t="n"/>
      <c r="E515" s="115" t="n"/>
      <c r="F515" s="116" t="n"/>
    </row>
    <row r="516" spans="1:11">
      <c r="C516" s="115" t="n"/>
      <c r="E516" s="115" t="n"/>
      <c r="F516" s="116" t="n"/>
    </row>
    <row r="517" spans="1:11">
      <c r="C517" s="115" t="n"/>
      <c r="E517" s="115" t="n"/>
      <c r="F517" s="116" t="n"/>
    </row>
    <row r="518" spans="1:11">
      <c r="C518" s="115" t="n"/>
      <c r="E518" s="115" t="n"/>
      <c r="F518" s="116" t="n"/>
    </row>
    <row r="519" spans="1:11">
      <c r="C519" s="115" t="n"/>
      <c r="E519" s="115" t="n"/>
      <c r="F519" s="116" t="n"/>
    </row>
    <row r="520" spans="1:11">
      <c r="C520" s="115" t="n"/>
      <c r="E520" s="115" t="n"/>
      <c r="F520" s="116" t="n"/>
    </row>
    <row r="521" spans="1:11">
      <c r="C521" s="115" t="n"/>
      <c r="E521" s="115" t="n"/>
      <c r="F521" s="116" t="n"/>
    </row>
    <row r="522" spans="1:11">
      <c r="C522" s="115" t="n"/>
      <c r="E522" s="115" t="n"/>
      <c r="F522" s="116" t="n"/>
    </row>
    <row r="523" spans="1:11">
      <c r="C523" s="115" t="n"/>
      <c r="E523" s="115" t="n"/>
      <c r="F523" s="116" t="n"/>
    </row>
    <row r="524" spans="1:11">
      <c r="C524" s="115" t="n"/>
      <c r="E524" s="115" t="n"/>
      <c r="F524" s="116" t="n"/>
    </row>
    <row r="525" spans="1:11">
      <c r="C525" s="115" t="n"/>
      <c r="E525" s="115" t="n"/>
      <c r="F525" s="116" t="n"/>
    </row>
    <row r="526" spans="1:11">
      <c r="C526" s="115" t="n"/>
      <c r="E526" s="115" t="n"/>
      <c r="F526" s="116" t="n"/>
    </row>
    <row r="527" spans="1:11">
      <c r="C527" s="115" t="n"/>
      <c r="E527" s="115" t="n"/>
      <c r="F527" s="116" t="n"/>
    </row>
    <row r="528" spans="1:11">
      <c r="C528" s="115" t="n"/>
      <c r="E528" s="115" t="n"/>
      <c r="F528" s="116" t="n"/>
    </row>
    <row r="529" spans="1:11">
      <c r="C529" s="115" t="n"/>
      <c r="E529" s="115" t="n"/>
      <c r="F529" s="116" t="n"/>
    </row>
    <row r="530" spans="1:11">
      <c r="C530" s="115" t="n"/>
      <c r="E530" s="115" t="n"/>
      <c r="F530" s="116" t="n"/>
    </row>
    <row r="531" spans="1:11">
      <c r="C531" s="115" t="n"/>
      <c r="E531" s="115" t="n"/>
      <c r="F531" s="116" t="n"/>
    </row>
    <row r="532" spans="1:11">
      <c r="C532" s="115" t="n"/>
      <c r="E532" s="115" t="n"/>
      <c r="F532" s="116" t="n"/>
    </row>
    <row r="533" spans="1:11">
      <c r="C533" s="115" t="n"/>
      <c r="E533" s="115" t="n"/>
      <c r="F533" s="116" t="n"/>
    </row>
    <row r="534" spans="1:11">
      <c r="C534" s="115" t="n"/>
      <c r="E534" s="115" t="n"/>
      <c r="F534" s="116" t="n"/>
    </row>
    <row r="535" spans="1:11">
      <c r="C535" s="115" t="n"/>
      <c r="E535" s="115" t="n"/>
      <c r="F535" s="116" t="n"/>
    </row>
    <row r="536" spans="1:11">
      <c r="C536" s="115" t="n"/>
      <c r="E536" s="115" t="n"/>
      <c r="F536" s="116" t="n"/>
    </row>
    <row r="537" spans="1:11">
      <c r="C537" s="115" t="n"/>
      <c r="E537" s="115" t="n"/>
      <c r="F537" s="116" t="n"/>
    </row>
    <row r="538" spans="1:11">
      <c r="C538" s="115" t="n"/>
      <c r="E538" s="115" t="n"/>
      <c r="F538" s="116" t="n"/>
    </row>
    <row r="539" spans="1:11">
      <c r="C539" s="115" t="n"/>
      <c r="E539" s="115" t="n"/>
      <c r="F539" s="116" t="n"/>
    </row>
    <row r="540" spans="1:11">
      <c r="C540" s="115" t="n"/>
      <c r="E540" s="115" t="n"/>
      <c r="F540" s="116" t="n"/>
    </row>
    <row r="541" spans="1:11">
      <c r="C541" s="115" t="n"/>
      <c r="E541" s="115" t="n"/>
      <c r="F541" s="116" t="n"/>
    </row>
    <row r="542" spans="1:11">
      <c r="C542" s="115" t="n"/>
      <c r="E542" s="115" t="n"/>
      <c r="F542" s="116" t="n"/>
    </row>
    <row r="543" spans="1:11">
      <c r="C543" s="115" t="n"/>
      <c r="E543" s="115" t="n"/>
      <c r="F543" s="116" t="n"/>
    </row>
    <row r="544" spans="1:11">
      <c r="C544" s="115" t="n"/>
      <c r="E544" s="115" t="n"/>
      <c r="F544" s="116" t="n"/>
    </row>
    <row r="545" spans="1:11">
      <c r="C545" s="115" t="n"/>
      <c r="E545" s="115" t="n"/>
      <c r="F545" s="116" t="n"/>
    </row>
    <row r="546" spans="1:11">
      <c r="C546" s="115" t="n"/>
      <c r="E546" s="115" t="n"/>
      <c r="F546" s="116" t="n"/>
    </row>
    <row r="547" spans="1:11">
      <c r="C547" s="115" t="n"/>
      <c r="E547" s="115" t="n"/>
      <c r="F547" s="116" t="n"/>
    </row>
    <row r="548" spans="1:11">
      <c r="C548" s="115" t="n"/>
      <c r="E548" s="115" t="n"/>
      <c r="F548" s="116" t="n"/>
    </row>
    <row r="549" spans="1:11">
      <c r="C549" s="115" t="n"/>
      <c r="E549" s="115" t="n"/>
      <c r="F549" s="116" t="n"/>
    </row>
    <row r="550" spans="1:11">
      <c r="C550" s="115" t="n"/>
      <c r="E550" s="115" t="n"/>
      <c r="F550" s="116" t="n"/>
    </row>
    <row r="551" spans="1:11">
      <c r="C551" s="115" t="n"/>
      <c r="E551" s="115" t="n"/>
      <c r="F551" s="116" t="n"/>
    </row>
    <row r="552" spans="1:11">
      <c r="C552" s="115" t="n"/>
      <c r="E552" s="115" t="n"/>
      <c r="F552" s="116" t="n"/>
    </row>
    <row r="553" spans="1:11">
      <c r="C553" s="115" t="n"/>
      <c r="E553" s="115" t="n"/>
      <c r="F553" s="116" t="n"/>
    </row>
    <row r="554" spans="1:11">
      <c r="C554" s="115" t="n"/>
      <c r="E554" s="115" t="n"/>
      <c r="F554" s="116" t="n"/>
    </row>
    <row r="555" spans="1:11">
      <c r="C555" s="115" t="n"/>
      <c r="E555" s="115" t="n"/>
      <c r="F555" s="116" t="n"/>
    </row>
    <row r="556" spans="1:11">
      <c r="C556" s="115" t="n"/>
      <c r="E556" s="115" t="n"/>
      <c r="F556" s="116" t="n"/>
    </row>
    <row r="557" spans="1:11">
      <c r="C557" s="115" t="n"/>
      <c r="E557" s="115" t="n"/>
      <c r="F557" s="116" t="n"/>
    </row>
    <row r="558" spans="1:11">
      <c r="C558" s="115" t="n"/>
      <c r="E558" s="115" t="n"/>
      <c r="F558" s="116" t="n"/>
    </row>
    <row r="559" spans="1:11">
      <c r="C559" s="115" t="n"/>
      <c r="E559" s="115" t="n"/>
      <c r="F559" s="116" t="n"/>
    </row>
    <row r="560" spans="1:11">
      <c r="C560" s="115" t="n"/>
      <c r="E560" s="115" t="n"/>
      <c r="F560" s="116" t="n"/>
    </row>
    <row r="561" spans="1:11">
      <c r="C561" s="115" t="n"/>
      <c r="E561" s="115" t="n"/>
      <c r="F561" s="116" t="n"/>
    </row>
    <row r="562" spans="1:11">
      <c r="C562" s="115" t="n"/>
      <c r="E562" s="115" t="n"/>
      <c r="F562" s="116" t="n"/>
    </row>
    <row r="563" spans="1:11">
      <c r="C563" s="115" t="n"/>
      <c r="E563" s="115" t="n"/>
      <c r="F563" s="116" t="n"/>
    </row>
    <row r="564" spans="1:11">
      <c r="C564" s="115" t="n"/>
      <c r="E564" s="115" t="n"/>
      <c r="F564" s="116" t="n"/>
    </row>
    <row r="565" spans="1:11">
      <c r="C565" s="115" t="n"/>
      <c r="E565" s="115" t="n"/>
      <c r="F565" s="116" t="n"/>
    </row>
    <row r="566" spans="1:11">
      <c r="C566" s="115" t="n"/>
      <c r="E566" s="115" t="n"/>
      <c r="F566" s="116" t="n"/>
    </row>
    <row r="567" spans="1:11">
      <c r="C567" s="115" t="n"/>
      <c r="E567" s="115" t="n"/>
      <c r="F567" s="116" t="n"/>
    </row>
    <row r="568" spans="1:11">
      <c r="C568" s="115" t="n"/>
      <c r="E568" s="115" t="n"/>
      <c r="F568" s="116" t="n"/>
    </row>
    <row r="569" spans="1:11">
      <c r="C569" s="115" t="n"/>
      <c r="E569" s="115" t="n"/>
      <c r="F569" s="116" t="n"/>
    </row>
    <row r="570" spans="1:11">
      <c r="C570" s="115" t="n"/>
      <c r="E570" s="115" t="n"/>
      <c r="F570" s="116" t="n"/>
    </row>
    <row r="571" spans="1:11">
      <c r="C571" s="115" t="n"/>
      <c r="E571" s="115" t="n"/>
      <c r="F571" s="116" t="n"/>
    </row>
    <row r="572" spans="1:11">
      <c r="C572" s="115" t="n"/>
      <c r="E572" s="115" t="n"/>
      <c r="F572" s="116" t="n"/>
    </row>
    <row r="573" spans="1:11">
      <c r="C573" s="115" t="n"/>
      <c r="E573" s="115" t="n"/>
      <c r="F573" s="116" t="n"/>
    </row>
    <row r="574" spans="1:11">
      <c r="C574" s="115" t="n"/>
      <c r="E574" s="115" t="n"/>
      <c r="F574" s="116" t="n"/>
    </row>
    <row r="575" spans="1:11">
      <c r="C575" s="115" t="n"/>
      <c r="E575" s="115" t="n"/>
      <c r="F575" s="116" t="n"/>
    </row>
    <row r="576" spans="1:11">
      <c r="C576" s="115" t="n"/>
      <c r="E576" s="115" t="n"/>
      <c r="F576" s="116" t="n"/>
    </row>
    <row r="577" spans="1:11">
      <c r="B577" s="55" t="n"/>
      <c r="C577" s="115" t="n"/>
      <c r="E577" s="115" t="n"/>
      <c r="F577" s="116" t="n"/>
    </row>
    <row r="578" spans="1:11">
      <c r="B578" s="55" t="n"/>
      <c r="C578" s="115" t="n"/>
      <c r="E578" s="115" t="n"/>
      <c r="F578" s="116" t="n"/>
    </row>
    <row r="579" spans="1:11">
      <c r="B579" s="55" t="n"/>
      <c r="C579" s="115" t="n"/>
      <c r="E579" s="115" t="n"/>
      <c r="F579" s="116" t="n"/>
    </row>
    <row r="580" spans="1:11">
      <c r="B580" s="55" t="n"/>
      <c r="C580" s="115" t="n"/>
      <c r="E580" s="115" t="n"/>
      <c r="F580" s="116" t="n"/>
    </row>
    <row r="581" spans="1:11">
      <c r="B581" s="55" t="n"/>
      <c r="C581" s="115" t="n"/>
      <c r="E581" s="115" t="n"/>
      <c r="F581" s="116" t="n"/>
    </row>
    <row r="582" spans="1:11">
      <c r="B582" s="55" t="n"/>
      <c r="C582" s="115" t="n"/>
      <c r="E582" s="115" t="n"/>
      <c r="F582" s="116" t="n"/>
    </row>
    <row r="583" spans="1:11">
      <c r="B583" s="55" t="n"/>
      <c r="C583" s="115" t="n"/>
      <c r="E583" s="115" t="n"/>
      <c r="F583" s="116" t="n"/>
    </row>
    <row r="584" spans="1:11">
      <c r="B584" s="55" t="n"/>
      <c r="C584" s="115" t="n"/>
      <c r="E584" s="115" t="n"/>
      <c r="F584" s="116" t="n"/>
    </row>
    <row r="585" spans="1:11">
      <c r="B585" s="55" t="n"/>
      <c r="C585" s="115" t="n"/>
      <c r="E585" s="115" t="n"/>
      <c r="F585" s="116" t="n"/>
    </row>
    <row r="586" spans="1:11">
      <c r="B586" s="55" t="n"/>
      <c r="C586" s="115" t="n"/>
      <c r="E586" s="115" t="n"/>
      <c r="F586" s="116" t="n"/>
    </row>
    <row r="587" spans="1:11">
      <c r="B587" s="55" t="n"/>
      <c r="C587" s="115" t="n"/>
      <c r="E587" s="115" t="n"/>
      <c r="F587" s="116" t="n"/>
    </row>
    <row r="588" spans="1:11">
      <c r="B588" s="55" t="n"/>
      <c r="C588" s="115" t="n"/>
      <c r="E588" s="115" t="n"/>
      <c r="F588" s="116" t="n"/>
    </row>
    <row r="589" spans="1:11">
      <c r="B589" s="55" t="n"/>
      <c r="C589" s="115" t="n"/>
      <c r="E589" s="115" t="n"/>
      <c r="F589" s="116" t="n"/>
    </row>
    <row r="590" spans="1:11">
      <c r="B590" s="55" t="n"/>
      <c r="C590" s="115" t="n"/>
      <c r="E590" s="115" t="n"/>
      <c r="F590" s="116" t="n"/>
    </row>
    <row r="591" spans="1:11">
      <c r="B591" s="55" t="n"/>
      <c r="C591" s="115" t="n"/>
      <c r="E591" s="115" t="n"/>
      <c r="F591" s="116" t="n"/>
    </row>
    <row r="592" spans="1:11">
      <c r="B592" s="55" t="n"/>
      <c r="C592" s="115" t="n"/>
      <c r="E592" s="115" t="n"/>
      <c r="F592" s="116" t="n"/>
    </row>
    <row r="593" spans="1:11">
      <c r="B593" s="55" t="n"/>
      <c r="C593" s="115" t="n"/>
      <c r="E593" s="115" t="n"/>
      <c r="F593" s="116" t="n"/>
    </row>
    <row r="594" spans="1:11">
      <c r="B594" s="55" t="n"/>
      <c r="C594" s="115" t="n"/>
      <c r="E594" s="115" t="n"/>
      <c r="F594" s="116" t="n"/>
    </row>
    <row r="595" spans="1:11">
      <c r="B595" s="55" t="n"/>
      <c r="C595" s="115" t="n"/>
      <c r="E595" s="115" t="n"/>
      <c r="F595" s="116" t="n"/>
    </row>
    <row r="596" spans="1:11">
      <c r="B596" s="55" t="n"/>
      <c r="C596" s="115" t="n"/>
      <c r="E596" s="115" t="n"/>
      <c r="F596" s="116" t="n"/>
    </row>
    <row r="597" spans="1:11">
      <c r="B597" s="55" t="n"/>
      <c r="C597" s="115" t="n"/>
      <c r="E597" s="115" t="n"/>
      <c r="F597" s="116" t="n"/>
    </row>
    <row r="598" spans="1:11">
      <c r="B598" s="55" t="n"/>
      <c r="C598" s="115" t="n"/>
      <c r="E598" s="115" t="n"/>
      <c r="F598" s="116" t="n"/>
    </row>
    <row r="599" spans="1:11">
      <c r="B599" s="55" t="n"/>
      <c r="C599" s="115" t="n"/>
      <c r="E599" s="115" t="n"/>
      <c r="F599" s="116" t="n"/>
    </row>
    <row r="600" spans="1:11">
      <c r="B600" s="55" t="n"/>
      <c r="C600" s="115" t="n"/>
      <c r="E600" s="115" t="n"/>
      <c r="F600" s="116" t="n"/>
    </row>
    <row r="601" spans="1:11">
      <c r="B601" s="55" t="n"/>
      <c r="C601" s="115" t="n"/>
      <c r="E601" s="115" t="n"/>
      <c r="F601" s="116" t="n"/>
    </row>
    <row r="602" spans="1:11">
      <c r="B602" s="55" t="n"/>
      <c r="C602" s="115" t="n"/>
      <c r="E602" s="115" t="n"/>
      <c r="F602" s="116" t="n"/>
    </row>
    <row r="603" spans="1:11">
      <c r="B603" s="55" t="n"/>
      <c r="C603" s="115" t="n"/>
      <c r="E603" s="115" t="n"/>
      <c r="F603" s="116" t="n"/>
    </row>
    <row r="604" spans="1:11">
      <c r="B604" s="55" t="n"/>
      <c r="C604" s="115" t="n"/>
      <c r="E604" s="115" t="n"/>
      <c r="F604" s="116" t="n"/>
    </row>
    <row r="605" spans="1:11">
      <c r="B605" s="55" t="n"/>
      <c r="C605" s="115" t="n"/>
      <c r="E605" s="115" t="n"/>
      <c r="F605" s="116" t="n"/>
    </row>
    <row r="606" spans="1:11">
      <c r="B606" s="55" t="n"/>
      <c r="C606" s="115" t="n"/>
      <c r="E606" s="115" t="n"/>
      <c r="F606" s="116" t="n"/>
    </row>
    <row r="607" spans="1:11">
      <c r="B607" s="55" t="n"/>
      <c r="C607" s="115" t="n"/>
      <c r="E607" s="115" t="n"/>
      <c r="F607" s="116" t="n"/>
    </row>
    <row r="608" spans="1:11">
      <c r="B608" s="55" t="n"/>
      <c r="C608" s="115" t="n"/>
      <c r="E608" s="115" t="n"/>
      <c r="F608" s="116" t="n"/>
    </row>
    <row r="609" spans="1:11">
      <c r="B609" s="55" t="n"/>
      <c r="C609" s="115" t="n"/>
      <c r="E609" s="115" t="n"/>
      <c r="F609" s="116" t="n"/>
    </row>
    <row r="610" spans="1:11">
      <c r="B610" s="55" t="n"/>
      <c r="C610" s="115" t="n"/>
      <c r="E610" s="115" t="n"/>
      <c r="F610" s="116" t="n"/>
    </row>
    <row r="611" spans="1:11">
      <c r="B611" s="55" t="n"/>
      <c r="C611" s="115" t="n"/>
      <c r="E611" s="115" t="n"/>
      <c r="F611" s="116" t="n"/>
    </row>
    <row r="612" spans="1:11">
      <c r="B612" s="55" t="n"/>
      <c r="C612" s="115" t="n"/>
      <c r="E612" s="115" t="n"/>
      <c r="F612" s="116" t="n"/>
    </row>
    <row r="613" spans="1:11">
      <c r="B613" s="55" t="n"/>
      <c r="C613" s="115" t="n"/>
      <c r="E613" s="115" t="n"/>
      <c r="F613" s="116" t="n"/>
    </row>
    <row r="614" spans="1:11">
      <c r="B614" s="55" t="n"/>
      <c r="C614" s="115" t="n"/>
      <c r="E614" s="115" t="n"/>
      <c r="F614" s="116" t="n"/>
    </row>
    <row r="615" spans="1:11">
      <c r="B615" s="55" t="n"/>
      <c r="C615" s="115" t="n"/>
      <c r="E615" s="115" t="n"/>
      <c r="F615" s="116" t="n"/>
    </row>
    <row r="616" spans="1:11">
      <c r="B616" s="55" t="n"/>
      <c r="C616" s="115" t="n"/>
      <c r="E616" s="115" t="n"/>
      <c r="F616" s="116" t="n"/>
    </row>
    <row r="617" spans="1:11">
      <c r="B617" s="55" t="n"/>
      <c r="C617" s="115" t="n"/>
      <c r="E617" s="115" t="n"/>
      <c r="F617" s="116" t="n"/>
    </row>
    <row r="618" spans="1:11">
      <c r="B618" s="55" t="n"/>
      <c r="C618" s="115" t="n"/>
      <c r="E618" s="115" t="n"/>
      <c r="F618" s="116" t="n"/>
    </row>
    <row r="619" spans="1:11">
      <c r="B619" s="55" t="n"/>
      <c r="C619" s="115" t="n"/>
      <c r="E619" s="115" t="n"/>
      <c r="F619" s="116" t="n"/>
    </row>
    <row r="620" spans="1:11">
      <c r="B620" s="55" t="n"/>
      <c r="C620" s="115" t="n"/>
      <c r="E620" s="115" t="n"/>
      <c r="F620" s="116" t="n"/>
    </row>
    <row r="621" spans="1:11">
      <c r="B621" s="55" t="n"/>
      <c r="C621" s="115" t="n"/>
      <c r="E621" s="115" t="n"/>
      <c r="F621" s="116" t="n"/>
    </row>
    <row r="622" spans="1:11">
      <c r="B622" s="55" t="n"/>
      <c r="C622" s="115" t="n"/>
      <c r="E622" s="115" t="n"/>
      <c r="F622" s="116" t="n"/>
    </row>
    <row r="623" spans="1:11">
      <c r="B623" s="55" t="n"/>
      <c r="C623" s="115" t="n"/>
      <c r="E623" s="115" t="n"/>
      <c r="F623" s="116" t="n"/>
    </row>
    <row r="624" spans="1:11">
      <c r="B624" s="55" t="n"/>
      <c r="C624" s="115" t="n"/>
      <c r="E624" s="115" t="n"/>
      <c r="F624" s="116" t="n"/>
    </row>
    <row r="625" spans="1:11">
      <c r="B625" s="55" t="n"/>
      <c r="C625" s="115" t="n"/>
      <c r="E625" s="115" t="n"/>
      <c r="F625" s="116" t="n"/>
    </row>
    <row r="626" spans="1:11">
      <c r="B626" s="55" t="n"/>
      <c r="C626" s="115" t="n"/>
      <c r="E626" s="115" t="n"/>
      <c r="F626" s="116" t="n"/>
    </row>
    <row r="627" spans="1:11">
      <c r="B627" s="55" t="n"/>
      <c r="C627" s="115" t="n"/>
      <c r="E627" s="115" t="n"/>
      <c r="F627" s="116" t="n"/>
    </row>
    <row r="628" spans="1:11">
      <c r="B628" s="55" t="n"/>
      <c r="C628" s="115" t="n"/>
      <c r="E628" s="115" t="n"/>
      <c r="F628" s="116" t="n"/>
    </row>
    <row r="629" spans="1:11">
      <c r="B629" s="55" t="n"/>
      <c r="C629" s="115" t="n"/>
      <c r="E629" s="115" t="n"/>
      <c r="F629" s="116" t="n"/>
    </row>
    <row r="630" spans="1:11">
      <c r="B630" s="55" t="n"/>
      <c r="C630" s="115" t="n"/>
      <c r="E630" s="115" t="n"/>
      <c r="F630" s="116" t="n"/>
    </row>
    <row r="631" spans="1:11">
      <c r="B631" s="55" t="n"/>
      <c r="C631" s="115" t="n"/>
      <c r="E631" s="115" t="n"/>
      <c r="F631" s="116" t="n"/>
    </row>
    <row r="632" spans="1:11">
      <c r="B632" s="55" t="n"/>
      <c r="C632" s="115" t="n"/>
      <c r="E632" s="115" t="n"/>
      <c r="F632" s="116" t="n"/>
    </row>
    <row r="633" spans="1:11">
      <c r="B633" s="55" t="n"/>
      <c r="C633" s="115" t="n"/>
      <c r="E633" s="115" t="n"/>
      <c r="F633" s="116" t="n"/>
    </row>
    <row r="634" spans="1:11">
      <c r="B634" s="55" t="n"/>
      <c r="C634" s="115" t="n"/>
      <c r="E634" s="115" t="n"/>
      <c r="F634" s="116" t="n"/>
    </row>
    <row r="635" spans="1:11">
      <c r="B635" s="55" t="n"/>
      <c r="C635" s="115" t="n"/>
      <c r="E635" s="115" t="n"/>
      <c r="F635" s="116" t="n"/>
    </row>
    <row r="636" spans="1:11">
      <c r="B636" s="55" t="n"/>
      <c r="C636" s="115" t="n"/>
      <c r="E636" s="115" t="n"/>
      <c r="F636" s="116" t="n"/>
    </row>
    <row r="637" spans="1:11">
      <c r="B637" s="55" t="n"/>
      <c r="C637" s="115" t="n"/>
      <c r="E637" s="115" t="n"/>
      <c r="F637" s="116" t="n"/>
    </row>
    <row r="638" spans="1:11">
      <c r="B638" s="55" t="n"/>
      <c r="C638" s="115" t="n"/>
      <c r="E638" s="115" t="n"/>
      <c r="F638" s="116" t="n"/>
    </row>
    <row r="639" spans="1:11">
      <c r="B639" s="55" t="n"/>
      <c r="C639" s="115" t="n"/>
      <c r="E639" s="115" t="n"/>
      <c r="F639" s="116" t="n"/>
    </row>
    <row r="640" spans="1:11">
      <c r="B640" s="55" t="n"/>
      <c r="C640" s="115" t="n"/>
      <c r="E640" s="115" t="n"/>
      <c r="F640" s="116" t="n"/>
    </row>
    <row r="641" spans="1:11">
      <c r="B641" s="55" t="n"/>
      <c r="C641" s="115" t="n"/>
      <c r="E641" s="115" t="n"/>
      <c r="F641" s="116" t="n"/>
    </row>
    <row r="642" spans="1:11">
      <c r="B642" s="55" t="n"/>
      <c r="C642" s="115" t="n"/>
      <c r="E642" s="115" t="n"/>
      <c r="F642" s="116" t="n"/>
    </row>
    <row r="643" spans="1:11">
      <c r="B643" s="55" t="n"/>
      <c r="C643" s="115" t="n"/>
      <c r="E643" s="115" t="n"/>
      <c r="F643" s="116" t="n"/>
    </row>
    <row r="644" spans="1:11">
      <c r="B644" s="55" t="n"/>
      <c r="C644" s="115" t="n"/>
      <c r="E644" s="115" t="n"/>
      <c r="F644" s="116" t="n"/>
    </row>
    <row r="645" spans="1:11">
      <c r="B645" s="55" t="n"/>
      <c r="C645" s="115" t="n"/>
      <c r="E645" s="115" t="n"/>
      <c r="F645" s="116" t="n"/>
    </row>
    <row r="646" spans="1:11">
      <c r="B646" s="55" t="n"/>
      <c r="C646" s="115" t="n"/>
      <c r="E646" s="115" t="n"/>
      <c r="F646" s="116" t="n"/>
    </row>
    <row r="647" spans="1:11">
      <c r="B647" s="55" t="n"/>
      <c r="C647" s="115" t="n"/>
      <c r="E647" s="115" t="n"/>
      <c r="F647" s="116" t="n"/>
    </row>
    <row r="648" spans="1:11">
      <c r="B648" s="55" t="n"/>
      <c r="C648" s="115" t="n"/>
      <c r="E648" s="115" t="n"/>
      <c r="F648" s="116" t="n"/>
    </row>
    <row r="649" spans="1:11">
      <c r="B649" s="55" t="n"/>
      <c r="C649" s="115" t="n"/>
      <c r="E649" s="115" t="n"/>
      <c r="F649" s="116" t="n"/>
    </row>
    <row r="650" spans="1:11">
      <c r="B650" s="55" t="n"/>
      <c r="C650" s="115" t="n"/>
      <c r="E650" s="115" t="n"/>
      <c r="F650" s="116" t="n"/>
    </row>
    <row r="651" spans="1:11">
      <c r="B651" s="55" t="n"/>
      <c r="C651" s="115" t="n"/>
      <c r="E651" s="115" t="n"/>
      <c r="F651" s="116" t="n"/>
    </row>
    <row r="652" spans="1:11">
      <c r="B652" s="55" t="n"/>
      <c r="C652" s="115" t="n"/>
      <c r="E652" s="115" t="n"/>
      <c r="F652" s="116" t="n"/>
    </row>
    <row r="653" spans="1:11">
      <c r="B653" s="55" t="n"/>
      <c r="C653" s="115" t="n"/>
      <c r="E653" s="115" t="n"/>
      <c r="F653" s="116" t="n"/>
    </row>
    <row r="654" spans="1:11">
      <c r="B654" s="55" t="n"/>
      <c r="C654" s="115" t="n"/>
      <c r="E654" s="115" t="n"/>
      <c r="F654" s="116" t="n"/>
    </row>
    <row r="655" spans="1:11">
      <c r="B655" s="55" t="n"/>
      <c r="C655" s="115" t="n"/>
      <c r="E655" s="115" t="n"/>
      <c r="F655" s="116" t="n"/>
    </row>
    <row r="656" spans="1:11">
      <c r="B656" s="55" t="n"/>
      <c r="C656" s="115" t="n"/>
      <c r="E656" s="115" t="n"/>
      <c r="F656" s="116" t="n"/>
    </row>
    <row r="657" spans="1:11">
      <c r="B657" s="55" t="n"/>
      <c r="C657" s="115" t="n"/>
      <c r="E657" s="115" t="n"/>
      <c r="F657" s="116" t="n"/>
    </row>
    <row r="658" spans="1:11">
      <c r="B658" s="55" t="n"/>
      <c r="C658" s="115" t="n"/>
      <c r="E658" s="115" t="n"/>
      <c r="F658" s="116" t="n"/>
    </row>
    <row r="659" spans="1:11">
      <c r="B659" s="55" t="n"/>
      <c r="C659" s="115" t="n"/>
      <c r="E659" s="115" t="n"/>
      <c r="F659" s="116" t="n"/>
    </row>
    <row r="660" spans="1:11">
      <c r="B660" s="55" t="n"/>
      <c r="C660" s="115" t="n"/>
      <c r="E660" s="115" t="n"/>
      <c r="F660" s="116" t="n"/>
    </row>
    <row r="661" spans="1:11">
      <c r="B661" s="55" t="n"/>
      <c r="C661" s="115" t="n"/>
      <c r="E661" s="115" t="n"/>
      <c r="F661" s="116" t="n"/>
    </row>
    <row r="662" spans="1:11">
      <c r="B662" s="55" t="n"/>
      <c r="C662" s="115" t="n"/>
      <c r="E662" s="115" t="n"/>
      <c r="F662" s="116" t="n"/>
    </row>
    <row r="663" spans="1:11">
      <c r="B663" s="55" t="n"/>
      <c r="C663" s="115" t="n"/>
      <c r="E663" s="115" t="n"/>
      <c r="F663" s="116" t="n"/>
    </row>
    <row r="664" spans="1:11">
      <c r="B664" s="55" t="n"/>
      <c r="C664" s="115" t="n"/>
      <c r="E664" s="115" t="n"/>
      <c r="F664" s="116" t="n"/>
    </row>
    <row r="665" spans="1:11">
      <c r="B665" s="55" t="n"/>
      <c r="C665" s="115" t="n"/>
      <c r="E665" s="115" t="n"/>
      <c r="F665" s="116" t="n"/>
    </row>
    <row r="666" spans="1:11">
      <c r="B666" s="55" t="n"/>
      <c r="C666" s="115" t="n"/>
      <c r="E666" s="115" t="n"/>
      <c r="F666" s="116" t="n"/>
    </row>
    <row r="667" spans="1:11">
      <c r="B667" s="55" t="n"/>
      <c r="C667" s="115" t="n"/>
      <c r="E667" s="115" t="n"/>
      <c r="F667" s="116" t="n"/>
    </row>
    <row r="668" spans="1:11">
      <c r="B668" s="55" t="n"/>
      <c r="C668" s="115" t="n"/>
      <c r="E668" s="115" t="n"/>
      <c r="F668" s="116" t="n"/>
    </row>
    <row r="669" spans="1:11">
      <c r="B669" s="55" t="n"/>
      <c r="C669" s="115" t="n"/>
      <c r="E669" s="115" t="n"/>
      <c r="F669" s="116" t="n"/>
    </row>
    <row r="670" spans="1:11">
      <c r="B670" s="55" t="n"/>
      <c r="C670" s="115" t="n"/>
      <c r="E670" s="115" t="n"/>
      <c r="F670" s="116" t="n"/>
    </row>
    <row r="671" spans="1:11">
      <c r="B671" s="55" t="n"/>
      <c r="C671" s="115" t="n"/>
      <c r="E671" s="115" t="n"/>
      <c r="F671" s="116" t="n"/>
    </row>
    <row r="672" spans="1:11">
      <c r="B672" s="55" t="n"/>
      <c r="C672" s="115" t="n"/>
      <c r="E672" s="115" t="n"/>
      <c r="F672" s="116" t="n"/>
    </row>
    <row r="673" spans="1:11">
      <c r="B673" s="55" t="n"/>
      <c r="C673" s="115" t="n"/>
      <c r="E673" s="115" t="n"/>
      <c r="F673" s="116" t="n"/>
    </row>
    <row r="674" spans="1:11">
      <c r="B674" s="55" t="n"/>
      <c r="C674" s="115" t="n"/>
      <c r="E674" s="115" t="n"/>
      <c r="F674" s="116" t="n"/>
    </row>
    <row r="675" spans="1:11">
      <c r="B675" s="55" t="n"/>
      <c r="C675" s="115" t="n"/>
      <c r="E675" s="115" t="n"/>
      <c r="F675" s="116" t="n"/>
    </row>
    <row r="676" spans="1:11">
      <c r="B676" s="55" t="n"/>
      <c r="C676" s="115" t="n"/>
      <c r="E676" s="115" t="n"/>
      <c r="F676" s="116" t="n"/>
    </row>
    <row r="677" spans="1:11">
      <c r="B677" s="55" t="n"/>
      <c r="C677" s="115" t="n"/>
      <c r="E677" s="115" t="n"/>
      <c r="F677" s="116" t="n"/>
    </row>
    <row r="678" spans="1:11">
      <c r="B678" s="55" t="n"/>
      <c r="C678" s="115" t="n"/>
      <c r="E678" s="115" t="n"/>
      <c r="F678" s="116" t="n"/>
    </row>
    <row r="679" spans="1:11">
      <c r="B679" s="55" t="n"/>
      <c r="C679" s="115" t="n"/>
      <c r="E679" s="115" t="n"/>
      <c r="F679" s="116" t="n"/>
    </row>
    <row r="680" spans="1:11">
      <c r="B680" s="55" t="n"/>
      <c r="C680" s="115" t="n"/>
      <c r="E680" s="115" t="n"/>
      <c r="F680" s="116" t="n"/>
    </row>
    <row r="681" spans="1:11">
      <c r="B681" s="55" t="n"/>
      <c r="C681" s="115" t="n"/>
      <c r="E681" s="115" t="n"/>
      <c r="F681" s="116" t="n"/>
    </row>
    <row r="682" spans="1:11">
      <c r="B682" s="55" t="n"/>
      <c r="C682" s="115" t="n"/>
      <c r="E682" s="115" t="n"/>
      <c r="F682" s="116" t="n"/>
    </row>
    <row r="683" spans="1:11">
      <c r="B683" s="55" t="n"/>
      <c r="C683" s="115" t="n"/>
      <c r="E683" s="115" t="n"/>
      <c r="F683" s="116" t="n"/>
    </row>
    <row r="684" spans="1:11">
      <c r="B684" s="55" t="n"/>
      <c r="C684" s="115" t="n"/>
      <c r="E684" s="115" t="n"/>
      <c r="F684" s="116" t="n"/>
    </row>
    <row r="685" spans="1:11">
      <c r="B685" s="55" t="n"/>
      <c r="C685" s="115" t="n"/>
      <c r="E685" s="115" t="n"/>
      <c r="F685" s="116" t="n"/>
    </row>
    <row r="686" spans="1:11">
      <c r="B686" s="55" t="n"/>
      <c r="C686" s="115" t="n"/>
      <c r="E686" s="115" t="n"/>
      <c r="F686" s="116" t="n"/>
    </row>
    <row r="687" spans="1:11">
      <c r="B687" s="55" t="n"/>
      <c r="C687" s="115" t="n"/>
      <c r="E687" s="115" t="n"/>
      <c r="F687" s="116" t="n"/>
    </row>
    <row r="688" spans="1:11">
      <c r="B688" s="55" t="n"/>
      <c r="C688" s="115" t="n"/>
      <c r="E688" s="115" t="n"/>
      <c r="F688" s="116" t="n"/>
    </row>
    <row r="689" spans="1:11">
      <c r="B689" s="55" t="n"/>
      <c r="C689" s="115" t="n"/>
      <c r="E689" s="115" t="n"/>
      <c r="F689" s="116" t="n"/>
    </row>
    <row r="690" spans="1:11">
      <c r="B690" s="55" t="n"/>
      <c r="C690" s="115" t="n"/>
      <c r="E690" s="115" t="n"/>
      <c r="F690" s="116" t="n"/>
    </row>
    <row r="691" spans="1:11">
      <c r="B691" s="55" t="n"/>
      <c r="C691" s="115" t="n"/>
      <c r="E691" s="115" t="n"/>
      <c r="F691" s="116" t="n"/>
    </row>
    <row r="692" spans="1:11">
      <c r="B692" s="55" t="n"/>
      <c r="C692" s="115" t="n"/>
      <c r="E692" s="115" t="n"/>
      <c r="F692" s="116" t="n"/>
    </row>
    <row r="693" spans="1:11">
      <c r="B693" s="55" t="n"/>
      <c r="C693" s="115" t="n"/>
      <c r="E693" s="115" t="n"/>
      <c r="F693" s="116" t="n"/>
    </row>
    <row r="694" spans="1:11">
      <c r="B694" s="55" t="n"/>
      <c r="C694" s="115" t="n"/>
      <c r="E694" s="115" t="n"/>
      <c r="F694" s="116" t="n"/>
    </row>
    <row r="695" spans="1:11">
      <c r="B695" s="55" t="n"/>
      <c r="C695" s="115" t="n"/>
      <c r="E695" s="115" t="n"/>
      <c r="F695" s="116" t="n"/>
    </row>
    <row r="696" spans="1:11">
      <c r="B696" s="55" t="n"/>
      <c r="C696" s="115" t="n"/>
      <c r="E696" s="115" t="n"/>
      <c r="F696" s="116" t="n"/>
    </row>
    <row r="697" spans="1:11">
      <c r="B697" s="55" t="n"/>
      <c r="C697" s="115" t="n"/>
      <c r="E697" s="115" t="n"/>
      <c r="F697" s="116" t="n"/>
    </row>
    <row r="698" spans="1:11">
      <c r="B698" s="55" t="n"/>
      <c r="C698" s="115" t="n"/>
      <c r="E698" s="115" t="n"/>
      <c r="F698" s="116" t="n"/>
    </row>
    <row r="699" spans="1:11">
      <c r="B699" s="55" t="n"/>
      <c r="C699" s="115" t="n"/>
      <c r="E699" s="115" t="n"/>
      <c r="F699" s="116" t="n"/>
    </row>
    <row r="700" spans="1:11">
      <c r="B700" s="55" t="n"/>
      <c r="C700" s="115" t="n"/>
      <c r="E700" s="115" t="n"/>
      <c r="F700" s="116" t="n"/>
    </row>
    <row r="701" spans="1:11">
      <c r="B701" s="55" t="n"/>
      <c r="C701" s="115" t="n"/>
      <c r="E701" s="115" t="n"/>
      <c r="F701" s="116" t="n"/>
    </row>
    <row r="702" spans="1:11">
      <c r="B702" s="55" t="n"/>
      <c r="C702" s="115" t="n"/>
      <c r="E702" s="115" t="n"/>
      <c r="F702" s="116" t="n"/>
    </row>
    <row r="703" spans="1:11">
      <c r="B703" s="55" t="n"/>
      <c r="C703" s="115" t="n"/>
      <c r="E703" s="115" t="n"/>
      <c r="F703" s="116" t="n"/>
    </row>
    <row r="704" spans="1:11">
      <c r="B704" s="55" t="n"/>
      <c r="C704" s="115" t="n"/>
      <c r="E704" s="115" t="n"/>
      <c r="F704" s="116" t="n"/>
    </row>
    <row r="705" spans="1:11">
      <c r="B705" s="55" t="n"/>
      <c r="C705" s="115" t="n"/>
      <c r="E705" s="115" t="n"/>
      <c r="F705" s="116" t="n"/>
    </row>
    <row r="706" spans="1:11">
      <c r="B706" s="55" t="n"/>
      <c r="C706" s="115" t="n"/>
      <c r="E706" s="115" t="n"/>
      <c r="F706" s="116" t="n"/>
    </row>
    <row r="707" spans="1:11">
      <c r="B707" s="55" t="n"/>
      <c r="C707" s="115" t="n"/>
      <c r="E707" s="115" t="n"/>
      <c r="F707" s="116" t="n"/>
    </row>
    <row r="708" spans="1:11">
      <c r="B708" s="55" t="n"/>
      <c r="C708" s="115" t="n"/>
      <c r="E708" s="115" t="n"/>
      <c r="F708" s="116" t="n"/>
    </row>
    <row r="709" spans="1:11">
      <c r="B709" s="55" t="n"/>
      <c r="C709" s="115" t="n"/>
      <c r="E709" s="115" t="n"/>
      <c r="F709" s="116" t="n"/>
    </row>
    <row r="710" spans="1:11">
      <c r="B710" s="55" t="n"/>
      <c r="C710" s="115" t="n"/>
      <c r="E710" s="115" t="n"/>
      <c r="F710" s="116" t="n"/>
    </row>
    <row r="711" spans="1:11">
      <c r="B711" s="55" t="n"/>
      <c r="C711" s="115" t="n"/>
      <c r="E711" s="115" t="n"/>
      <c r="F711" s="116" t="n"/>
    </row>
    <row r="712" spans="1:11">
      <c r="B712" s="55" t="n"/>
      <c r="C712" s="115" t="n"/>
      <c r="E712" s="115" t="n"/>
      <c r="F712" s="116" t="n"/>
    </row>
    <row r="713" spans="1:11">
      <c r="B713" s="55" t="n"/>
      <c r="C713" s="115" t="n"/>
      <c r="E713" s="115" t="n"/>
      <c r="F713" s="116" t="n"/>
    </row>
    <row r="714" spans="1:11">
      <c r="B714" s="55" t="n"/>
      <c r="C714" s="115" t="n"/>
      <c r="E714" s="115" t="n"/>
      <c r="F714" s="116" t="n"/>
    </row>
    <row r="715" spans="1:11">
      <c r="B715" s="55" t="n"/>
      <c r="C715" s="115" t="n"/>
      <c r="E715" s="115" t="n"/>
      <c r="F715" s="116" t="n"/>
    </row>
    <row r="716" spans="1:11">
      <c r="B716" s="55" t="n"/>
      <c r="C716" s="115" t="n"/>
      <c r="E716" s="115" t="n"/>
      <c r="F716" s="116" t="n"/>
    </row>
    <row r="717" spans="1:11">
      <c r="B717" s="55" t="n"/>
      <c r="C717" s="115" t="n"/>
      <c r="E717" s="115" t="n"/>
      <c r="F717" s="116" t="n"/>
    </row>
    <row r="718" spans="1:11">
      <c r="B718" s="55" t="n"/>
      <c r="C718" s="115" t="n"/>
      <c r="E718" s="115" t="n"/>
      <c r="F718" s="116" t="n"/>
    </row>
    <row r="719" spans="1:11">
      <c r="B719" s="55" t="n"/>
      <c r="C719" s="115" t="n"/>
      <c r="E719" s="115" t="n"/>
      <c r="F719" s="116" t="n"/>
    </row>
    <row r="720" spans="1:11">
      <c r="B720" s="55" t="n"/>
      <c r="C720" s="115" t="n"/>
      <c r="E720" s="115" t="n"/>
      <c r="F720" s="116" t="n"/>
    </row>
    <row r="721" spans="1:11">
      <c r="B721" s="55" t="n"/>
      <c r="C721" s="115" t="n"/>
      <c r="E721" s="115" t="n"/>
      <c r="F721" s="116" t="n"/>
    </row>
    <row r="722" spans="1:11">
      <c r="B722" s="55" t="n"/>
      <c r="C722" s="115" t="n"/>
      <c r="E722" s="115" t="n"/>
      <c r="F722" s="116" t="n"/>
    </row>
    <row r="723" spans="1:11">
      <c r="B723" s="55" t="n"/>
      <c r="C723" s="115" t="n"/>
      <c r="E723" s="115" t="n"/>
      <c r="F723" s="116" t="n"/>
    </row>
    <row r="724" spans="1:11">
      <c r="B724" s="55" t="n"/>
      <c r="C724" s="115" t="n"/>
      <c r="E724" s="115" t="n"/>
      <c r="F724" s="116" t="n"/>
    </row>
    <row r="725" spans="1:11">
      <c r="B725" s="55" t="n"/>
      <c r="C725" s="115" t="n"/>
      <c r="E725" s="115" t="n"/>
      <c r="F725" s="116" t="n"/>
    </row>
    <row r="726" spans="1:11">
      <c r="B726" s="55" t="n"/>
      <c r="C726" s="115" t="n"/>
      <c r="E726" s="115" t="n"/>
      <c r="F726" s="116" t="n"/>
    </row>
    <row r="727" spans="1:11">
      <c r="B727" s="55" t="n"/>
      <c r="C727" s="115" t="n"/>
      <c r="E727" s="115" t="n"/>
      <c r="F727" s="116" t="n"/>
    </row>
    <row r="728" spans="1:11">
      <c r="B728" s="55" t="n"/>
      <c r="C728" s="115" t="n"/>
      <c r="E728" s="115" t="n"/>
      <c r="F728" s="116" t="n"/>
    </row>
    <row r="729" spans="1:11">
      <c r="B729" s="55" t="n"/>
      <c r="C729" s="115" t="n"/>
      <c r="E729" s="115" t="n"/>
      <c r="F729" s="116" t="n"/>
    </row>
    <row r="730" spans="1:11">
      <c r="B730" s="55" t="n"/>
      <c r="C730" s="115" t="n"/>
      <c r="E730" s="115" t="n"/>
      <c r="F730" s="116" t="n"/>
    </row>
    <row r="731" spans="1:11">
      <c r="B731" s="55" t="n"/>
      <c r="C731" s="115" t="n"/>
      <c r="E731" s="115" t="n"/>
      <c r="F731" s="116" t="n"/>
    </row>
    <row r="732" spans="1:11">
      <c r="B732" s="55" t="n"/>
      <c r="C732" s="115" t="n"/>
      <c r="E732" s="115" t="n"/>
      <c r="F732" s="116" t="n"/>
    </row>
    <row r="733" spans="1:11">
      <c r="B733" s="55" t="n"/>
      <c r="C733" s="115" t="n"/>
      <c r="E733" s="115" t="n"/>
      <c r="F733" s="116" t="n"/>
    </row>
    <row r="734" spans="1:11">
      <c r="B734" s="55" t="n"/>
      <c r="C734" s="115" t="n"/>
      <c r="E734" s="115" t="n"/>
      <c r="F734" s="116" t="n"/>
    </row>
    <row r="735" spans="1:11">
      <c r="B735" s="55" t="n"/>
      <c r="C735" s="115" t="n"/>
      <c r="E735" s="115" t="n"/>
      <c r="F735" s="116" t="n"/>
    </row>
    <row r="736" spans="1:11">
      <c r="B736" s="55" t="n"/>
      <c r="C736" s="115" t="n"/>
      <c r="E736" s="115" t="n"/>
      <c r="F736" s="116" t="n"/>
    </row>
    <row r="737" spans="1:11">
      <c r="B737" s="55" t="n"/>
      <c r="C737" s="115" t="n"/>
      <c r="E737" s="115" t="n"/>
      <c r="F737" s="116" t="n"/>
    </row>
    <row r="738" spans="1:11">
      <c r="B738" s="55" t="n"/>
      <c r="C738" s="115" t="n"/>
      <c r="E738" s="115" t="n"/>
      <c r="F738" s="116" t="n"/>
    </row>
    <row r="739" spans="1:11">
      <c r="B739" s="55" t="n"/>
      <c r="C739" s="115" t="n"/>
      <c r="E739" s="115" t="n"/>
      <c r="F739" s="116" t="n"/>
    </row>
    <row r="740" spans="1:11">
      <c r="B740" s="55" t="n"/>
      <c r="C740" s="115" t="n"/>
      <c r="E740" s="115" t="n"/>
      <c r="F740" s="116" t="n"/>
    </row>
    <row r="741" spans="1:11">
      <c r="B741" s="55" t="n"/>
      <c r="C741" s="115" t="n"/>
      <c r="E741" s="115" t="n"/>
      <c r="F741" s="116" t="n"/>
    </row>
    <row r="742" spans="1:11">
      <c r="B742" s="55" t="n"/>
      <c r="C742" s="115" t="n"/>
      <c r="E742" s="115" t="n"/>
      <c r="F742" s="116" t="n"/>
    </row>
    <row r="743" spans="1:11">
      <c r="B743" s="55" t="n"/>
      <c r="C743" s="115" t="n"/>
      <c r="E743" s="115" t="n"/>
      <c r="F743" s="116" t="n"/>
    </row>
    <row r="744" spans="1:11">
      <c r="B744" s="55" t="n"/>
      <c r="C744" s="115" t="n"/>
      <c r="E744" s="115" t="n"/>
      <c r="F744" s="116" t="n"/>
    </row>
    <row r="745" spans="1:11">
      <c r="B745" s="55" t="n"/>
      <c r="C745" s="115" t="n"/>
      <c r="E745" s="115" t="n"/>
      <c r="F745" s="116" t="n"/>
    </row>
    <row r="746" spans="1:11">
      <c r="B746" s="55" t="n"/>
      <c r="C746" s="115" t="n"/>
      <c r="E746" s="115" t="n"/>
      <c r="F746" s="116" t="n"/>
    </row>
    <row r="747" spans="1:11">
      <c r="B747" s="55" t="n"/>
      <c r="C747" s="115" t="n"/>
      <c r="E747" s="115" t="n"/>
      <c r="F747" s="116" t="n"/>
    </row>
    <row r="748" spans="1:11">
      <c r="B748" s="55" t="n"/>
      <c r="C748" s="115" t="n"/>
      <c r="E748" s="115" t="n"/>
      <c r="F748" s="116" t="n"/>
    </row>
    <row r="749" spans="1:11">
      <c r="B749" s="55" t="n"/>
      <c r="C749" s="115" t="n"/>
      <c r="E749" s="115" t="n"/>
      <c r="F749" s="116" t="n"/>
    </row>
    <row r="750" spans="1:11">
      <c r="B750" s="55" t="n"/>
      <c r="C750" s="115" t="n"/>
      <c r="E750" s="115" t="n"/>
      <c r="F750" s="116" t="n"/>
    </row>
    <row r="751" spans="1:11">
      <c r="B751" s="55" t="n"/>
      <c r="C751" s="115" t="n"/>
      <c r="E751" s="115" t="n"/>
      <c r="F751" s="116" t="n"/>
    </row>
    <row r="752" spans="1:11">
      <c r="B752" s="55" t="n"/>
      <c r="C752" s="115" t="n"/>
      <c r="E752" s="115" t="n"/>
      <c r="F752" s="116" t="n"/>
    </row>
    <row r="753" spans="1:11">
      <c r="B753" s="55" t="n"/>
      <c r="C753" s="115" t="n"/>
      <c r="E753" s="115" t="n"/>
      <c r="F753" s="116" t="n"/>
    </row>
    <row r="754" spans="1:11">
      <c r="B754" s="55" t="n"/>
      <c r="C754" s="115" t="n"/>
      <c r="E754" s="115" t="n"/>
      <c r="F754" s="116" t="n"/>
    </row>
    <row r="755" spans="1:11">
      <c r="B755" s="55" t="n"/>
      <c r="C755" s="115" t="n"/>
      <c r="E755" s="115" t="n"/>
      <c r="F755" s="116" t="n"/>
    </row>
    <row r="756" spans="1:11">
      <c r="B756" s="55" t="n"/>
      <c r="C756" s="115" t="n"/>
      <c r="E756" s="115" t="n"/>
      <c r="F756" s="116" t="n"/>
    </row>
    <row r="757" spans="1:11">
      <c r="B757" s="55" t="n"/>
      <c r="C757" s="115" t="n"/>
      <c r="E757" s="115" t="n"/>
      <c r="F757" s="116" t="n"/>
    </row>
    <row r="758" spans="1:11">
      <c r="B758" s="55" t="n"/>
      <c r="C758" s="115" t="n"/>
      <c r="E758" s="115" t="n"/>
      <c r="F758" s="116" t="n"/>
    </row>
    <row r="759" spans="1:11">
      <c r="B759" s="55" t="n"/>
      <c r="C759" s="115" t="n"/>
      <c r="E759" s="115" t="n"/>
      <c r="F759" s="116" t="n"/>
    </row>
    <row r="760" spans="1:11">
      <c r="B760" s="55" t="n"/>
      <c r="C760" s="115" t="n"/>
      <c r="E760" s="115" t="n"/>
      <c r="F760" s="116" t="n"/>
    </row>
    <row r="761" spans="1:11">
      <c r="B761" s="55" t="n"/>
      <c r="C761" s="115" t="n"/>
      <c r="E761" s="115" t="n"/>
      <c r="F761" s="116" t="n"/>
    </row>
    <row r="762" spans="1:11">
      <c r="B762" s="55" t="n"/>
      <c r="C762" s="115" t="n"/>
      <c r="E762" s="115" t="n"/>
      <c r="F762" s="116" t="n"/>
    </row>
    <row r="763" spans="1:11">
      <c r="B763" s="55" t="n"/>
      <c r="C763" s="115" t="n"/>
      <c r="E763" s="115" t="n"/>
      <c r="F763" s="116" t="n"/>
    </row>
    <row r="764" spans="1:11">
      <c r="B764" s="55" t="n"/>
      <c r="C764" s="115" t="n"/>
      <c r="E764" s="115" t="n"/>
      <c r="F764" s="116" t="n"/>
    </row>
    <row r="765" spans="1:11">
      <c r="B765" s="55" t="n"/>
      <c r="C765" s="115" t="n"/>
      <c r="E765" s="115" t="n"/>
      <c r="F765" s="116" t="n"/>
    </row>
    <row r="766" spans="1:11">
      <c r="B766" s="55" t="n"/>
      <c r="C766" s="115" t="n"/>
      <c r="E766" s="115" t="n"/>
      <c r="F766" s="116" t="n"/>
    </row>
    <row r="767" spans="1:11">
      <c r="B767" s="55" t="n"/>
      <c r="C767" s="115" t="n"/>
      <c r="E767" s="115" t="n"/>
      <c r="F767" s="116" t="n"/>
    </row>
    <row r="768" spans="1:11">
      <c r="B768" s="55" t="n"/>
      <c r="C768" s="115" t="n"/>
      <c r="E768" s="115" t="n"/>
      <c r="F768" s="116" t="n"/>
    </row>
    <row r="769" spans="1:11">
      <c r="B769" s="55" t="n"/>
      <c r="C769" s="115" t="n"/>
      <c r="E769" s="115" t="n"/>
      <c r="F769" s="116" t="n"/>
    </row>
    <row r="770" spans="1:11">
      <c r="B770" s="55" t="n"/>
      <c r="C770" s="115" t="n"/>
      <c r="E770" s="115" t="n"/>
      <c r="F770" s="116" t="n"/>
    </row>
    <row r="771" spans="1:11">
      <c r="B771" s="55" t="n"/>
      <c r="C771" s="115" t="n"/>
      <c r="E771" s="115" t="n"/>
      <c r="F771" s="116" t="n"/>
    </row>
    <row r="772" spans="1:11">
      <c r="B772" s="55" t="n"/>
      <c r="C772" s="115" t="n"/>
      <c r="E772" s="115" t="n"/>
      <c r="F772" s="116" t="n"/>
    </row>
    <row r="773" spans="1:11">
      <c r="B773" s="55" t="n"/>
      <c r="C773" s="115" t="n"/>
      <c r="E773" s="115" t="n"/>
      <c r="F773" s="116" t="n"/>
    </row>
    <row r="774" spans="1:11">
      <c r="B774" s="55" t="n"/>
      <c r="C774" s="115" t="n"/>
      <c r="E774" s="115" t="n"/>
      <c r="F774" s="116" t="n"/>
    </row>
    <row r="775" spans="1:11">
      <c r="B775" s="55" t="n"/>
      <c r="C775" s="115" t="n"/>
      <c r="E775" s="115" t="n"/>
      <c r="F775" s="116" t="n"/>
    </row>
    <row r="776" spans="1:11">
      <c r="B776" s="55" t="n"/>
      <c r="C776" s="115" t="n"/>
      <c r="E776" s="115" t="n"/>
      <c r="F776" s="116" t="n"/>
    </row>
    <row r="777" spans="1:11">
      <c r="B777" s="55" t="n"/>
      <c r="C777" s="115" t="n"/>
      <c r="E777" s="115" t="n"/>
      <c r="F777" s="116" t="n"/>
    </row>
    <row r="778" spans="1:11">
      <c r="B778" s="55" t="n"/>
      <c r="C778" s="115" t="n"/>
      <c r="E778" s="115" t="n"/>
      <c r="F778" s="116" t="n"/>
    </row>
    <row r="779" spans="1:11">
      <c r="B779" s="55" t="n"/>
      <c r="C779" s="115" t="n"/>
      <c r="E779" s="115" t="n"/>
      <c r="F779" s="116" t="n"/>
    </row>
    <row r="780" spans="1:11">
      <c r="B780" s="55" t="n"/>
      <c r="C780" s="115" t="n"/>
      <c r="E780" s="115" t="n"/>
      <c r="F780" s="116" t="n"/>
    </row>
    <row r="781" spans="1:11">
      <c r="B781" s="55" t="n"/>
      <c r="C781" s="115" t="n"/>
      <c r="E781" s="115" t="n"/>
      <c r="F781" s="116" t="n"/>
    </row>
    <row r="782" spans="1:11">
      <c r="B782" s="55" t="n"/>
      <c r="C782" s="115" t="n"/>
      <c r="E782" s="115" t="n"/>
      <c r="F782" s="116" t="n"/>
    </row>
    <row r="783" spans="1:11">
      <c r="B783" s="55" t="n"/>
      <c r="C783" s="115" t="n"/>
      <c r="E783" s="115" t="n"/>
      <c r="F783" s="116" t="n"/>
    </row>
    <row r="784" spans="1:11">
      <c r="B784" s="55" t="n"/>
      <c r="C784" s="115" t="n"/>
      <c r="E784" s="115" t="n"/>
      <c r="F784" s="116" t="n"/>
    </row>
    <row r="785" spans="1:11">
      <c r="B785" s="55" t="n"/>
      <c r="C785" s="115" t="n"/>
      <c r="E785" s="115" t="n"/>
      <c r="F785" s="116" t="n"/>
    </row>
    <row r="786" spans="1:11">
      <c r="B786" s="55" t="n"/>
      <c r="C786" s="115" t="n"/>
      <c r="E786" s="115" t="n"/>
      <c r="F786" s="116" t="n"/>
    </row>
    <row r="787" spans="1:11">
      <c r="B787" s="55" t="n"/>
      <c r="C787" s="115" t="n"/>
      <c r="E787" s="115" t="n"/>
      <c r="F787" s="116" t="n"/>
    </row>
    <row r="788" spans="1:11">
      <c r="B788" s="55" t="n"/>
      <c r="C788" s="115" t="n"/>
      <c r="E788" s="115" t="n"/>
      <c r="F788" s="116" t="n"/>
    </row>
    <row r="789" spans="1:11">
      <c r="B789" s="55" t="n"/>
      <c r="C789" s="115" t="n"/>
      <c r="E789" s="115" t="n"/>
      <c r="F789" s="116" t="n"/>
    </row>
    <row r="790" spans="1:11">
      <c r="B790" s="55" t="n"/>
      <c r="C790" s="115" t="n"/>
      <c r="E790" s="115" t="n"/>
      <c r="F790" s="116" t="n"/>
    </row>
    <row r="791" spans="1:11">
      <c r="B791" s="55" t="n"/>
      <c r="C791" s="115" t="n"/>
      <c r="E791" s="115" t="n"/>
      <c r="F791" s="116" t="n"/>
    </row>
    <row r="792" spans="1:11">
      <c r="B792" s="55" t="n"/>
      <c r="C792" s="115" t="n"/>
      <c r="E792" s="115" t="n"/>
      <c r="F792" s="116" t="n"/>
    </row>
    <row r="793" spans="1:11">
      <c r="B793" s="55" t="n"/>
      <c r="C793" s="115" t="n"/>
      <c r="E793" s="115" t="n"/>
      <c r="F793" s="116" t="n"/>
    </row>
    <row r="794" spans="1:11">
      <c r="B794" s="55" t="n"/>
      <c r="C794" s="115" t="n"/>
      <c r="E794" s="115" t="n"/>
      <c r="F794" s="116" t="n"/>
    </row>
    <row r="795" spans="1:11">
      <c r="B795" s="55" t="n"/>
      <c r="C795" s="115" t="n"/>
      <c r="E795" s="115" t="n"/>
      <c r="F795" s="116" t="n"/>
    </row>
    <row r="796" spans="1:11">
      <c r="B796" s="55" t="n"/>
      <c r="C796" s="115" t="n"/>
      <c r="E796" s="115" t="n"/>
      <c r="F796" s="116" t="n"/>
    </row>
    <row r="797" spans="1:11">
      <c r="B797" s="55" t="n"/>
      <c r="C797" s="115" t="n"/>
      <c r="E797" s="115" t="n"/>
      <c r="F797" s="116" t="n"/>
    </row>
    <row r="798" spans="1:11">
      <c r="B798" s="55" t="n"/>
      <c r="C798" s="115" t="n"/>
      <c r="E798" s="115" t="n"/>
      <c r="F798" s="116" t="n"/>
    </row>
    <row r="799" spans="1:11">
      <c r="B799" s="55" t="n"/>
      <c r="C799" s="115" t="n"/>
      <c r="E799" s="115" t="n"/>
      <c r="F799" s="116" t="n"/>
    </row>
    <row r="800" spans="1:11">
      <c r="B800" s="55" t="n"/>
      <c r="C800" s="115" t="n"/>
      <c r="E800" s="115" t="n"/>
      <c r="F800" s="116" t="n"/>
    </row>
    <row r="801" spans="1:11">
      <c r="B801" s="55" t="n"/>
      <c r="C801" s="115" t="n"/>
      <c r="E801" s="115" t="n"/>
      <c r="F801" s="116" t="n"/>
    </row>
    <row r="802" spans="1:11">
      <c r="B802" s="55" t="n"/>
      <c r="C802" s="115" t="n"/>
      <c r="E802" s="115" t="n"/>
      <c r="F802" s="116" t="n"/>
    </row>
    <row r="803" spans="1:11">
      <c r="B803" s="55" t="n"/>
      <c r="C803" s="115" t="n"/>
      <c r="E803" s="115" t="n"/>
      <c r="F803" s="116" t="n"/>
    </row>
    <row r="804" spans="1:11">
      <c r="B804" s="55" t="n"/>
      <c r="C804" s="115" t="n"/>
      <c r="E804" s="115" t="n"/>
      <c r="F804" s="116" t="n"/>
    </row>
    <row r="805" spans="1:11">
      <c r="B805" s="55" t="n"/>
      <c r="C805" s="115" t="n"/>
      <c r="E805" s="115" t="n"/>
      <c r="F805" s="116" t="n"/>
    </row>
    <row r="806" spans="1:11">
      <c r="B806" s="55" t="n"/>
      <c r="C806" s="115" t="n"/>
      <c r="E806" s="115" t="n"/>
      <c r="F806" s="116" t="n"/>
    </row>
    <row r="807" spans="1:11">
      <c r="B807" s="55" t="n"/>
      <c r="C807" s="115" t="n"/>
      <c r="E807" s="115" t="n"/>
      <c r="F807" s="116" t="n"/>
    </row>
    <row r="808" spans="1:11">
      <c r="B808" s="55" t="n"/>
      <c r="C808" s="115" t="n"/>
      <c r="E808" s="115" t="n"/>
      <c r="F808" s="116" t="n"/>
    </row>
    <row r="809" spans="1:11">
      <c r="B809" s="55" t="n"/>
      <c r="C809" s="115" t="n"/>
      <c r="E809" s="115" t="n"/>
      <c r="F809" s="116" t="n"/>
    </row>
    <row r="810" spans="1:11">
      <c r="B810" s="55" t="n"/>
      <c r="C810" s="115" t="n"/>
      <c r="E810" s="115" t="n"/>
      <c r="F810" s="116" t="n"/>
    </row>
    <row r="811" spans="1:11">
      <c r="B811" s="55" t="n"/>
      <c r="C811" s="115" t="n"/>
      <c r="E811" s="115" t="n"/>
      <c r="F811" s="116" t="n"/>
    </row>
    <row r="812" spans="1:11">
      <c r="B812" s="55" t="n"/>
      <c r="C812" s="115" t="n"/>
      <c r="E812" s="115" t="n"/>
      <c r="F812" s="116" t="n"/>
    </row>
    <row r="813" spans="1:11">
      <c r="B813" s="55" t="n"/>
      <c r="C813" s="115" t="n"/>
      <c r="E813" s="115" t="n"/>
      <c r="F813" s="116" t="n"/>
    </row>
    <row r="814" spans="1:11">
      <c r="B814" s="55" t="n"/>
      <c r="C814" s="115" t="n"/>
      <c r="E814" s="115" t="n"/>
      <c r="F814" s="116" t="n"/>
    </row>
    <row r="815" spans="1:11">
      <c r="B815" s="55" t="n"/>
      <c r="C815" s="115" t="n"/>
      <c r="E815" s="115" t="n"/>
      <c r="F815" s="116" t="n"/>
    </row>
    <row r="816" spans="1:11">
      <c r="B816" s="55" t="n"/>
      <c r="C816" s="115" t="n"/>
      <c r="E816" s="115" t="n"/>
      <c r="F816" s="116" t="n"/>
    </row>
    <row r="817" spans="1:11">
      <c r="B817" s="55" t="n"/>
      <c r="C817" s="115" t="n"/>
      <c r="E817" s="115" t="n"/>
      <c r="F817" s="116" t="n"/>
    </row>
    <row r="818" spans="1:11">
      <c r="B818" s="55" t="n"/>
      <c r="C818" s="115" t="n"/>
      <c r="E818" s="115" t="n"/>
      <c r="F818" s="116" t="n"/>
    </row>
    <row r="819" spans="1:11">
      <c r="B819" s="55" t="n"/>
      <c r="C819" s="115" t="n"/>
      <c r="E819" s="115" t="n"/>
      <c r="F819" s="116" t="n"/>
    </row>
    <row r="820" spans="1:11">
      <c r="B820" s="55" t="n"/>
      <c r="C820" s="115" t="n"/>
      <c r="E820" s="115" t="n"/>
      <c r="F820" s="116" t="n"/>
    </row>
    <row r="821" spans="1:11">
      <c r="B821" s="55" t="n"/>
      <c r="C821" s="115" t="n"/>
      <c r="E821" s="115" t="n"/>
      <c r="F821" s="116" t="n"/>
    </row>
    <row r="822" spans="1:11">
      <c r="B822" s="55" t="n"/>
      <c r="C822" s="115" t="n"/>
      <c r="E822" s="115" t="n"/>
      <c r="F822" s="116" t="n"/>
    </row>
    <row r="823" spans="1:11">
      <c r="B823" s="55" t="n"/>
      <c r="C823" s="115" t="n"/>
      <c r="E823" s="115" t="n"/>
      <c r="F823" s="116" t="n"/>
    </row>
    <row r="824" spans="1:11">
      <c r="B824" s="55" t="n"/>
      <c r="C824" s="115" t="n"/>
      <c r="E824" s="115" t="n"/>
      <c r="F824" s="116" t="n"/>
    </row>
    <row r="825" spans="1:11">
      <c r="B825" s="55" t="n"/>
      <c r="C825" s="115" t="n"/>
      <c r="E825" s="115" t="n"/>
      <c r="F825" s="116" t="n"/>
    </row>
    <row r="826" spans="1:11">
      <c r="B826" s="55" t="n"/>
      <c r="C826" s="115" t="n"/>
      <c r="E826" s="115" t="n"/>
      <c r="F826" s="116" t="n"/>
    </row>
    <row r="827" spans="1:11">
      <c r="B827" s="55" t="n"/>
      <c r="C827" s="115" t="n"/>
      <c r="E827" s="115" t="n"/>
      <c r="F827" s="116" t="n"/>
    </row>
    <row r="828" spans="1:11">
      <c r="B828" s="55" t="n"/>
      <c r="C828" s="115" t="n"/>
      <c r="E828" s="115" t="n"/>
      <c r="F828" s="116" t="n"/>
    </row>
    <row r="829" spans="1:11">
      <c r="B829" s="55" t="n"/>
      <c r="C829" s="115" t="n"/>
      <c r="E829" s="115" t="n"/>
      <c r="F829" s="116" t="n"/>
    </row>
    <row r="830" spans="1:11">
      <c r="B830" s="55" t="n"/>
      <c r="C830" s="115" t="n"/>
      <c r="E830" s="115" t="n"/>
      <c r="F830" s="116" t="n"/>
    </row>
    <row r="831" spans="1:11">
      <c r="B831" s="55" t="n"/>
      <c r="C831" s="115" t="n"/>
      <c r="E831" s="115" t="n"/>
      <c r="F831" s="116" t="n"/>
    </row>
    <row r="832" spans="1:11">
      <c r="B832" s="55" t="n"/>
      <c r="C832" s="115" t="n"/>
      <c r="E832" s="115" t="n"/>
      <c r="F832" s="116" t="n"/>
    </row>
    <row r="833" spans="1:11">
      <c r="B833" s="55" t="n"/>
      <c r="C833" s="115" t="n"/>
      <c r="E833" s="115" t="n"/>
      <c r="F833" s="116" t="n"/>
    </row>
    <row r="834" spans="1:11">
      <c r="B834" s="55" t="n"/>
      <c r="C834" s="115" t="n"/>
      <c r="E834" s="115" t="n"/>
      <c r="F834" s="116" t="n"/>
    </row>
    <row r="835" spans="1:11">
      <c r="B835" s="55" t="n"/>
      <c r="C835" s="115" t="n"/>
      <c r="E835" s="115" t="n"/>
      <c r="F835" s="116" t="n"/>
    </row>
    <row r="836" spans="1:11">
      <c r="B836" s="55" t="n"/>
      <c r="C836" s="115" t="n"/>
      <c r="E836" s="115" t="n"/>
      <c r="F836" s="116" t="n"/>
    </row>
    <row r="837" spans="1:11">
      <c r="B837" s="55" t="n"/>
      <c r="C837" s="115" t="n"/>
      <c r="E837" s="115" t="n"/>
      <c r="F837" s="116" t="n"/>
    </row>
    <row r="838" spans="1:11">
      <c r="B838" s="55" t="n"/>
      <c r="C838" s="115" t="n"/>
      <c r="E838" s="115" t="n"/>
      <c r="F838" s="116" t="n"/>
    </row>
    <row r="839" spans="1:11">
      <c r="B839" s="55" t="n"/>
      <c r="C839" s="115" t="n"/>
      <c r="E839" s="115" t="n"/>
      <c r="F839" s="116" t="n"/>
    </row>
    <row r="840" spans="1:11">
      <c r="B840" s="55" t="n"/>
      <c r="C840" s="115" t="n"/>
      <c r="E840" s="115" t="n"/>
      <c r="F840" s="116" t="n"/>
    </row>
    <row r="841" spans="1:11">
      <c r="B841" s="55" t="n"/>
      <c r="C841" s="115" t="n"/>
      <c r="E841" s="115" t="n"/>
      <c r="F841" s="116" t="n"/>
    </row>
    <row r="842" spans="1:11">
      <c r="B842" s="55" t="n"/>
      <c r="C842" s="115" t="n"/>
      <c r="E842" s="115" t="n"/>
      <c r="F842" s="116" t="n"/>
    </row>
    <row r="843" spans="1:11">
      <c r="B843" s="55" t="n"/>
      <c r="C843" s="115" t="n"/>
      <c r="E843" s="115" t="n"/>
      <c r="F843" s="116" t="n"/>
    </row>
    <row r="844" spans="1:11">
      <c r="B844" s="55" t="n"/>
      <c r="C844" s="115" t="n"/>
      <c r="E844" s="115" t="n"/>
      <c r="F844" s="116" t="n"/>
    </row>
    <row r="845" spans="1:11">
      <c r="B845" s="55" t="n"/>
      <c r="C845" s="115" t="n"/>
      <c r="E845" s="115" t="n"/>
      <c r="F845" s="116" t="n"/>
    </row>
    <row r="846" spans="1:11">
      <c r="B846" s="55" t="n"/>
      <c r="C846" s="115" t="n"/>
      <c r="E846" s="115" t="n"/>
      <c r="F846" s="116" t="n"/>
    </row>
    <row r="847" spans="1:11">
      <c r="B847" s="55" t="n"/>
      <c r="C847" s="115" t="n"/>
      <c r="E847" s="115" t="n"/>
      <c r="F847" s="116" t="n"/>
    </row>
    <row r="848" spans="1:11">
      <c r="B848" s="55" t="n"/>
      <c r="C848" s="115" t="n"/>
      <c r="E848" s="115" t="n"/>
      <c r="F848" s="116" t="n"/>
    </row>
    <row r="849" spans="1:11">
      <c r="B849" s="55" t="n"/>
      <c r="C849" s="115" t="n"/>
      <c r="E849" s="115" t="n"/>
      <c r="F849" s="116" t="n"/>
    </row>
    <row r="850" spans="1:11">
      <c r="B850" s="55" t="n"/>
      <c r="C850" s="115" t="n"/>
      <c r="E850" s="115" t="n"/>
      <c r="F850" s="116" t="n"/>
    </row>
    <row r="851" spans="1:11">
      <c r="B851" s="55" t="n"/>
      <c r="C851" s="115" t="n"/>
      <c r="E851" s="115" t="n"/>
      <c r="F851" s="116" t="n"/>
    </row>
    <row r="852" spans="1:11">
      <c r="B852" s="55" t="n"/>
      <c r="C852" s="115" t="n"/>
      <c r="E852" s="115" t="n"/>
      <c r="F852" s="116" t="n"/>
    </row>
    <row r="853" spans="1:11">
      <c r="B853" s="55" t="n"/>
      <c r="C853" s="115" t="n"/>
      <c r="E853" s="115" t="n"/>
      <c r="F853" s="116" t="n"/>
    </row>
    <row r="854" spans="1:11">
      <c r="B854" s="55" t="n"/>
      <c r="C854" s="115" t="n"/>
      <c r="E854" s="115" t="n"/>
      <c r="F854" s="116" t="n"/>
    </row>
    <row r="855" spans="1:11">
      <c r="B855" s="55" t="n"/>
      <c r="C855" s="115" t="n"/>
      <c r="E855" s="115" t="n"/>
      <c r="F855" s="116" t="n"/>
    </row>
    <row r="856" spans="1:11">
      <c r="B856" s="55" t="n"/>
      <c r="C856" s="115" t="n"/>
      <c r="E856" s="115" t="n"/>
      <c r="F856" s="116" t="n"/>
    </row>
    <row r="857" spans="1:11">
      <c r="B857" s="55" t="n"/>
      <c r="C857" s="115" t="n"/>
      <c r="E857" s="115" t="n"/>
      <c r="F857" s="116" t="n"/>
    </row>
    <row r="858" spans="1:11">
      <c r="B858" s="55" t="n"/>
      <c r="C858" s="115" t="n"/>
      <c r="E858" s="115" t="n"/>
      <c r="F858" s="116" t="n"/>
    </row>
    <row r="859" spans="1:11">
      <c r="B859" s="55" t="n"/>
      <c r="C859" s="115" t="n"/>
      <c r="E859" s="115" t="n"/>
      <c r="F859" s="116" t="n"/>
    </row>
    <row r="860" spans="1:11">
      <c r="B860" s="55" t="n"/>
      <c r="C860" s="115" t="n"/>
      <c r="E860" s="115" t="n"/>
      <c r="F860" s="116" t="n"/>
    </row>
    <row r="861" spans="1:11">
      <c r="B861" s="55" t="n"/>
      <c r="C861" s="115" t="n"/>
      <c r="E861" s="115" t="n"/>
      <c r="F861" s="116" t="n"/>
    </row>
    <row r="862" spans="1:11">
      <c r="B862" s="55" t="n"/>
      <c r="C862" s="115" t="n"/>
      <c r="E862" s="115" t="n"/>
      <c r="F862" s="116" t="n"/>
    </row>
    <row r="863" spans="1:11">
      <c r="B863" s="55" t="n"/>
      <c r="C863" s="115" t="n"/>
      <c r="E863" s="115" t="n"/>
      <c r="F863" s="116" t="n"/>
    </row>
    <row r="864" spans="1:11">
      <c r="B864" s="55" t="n"/>
      <c r="C864" s="115" t="n"/>
      <c r="E864" s="115" t="n"/>
      <c r="F864" s="116" t="n"/>
    </row>
    <row r="865" spans="1:11">
      <c r="B865" s="55" t="n"/>
      <c r="C865" s="115" t="n"/>
      <c r="E865" s="115" t="n"/>
      <c r="F865" s="116" t="n"/>
    </row>
    <row r="866" spans="1:11">
      <c r="B866" s="55" t="n"/>
      <c r="C866" s="115" t="n"/>
      <c r="E866" s="115" t="n"/>
      <c r="F866" s="116" t="n"/>
    </row>
    <row r="867" spans="1:11">
      <c r="B867" s="55" t="n"/>
      <c r="C867" s="115" t="n"/>
      <c r="E867" s="115" t="n"/>
      <c r="F867" s="116" t="n"/>
    </row>
    <row r="868" spans="1:11">
      <c r="B868" s="55" t="n"/>
      <c r="C868" s="115" t="n"/>
      <c r="E868" s="115" t="n"/>
      <c r="F868" s="116" t="n"/>
    </row>
    <row r="869" spans="1:11">
      <c r="B869" s="55" t="n"/>
      <c r="C869" s="115" t="n"/>
      <c r="E869" s="115" t="n"/>
      <c r="F869" s="116" t="n"/>
    </row>
    <row r="870" spans="1:11">
      <c r="B870" s="55" t="n"/>
      <c r="C870" s="115" t="n"/>
      <c r="E870" s="115" t="n"/>
      <c r="F870" s="116" t="n"/>
    </row>
    <row r="871" spans="1:11">
      <c r="B871" s="55" t="n"/>
      <c r="C871" s="115" t="n"/>
      <c r="E871" s="115" t="n"/>
      <c r="F871" s="116" t="n"/>
    </row>
    <row r="872" spans="1:11">
      <c r="B872" s="55" t="n"/>
      <c r="C872" s="115" t="n"/>
      <c r="E872" s="115" t="n"/>
      <c r="F872" s="116" t="n"/>
    </row>
    <row r="873" spans="1:11">
      <c r="B873" s="55" t="n"/>
      <c r="C873" s="115" t="n"/>
      <c r="E873" s="115" t="n"/>
      <c r="F873" s="116" t="n"/>
    </row>
    <row r="874" spans="1:11">
      <c r="B874" s="55" t="n"/>
      <c r="C874" s="115" t="n"/>
      <c r="E874" s="115" t="n"/>
      <c r="F874" s="116" t="n"/>
    </row>
    <row r="875" spans="1:11">
      <c r="B875" s="55" t="n"/>
      <c r="C875" s="115" t="n"/>
      <c r="E875" s="115" t="n"/>
      <c r="F875" s="116" t="n"/>
    </row>
    <row r="876" spans="1:11">
      <c r="B876" s="55" t="n"/>
      <c r="C876" s="115" t="n"/>
      <c r="E876" s="115" t="n"/>
      <c r="F876" s="116" t="n"/>
    </row>
    <row r="877" spans="1:11">
      <c r="B877" s="55" t="n"/>
      <c r="C877" s="115" t="n"/>
      <c r="E877" s="115" t="n"/>
      <c r="F877" s="116" t="n"/>
    </row>
    <row r="878" spans="1:11">
      <c r="B878" s="55" t="n"/>
      <c r="C878" s="115" t="n"/>
      <c r="E878" s="115" t="n"/>
      <c r="F878" s="116" t="n"/>
    </row>
    <row r="879" spans="1:11">
      <c r="B879" s="55" t="n"/>
      <c r="C879" s="115" t="n"/>
      <c r="E879" s="115" t="n"/>
      <c r="F879" s="116" t="n"/>
    </row>
    <row r="880" spans="1:11">
      <c r="B880" s="55" t="n"/>
      <c r="C880" s="115" t="n"/>
      <c r="E880" s="115" t="n"/>
      <c r="F880" s="116" t="n"/>
    </row>
    <row r="881" spans="1:11">
      <c r="B881" s="55" t="n"/>
      <c r="C881" s="115" t="n"/>
      <c r="E881" s="115" t="n"/>
      <c r="F881" s="116" t="n"/>
    </row>
    <row r="882" spans="1:11">
      <c r="B882" s="55" t="n"/>
      <c r="C882" s="115" t="n"/>
      <c r="E882" s="115" t="n"/>
      <c r="F882" s="116" t="n"/>
    </row>
    <row r="883" spans="1:11">
      <c r="B883" s="55" t="n"/>
      <c r="C883" s="115" t="n"/>
      <c r="E883" s="115" t="n"/>
      <c r="F883" s="116" t="n"/>
    </row>
    <row r="884" spans="1:11">
      <c r="B884" s="55" t="n"/>
      <c r="C884" s="115" t="n"/>
      <c r="E884" s="115" t="n"/>
      <c r="F884" s="116" t="n"/>
    </row>
    <row r="885" spans="1:11">
      <c r="B885" s="55" t="n"/>
      <c r="C885" s="115" t="n"/>
      <c r="E885" s="115" t="n"/>
      <c r="F885" s="116" t="n"/>
    </row>
    <row r="886" spans="1:11">
      <c r="B886" s="55" t="n"/>
      <c r="C886" s="115" t="n"/>
      <c r="E886" s="115" t="n"/>
      <c r="F886" s="116" t="n"/>
    </row>
    <row r="887" spans="1:11">
      <c r="B887" s="55" t="n"/>
      <c r="C887" s="115" t="n"/>
      <c r="E887" s="115" t="n"/>
      <c r="F887" s="116" t="n"/>
    </row>
    <row r="888" spans="1:11">
      <c r="B888" s="55" t="n"/>
      <c r="C888" s="115" t="n"/>
      <c r="E888" s="115" t="n"/>
      <c r="F888" s="116" t="n"/>
    </row>
    <row r="889" spans="1:11">
      <c r="B889" s="55" t="n"/>
      <c r="C889" s="115" t="n"/>
      <c r="E889" s="115" t="n"/>
      <c r="F889" s="116" t="n"/>
    </row>
    <row r="890" spans="1:11">
      <c r="B890" s="55" t="n"/>
      <c r="C890" s="115" t="n"/>
      <c r="E890" s="115" t="n"/>
      <c r="F890" s="116" t="n"/>
    </row>
    <row r="891" spans="1:11">
      <c r="B891" s="55" t="n"/>
      <c r="C891" s="115" t="n"/>
      <c r="E891" s="115" t="n"/>
      <c r="F891" s="116" t="n"/>
    </row>
    <row r="892" spans="1:11">
      <c r="B892" s="55" t="n"/>
      <c r="C892" s="115" t="n"/>
      <c r="E892" s="115" t="n"/>
      <c r="F892" s="116" t="n"/>
    </row>
    <row r="893" spans="1:11">
      <c r="B893" s="55" t="n"/>
      <c r="C893" s="115" t="n"/>
      <c r="E893" s="115" t="n"/>
      <c r="F893" s="116" t="n"/>
    </row>
    <row r="894" spans="1:11">
      <c r="B894" s="55" t="n"/>
      <c r="C894" s="115" t="n"/>
      <c r="E894" s="115" t="n"/>
      <c r="F894" s="116" t="n"/>
    </row>
    <row r="895" spans="1:11">
      <c r="B895" s="55" t="n"/>
      <c r="C895" s="115" t="n"/>
      <c r="E895" s="115" t="n"/>
      <c r="F895" s="116" t="n"/>
    </row>
    <row r="896" spans="1:11">
      <c r="B896" s="55" t="n"/>
      <c r="C896" s="115" t="n"/>
      <c r="E896" s="115" t="n"/>
      <c r="F896" s="116" t="n"/>
    </row>
    <row r="897" spans="1:11">
      <c r="B897" s="55" t="n"/>
      <c r="C897" s="115" t="n"/>
      <c r="E897" s="115" t="n"/>
      <c r="F897" s="116" t="n"/>
    </row>
    <row r="898" spans="1:11">
      <c r="B898" s="55" t="n"/>
      <c r="C898" s="115" t="n"/>
      <c r="E898" s="115" t="n"/>
      <c r="F898" s="116" t="n"/>
    </row>
    <row r="899" spans="1:11">
      <c r="B899" s="55" t="n"/>
      <c r="C899" s="115" t="n"/>
      <c r="E899" s="115" t="n"/>
      <c r="F899" s="116" t="n"/>
    </row>
    <row r="900" spans="1:11">
      <c r="B900" s="55" t="n"/>
      <c r="C900" s="115" t="n"/>
      <c r="E900" s="115" t="n"/>
      <c r="F900" s="116" t="n"/>
    </row>
    <row r="901" spans="1:11">
      <c r="B901" s="55" t="n"/>
      <c r="C901" s="115" t="n"/>
      <c r="E901" s="115" t="n"/>
      <c r="F901" s="116" t="n"/>
    </row>
    <row r="902" spans="1:11">
      <c r="B902" s="55" t="n"/>
      <c r="C902" s="115" t="n"/>
      <c r="E902" s="115" t="n"/>
      <c r="F902" s="116" t="n"/>
    </row>
    <row r="903" spans="1:11">
      <c r="B903" s="55" t="n"/>
      <c r="C903" s="115" t="n"/>
      <c r="E903" s="115" t="n"/>
      <c r="F903" s="116" t="n"/>
    </row>
    <row r="904" spans="1:11">
      <c r="B904" s="55" t="n"/>
      <c r="C904" s="115" t="n"/>
      <c r="E904" s="115" t="n"/>
      <c r="F904" s="116" t="n"/>
    </row>
    <row r="905" spans="1:11">
      <c r="B905" s="55" t="n"/>
      <c r="C905" s="115" t="n"/>
      <c r="E905" s="115" t="n"/>
      <c r="F905" s="116" t="n"/>
    </row>
    <row r="906" spans="1:11">
      <c r="B906" s="55" t="n"/>
      <c r="C906" s="115" t="n"/>
      <c r="E906" s="115" t="n"/>
      <c r="F906" s="116" t="n"/>
    </row>
    <row r="907" spans="1:11">
      <c r="B907" s="55" t="n"/>
      <c r="C907" s="115" t="n"/>
      <c r="E907" s="115" t="n"/>
      <c r="F907" s="116" t="n"/>
    </row>
    <row r="908" spans="1:11">
      <c r="B908" s="55" t="n"/>
      <c r="C908" s="115" t="n"/>
      <c r="E908" s="115" t="n"/>
      <c r="F908" s="116" t="n"/>
    </row>
    <row r="909" spans="1:11">
      <c r="B909" s="55" t="n"/>
      <c r="C909" s="115" t="n"/>
      <c r="E909" s="115" t="n"/>
      <c r="F909" s="116" t="n"/>
    </row>
    <row r="910" spans="1:11">
      <c r="B910" s="55" t="n"/>
      <c r="C910" s="115" t="n"/>
      <c r="E910" s="115" t="n"/>
      <c r="F910" s="116" t="n"/>
    </row>
    <row r="911" spans="1:11">
      <c r="B911" s="55" t="n"/>
      <c r="C911" s="115" t="n"/>
      <c r="E911" s="115" t="n"/>
      <c r="F911" s="116" t="n"/>
    </row>
    <row r="912" spans="1:11">
      <c r="B912" s="55" t="n"/>
      <c r="C912" s="115" t="n"/>
      <c r="E912" s="115" t="n"/>
      <c r="F912" s="116" t="n"/>
    </row>
    <row r="913" spans="1:11">
      <c r="B913" s="55" t="n"/>
      <c r="C913" s="115" t="n"/>
      <c r="E913" s="115" t="n"/>
      <c r="F913" s="116" t="n"/>
    </row>
    <row r="914" spans="1:11">
      <c r="B914" s="55" t="n"/>
      <c r="C914" s="115" t="n"/>
      <c r="E914" s="115" t="n"/>
      <c r="F914" s="116" t="n"/>
    </row>
    <row r="915" spans="1:11">
      <c r="B915" s="55" t="n"/>
      <c r="C915" s="115" t="n"/>
      <c r="E915" s="115" t="n"/>
      <c r="F915" s="116" t="n"/>
    </row>
    <row r="916" spans="1:11">
      <c r="B916" s="55" t="n"/>
      <c r="C916" s="115" t="n"/>
      <c r="E916" s="115" t="n"/>
      <c r="F916" s="116" t="n"/>
    </row>
    <row r="917" spans="1:11">
      <c r="B917" s="55" t="n"/>
      <c r="C917" s="115" t="n"/>
      <c r="E917" s="115" t="n"/>
      <c r="F917" s="116" t="n"/>
    </row>
    <row r="918" spans="1:11">
      <c r="B918" s="55" t="n"/>
      <c r="C918" s="115" t="n"/>
      <c r="E918" s="115" t="n"/>
      <c r="F918" s="116" t="n"/>
    </row>
    <row r="919" spans="1:11">
      <c r="B919" s="55" t="n"/>
      <c r="C919" s="115" t="n"/>
      <c r="E919" s="115" t="n"/>
      <c r="F919" s="116" t="n"/>
    </row>
    <row r="920" spans="1:11">
      <c r="B920" s="55" t="n"/>
      <c r="C920" s="115" t="n"/>
      <c r="E920" s="115" t="n"/>
      <c r="F920" s="116" t="n"/>
    </row>
    <row r="921" spans="1:11">
      <c r="B921" s="55" t="n"/>
      <c r="C921" s="115" t="n"/>
      <c r="E921" s="115" t="n"/>
      <c r="F921" s="116" t="n"/>
    </row>
    <row r="922" spans="1:11">
      <c r="B922" s="55" t="n"/>
      <c r="C922" s="115" t="n"/>
      <c r="E922" s="115" t="n"/>
      <c r="F922" s="116" t="n"/>
    </row>
    <row r="923" spans="1:11">
      <c r="B923" s="55" t="n"/>
      <c r="C923" s="115" t="n"/>
      <c r="E923" s="115" t="n"/>
      <c r="F923" s="116" t="n"/>
    </row>
    <row r="924" spans="1:11">
      <c r="B924" s="55" t="n"/>
      <c r="C924" s="115" t="n"/>
      <c r="E924" s="115" t="n"/>
      <c r="F924" s="116" t="n"/>
    </row>
    <row r="925" spans="1:11">
      <c r="B925" s="55" t="n"/>
      <c r="C925" s="115" t="n"/>
      <c r="E925" s="115" t="n"/>
      <c r="F925" s="116" t="n"/>
    </row>
    <row r="926" spans="1:11">
      <c r="B926" s="55" t="n"/>
      <c r="C926" s="115" t="n"/>
      <c r="E926" s="115" t="n"/>
      <c r="F926" s="116" t="n"/>
    </row>
    <row r="927" spans="1:11">
      <c r="B927" s="55" t="n"/>
      <c r="C927" s="115" t="n"/>
      <c r="E927" s="115" t="n"/>
      <c r="F927" s="116" t="n"/>
    </row>
    <row r="928" spans="1:11">
      <c r="B928" s="55" t="n"/>
      <c r="C928" s="115" t="n"/>
      <c r="E928" s="115" t="n"/>
      <c r="F928" s="116" t="n"/>
    </row>
    <row r="929" spans="1:11">
      <c r="B929" s="55" t="n"/>
      <c r="C929" s="115" t="n"/>
      <c r="E929" s="115" t="n"/>
      <c r="F929" s="116" t="n"/>
    </row>
    <row r="930" spans="1:11">
      <c r="B930" s="55" t="n"/>
      <c r="C930" s="115" t="n"/>
      <c r="E930" s="115" t="n"/>
      <c r="F930" s="116" t="n"/>
    </row>
    <row r="931" spans="1:11">
      <c r="B931" s="55" t="n"/>
      <c r="C931" s="115" t="n"/>
      <c r="E931" s="115" t="n"/>
      <c r="F931" s="116" t="n"/>
    </row>
    <row r="932" spans="1:11">
      <c r="B932" s="55" t="n"/>
      <c r="C932" s="115" t="n"/>
      <c r="E932" s="115" t="n"/>
      <c r="F932" s="116" t="n"/>
    </row>
    <row r="933" spans="1:11">
      <c r="B933" s="55" t="n"/>
      <c r="C933" s="115" t="n"/>
      <c r="E933" s="115" t="n"/>
      <c r="F933" s="116" t="n"/>
    </row>
    <row r="934" spans="1:11">
      <c r="B934" s="55" t="n"/>
      <c r="C934" s="115" t="n"/>
      <c r="E934" s="115" t="n"/>
      <c r="F934" s="116" t="n"/>
    </row>
    <row r="935" spans="1:11">
      <c r="B935" s="55" t="n"/>
      <c r="C935" s="115" t="n"/>
      <c r="E935" s="115" t="n"/>
      <c r="F935" s="116" t="n"/>
    </row>
    <row r="936" spans="1:11">
      <c r="B936" s="55" t="n"/>
      <c r="C936" s="115" t="n"/>
      <c r="E936" s="115" t="n"/>
      <c r="F936" s="116" t="n"/>
    </row>
    <row r="937" spans="1:11">
      <c r="B937" s="55" t="n"/>
      <c r="C937" s="115" t="n"/>
      <c r="E937" s="115" t="n"/>
      <c r="F937" s="116" t="n"/>
    </row>
    <row r="938" spans="1:11">
      <c r="B938" s="55" t="n"/>
      <c r="C938" s="115" t="n"/>
      <c r="E938" s="115" t="n"/>
      <c r="F938" s="116" t="n"/>
    </row>
    <row r="939" spans="1:11">
      <c r="B939" s="55" t="n"/>
      <c r="C939" s="115" t="n"/>
      <c r="E939" s="115" t="n"/>
      <c r="F939" s="116" t="n"/>
    </row>
    <row r="940" spans="1:11">
      <c r="B940" s="55" t="n"/>
      <c r="C940" s="115" t="n"/>
      <c r="E940" s="115" t="n"/>
      <c r="F940" s="116" t="n"/>
    </row>
    <row r="941" spans="1:11">
      <c r="B941" s="55" t="n"/>
      <c r="C941" s="115" t="n"/>
      <c r="E941" s="115" t="n"/>
      <c r="F941" s="116" t="n"/>
    </row>
    <row r="942" spans="1:11">
      <c r="B942" s="55" t="n"/>
      <c r="C942" s="115" t="n"/>
      <c r="E942" s="115" t="n"/>
      <c r="F942" s="116" t="n"/>
    </row>
    <row r="943" spans="1:11">
      <c r="B943" s="55" t="n"/>
      <c r="C943" s="115" t="n"/>
      <c r="E943" s="115" t="n"/>
      <c r="F943" s="116" t="n"/>
    </row>
    <row r="944" spans="1:11">
      <c r="B944" s="55" t="n"/>
      <c r="C944" s="115" t="n"/>
      <c r="E944" s="115" t="n"/>
      <c r="F944" s="116" t="n"/>
    </row>
    <row r="945" spans="1:11">
      <c r="B945" s="55" t="n"/>
      <c r="C945" s="115" t="n"/>
      <c r="E945" s="115" t="n"/>
      <c r="F945" s="116" t="n"/>
    </row>
    <row r="946" spans="1:11">
      <c r="B946" s="55" t="n"/>
      <c r="C946" s="115" t="n"/>
      <c r="E946" s="115" t="n"/>
      <c r="F946" s="116" t="n"/>
    </row>
    <row r="947" spans="1:11">
      <c r="B947" s="55" t="n"/>
      <c r="C947" s="115" t="n"/>
      <c r="E947" s="115" t="n"/>
      <c r="F947" s="116" t="n"/>
    </row>
    <row r="948" spans="1:11">
      <c r="B948" s="55" t="n"/>
      <c r="C948" s="115" t="n"/>
      <c r="E948" s="115" t="n"/>
      <c r="F948" s="116" t="n"/>
    </row>
    <row r="949" spans="1:11">
      <c r="B949" s="55" t="n"/>
      <c r="C949" s="115" t="n"/>
      <c r="E949" s="115" t="n"/>
      <c r="F949" s="116" t="n"/>
    </row>
    <row r="950" spans="1:11">
      <c r="B950" s="55" t="n"/>
      <c r="C950" s="115" t="n"/>
      <c r="E950" s="115" t="n"/>
      <c r="F950" s="116" t="n"/>
    </row>
    <row r="951" spans="1:11">
      <c r="B951" s="55" t="n"/>
      <c r="C951" s="115" t="n"/>
      <c r="E951" s="115" t="n"/>
      <c r="F951" s="116" t="n"/>
    </row>
    <row r="952" spans="1:11">
      <c r="B952" s="55" t="n"/>
      <c r="C952" s="115" t="n"/>
      <c r="E952" s="115" t="n"/>
      <c r="F952" s="116" t="n"/>
    </row>
    <row r="953" spans="1:11">
      <c r="B953" s="55" t="n"/>
      <c r="C953" s="115" t="n"/>
      <c r="E953" s="115" t="n"/>
      <c r="F953" s="116" t="n"/>
    </row>
    <row r="954" spans="1:11">
      <c r="B954" s="55" t="n"/>
      <c r="C954" s="115" t="n"/>
      <c r="E954" s="115" t="n"/>
      <c r="F954" s="116" t="n"/>
    </row>
    <row r="955" spans="1:11">
      <c r="B955" s="55" t="n"/>
      <c r="C955" s="115" t="n"/>
      <c r="E955" s="115" t="n"/>
      <c r="F955" s="116" t="n"/>
    </row>
    <row r="956" spans="1:11">
      <c r="B956" s="55" t="n"/>
      <c r="C956" s="115" t="n"/>
      <c r="E956" s="115" t="n"/>
      <c r="F956" s="116" t="n"/>
    </row>
    <row r="957" spans="1:11">
      <c r="B957" s="55" t="n"/>
      <c r="C957" s="115" t="n"/>
      <c r="E957" s="115" t="n"/>
      <c r="F957" s="116" t="n"/>
    </row>
    <row r="958" spans="1:11">
      <c r="B958" s="55" t="n"/>
      <c r="C958" s="115" t="n"/>
      <c r="E958" s="115" t="n"/>
      <c r="F958" s="116" t="n"/>
    </row>
    <row r="959" spans="1:11">
      <c r="B959" s="55" t="n"/>
      <c r="C959" s="115" t="n"/>
      <c r="E959" s="115" t="n"/>
      <c r="F959" s="116" t="n"/>
    </row>
    <row r="960" spans="1:11">
      <c r="B960" s="55" t="n"/>
      <c r="C960" s="115" t="n"/>
      <c r="E960" s="115" t="n"/>
      <c r="F960" s="116" t="n"/>
    </row>
    <row r="961" spans="1:11">
      <c r="B961" s="55" t="n"/>
      <c r="C961" s="115" t="n"/>
      <c r="E961" s="115" t="n"/>
      <c r="F961" s="116" t="n"/>
    </row>
    <row r="962" spans="1:11">
      <c r="B962" s="55" t="n"/>
      <c r="C962" s="115" t="n"/>
      <c r="E962" s="115" t="n"/>
      <c r="F962" s="116" t="n"/>
    </row>
    <row r="963" spans="1:11">
      <c r="B963" s="55" t="n"/>
      <c r="C963" s="115" t="n"/>
      <c r="E963" s="115" t="n"/>
      <c r="F963" s="116" t="n"/>
    </row>
    <row r="964" spans="1:11">
      <c r="B964" s="55" t="n"/>
      <c r="C964" s="115" t="n"/>
      <c r="E964" s="115" t="n"/>
      <c r="F964" s="116" t="n"/>
    </row>
    <row r="965" spans="1:11">
      <c r="B965" s="55" t="n"/>
      <c r="C965" s="115" t="n"/>
      <c r="E965" s="115" t="n"/>
      <c r="F965" s="116" t="n"/>
    </row>
    <row r="966" spans="1:11">
      <c r="B966" s="55" t="n"/>
      <c r="C966" s="115" t="n"/>
      <c r="E966" s="115" t="n"/>
      <c r="F966" s="116" t="n"/>
    </row>
    <row r="967" spans="1:11">
      <c r="B967" s="55" t="n"/>
      <c r="C967" s="115" t="n"/>
      <c r="E967" s="115" t="n"/>
      <c r="F967" s="116" t="n"/>
    </row>
    <row r="968" spans="1:11">
      <c r="B968" s="55" t="n"/>
      <c r="C968" s="115" t="n"/>
      <c r="E968" s="115" t="n"/>
      <c r="F968" s="116" t="n"/>
    </row>
    <row r="969" spans="1:11">
      <c r="B969" s="55" t="n"/>
      <c r="C969" s="115" t="n"/>
      <c r="E969" s="115" t="n"/>
      <c r="F969" s="116" t="n"/>
    </row>
    <row r="970" spans="1:11">
      <c r="B970" s="55" t="n"/>
      <c r="C970" s="115" t="n"/>
      <c r="E970" s="115" t="n"/>
      <c r="F970" s="116" t="n"/>
    </row>
    <row r="971" spans="1:11">
      <c r="B971" s="55" t="n"/>
      <c r="C971" s="115" t="n"/>
      <c r="E971" s="115" t="n"/>
      <c r="F971" s="116" t="n"/>
    </row>
    <row r="972" spans="1:11">
      <c r="B972" s="55" t="n"/>
      <c r="C972" s="115" t="n"/>
      <c r="E972" s="115" t="n"/>
      <c r="F972" s="116" t="n"/>
    </row>
    <row r="973" spans="1:11">
      <c r="B973" s="55" t="n"/>
      <c r="C973" s="115" t="n"/>
      <c r="E973" s="115" t="n"/>
      <c r="F973" s="116" t="n"/>
    </row>
    <row r="974" spans="1:11">
      <c r="B974" s="55" t="n"/>
      <c r="C974" s="115" t="n"/>
      <c r="E974" s="115" t="n"/>
      <c r="F974" s="116" t="n"/>
    </row>
    <row r="975" spans="1:11">
      <c r="B975" s="55" t="n"/>
      <c r="C975" s="115" t="n"/>
      <c r="E975" s="115" t="n"/>
      <c r="F975" s="116" t="n"/>
    </row>
    <row r="976" spans="1:11">
      <c r="B976" s="55" t="n"/>
      <c r="C976" s="115" t="n"/>
      <c r="E976" s="115" t="n"/>
      <c r="F976" s="116" t="n"/>
    </row>
    <row r="977" spans="1:11">
      <c r="B977" s="55" t="n"/>
      <c r="C977" s="115" t="n"/>
      <c r="E977" s="115" t="n"/>
      <c r="F977" s="116" t="n"/>
    </row>
    <row r="978" spans="1:11">
      <c r="B978" s="55" t="n"/>
      <c r="C978" s="115" t="n"/>
      <c r="E978" s="115" t="n"/>
      <c r="F978" s="116" t="n"/>
    </row>
    <row r="979" spans="1:11">
      <c r="B979" s="55" t="n"/>
      <c r="C979" s="115" t="n"/>
      <c r="E979" s="115" t="n"/>
      <c r="F979" s="116" t="n"/>
    </row>
    <row r="980" spans="1:11">
      <c r="B980" s="55" t="n"/>
      <c r="C980" s="115" t="n"/>
      <c r="E980" s="115" t="n"/>
      <c r="F980" s="116" t="n"/>
    </row>
    <row r="981" spans="1:11">
      <c r="B981" s="55" t="n"/>
      <c r="C981" s="115" t="n"/>
      <c r="E981" s="115" t="n"/>
      <c r="F981" s="116" t="n"/>
    </row>
    <row r="982" spans="1:11">
      <c r="B982" s="55" t="n"/>
      <c r="C982" s="115" t="n"/>
      <c r="E982" s="115" t="n"/>
      <c r="F982" s="116" t="n"/>
    </row>
    <row r="983" spans="1:11">
      <c r="B983" s="55" t="n"/>
      <c r="C983" s="115" t="n"/>
      <c r="E983" s="115" t="n"/>
      <c r="F983" s="116" t="n"/>
    </row>
    <row r="984" spans="1:11">
      <c r="B984" s="55" t="n"/>
      <c r="C984" s="115" t="n"/>
      <c r="E984" s="115" t="n"/>
      <c r="F984" s="116" t="n"/>
    </row>
    <row r="985" spans="1:11">
      <c r="B985" s="55" t="n"/>
      <c r="C985" s="115" t="n"/>
      <c r="E985" s="115" t="n"/>
      <c r="F985" s="116" t="n"/>
    </row>
    <row r="986" spans="1:11">
      <c r="B986" s="55" t="n"/>
      <c r="C986" s="115" t="n"/>
      <c r="E986" s="115" t="n"/>
      <c r="F986" s="116" t="n"/>
    </row>
    <row r="987" spans="1:11">
      <c r="B987" s="55" t="n"/>
      <c r="C987" s="115" t="n"/>
      <c r="E987" s="115" t="n"/>
      <c r="F987" s="116" t="n"/>
    </row>
  </sheetData>
  <conditionalFormatting sqref="I337:I367 I246:I276 I155:I185 I64:I94 G1:H427 I428:J458 G459:H518 I519:J549 G950:H1048576 I919:J949 G732:H918 I701:J731 G550:H609 G641:H700 I610:J640">
    <cfRule dxfId="0" operator="greaterThan" priority="2" type="cellIs">
      <formula>1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2019-10-25T10:18:10Z</dcterms:modified>
  <cp:lastModifiedBy>게스트 사용자</cp:lastModifiedBy>
</cp:coreProperties>
</file>