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270" windowWidth="17820" windowHeight="10935" activeTab="2"/>
  </bookViews>
  <sheets>
    <sheet name="34" sheetId="2" r:id="rId1"/>
    <sheet name="37" sheetId="1" r:id="rId2"/>
    <sheet name="123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B9" i="4"/>
  <c r="C9"/>
  <c r="D9"/>
  <c r="E9"/>
  <c r="F9"/>
  <c r="G9"/>
  <c r="H9"/>
  <c r="I9"/>
  <c r="J9"/>
  <c r="K9"/>
  <c r="L9"/>
  <c r="M9"/>
  <c r="N9"/>
  <c r="O9"/>
  <c r="P9"/>
  <c r="Q9"/>
  <c r="R9"/>
  <c r="A9"/>
  <c r="B7"/>
  <c r="C7"/>
  <c r="D7"/>
  <c r="E7"/>
  <c r="F7"/>
  <c r="G7"/>
  <c r="H7"/>
  <c r="I7"/>
  <c r="J7"/>
  <c r="K7"/>
  <c r="L7"/>
  <c r="M7"/>
  <c r="N7"/>
  <c r="O7"/>
  <c r="P7"/>
  <c r="Q7"/>
  <c r="R7"/>
  <c r="A7"/>
  <c r="L64" i="3"/>
  <c r="L40"/>
  <c r="M40"/>
  <c r="N40"/>
  <c r="L41"/>
  <c r="M41"/>
  <c r="N41"/>
  <c r="L42"/>
  <c r="M42"/>
  <c r="N42"/>
  <c r="L43"/>
  <c r="M43"/>
  <c r="N43"/>
  <c r="L44"/>
  <c r="M44"/>
  <c r="N44"/>
  <c r="L45"/>
  <c r="M45"/>
  <c r="N45"/>
  <c r="L46"/>
  <c r="M46"/>
  <c r="N46"/>
  <c r="L47"/>
  <c r="M47"/>
  <c r="N47"/>
  <c r="L48"/>
  <c r="M48"/>
  <c r="N48"/>
  <c r="L49"/>
  <c r="M49"/>
  <c r="N49"/>
  <c r="L50"/>
  <c r="M50"/>
  <c r="N50"/>
  <c r="L51"/>
  <c r="M51"/>
  <c r="N51"/>
  <c r="L52"/>
  <c r="M52"/>
  <c r="N52"/>
  <c r="L53"/>
  <c r="M53"/>
  <c r="N53"/>
  <c r="L54"/>
  <c r="M54"/>
  <c r="N54"/>
  <c r="L55"/>
  <c r="M55"/>
  <c r="N55"/>
  <c r="L56"/>
  <c r="M56"/>
  <c r="N56"/>
  <c r="L57"/>
  <c r="M57"/>
  <c r="N57"/>
  <c r="L58"/>
  <c r="M58"/>
  <c r="N58"/>
  <c r="L59"/>
  <c r="M59"/>
  <c r="N59"/>
  <c r="L60"/>
  <c r="M60"/>
  <c r="N60"/>
  <c r="L61"/>
  <c r="M61"/>
  <c r="N61"/>
  <c r="L62"/>
  <c r="M62"/>
  <c r="N62"/>
  <c r="L63"/>
  <c r="M63"/>
  <c r="N63"/>
  <c r="M64"/>
  <c r="N64"/>
  <c r="L65"/>
  <c r="M65"/>
  <c r="N65"/>
  <c r="L66"/>
  <c r="M66"/>
  <c r="N66"/>
  <c r="L67"/>
  <c r="M67"/>
  <c r="N67"/>
  <c r="L68"/>
  <c r="M68"/>
  <c r="N68"/>
  <c r="L69"/>
  <c r="M69"/>
  <c r="N69"/>
  <c r="L70"/>
  <c r="M70"/>
  <c r="N70"/>
  <c r="L71"/>
  <c r="M71"/>
  <c r="N71"/>
  <c r="N39"/>
  <c r="M39"/>
  <c r="L39"/>
  <c r="N38"/>
  <c r="M38"/>
  <c r="L38"/>
  <c r="N37"/>
  <c r="M37"/>
  <c r="L37"/>
  <c r="N36"/>
  <c r="M36"/>
  <c r="L36"/>
  <c r="N35"/>
  <c r="M35"/>
  <c r="L35"/>
  <c r="N34"/>
  <c r="M34"/>
  <c r="L34"/>
  <c r="N33"/>
  <c r="M33"/>
  <c r="L33"/>
  <c r="N32"/>
  <c r="M32"/>
  <c r="L32"/>
  <c r="N31"/>
  <c r="M31"/>
  <c r="L31"/>
  <c r="N30"/>
  <c r="M30"/>
  <c r="L30"/>
  <c r="N29"/>
  <c r="M29"/>
  <c r="L29"/>
  <c r="N28"/>
  <c r="M28"/>
  <c r="L28"/>
  <c r="N27"/>
  <c r="M27"/>
  <c r="L27"/>
  <c r="N26"/>
  <c r="M26"/>
  <c r="L26"/>
  <c r="N25"/>
  <c r="M25"/>
  <c r="L25"/>
  <c r="N24"/>
  <c r="M24"/>
  <c r="L24"/>
  <c r="N23"/>
  <c r="M23"/>
  <c r="L23"/>
  <c r="N22"/>
  <c r="M22"/>
  <c r="L22"/>
  <c r="N21"/>
  <c r="M21"/>
  <c r="L21"/>
  <c r="N20"/>
  <c r="M20"/>
  <c r="L20"/>
  <c r="N19"/>
  <c r="M19"/>
  <c r="L19"/>
  <c r="N18"/>
  <c r="M18"/>
  <c r="L18"/>
  <c r="N17"/>
  <c r="M17"/>
  <c r="L17"/>
  <c r="N16"/>
  <c r="M16"/>
  <c r="L16"/>
  <c r="N15"/>
  <c r="M15"/>
  <c r="L15"/>
  <c r="N14"/>
  <c r="M14"/>
  <c r="L14"/>
  <c r="N13"/>
  <c r="M13"/>
  <c r="L13"/>
  <c r="N12"/>
  <c r="M12"/>
  <c r="L12"/>
  <c r="N11"/>
  <c r="M11"/>
  <c r="L11"/>
  <c r="N10"/>
  <c r="M10"/>
  <c r="L10"/>
  <c r="N9"/>
  <c r="M9"/>
  <c r="L9"/>
  <c r="N8"/>
  <c r="M8"/>
  <c r="L8"/>
  <c r="N7"/>
  <c r="M7"/>
  <c r="L7"/>
  <c r="N6"/>
  <c r="M6"/>
  <c r="L6"/>
  <c r="N5"/>
  <c r="M5"/>
  <c r="L5"/>
  <c r="N29" i="2"/>
  <c r="M29"/>
  <c r="L29"/>
  <c r="N28"/>
  <c r="M28"/>
  <c r="L28"/>
  <c r="N27"/>
  <c r="M27"/>
  <c r="L27"/>
  <c r="N26"/>
  <c r="M26"/>
  <c r="L26"/>
  <c r="N25"/>
  <c r="M25"/>
  <c r="L25"/>
  <c r="N24"/>
  <c r="M24"/>
  <c r="L24"/>
  <c r="N23"/>
  <c r="M23"/>
  <c r="L23"/>
  <c r="N22"/>
  <c r="M22"/>
  <c r="L22"/>
  <c r="N21"/>
  <c r="M21"/>
  <c r="L21"/>
  <c r="N20"/>
  <c r="M20"/>
  <c r="L20"/>
  <c r="N19"/>
  <c r="M19"/>
  <c r="L19"/>
  <c r="N18"/>
  <c r="M18"/>
  <c r="L18"/>
  <c r="N17"/>
  <c r="M17"/>
  <c r="L17"/>
  <c r="N16"/>
  <c r="M16"/>
  <c r="L16"/>
  <c r="N15"/>
  <c r="M15"/>
  <c r="L15"/>
  <c r="N14"/>
  <c r="M14"/>
  <c r="L14"/>
  <c r="N13"/>
  <c r="M13"/>
  <c r="L13"/>
  <c r="N12"/>
  <c r="M12"/>
  <c r="L12"/>
  <c r="N11"/>
  <c r="M11"/>
  <c r="L11"/>
  <c r="N10"/>
  <c r="M10"/>
  <c r="L10"/>
  <c r="N9"/>
  <c r="M9"/>
  <c r="L9"/>
  <c r="N8"/>
  <c r="M8"/>
  <c r="L8"/>
  <c r="N7"/>
  <c r="M7"/>
  <c r="L7"/>
  <c r="N6"/>
  <c r="M6"/>
  <c r="L6"/>
  <c r="N5"/>
  <c r="M5"/>
  <c r="L5"/>
  <c r="N4"/>
  <c r="M4"/>
  <c r="L4"/>
  <c r="N38" i="1"/>
  <c r="M38"/>
  <c r="L38"/>
  <c r="N37"/>
  <c r="M37"/>
  <c r="L37"/>
  <c r="N36"/>
  <c r="M36"/>
  <c r="L36"/>
  <c r="N35"/>
  <c r="M35"/>
  <c r="L35"/>
  <c r="N34"/>
  <c r="M34"/>
  <c r="L34"/>
  <c r="N33"/>
  <c r="M33"/>
  <c r="L33"/>
  <c r="N32"/>
  <c r="M32"/>
  <c r="L32"/>
  <c r="N31"/>
  <c r="M31"/>
  <c r="L31"/>
  <c r="N30"/>
  <c r="M30"/>
  <c r="L30"/>
  <c r="N29"/>
  <c r="M29"/>
  <c r="L29"/>
  <c r="N28"/>
  <c r="M28"/>
  <c r="L28"/>
  <c r="N27"/>
  <c r="M27"/>
  <c r="L27"/>
  <c r="N26"/>
  <c r="M26"/>
  <c r="L26"/>
  <c r="N25"/>
  <c r="M25"/>
  <c r="L25"/>
  <c r="N24"/>
  <c r="M24"/>
  <c r="L24"/>
  <c r="N23"/>
  <c r="M23"/>
  <c r="L23"/>
  <c r="N22"/>
  <c r="M22"/>
  <c r="L22"/>
  <c r="N21"/>
  <c r="M21"/>
  <c r="L21"/>
  <c r="N20"/>
  <c r="M20"/>
  <c r="L20"/>
  <c r="N19"/>
  <c r="M19"/>
  <c r="L19"/>
  <c r="N18"/>
  <c r="M18"/>
  <c r="L18"/>
  <c r="N17"/>
  <c r="M17"/>
  <c r="L17"/>
  <c r="N16"/>
  <c r="M16"/>
  <c r="L16"/>
  <c r="N15"/>
  <c r="M15"/>
  <c r="L15"/>
  <c r="N14"/>
  <c r="M14"/>
  <c r="L14"/>
  <c r="N13"/>
  <c r="M13"/>
  <c r="L13"/>
  <c r="N12"/>
  <c r="M12"/>
  <c r="L12"/>
  <c r="N11"/>
  <c r="M11"/>
  <c r="L11"/>
  <c r="N10"/>
  <c r="M10"/>
  <c r="L10"/>
  <c r="N9"/>
  <c r="M9"/>
  <c r="L9"/>
  <c r="N8"/>
  <c r="M8"/>
  <c r="L8"/>
  <c r="N7"/>
  <c r="M7"/>
  <c r="L7"/>
  <c r="N6"/>
  <c r="M6"/>
  <c r="L6"/>
  <c r="N5"/>
  <c r="M5"/>
  <c r="L5"/>
  <c r="N4"/>
  <c r="M4"/>
  <c r="L4"/>
</calcChain>
</file>

<file path=xl/sharedStrings.xml><?xml version="1.0" encoding="utf-8"?>
<sst xmlns="http://schemas.openxmlformats.org/spreadsheetml/2006/main" count="56" uniqueCount="15">
  <si>
    <t>All-Phase Fault</t>
  </si>
  <si>
    <t>RDAP</t>
  </si>
  <si>
    <t>OpenDSS</t>
  </si>
  <si>
    <t>%Diff</t>
  </si>
  <si>
    <t>Node</t>
  </si>
  <si>
    <t>A</t>
  </si>
  <si>
    <t>B</t>
  </si>
  <si>
    <t>C</t>
  </si>
  <si>
    <t>Kersting</t>
  </si>
  <si>
    <t>openDSS</t>
  </si>
  <si>
    <t>34-Node</t>
  </si>
  <si>
    <t xml:space="preserve">   </t>
  </si>
  <si>
    <t>[</t>
  </si>
  <si>
    <t>|</t>
  </si>
  <si>
    <t>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</si>
</sst>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2" fillId="0" borderId="0" xfId="0" applyFont="1"/>
    <xf numFmtId="10" fontId="0" fillId="0" borderId="0" xfId="1" applyNumberFormat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9"/>
  <sheetViews>
    <sheetView workbookViewId="0">
      <selection sqref="A1:F1"/>
    </sheetView>
  </sheetViews>
  <sheetFormatPr defaultRowHeight="15"/>
  <sheetData>
    <row r="1" spans="1:14">
      <c r="A1" t="s">
        <v>8</v>
      </c>
      <c r="F1" t="s">
        <v>9</v>
      </c>
    </row>
    <row r="2" spans="1:14">
      <c r="A2" t="s">
        <v>10</v>
      </c>
    </row>
    <row r="3" spans="1:14">
      <c r="A3" t="s">
        <v>4</v>
      </c>
      <c r="B3" t="s">
        <v>5</v>
      </c>
      <c r="C3" t="s">
        <v>6</v>
      </c>
      <c r="D3" t="s">
        <v>7</v>
      </c>
      <c r="F3" t="s">
        <v>4</v>
      </c>
      <c r="G3" t="s">
        <v>5</v>
      </c>
      <c r="H3" t="s">
        <v>6</v>
      </c>
      <c r="I3" t="s">
        <v>7</v>
      </c>
      <c r="K3" t="s">
        <v>4</v>
      </c>
      <c r="L3" t="s">
        <v>5</v>
      </c>
      <c r="M3" t="s">
        <v>6</v>
      </c>
      <c r="N3" t="s">
        <v>7</v>
      </c>
    </row>
    <row r="4" spans="1:14">
      <c r="A4">
        <v>800</v>
      </c>
      <c r="B4">
        <v>627.29999999999995</v>
      </c>
      <c r="C4">
        <v>627.29999999999995</v>
      </c>
      <c r="D4">
        <v>627.29999999999995</v>
      </c>
      <c r="F4">
        <v>800</v>
      </c>
      <c r="G4">
        <v>628</v>
      </c>
      <c r="H4">
        <v>628</v>
      </c>
      <c r="I4">
        <v>628</v>
      </c>
      <c r="L4" s="3">
        <f>(B4-G4)/B4</f>
        <v>-1.1158935118763679E-3</v>
      </c>
      <c r="M4" s="3">
        <f t="shared" ref="M4:N19" si="0">(C4-H4)/C4</f>
        <v>-1.1158935118763679E-3</v>
      </c>
      <c r="N4" s="3">
        <f t="shared" si="0"/>
        <v>-1.1158935118763679E-3</v>
      </c>
    </row>
    <row r="5" spans="1:14">
      <c r="A5">
        <v>802</v>
      </c>
      <c r="B5">
        <v>614.4</v>
      </c>
      <c r="C5">
        <v>614.20000000000005</v>
      </c>
      <c r="D5">
        <v>613.70000000000005</v>
      </c>
      <c r="F5">
        <v>802</v>
      </c>
      <c r="G5">
        <v>615</v>
      </c>
      <c r="H5">
        <v>615</v>
      </c>
      <c r="I5">
        <v>614</v>
      </c>
      <c r="L5" s="3">
        <f t="shared" ref="L5:N29" si="1">(B5-G5)/B5</f>
        <v>-9.7656250000003708E-4</v>
      </c>
      <c r="M5" s="3">
        <f t="shared" si="0"/>
        <v>-1.3025073266036381E-3</v>
      </c>
      <c r="N5" s="3">
        <f t="shared" si="0"/>
        <v>-4.8883819455752733E-4</v>
      </c>
    </row>
    <row r="6" spans="1:14">
      <c r="A6">
        <v>806</v>
      </c>
      <c r="B6">
        <v>605.9</v>
      </c>
      <c r="C6">
        <v>605.70000000000005</v>
      </c>
      <c r="D6">
        <v>604.79999999999995</v>
      </c>
      <c r="F6">
        <v>806</v>
      </c>
      <c r="G6">
        <v>606</v>
      </c>
      <c r="H6">
        <v>606</v>
      </c>
      <c r="I6">
        <v>605</v>
      </c>
      <c r="L6" s="3">
        <f t="shared" si="1"/>
        <v>-1.6504373659023393E-4</v>
      </c>
      <c r="M6" s="3">
        <f t="shared" si="0"/>
        <v>-4.9529470034663113E-4</v>
      </c>
      <c r="N6" s="3">
        <f t="shared" si="0"/>
        <v>-3.3068783068790591E-4</v>
      </c>
    </row>
    <row r="7" spans="1:14">
      <c r="A7">
        <v>808</v>
      </c>
      <c r="B7">
        <v>471.9</v>
      </c>
      <c r="C7">
        <v>473.8</v>
      </c>
      <c r="D7">
        <v>465.3</v>
      </c>
      <c r="F7">
        <v>808</v>
      </c>
      <c r="G7">
        <v>472</v>
      </c>
      <c r="H7">
        <v>474</v>
      </c>
      <c r="I7">
        <v>465</v>
      </c>
      <c r="L7" s="3">
        <f t="shared" si="1"/>
        <v>-2.1190930281844193E-4</v>
      </c>
      <c r="M7" s="3">
        <f t="shared" si="0"/>
        <v>-4.2211903756857031E-4</v>
      </c>
      <c r="N7" s="3">
        <f t="shared" si="0"/>
        <v>6.4474532559641382E-4</v>
      </c>
    </row>
    <row r="8" spans="1:14">
      <c r="A8">
        <v>812</v>
      </c>
      <c r="B8">
        <v>366.7</v>
      </c>
      <c r="C8">
        <v>371.1</v>
      </c>
      <c r="D8">
        <v>358.6</v>
      </c>
      <c r="F8">
        <v>812</v>
      </c>
      <c r="G8">
        <v>367</v>
      </c>
      <c r="H8">
        <v>371</v>
      </c>
      <c r="I8">
        <v>359</v>
      </c>
      <c r="L8" s="3">
        <f t="shared" si="1"/>
        <v>-8.1810744477777851E-4</v>
      </c>
      <c r="M8" s="3">
        <f t="shared" si="0"/>
        <v>2.6946914578286911E-4</v>
      </c>
      <c r="N8" s="3">
        <f t="shared" si="0"/>
        <v>-1.1154489682096409E-3</v>
      </c>
    </row>
    <row r="9" spans="1:14">
      <c r="A9">
        <v>814</v>
      </c>
      <c r="B9">
        <v>309.3</v>
      </c>
      <c r="C9">
        <v>314.60000000000002</v>
      </c>
      <c r="D9">
        <v>301.3</v>
      </c>
      <c r="F9">
        <v>814</v>
      </c>
      <c r="G9">
        <v>310</v>
      </c>
      <c r="H9">
        <v>315</v>
      </c>
      <c r="I9">
        <v>302</v>
      </c>
      <c r="L9" s="3">
        <f t="shared" si="1"/>
        <v>-2.2631749110895204E-3</v>
      </c>
      <c r="M9" s="3">
        <f t="shared" si="0"/>
        <v>-1.27145581691029E-3</v>
      </c>
      <c r="N9" s="3">
        <f t="shared" si="0"/>
        <v>-2.3232658479919966E-3</v>
      </c>
    </row>
    <row r="10" spans="1:14">
      <c r="A10">
        <v>816</v>
      </c>
      <c r="B10">
        <v>308.60000000000002</v>
      </c>
      <c r="C10">
        <v>313.89999999999998</v>
      </c>
      <c r="D10">
        <v>300.7</v>
      </c>
      <c r="F10">
        <v>816</v>
      </c>
      <c r="G10">
        <v>309</v>
      </c>
      <c r="H10">
        <v>314</v>
      </c>
      <c r="I10">
        <v>301</v>
      </c>
      <c r="L10" s="3">
        <f t="shared" si="1"/>
        <v>-1.2961762799740028E-3</v>
      </c>
      <c r="M10" s="3">
        <f t="shared" si="0"/>
        <v>-3.1857279388347484E-4</v>
      </c>
      <c r="N10" s="3">
        <f t="shared" si="0"/>
        <v>-9.9767209843701831E-4</v>
      </c>
    </row>
    <row r="11" spans="1:14">
      <c r="A11">
        <v>824</v>
      </c>
      <c r="B11">
        <v>288.60000000000002</v>
      </c>
      <c r="C11">
        <v>294.39999999999998</v>
      </c>
      <c r="D11">
        <v>281.2</v>
      </c>
      <c r="F11">
        <v>824</v>
      </c>
      <c r="G11">
        <v>289</v>
      </c>
      <c r="H11">
        <v>295</v>
      </c>
      <c r="I11">
        <v>282</v>
      </c>
      <c r="L11" s="3">
        <f t="shared" si="1"/>
        <v>-1.3860013860013071E-3</v>
      </c>
      <c r="M11" s="3">
        <f t="shared" si="0"/>
        <v>-2.0380434782609471E-3</v>
      </c>
      <c r="N11" s="3">
        <f t="shared" si="0"/>
        <v>-2.8449502133713065E-3</v>
      </c>
    </row>
    <row r="12" spans="1:14">
      <c r="A12">
        <v>828</v>
      </c>
      <c r="B12">
        <v>287.10000000000002</v>
      </c>
      <c r="C12">
        <v>292.8</v>
      </c>
      <c r="D12">
        <v>279.7</v>
      </c>
      <c r="F12">
        <v>828</v>
      </c>
      <c r="G12">
        <v>287</v>
      </c>
      <c r="H12">
        <v>293</v>
      </c>
      <c r="I12">
        <v>280</v>
      </c>
      <c r="L12" s="3">
        <f t="shared" si="1"/>
        <v>3.4831069313835851E-4</v>
      </c>
      <c r="M12" s="3">
        <f t="shared" si="0"/>
        <v>-6.8306010928957867E-4</v>
      </c>
      <c r="N12" s="3">
        <f t="shared" si="0"/>
        <v>-1.0725777618877776E-3</v>
      </c>
    </row>
    <row r="13" spans="1:14">
      <c r="A13">
        <v>830</v>
      </c>
      <c r="B13">
        <v>253.4</v>
      </c>
      <c r="C13">
        <v>259.7</v>
      </c>
      <c r="D13">
        <v>247.1</v>
      </c>
      <c r="F13">
        <v>830</v>
      </c>
      <c r="G13">
        <v>254</v>
      </c>
      <c r="H13">
        <v>260</v>
      </c>
      <c r="I13">
        <v>248</v>
      </c>
      <c r="L13" s="3">
        <f t="shared" si="1"/>
        <v>-2.3677979479084228E-3</v>
      </c>
      <c r="M13" s="3">
        <f t="shared" si="0"/>
        <v>-1.1551790527532205E-3</v>
      </c>
      <c r="N13" s="3">
        <f t="shared" si="0"/>
        <v>-3.6422501011736368E-3</v>
      </c>
    </row>
    <row r="14" spans="1:14">
      <c r="A14">
        <v>832</v>
      </c>
      <c r="B14">
        <v>207.5</v>
      </c>
      <c r="C14">
        <v>213.9</v>
      </c>
      <c r="D14">
        <v>202.7</v>
      </c>
      <c r="F14">
        <v>832</v>
      </c>
      <c r="G14">
        <v>208</v>
      </c>
      <c r="H14">
        <v>214</v>
      </c>
      <c r="I14">
        <v>203</v>
      </c>
      <c r="L14" s="3">
        <f t="shared" si="1"/>
        <v>-2.4096385542168677E-3</v>
      </c>
      <c r="M14" s="3">
        <f t="shared" si="0"/>
        <v>-4.6750818139314779E-4</v>
      </c>
      <c r="N14" s="3">
        <f t="shared" si="0"/>
        <v>-1.480019733596504E-3</v>
      </c>
    </row>
    <row r="15" spans="1:14">
      <c r="A15">
        <v>834</v>
      </c>
      <c r="B15">
        <v>197.1</v>
      </c>
      <c r="C15">
        <v>203.4</v>
      </c>
      <c r="D15">
        <v>192.6</v>
      </c>
      <c r="F15">
        <v>834</v>
      </c>
      <c r="G15">
        <v>198</v>
      </c>
      <c r="H15">
        <v>204</v>
      </c>
      <c r="I15">
        <v>193</v>
      </c>
      <c r="L15" s="3">
        <f t="shared" si="1"/>
        <v>-4.5662100456621297E-3</v>
      </c>
      <c r="M15" s="3">
        <f t="shared" si="0"/>
        <v>-2.949852507374603E-3</v>
      </c>
      <c r="N15" s="3">
        <f t="shared" si="0"/>
        <v>-2.0768431983385549E-3</v>
      </c>
    </row>
    <row r="16" spans="1:14">
      <c r="A16">
        <v>836</v>
      </c>
      <c r="B16">
        <v>192.8</v>
      </c>
      <c r="C16">
        <v>199.1</v>
      </c>
      <c r="D16">
        <v>188.4</v>
      </c>
      <c r="F16">
        <v>836</v>
      </c>
      <c r="G16">
        <v>193</v>
      </c>
      <c r="H16">
        <v>200</v>
      </c>
      <c r="I16">
        <v>189</v>
      </c>
      <c r="L16" s="3">
        <f t="shared" si="1"/>
        <v>-1.03734439834019E-3</v>
      </c>
      <c r="M16" s="3">
        <f t="shared" si="0"/>
        <v>-4.5203415369161511E-3</v>
      </c>
      <c r="N16" s="3">
        <f t="shared" si="0"/>
        <v>-3.1847133757961481E-3</v>
      </c>
    </row>
    <row r="17" spans="1:14">
      <c r="A17">
        <v>840</v>
      </c>
      <c r="B17">
        <v>192</v>
      </c>
      <c r="C17">
        <v>198.3</v>
      </c>
      <c r="D17">
        <v>187.7</v>
      </c>
      <c r="F17">
        <v>840</v>
      </c>
      <c r="G17">
        <v>193</v>
      </c>
      <c r="H17">
        <v>199</v>
      </c>
      <c r="I17">
        <v>188</v>
      </c>
      <c r="L17" s="3">
        <f t="shared" si="1"/>
        <v>-5.208333333333333E-3</v>
      </c>
      <c r="M17" s="3">
        <f t="shared" si="0"/>
        <v>-3.5300050428642895E-3</v>
      </c>
      <c r="N17" s="3">
        <f t="shared" si="0"/>
        <v>-1.5982951518381E-3</v>
      </c>
    </row>
    <row r="18" spans="1:14">
      <c r="A18">
        <v>842</v>
      </c>
      <c r="B18">
        <v>196.8</v>
      </c>
      <c r="C18">
        <v>203.1</v>
      </c>
      <c r="D18">
        <v>192.3</v>
      </c>
      <c r="F18">
        <v>842</v>
      </c>
      <c r="G18">
        <v>197</v>
      </c>
      <c r="H18">
        <v>204</v>
      </c>
      <c r="I18">
        <v>193</v>
      </c>
      <c r="L18" s="3">
        <f t="shared" si="1"/>
        <v>-1.0162601626015682E-3</v>
      </c>
      <c r="M18" s="3">
        <f t="shared" si="0"/>
        <v>-4.4313146233382851E-3</v>
      </c>
      <c r="N18" s="3">
        <f t="shared" si="0"/>
        <v>-3.6401456058241738E-3</v>
      </c>
    </row>
    <row r="19" spans="1:14">
      <c r="A19">
        <v>844</v>
      </c>
      <c r="B19">
        <v>195.6</v>
      </c>
      <c r="C19">
        <v>201.9</v>
      </c>
      <c r="D19">
        <v>191.1</v>
      </c>
      <c r="F19">
        <v>844</v>
      </c>
      <c r="G19">
        <v>196</v>
      </c>
      <c r="H19">
        <v>202</v>
      </c>
      <c r="I19">
        <v>192</v>
      </c>
      <c r="L19" s="3">
        <f t="shared" si="1"/>
        <v>-2.044989775051154E-3</v>
      </c>
      <c r="M19" s="3">
        <f t="shared" si="0"/>
        <v>-4.9529470034667808E-4</v>
      </c>
      <c r="N19" s="3">
        <f t="shared" si="0"/>
        <v>-4.7095761381475967E-3</v>
      </c>
    </row>
    <row r="20" spans="1:14">
      <c r="A20">
        <v>846</v>
      </c>
      <c r="B20">
        <v>192.3</v>
      </c>
      <c r="C20">
        <v>198.6</v>
      </c>
      <c r="D20">
        <v>187.9</v>
      </c>
      <c r="F20">
        <v>846</v>
      </c>
      <c r="G20">
        <v>193</v>
      </c>
      <c r="H20">
        <v>199</v>
      </c>
      <c r="I20">
        <v>188</v>
      </c>
      <c r="L20" s="3">
        <f t="shared" si="1"/>
        <v>-3.6401456058241738E-3</v>
      </c>
      <c r="M20" s="3">
        <f t="shared" si="1"/>
        <v>-2.0140986908358796E-3</v>
      </c>
      <c r="N20" s="3">
        <f t="shared" si="1"/>
        <v>-5.3219797764765466E-4</v>
      </c>
    </row>
    <row r="21" spans="1:14">
      <c r="A21">
        <v>848</v>
      </c>
      <c r="B21">
        <v>191.8</v>
      </c>
      <c r="C21">
        <v>198.1</v>
      </c>
      <c r="D21">
        <v>187.5</v>
      </c>
      <c r="F21">
        <v>848</v>
      </c>
      <c r="G21">
        <v>192</v>
      </c>
      <c r="H21">
        <v>199</v>
      </c>
      <c r="I21">
        <v>188</v>
      </c>
      <c r="L21" s="3">
        <f t="shared" si="1"/>
        <v>-1.0427528675703264E-3</v>
      </c>
      <c r="M21" s="3">
        <f t="shared" si="1"/>
        <v>-4.5431600201918509E-3</v>
      </c>
      <c r="N21" s="3">
        <f t="shared" si="1"/>
        <v>-2.6666666666666666E-3</v>
      </c>
    </row>
    <row r="22" spans="1:14">
      <c r="A22">
        <v>850</v>
      </c>
      <c r="B22">
        <v>309.2</v>
      </c>
      <c r="C22">
        <v>314.60000000000002</v>
      </c>
      <c r="D22">
        <v>301.3</v>
      </c>
      <c r="F22">
        <v>850</v>
      </c>
      <c r="G22">
        <v>310</v>
      </c>
      <c r="H22">
        <v>315</v>
      </c>
      <c r="I22">
        <v>302</v>
      </c>
      <c r="L22" s="3">
        <f t="shared" si="1"/>
        <v>-2.5873221216041768E-3</v>
      </c>
      <c r="M22" s="3">
        <f t="shared" si="1"/>
        <v>-1.27145581691029E-3</v>
      </c>
      <c r="N22" s="3">
        <f t="shared" si="1"/>
        <v>-2.3232658479919966E-3</v>
      </c>
    </row>
    <row r="23" spans="1:14">
      <c r="A23">
        <v>852</v>
      </c>
      <c r="B23">
        <v>207.5</v>
      </c>
      <c r="C23">
        <v>213.9</v>
      </c>
      <c r="D23">
        <v>202.7</v>
      </c>
      <c r="F23">
        <v>852</v>
      </c>
      <c r="G23">
        <v>208</v>
      </c>
      <c r="H23">
        <v>214</v>
      </c>
      <c r="I23">
        <v>203</v>
      </c>
      <c r="L23" s="3">
        <f t="shared" si="1"/>
        <v>-2.4096385542168677E-3</v>
      </c>
      <c r="M23" s="3">
        <f t="shared" si="1"/>
        <v>-4.6750818139314779E-4</v>
      </c>
      <c r="N23" s="3">
        <f t="shared" si="1"/>
        <v>-1.480019733596504E-3</v>
      </c>
    </row>
    <row r="24" spans="1:14">
      <c r="A24">
        <v>854</v>
      </c>
      <c r="B24">
        <v>252.7</v>
      </c>
      <c r="C24">
        <v>258.89999999999998</v>
      </c>
      <c r="D24">
        <v>246.4</v>
      </c>
      <c r="F24">
        <v>854</v>
      </c>
      <c r="G24">
        <v>253</v>
      </c>
      <c r="H24">
        <v>259</v>
      </c>
      <c r="I24">
        <v>247</v>
      </c>
      <c r="L24" s="3">
        <f t="shared" si="1"/>
        <v>-1.1871784724970772E-3</v>
      </c>
      <c r="M24" s="3">
        <f t="shared" si="1"/>
        <v>-3.8624951718819138E-4</v>
      </c>
      <c r="N24" s="3">
        <f t="shared" si="1"/>
        <v>-2.435064935064912E-3</v>
      </c>
    </row>
    <row r="25" spans="1:14">
      <c r="A25">
        <v>858</v>
      </c>
      <c r="B25">
        <v>202.6</v>
      </c>
      <c r="C25">
        <v>208.9</v>
      </c>
      <c r="D25">
        <v>197.9</v>
      </c>
      <c r="F25">
        <v>858</v>
      </c>
      <c r="G25">
        <v>203</v>
      </c>
      <c r="H25">
        <v>209</v>
      </c>
      <c r="I25">
        <v>198</v>
      </c>
      <c r="L25" s="3">
        <f t="shared" si="1"/>
        <v>-1.9743336623889718E-3</v>
      </c>
      <c r="M25" s="3">
        <f t="shared" si="1"/>
        <v>-4.7869794159882391E-4</v>
      </c>
      <c r="N25" s="3">
        <f t="shared" si="1"/>
        <v>-5.053057099544938E-4</v>
      </c>
    </row>
    <row r="26" spans="1:14">
      <c r="A26">
        <v>860</v>
      </c>
      <c r="B26">
        <v>195.2</v>
      </c>
      <c r="C26">
        <v>201.5</v>
      </c>
      <c r="D26">
        <v>190.8</v>
      </c>
      <c r="F26">
        <v>860</v>
      </c>
      <c r="G26">
        <v>196</v>
      </c>
      <c r="H26">
        <v>202</v>
      </c>
      <c r="I26">
        <v>191</v>
      </c>
      <c r="L26" s="3">
        <f t="shared" si="1"/>
        <v>-4.0983606557377632E-3</v>
      </c>
      <c r="M26" s="3">
        <f t="shared" si="1"/>
        <v>-2.4813895781637717E-3</v>
      </c>
      <c r="N26" s="3">
        <f t="shared" si="1"/>
        <v>-1.0482180293500452E-3</v>
      </c>
    </row>
    <row r="27" spans="1:14">
      <c r="A27">
        <v>862</v>
      </c>
      <c r="B27">
        <v>192.5</v>
      </c>
      <c r="C27">
        <v>198.8</v>
      </c>
      <c r="D27">
        <v>188.2</v>
      </c>
      <c r="F27">
        <v>862</v>
      </c>
      <c r="G27">
        <v>193</v>
      </c>
      <c r="H27">
        <v>199</v>
      </c>
      <c r="I27">
        <v>189</v>
      </c>
      <c r="L27" s="3">
        <f t="shared" si="1"/>
        <v>-2.5974025974025974E-3</v>
      </c>
      <c r="M27" s="3">
        <f t="shared" si="1"/>
        <v>-1.0060362173037658E-3</v>
      </c>
      <c r="N27" s="3">
        <f t="shared" si="1"/>
        <v>-4.2507970244421434E-3</v>
      </c>
    </row>
    <row r="28" spans="1:14">
      <c r="A28">
        <v>888</v>
      </c>
      <c r="B28">
        <v>698.3</v>
      </c>
      <c r="C28">
        <v>707.9</v>
      </c>
      <c r="D28">
        <v>688.7</v>
      </c>
      <c r="F28">
        <v>888</v>
      </c>
      <c r="G28">
        <v>703</v>
      </c>
      <c r="H28">
        <v>712</v>
      </c>
      <c r="I28">
        <v>692</v>
      </c>
      <c r="L28" s="3">
        <f t="shared" si="1"/>
        <v>-6.7306315337248256E-3</v>
      </c>
      <c r="M28" s="3">
        <f t="shared" si="1"/>
        <v>-5.791778499788138E-3</v>
      </c>
      <c r="N28" s="3">
        <f t="shared" si="1"/>
        <v>-4.7916364164366987E-3</v>
      </c>
    </row>
    <row r="29" spans="1:14">
      <c r="A29">
        <v>890</v>
      </c>
      <c r="B29">
        <v>389.5</v>
      </c>
      <c r="C29">
        <v>401.2</v>
      </c>
      <c r="D29">
        <v>380.3</v>
      </c>
      <c r="F29">
        <v>890</v>
      </c>
      <c r="G29">
        <v>393</v>
      </c>
      <c r="H29">
        <v>404</v>
      </c>
      <c r="I29">
        <v>383</v>
      </c>
      <c r="L29" s="3">
        <f t="shared" si="1"/>
        <v>-8.9858793324775355E-3</v>
      </c>
      <c r="M29" s="3">
        <f t="shared" si="1"/>
        <v>-6.9790628115653326E-3</v>
      </c>
      <c r="N29" s="3">
        <f t="shared" si="1"/>
        <v>-7.0996581646068594E-3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8"/>
  <sheetViews>
    <sheetView workbookViewId="0">
      <selection activeCell="A3" sqref="A3:D3"/>
    </sheetView>
  </sheetViews>
  <sheetFormatPr defaultRowHeight="15"/>
  <cols>
    <col min="12" max="14" width="9.140625" style="1"/>
  </cols>
  <sheetData>
    <row r="1" spans="1:16">
      <c r="A1" t="s">
        <v>0</v>
      </c>
      <c r="P1" s="2"/>
    </row>
    <row r="2" spans="1:16">
      <c r="A2" t="s">
        <v>1</v>
      </c>
      <c r="F2" t="s">
        <v>2</v>
      </c>
      <c r="L2" s="1" t="s">
        <v>3</v>
      </c>
      <c r="P2" s="2"/>
    </row>
    <row r="3" spans="1:16">
      <c r="A3" t="s">
        <v>4</v>
      </c>
      <c r="B3" t="s">
        <v>5</v>
      </c>
      <c r="C3" t="s">
        <v>6</v>
      </c>
      <c r="D3" t="s">
        <v>7</v>
      </c>
      <c r="F3" t="s">
        <v>4</v>
      </c>
      <c r="G3" t="s">
        <v>5</v>
      </c>
      <c r="H3" t="s">
        <v>6</v>
      </c>
      <c r="I3" t="s">
        <v>7</v>
      </c>
      <c r="K3" t="s">
        <v>4</v>
      </c>
      <c r="L3" t="s">
        <v>5</v>
      </c>
      <c r="M3" t="s">
        <v>6</v>
      </c>
      <c r="N3" t="s">
        <v>7</v>
      </c>
      <c r="P3" s="2"/>
    </row>
    <row r="4" spans="1:16">
      <c r="A4">
        <v>701</v>
      </c>
      <c r="B4">
        <v>3213.6</v>
      </c>
      <c r="C4">
        <v>3211.1</v>
      </c>
      <c r="D4">
        <v>3149.9</v>
      </c>
      <c r="F4">
        <v>701</v>
      </c>
      <c r="G4" s="4">
        <v>3215</v>
      </c>
      <c r="H4" s="4">
        <v>3212</v>
      </c>
      <c r="I4" s="4">
        <v>3151</v>
      </c>
      <c r="K4">
        <v>701</v>
      </c>
      <c r="L4" s="3">
        <f>(B4-G4)/B4</f>
        <v>-4.356484939009494E-4</v>
      </c>
      <c r="M4" s="3">
        <f t="shared" ref="M4:N19" si="0">(C4-H4)/C4</f>
        <v>-2.8027778642835505E-4</v>
      </c>
      <c r="N4" s="3">
        <f t="shared" si="0"/>
        <v>-3.4921743547411318E-4</v>
      </c>
      <c r="P4" s="2"/>
    </row>
    <row r="5" spans="1:16">
      <c r="A5">
        <v>702</v>
      </c>
      <c r="B5">
        <v>2955.1</v>
      </c>
      <c r="C5">
        <v>2976.7</v>
      </c>
      <c r="D5">
        <v>2879.2</v>
      </c>
      <c r="F5">
        <v>702</v>
      </c>
      <c r="G5" s="4">
        <v>2956</v>
      </c>
      <c r="H5" s="4">
        <v>2978</v>
      </c>
      <c r="I5" s="4">
        <v>2880</v>
      </c>
      <c r="K5">
        <v>702</v>
      </c>
      <c r="L5" s="3">
        <f t="shared" ref="L5:N23" si="1">(B5-G5)/B5</f>
        <v>-3.0455822138001791E-4</v>
      </c>
      <c r="M5" s="3">
        <f t="shared" si="0"/>
        <v>-4.3672523264023314E-4</v>
      </c>
      <c r="N5" s="3">
        <f t="shared" si="0"/>
        <v>-2.7785495971109403E-4</v>
      </c>
      <c r="P5" s="2"/>
    </row>
    <row r="6" spans="1:16">
      <c r="A6">
        <v>703</v>
      </c>
      <c r="B6">
        <v>2654.5</v>
      </c>
      <c r="C6">
        <v>2701</v>
      </c>
      <c r="D6">
        <v>2571.8000000000002</v>
      </c>
      <c r="F6">
        <v>703</v>
      </c>
      <c r="G6" s="4">
        <v>2655</v>
      </c>
      <c r="H6" s="4">
        <v>2702</v>
      </c>
      <c r="I6" s="4">
        <v>2573</v>
      </c>
      <c r="K6">
        <v>703</v>
      </c>
      <c r="L6" s="3">
        <f t="shared" si="1"/>
        <v>-1.8835938971557733E-4</v>
      </c>
      <c r="M6" s="3">
        <f t="shared" si="0"/>
        <v>-3.7023324694557573E-4</v>
      </c>
      <c r="N6" s="3">
        <f t="shared" si="0"/>
        <v>-4.665992689944078E-4</v>
      </c>
      <c r="P6" s="2"/>
    </row>
    <row r="7" spans="1:16">
      <c r="A7">
        <v>704</v>
      </c>
      <c r="B7">
        <v>2591.6</v>
      </c>
      <c r="C7">
        <v>2651</v>
      </c>
      <c r="D7">
        <v>2543.1999999999998</v>
      </c>
      <c r="F7">
        <v>704</v>
      </c>
      <c r="G7" s="4">
        <v>2592</v>
      </c>
      <c r="H7" s="4">
        <v>2652</v>
      </c>
      <c r="I7" s="4">
        <v>2544</v>
      </c>
      <c r="K7">
        <v>704</v>
      </c>
      <c r="L7" s="3">
        <f t="shared" si="1"/>
        <v>-1.543448062973032E-4</v>
      </c>
      <c r="M7" s="3">
        <f t="shared" si="0"/>
        <v>-3.7721614485099962E-4</v>
      </c>
      <c r="N7" s="3">
        <f t="shared" si="0"/>
        <v>-3.145643284052304E-4</v>
      </c>
      <c r="P7" s="2"/>
    </row>
    <row r="8" spans="1:16">
      <c r="A8">
        <v>705</v>
      </c>
      <c r="B8">
        <v>2705.3</v>
      </c>
      <c r="C8">
        <v>2749.4</v>
      </c>
      <c r="D8">
        <v>2650.4</v>
      </c>
      <c r="F8">
        <v>705</v>
      </c>
      <c r="G8" s="4">
        <v>2706</v>
      </c>
      <c r="H8" s="4">
        <v>2750</v>
      </c>
      <c r="I8" s="4">
        <v>2651</v>
      </c>
      <c r="K8">
        <v>705</v>
      </c>
      <c r="L8" s="3">
        <f t="shared" si="1"/>
        <v>-2.5875133996222898E-4</v>
      </c>
      <c r="M8" s="3">
        <f t="shared" si="0"/>
        <v>-2.1822943187601259E-4</v>
      </c>
      <c r="N8" s="3">
        <f t="shared" si="0"/>
        <v>-2.2638092363413411E-4</v>
      </c>
      <c r="P8" s="2"/>
    </row>
    <row r="9" spans="1:16">
      <c r="A9">
        <v>706</v>
      </c>
      <c r="B9">
        <v>2140.4</v>
      </c>
      <c r="C9">
        <v>2228.9</v>
      </c>
      <c r="D9">
        <v>2125.3000000000002</v>
      </c>
      <c r="F9">
        <v>706</v>
      </c>
      <c r="G9" s="4">
        <v>2141</v>
      </c>
      <c r="H9" s="4">
        <v>2230</v>
      </c>
      <c r="I9" s="4">
        <v>2126</v>
      </c>
      <c r="K9">
        <v>706</v>
      </c>
      <c r="L9" s="3">
        <f t="shared" si="1"/>
        <v>-2.8032143524570595E-4</v>
      </c>
      <c r="M9" s="3">
        <f t="shared" si="0"/>
        <v>-4.9351698147063973E-4</v>
      </c>
      <c r="N9" s="3">
        <f t="shared" si="0"/>
        <v>-3.293652660799972E-4</v>
      </c>
      <c r="P9" s="2"/>
    </row>
    <row r="10" spans="1:16">
      <c r="A10">
        <v>707</v>
      </c>
      <c r="B10">
        <v>1931.1</v>
      </c>
      <c r="C10">
        <v>2016.8</v>
      </c>
      <c r="D10">
        <v>1931.3</v>
      </c>
      <c r="F10">
        <v>707</v>
      </c>
      <c r="G10" s="4">
        <v>1932</v>
      </c>
      <c r="H10" s="4">
        <v>2017</v>
      </c>
      <c r="I10" s="4">
        <v>1932</v>
      </c>
      <c r="K10">
        <v>707</v>
      </c>
      <c r="L10" s="3">
        <f t="shared" si="1"/>
        <v>-4.6605561597021954E-4</v>
      </c>
      <c r="M10" s="3">
        <f t="shared" si="0"/>
        <v>-9.916699722334663E-5</v>
      </c>
      <c r="N10" s="3">
        <f t="shared" si="0"/>
        <v>-3.6245016310259697E-4</v>
      </c>
      <c r="P10" s="2"/>
    </row>
    <row r="11" spans="1:16">
      <c r="A11">
        <v>708</v>
      </c>
      <c r="B11">
        <v>2275.3000000000002</v>
      </c>
      <c r="C11">
        <v>2354.4</v>
      </c>
      <c r="D11">
        <v>2228.6999999999998</v>
      </c>
      <c r="F11">
        <v>708</v>
      </c>
      <c r="G11" s="4">
        <v>2276</v>
      </c>
      <c r="H11" s="4">
        <v>2355</v>
      </c>
      <c r="I11" s="4">
        <v>2229</v>
      </c>
      <c r="K11">
        <v>708</v>
      </c>
      <c r="L11" s="3">
        <f t="shared" si="1"/>
        <v>-3.0765173823224106E-4</v>
      </c>
      <c r="M11" s="3">
        <f t="shared" si="0"/>
        <v>-2.5484199796122538E-4</v>
      </c>
      <c r="N11" s="3">
        <f t="shared" si="0"/>
        <v>-1.3460761879130522E-4</v>
      </c>
    </row>
    <row r="12" spans="1:16">
      <c r="A12">
        <v>709</v>
      </c>
      <c r="B12">
        <v>2374.6999999999998</v>
      </c>
      <c r="C12">
        <v>2446.6999999999998</v>
      </c>
      <c r="D12">
        <v>2318.8000000000002</v>
      </c>
      <c r="F12">
        <v>709</v>
      </c>
      <c r="G12" s="4">
        <v>2375</v>
      </c>
      <c r="H12" s="4">
        <v>2447</v>
      </c>
      <c r="I12" s="4">
        <v>2320</v>
      </c>
      <c r="K12">
        <v>709</v>
      </c>
      <c r="L12" s="3">
        <f t="shared" si="1"/>
        <v>-1.2633174716813995E-4</v>
      </c>
      <c r="M12" s="3">
        <f t="shared" si="0"/>
        <v>-1.2261413332250866E-4</v>
      </c>
      <c r="N12" s="3">
        <f t="shared" si="0"/>
        <v>-5.1750905640840863E-4</v>
      </c>
    </row>
    <row r="13" spans="1:16">
      <c r="A13">
        <v>710</v>
      </c>
      <c r="B13">
        <v>1849.6</v>
      </c>
      <c r="C13">
        <v>1942.4</v>
      </c>
      <c r="D13">
        <v>1840</v>
      </c>
      <c r="F13">
        <v>710</v>
      </c>
      <c r="G13" s="4">
        <v>1850</v>
      </c>
      <c r="H13" s="4">
        <v>1943</v>
      </c>
      <c r="I13" s="4">
        <v>1841</v>
      </c>
      <c r="K13">
        <v>710</v>
      </c>
      <c r="L13" s="3">
        <f t="shared" si="1"/>
        <v>-2.1626297577859589E-4</v>
      </c>
      <c r="M13" s="3">
        <f t="shared" si="0"/>
        <v>-3.0889621087309976E-4</v>
      </c>
      <c r="N13" s="3">
        <f t="shared" si="0"/>
        <v>-5.4347826086956522E-4</v>
      </c>
    </row>
    <row r="14" spans="1:16">
      <c r="A14">
        <v>711</v>
      </c>
      <c r="B14">
        <v>1724.6</v>
      </c>
      <c r="C14">
        <v>1824</v>
      </c>
      <c r="D14">
        <v>1722.6</v>
      </c>
      <c r="F14">
        <v>711</v>
      </c>
      <c r="G14" s="4">
        <v>1725</v>
      </c>
      <c r="H14" s="4">
        <v>1824</v>
      </c>
      <c r="I14" s="4">
        <v>1723</v>
      </c>
      <c r="K14">
        <v>711</v>
      </c>
      <c r="L14" s="3">
        <f t="shared" si="1"/>
        <v>-2.3193784065875622E-4</v>
      </c>
      <c r="M14" s="3">
        <f t="shared" si="0"/>
        <v>0</v>
      </c>
      <c r="N14" s="3">
        <f t="shared" si="0"/>
        <v>-2.322071287589057E-4</v>
      </c>
    </row>
    <row r="15" spans="1:16">
      <c r="A15">
        <v>712</v>
      </c>
      <c r="B15">
        <v>2564.6999999999998</v>
      </c>
      <c r="C15">
        <v>2618.1999999999998</v>
      </c>
      <c r="D15">
        <v>2521.3000000000002</v>
      </c>
      <c r="F15">
        <v>712</v>
      </c>
      <c r="G15" s="4">
        <v>2565</v>
      </c>
      <c r="H15" s="4">
        <v>2619</v>
      </c>
      <c r="I15" s="4">
        <v>2522</v>
      </c>
      <c r="K15">
        <v>712</v>
      </c>
      <c r="L15" s="3">
        <f t="shared" si="1"/>
        <v>-1.169727453504043E-4</v>
      </c>
      <c r="M15" s="3">
        <f t="shared" si="0"/>
        <v>-3.0555343365678021E-4</v>
      </c>
      <c r="N15" s="3">
        <f t="shared" si="0"/>
        <v>-2.7763455360322773E-4</v>
      </c>
    </row>
    <row r="16" spans="1:16">
      <c r="A16">
        <v>713</v>
      </c>
      <c r="B16">
        <v>2798.2</v>
      </c>
      <c r="C16">
        <v>2837.7</v>
      </c>
      <c r="D16">
        <v>2733.9</v>
      </c>
      <c r="F16">
        <v>713</v>
      </c>
      <c r="G16" s="4">
        <v>2799</v>
      </c>
      <c r="H16" s="4">
        <v>2839</v>
      </c>
      <c r="I16" s="4">
        <v>2735</v>
      </c>
      <c r="K16">
        <v>713</v>
      </c>
      <c r="L16" s="3">
        <f t="shared" si="1"/>
        <v>-2.8589807733549492E-4</v>
      </c>
      <c r="M16" s="3">
        <f t="shared" si="0"/>
        <v>-4.5811748951622158E-4</v>
      </c>
      <c r="N16" s="3">
        <f t="shared" si="0"/>
        <v>-4.0235560920293681E-4</v>
      </c>
    </row>
    <row r="17" spans="1:14">
      <c r="A17">
        <v>714</v>
      </c>
      <c r="B17">
        <v>2547.6999999999998</v>
      </c>
      <c r="C17">
        <v>2609.8000000000002</v>
      </c>
      <c r="D17">
        <v>2503.1</v>
      </c>
      <c r="F17">
        <v>714</v>
      </c>
      <c r="G17" s="4">
        <v>2549</v>
      </c>
      <c r="H17" s="4">
        <v>2611</v>
      </c>
      <c r="I17" s="4">
        <v>2504</v>
      </c>
      <c r="K17">
        <v>714</v>
      </c>
      <c r="L17" s="3">
        <f t="shared" si="1"/>
        <v>-5.1026415983050676E-4</v>
      </c>
      <c r="M17" s="3">
        <f t="shared" si="0"/>
        <v>-4.5980534906882444E-4</v>
      </c>
      <c r="N17" s="3">
        <f t="shared" si="0"/>
        <v>-3.5955415285050178E-4</v>
      </c>
    </row>
    <row r="18" spans="1:14">
      <c r="A18">
        <v>718</v>
      </c>
      <c r="B18">
        <v>2282</v>
      </c>
      <c r="C18">
        <v>2356.3000000000002</v>
      </c>
      <c r="D18">
        <v>2259</v>
      </c>
      <c r="F18">
        <v>718</v>
      </c>
      <c r="G18" s="4">
        <v>2283</v>
      </c>
      <c r="H18" s="4">
        <v>2357</v>
      </c>
      <c r="I18" s="4">
        <v>2260</v>
      </c>
      <c r="K18">
        <v>718</v>
      </c>
      <c r="L18" s="3">
        <f t="shared" si="1"/>
        <v>-4.3821209465381246E-4</v>
      </c>
      <c r="M18" s="3">
        <f t="shared" si="0"/>
        <v>-2.9707592411824389E-4</v>
      </c>
      <c r="N18" s="3">
        <f t="shared" si="0"/>
        <v>-4.4267374944665782E-4</v>
      </c>
    </row>
    <row r="19" spans="1:14">
      <c r="A19">
        <v>720</v>
      </c>
      <c r="B19">
        <v>2316.6999999999998</v>
      </c>
      <c r="C19">
        <v>2396.1</v>
      </c>
      <c r="D19">
        <v>2289</v>
      </c>
      <c r="F19">
        <v>720</v>
      </c>
      <c r="G19" s="4">
        <v>2317</v>
      </c>
      <c r="H19" s="4">
        <v>2397</v>
      </c>
      <c r="I19" s="4">
        <v>2290</v>
      </c>
      <c r="K19">
        <v>720</v>
      </c>
      <c r="L19" s="3">
        <f t="shared" si="1"/>
        <v>-1.2949453964699009E-4</v>
      </c>
      <c r="M19" s="3">
        <f t="shared" si="0"/>
        <v>-3.7561036684616295E-4</v>
      </c>
      <c r="N19" s="3">
        <f t="shared" si="0"/>
        <v>-4.3687199650502403E-4</v>
      </c>
    </row>
    <row r="20" spans="1:14">
      <c r="A20">
        <v>722</v>
      </c>
      <c r="B20">
        <v>1887.9</v>
      </c>
      <c r="C20">
        <v>1973.5</v>
      </c>
      <c r="D20">
        <v>1890.6</v>
      </c>
      <c r="F20">
        <v>722</v>
      </c>
      <c r="G20" s="4">
        <v>1888</v>
      </c>
      <c r="H20" s="4">
        <v>1974</v>
      </c>
      <c r="I20" s="4">
        <v>1891</v>
      </c>
      <c r="K20">
        <v>722</v>
      </c>
      <c r="L20" s="3">
        <f t="shared" si="1"/>
        <v>-5.2968907251395224E-5</v>
      </c>
      <c r="M20" s="3">
        <f t="shared" si="1"/>
        <v>-2.533569799847986E-4</v>
      </c>
      <c r="N20" s="3">
        <f t="shared" si="1"/>
        <v>-2.1157304559403945E-4</v>
      </c>
    </row>
    <row r="21" spans="1:14">
      <c r="A21">
        <v>724</v>
      </c>
      <c r="B21">
        <v>1681.8</v>
      </c>
      <c r="C21">
        <v>1764.8</v>
      </c>
      <c r="D21">
        <v>1695.1</v>
      </c>
      <c r="F21">
        <v>724</v>
      </c>
      <c r="G21" s="4">
        <v>1682</v>
      </c>
      <c r="H21" s="4">
        <v>1765</v>
      </c>
      <c r="I21" s="4">
        <v>1696</v>
      </c>
      <c r="K21">
        <v>724</v>
      </c>
      <c r="L21" s="3">
        <f t="shared" si="1"/>
        <v>-1.1892020454277885E-4</v>
      </c>
      <c r="M21" s="3">
        <f t="shared" si="1"/>
        <v>-1.1332728921126784E-4</v>
      </c>
      <c r="N21" s="3">
        <f t="shared" si="1"/>
        <v>-5.3094212730817709E-4</v>
      </c>
    </row>
    <row r="22" spans="1:14">
      <c r="A22">
        <v>725</v>
      </c>
      <c r="B22">
        <v>2027.2</v>
      </c>
      <c r="C22">
        <v>2117</v>
      </c>
      <c r="D22">
        <v>2020.4</v>
      </c>
      <c r="F22">
        <v>725</v>
      </c>
      <c r="G22" s="4">
        <v>2028</v>
      </c>
      <c r="H22" s="4">
        <v>2118</v>
      </c>
      <c r="I22" s="4">
        <v>2021</v>
      </c>
      <c r="K22">
        <v>725</v>
      </c>
      <c r="L22" s="3">
        <f t="shared" si="1"/>
        <v>-3.9463299131805175E-4</v>
      </c>
      <c r="M22" s="3">
        <f t="shared" si="1"/>
        <v>-4.7236655644780352E-4</v>
      </c>
      <c r="N22" s="3">
        <f t="shared" si="1"/>
        <v>-2.9697089685206345E-4</v>
      </c>
    </row>
    <row r="23" spans="1:14">
      <c r="A23">
        <v>727</v>
      </c>
      <c r="B23">
        <v>2525</v>
      </c>
      <c r="C23">
        <v>2582.3000000000002</v>
      </c>
      <c r="D23">
        <v>2456.4</v>
      </c>
      <c r="F23">
        <v>727</v>
      </c>
      <c r="G23" s="4">
        <v>2526</v>
      </c>
      <c r="H23" s="4">
        <v>2583</v>
      </c>
      <c r="I23" s="4">
        <v>2457</v>
      </c>
      <c r="K23">
        <v>727</v>
      </c>
      <c r="L23" s="3">
        <f t="shared" si="1"/>
        <v>-3.9603960396039607E-4</v>
      </c>
      <c r="M23" s="3">
        <f t="shared" si="1"/>
        <v>-2.710761724043752E-4</v>
      </c>
      <c r="N23" s="3">
        <f t="shared" si="1"/>
        <v>-2.4425989252561026E-4</v>
      </c>
    </row>
    <row r="24" spans="1:14">
      <c r="A24">
        <v>730</v>
      </c>
      <c r="B24">
        <v>2440.3000000000002</v>
      </c>
      <c r="C24">
        <v>2507.1</v>
      </c>
      <c r="D24">
        <v>2378.1999999999998</v>
      </c>
      <c r="F24">
        <v>730</v>
      </c>
      <c r="G24" s="4">
        <v>2441</v>
      </c>
      <c r="H24" s="4">
        <v>2508</v>
      </c>
      <c r="I24" s="4">
        <v>2379</v>
      </c>
      <c r="K24">
        <v>730</v>
      </c>
      <c r="L24" s="3">
        <f t="shared" ref="L24:N38" si="2">(B24-G24)/B24</f>
        <v>-2.8684997746171291E-4</v>
      </c>
      <c r="M24" s="3">
        <f t="shared" si="2"/>
        <v>-3.5898049539311993E-4</v>
      </c>
      <c r="N24" s="3">
        <f t="shared" si="2"/>
        <v>-3.3638886552862752E-4</v>
      </c>
    </row>
    <row r="25" spans="1:14">
      <c r="A25">
        <v>731</v>
      </c>
      <c r="B25">
        <v>2193.8000000000002</v>
      </c>
      <c r="C25">
        <v>2277.9</v>
      </c>
      <c r="D25">
        <v>2154.6</v>
      </c>
      <c r="F25">
        <v>731</v>
      </c>
      <c r="G25" s="4">
        <v>2194</v>
      </c>
      <c r="H25" s="4">
        <v>2279</v>
      </c>
      <c r="I25" s="4">
        <v>2155</v>
      </c>
      <c r="K25">
        <v>731</v>
      </c>
      <c r="L25" s="3">
        <f t="shared" si="2"/>
        <v>-9.1166013310155022E-5</v>
      </c>
      <c r="M25" s="3">
        <f t="shared" si="2"/>
        <v>-4.8290091751170331E-4</v>
      </c>
      <c r="N25" s="3">
        <f t="shared" si="2"/>
        <v>-1.8564930845636822E-4</v>
      </c>
    </row>
    <row r="26" spans="1:14">
      <c r="A26">
        <v>732</v>
      </c>
      <c r="B26">
        <v>2136.6</v>
      </c>
      <c r="C26">
        <v>2220.6999999999998</v>
      </c>
      <c r="D26">
        <v>2103.8000000000002</v>
      </c>
      <c r="F26">
        <v>732</v>
      </c>
      <c r="G26" s="4">
        <v>2137</v>
      </c>
      <c r="H26" s="4">
        <v>2221</v>
      </c>
      <c r="I26" s="4">
        <v>2104</v>
      </c>
      <c r="K26">
        <v>732</v>
      </c>
      <c r="L26" s="3">
        <f t="shared" si="2"/>
        <v>-1.8721332958910933E-4</v>
      </c>
      <c r="M26" s="3">
        <f t="shared" si="2"/>
        <v>-1.3509253838887825E-4</v>
      </c>
      <c r="N26" s="3">
        <f t="shared" si="2"/>
        <v>-9.5066070919202437E-5</v>
      </c>
    </row>
    <row r="27" spans="1:14">
      <c r="A27">
        <v>733</v>
      </c>
      <c r="B27">
        <v>2182.6</v>
      </c>
      <c r="C27">
        <v>2267.1999999999998</v>
      </c>
      <c r="D27">
        <v>2144.3000000000002</v>
      </c>
      <c r="F27">
        <v>733</v>
      </c>
      <c r="G27" s="4">
        <v>2183</v>
      </c>
      <c r="H27" s="4">
        <v>2268</v>
      </c>
      <c r="I27" s="4">
        <v>2145</v>
      </c>
      <c r="K27">
        <v>733</v>
      </c>
      <c r="L27" s="3">
        <f t="shared" si="2"/>
        <v>-1.8326766242100751E-4</v>
      </c>
      <c r="M27" s="3">
        <f t="shared" si="2"/>
        <v>-3.5285815102336889E-4</v>
      </c>
      <c r="N27" s="3">
        <f t="shared" si="2"/>
        <v>-3.2644685911477778E-4</v>
      </c>
    </row>
    <row r="28" spans="1:14">
      <c r="A28">
        <v>734</v>
      </c>
      <c r="B28">
        <v>2034.7</v>
      </c>
      <c r="C28">
        <v>2126.4</v>
      </c>
      <c r="D28">
        <v>2009.2</v>
      </c>
      <c r="F28">
        <v>734</v>
      </c>
      <c r="G28" s="4">
        <v>2035</v>
      </c>
      <c r="H28" s="4">
        <v>2127</v>
      </c>
      <c r="I28" s="4">
        <v>2010</v>
      </c>
      <c r="K28">
        <v>734</v>
      </c>
      <c r="L28" s="3">
        <f t="shared" si="2"/>
        <v>-1.4744188332430064E-4</v>
      </c>
      <c r="M28" s="3">
        <f t="shared" si="2"/>
        <v>-2.8216704288934772E-4</v>
      </c>
      <c r="N28" s="3">
        <f t="shared" si="2"/>
        <v>-3.981684252438555E-4</v>
      </c>
    </row>
    <row r="29" spans="1:14">
      <c r="A29">
        <v>735</v>
      </c>
      <c r="B29">
        <v>1785</v>
      </c>
      <c r="C29">
        <v>1877.4</v>
      </c>
      <c r="D29">
        <v>1780.3</v>
      </c>
      <c r="F29">
        <v>735</v>
      </c>
      <c r="G29" s="4">
        <v>1785</v>
      </c>
      <c r="H29" s="4">
        <v>1878</v>
      </c>
      <c r="I29" s="4">
        <v>1781</v>
      </c>
      <c r="K29">
        <v>735</v>
      </c>
      <c r="L29" s="3">
        <f t="shared" si="2"/>
        <v>0</v>
      </c>
      <c r="M29" s="3">
        <f t="shared" si="2"/>
        <v>-3.1959092361772079E-4</v>
      </c>
      <c r="N29" s="3">
        <f t="shared" si="2"/>
        <v>-3.9319215862497638E-4</v>
      </c>
    </row>
    <row r="30" spans="1:14">
      <c r="A30">
        <v>736</v>
      </c>
      <c r="B30">
        <v>1491.6</v>
      </c>
      <c r="C30">
        <v>1577.3</v>
      </c>
      <c r="D30">
        <v>1504.6</v>
      </c>
      <c r="F30">
        <v>736</v>
      </c>
      <c r="G30" s="4">
        <v>1492</v>
      </c>
      <c r="H30" s="4">
        <v>1578</v>
      </c>
      <c r="I30" s="4">
        <v>1505</v>
      </c>
      <c r="K30">
        <v>736</v>
      </c>
      <c r="L30" s="3">
        <f t="shared" si="2"/>
        <v>-2.681684097613911E-4</v>
      </c>
      <c r="M30" s="3">
        <f t="shared" si="2"/>
        <v>-4.4379636086986973E-4</v>
      </c>
      <c r="N30" s="3">
        <f t="shared" si="2"/>
        <v>-2.6585138907356839E-4</v>
      </c>
    </row>
    <row r="31" spans="1:14">
      <c r="A31">
        <v>737</v>
      </c>
      <c r="B31">
        <v>1885.6</v>
      </c>
      <c r="C31">
        <v>1982.2</v>
      </c>
      <c r="D31">
        <v>1872</v>
      </c>
      <c r="F31">
        <v>737</v>
      </c>
      <c r="G31" s="4">
        <v>1886</v>
      </c>
      <c r="H31" s="4">
        <v>1983</v>
      </c>
      <c r="I31" s="4">
        <v>1873</v>
      </c>
      <c r="K31">
        <v>737</v>
      </c>
      <c r="L31" s="3">
        <f t="shared" si="2"/>
        <v>-2.1213406873148651E-4</v>
      </c>
      <c r="M31" s="3">
        <f t="shared" si="2"/>
        <v>-4.0359196851980349E-4</v>
      </c>
      <c r="N31" s="3">
        <f t="shared" si="2"/>
        <v>-5.3418803418803424E-4</v>
      </c>
    </row>
    <row r="32" spans="1:14">
      <c r="A32">
        <v>738</v>
      </c>
      <c r="B32">
        <v>1801.9</v>
      </c>
      <c r="C32">
        <v>1900.2</v>
      </c>
      <c r="D32">
        <v>1794.5</v>
      </c>
      <c r="F32">
        <v>738</v>
      </c>
      <c r="G32" s="4">
        <v>1802</v>
      </c>
      <c r="H32" s="4">
        <v>1901</v>
      </c>
      <c r="I32" s="4">
        <v>1795</v>
      </c>
      <c r="K32">
        <v>738</v>
      </c>
      <c r="L32" s="3">
        <f t="shared" si="2"/>
        <v>-5.5496975414789411E-5</v>
      </c>
      <c r="M32" s="3">
        <f t="shared" si="2"/>
        <v>-4.2100831491419564E-4</v>
      </c>
      <c r="N32" s="3">
        <f t="shared" si="2"/>
        <v>-2.7862914460852607E-4</v>
      </c>
    </row>
    <row r="33" spans="1:14">
      <c r="A33">
        <v>740</v>
      </c>
      <c r="B33">
        <v>1668</v>
      </c>
      <c r="C33">
        <v>1766.2</v>
      </c>
      <c r="D33">
        <v>1670.1</v>
      </c>
      <c r="F33">
        <v>740</v>
      </c>
      <c r="G33" s="4">
        <v>1668</v>
      </c>
      <c r="H33" s="4">
        <v>1767</v>
      </c>
      <c r="I33" s="4">
        <v>1671</v>
      </c>
      <c r="K33">
        <v>740</v>
      </c>
      <c r="L33" s="3">
        <f t="shared" si="2"/>
        <v>0</v>
      </c>
      <c r="M33" s="3">
        <f t="shared" si="2"/>
        <v>-4.5294983580565875E-4</v>
      </c>
      <c r="N33" s="3">
        <f t="shared" si="2"/>
        <v>-5.3888988683317826E-4</v>
      </c>
    </row>
    <row r="34" spans="1:14">
      <c r="A34">
        <v>741</v>
      </c>
      <c r="B34">
        <v>1653.1</v>
      </c>
      <c r="C34">
        <v>1752.9</v>
      </c>
      <c r="D34">
        <v>1655.8</v>
      </c>
      <c r="F34">
        <v>741</v>
      </c>
      <c r="G34" s="4">
        <v>1654</v>
      </c>
      <c r="H34" s="4">
        <v>1753</v>
      </c>
      <c r="I34" s="4">
        <v>1656</v>
      </c>
      <c r="K34">
        <v>741</v>
      </c>
      <c r="L34" s="3">
        <f t="shared" si="2"/>
        <v>-5.4443167382499001E-4</v>
      </c>
      <c r="M34" s="3">
        <f t="shared" si="2"/>
        <v>-5.704831992692626E-5</v>
      </c>
      <c r="N34" s="3">
        <f t="shared" si="2"/>
        <v>-1.207875347264437E-4</v>
      </c>
    </row>
    <row r="35" spans="1:14">
      <c r="A35">
        <v>742</v>
      </c>
      <c r="B35">
        <v>2519.6</v>
      </c>
      <c r="C35">
        <v>2575.6999999999998</v>
      </c>
      <c r="D35">
        <v>2479.8000000000002</v>
      </c>
      <c r="F35">
        <v>742</v>
      </c>
      <c r="G35" s="4">
        <v>2520</v>
      </c>
      <c r="H35" s="4">
        <v>2577</v>
      </c>
      <c r="I35" s="4">
        <v>2481</v>
      </c>
      <c r="K35">
        <v>742</v>
      </c>
      <c r="L35" s="3">
        <f t="shared" si="2"/>
        <v>-1.5875535799336838E-4</v>
      </c>
      <c r="M35" s="3">
        <f t="shared" si="2"/>
        <v>-5.0471716426609542E-4</v>
      </c>
      <c r="N35" s="3">
        <f t="shared" si="2"/>
        <v>-4.8390999274127669E-4</v>
      </c>
    </row>
    <row r="36" spans="1:14">
      <c r="A36">
        <v>744</v>
      </c>
      <c r="B36">
        <v>2428</v>
      </c>
      <c r="C36">
        <v>2493.6999999999998</v>
      </c>
      <c r="D36">
        <v>2368.6</v>
      </c>
      <c r="F36">
        <v>744</v>
      </c>
      <c r="G36" s="4">
        <v>2429</v>
      </c>
      <c r="H36" s="4">
        <v>2494</v>
      </c>
      <c r="I36" s="4">
        <v>2369</v>
      </c>
      <c r="K36">
        <v>744</v>
      </c>
      <c r="L36" s="3">
        <f t="shared" si="2"/>
        <v>-4.1186161449752884E-4</v>
      </c>
      <c r="M36" s="3">
        <f t="shared" si="2"/>
        <v>-1.2030316397328545E-4</v>
      </c>
      <c r="N36" s="3">
        <f t="shared" si="2"/>
        <v>-1.688761293591535E-4</v>
      </c>
    </row>
    <row r="37" spans="1:14">
      <c r="A37">
        <v>775</v>
      </c>
      <c r="B37">
        <v>7717.8</v>
      </c>
      <c r="C37">
        <v>7759.6</v>
      </c>
      <c r="D37">
        <v>7627.6</v>
      </c>
      <c r="F37">
        <v>775</v>
      </c>
      <c r="G37" s="4">
        <v>14187</v>
      </c>
      <c r="H37" s="4">
        <v>14376</v>
      </c>
      <c r="I37" s="4">
        <v>13922</v>
      </c>
      <c r="K37">
        <v>775</v>
      </c>
      <c r="L37" s="3">
        <f t="shared" si="2"/>
        <v>-0.83821814506724712</v>
      </c>
      <c r="M37" s="3">
        <f t="shared" si="2"/>
        <v>-0.85267281818650442</v>
      </c>
      <c r="N37" s="3">
        <f t="shared" si="2"/>
        <v>-0.82521369762441654</v>
      </c>
    </row>
    <row r="38" spans="1:14">
      <c r="A38">
        <v>799</v>
      </c>
      <c r="B38">
        <v>3609.4</v>
      </c>
      <c r="C38">
        <v>3609.4</v>
      </c>
      <c r="D38">
        <v>3609.4</v>
      </c>
      <c r="F38">
        <v>799</v>
      </c>
      <c r="G38" s="4">
        <v>3611</v>
      </c>
      <c r="H38" s="4">
        <v>3611</v>
      </c>
      <c r="I38" s="4">
        <v>3611</v>
      </c>
      <c r="K38">
        <v>799</v>
      </c>
      <c r="L38" s="3">
        <f t="shared" si="2"/>
        <v>-4.4328697290405857E-4</v>
      </c>
      <c r="M38" s="3">
        <f t="shared" si="2"/>
        <v>-4.4328697290405857E-4</v>
      </c>
      <c r="N38" s="3">
        <f t="shared" si="2"/>
        <v>-4.4328697290405857E-4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N71"/>
  <sheetViews>
    <sheetView tabSelected="1" topLeftCell="A46" workbookViewId="0">
      <selection activeCell="F58" sqref="F58"/>
    </sheetView>
  </sheetViews>
  <sheetFormatPr defaultRowHeight="15"/>
  <sheetData>
    <row r="3" spans="1:14">
      <c r="A3" t="s">
        <v>8</v>
      </c>
      <c r="F3" t="s">
        <v>9</v>
      </c>
      <c r="L3" s="1" t="s">
        <v>3</v>
      </c>
      <c r="M3" s="1"/>
      <c r="N3" s="1"/>
    </row>
    <row r="4" spans="1:14">
      <c r="A4" t="s">
        <v>4</v>
      </c>
      <c r="B4" t="s">
        <v>5</v>
      </c>
      <c r="C4" t="s">
        <v>6</v>
      </c>
      <c r="D4" t="s">
        <v>7</v>
      </c>
      <c r="F4" t="s">
        <v>4</v>
      </c>
      <c r="G4" t="s">
        <v>5</v>
      </c>
      <c r="H4" t="s">
        <v>6</v>
      </c>
      <c r="I4" t="s">
        <v>7</v>
      </c>
      <c r="K4" t="s">
        <v>4</v>
      </c>
      <c r="L4" t="s">
        <v>5</v>
      </c>
      <c r="M4" t="s">
        <v>6</v>
      </c>
      <c r="N4" t="s">
        <v>7</v>
      </c>
    </row>
    <row r="5" spans="1:14">
      <c r="A5">
        <v>1</v>
      </c>
      <c r="B5">
        <v>7088.6</v>
      </c>
      <c r="C5">
        <v>7209.5</v>
      </c>
      <c r="D5">
        <v>7057.9</v>
      </c>
      <c r="F5">
        <v>1</v>
      </c>
      <c r="G5">
        <v>7094</v>
      </c>
      <c r="H5">
        <v>7220</v>
      </c>
      <c r="I5">
        <v>7068</v>
      </c>
      <c r="K5">
        <v>1</v>
      </c>
      <c r="L5" s="3">
        <f>(B5-G5)/B5</f>
        <v>-7.6178653048551703E-4</v>
      </c>
      <c r="M5" s="3">
        <f t="shared" ref="M5:N20" si="0">(C5-H5)/C5</f>
        <v>-1.4564116790346071E-3</v>
      </c>
      <c r="N5" s="3">
        <f t="shared" si="0"/>
        <v>-1.431020558523125E-3</v>
      </c>
    </row>
    <row r="6" spans="1:14">
      <c r="A6">
        <v>7</v>
      </c>
      <c r="B6">
        <v>6353.2</v>
      </c>
      <c r="C6">
        <v>6530.4</v>
      </c>
      <c r="D6">
        <v>6307.6</v>
      </c>
      <c r="F6">
        <v>7</v>
      </c>
      <c r="G6">
        <v>6353</v>
      </c>
      <c r="H6">
        <v>6536</v>
      </c>
      <c r="I6">
        <v>6313</v>
      </c>
      <c r="K6">
        <v>7</v>
      </c>
      <c r="L6" s="3">
        <f t="shared" ref="L6:N24" si="1">(B6-G6)/B6</f>
        <v>3.1480198954828764E-5</v>
      </c>
      <c r="M6" s="3">
        <f t="shared" si="0"/>
        <v>-8.5752786965581954E-4</v>
      </c>
      <c r="N6" s="3">
        <f t="shared" si="0"/>
        <v>-8.5611008941588495E-4</v>
      </c>
    </row>
    <row r="7" spans="1:14">
      <c r="A7">
        <v>8</v>
      </c>
      <c r="B7">
        <v>5939.8</v>
      </c>
      <c r="C7">
        <v>6143.3</v>
      </c>
      <c r="D7">
        <v>5888.1</v>
      </c>
      <c r="F7">
        <v>8</v>
      </c>
      <c r="G7">
        <v>5937</v>
      </c>
      <c r="H7">
        <v>6146</v>
      </c>
      <c r="I7">
        <v>5891</v>
      </c>
      <c r="K7">
        <v>8</v>
      </c>
      <c r="L7" s="3">
        <f t="shared" si="1"/>
        <v>4.7139634331125319E-4</v>
      </c>
      <c r="M7" s="3">
        <f t="shared" si="0"/>
        <v>-4.3950319860658246E-4</v>
      </c>
      <c r="N7" s="3">
        <f t="shared" si="0"/>
        <v>-4.9251880912342457E-4</v>
      </c>
    </row>
    <row r="8" spans="1:14">
      <c r="A8">
        <v>13</v>
      </c>
      <c r="B8">
        <v>5409.3</v>
      </c>
      <c r="C8">
        <v>5640</v>
      </c>
      <c r="D8">
        <v>5352.3</v>
      </c>
      <c r="F8">
        <v>13</v>
      </c>
      <c r="G8">
        <v>5405</v>
      </c>
      <c r="H8">
        <v>5641</v>
      </c>
      <c r="I8">
        <v>5354</v>
      </c>
      <c r="K8">
        <v>13</v>
      </c>
      <c r="L8" s="3">
        <f t="shared" si="1"/>
        <v>7.9492725491286888E-4</v>
      </c>
      <c r="M8" s="3">
        <f t="shared" si="0"/>
        <v>-1.773049645390071E-4</v>
      </c>
      <c r="N8" s="3">
        <f t="shared" si="0"/>
        <v>-3.1762046223115636E-4</v>
      </c>
    </row>
    <row r="9" spans="1:14">
      <c r="A9">
        <v>18</v>
      </c>
      <c r="B9">
        <v>4430.8</v>
      </c>
      <c r="C9">
        <v>4461.5</v>
      </c>
      <c r="D9">
        <v>4287.8</v>
      </c>
      <c r="F9">
        <v>18</v>
      </c>
      <c r="G9">
        <v>4427</v>
      </c>
      <c r="H9">
        <v>4460</v>
      </c>
      <c r="I9">
        <v>4285</v>
      </c>
      <c r="K9">
        <v>18</v>
      </c>
      <c r="L9" s="3">
        <f t="shared" si="1"/>
        <v>8.5763293310467219E-4</v>
      </c>
      <c r="M9" s="3">
        <f t="shared" si="0"/>
        <v>3.3620979491202511E-4</v>
      </c>
      <c r="N9" s="3">
        <f t="shared" si="0"/>
        <v>6.5301553244092117E-4</v>
      </c>
    </row>
    <row r="10" spans="1:14">
      <c r="A10">
        <v>21</v>
      </c>
      <c r="B10">
        <v>4157.7</v>
      </c>
      <c r="C10">
        <v>4145.1000000000004</v>
      </c>
      <c r="D10">
        <v>3998.3</v>
      </c>
      <c r="F10">
        <v>21</v>
      </c>
      <c r="G10">
        <v>4154</v>
      </c>
      <c r="H10">
        <v>4143</v>
      </c>
      <c r="I10">
        <v>3995</v>
      </c>
      <c r="K10">
        <v>21</v>
      </c>
      <c r="L10" s="3">
        <f t="shared" si="1"/>
        <v>8.8991509728932299E-4</v>
      </c>
      <c r="M10" s="3">
        <f t="shared" si="0"/>
        <v>5.0662227690534932E-4</v>
      </c>
      <c r="N10" s="3">
        <f t="shared" si="0"/>
        <v>8.2535077407902904E-4</v>
      </c>
    </row>
    <row r="11" spans="1:14">
      <c r="A11">
        <v>23</v>
      </c>
      <c r="B11">
        <v>3954.6</v>
      </c>
      <c r="C11">
        <v>3913.6</v>
      </c>
      <c r="D11">
        <v>3785.3</v>
      </c>
      <c r="F11">
        <v>23</v>
      </c>
      <c r="G11">
        <v>3951</v>
      </c>
      <c r="H11">
        <v>3912</v>
      </c>
      <c r="I11">
        <v>3782</v>
      </c>
      <c r="K11">
        <v>23</v>
      </c>
      <c r="L11" s="3">
        <f t="shared" si="1"/>
        <v>9.1033227127899387E-4</v>
      </c>
      <c r="M11" s="3">
        <f t="shared" si="0"/>
        <v>4.0883074407193097E-4</v>
      </c>
      <c r="N11" s="3">
        <f t="shared" si="0"/>
        <v>8.7179351702643961E-4</v>
      </c>
    </row>
    <row r="12" spans="1:14">
      <c r="A12">
        <v>25</v>
      </c>
      <c r="B12">
        <v>3753</v>
      </c>
      <c r="C12">
        <v>3686.9</v>
      </c>
      <c r="D12">
        <v>3575.6</v>
      </c>
      <c r="F12">
        <v>25</v>
      </c>
      <c r="G12">
        <v>3749</v>
      </c>
      <c r="H12">
        <v>3685</v>
      </c>
      <c r="I12">
        <v>3572</v>
      </c>
      <c r="K12">
        <v>25</v>
      </c>
      <c r="L12" s="3">
        <f t="shared" si="1"/>
        <v>1.0658140154543032E-3</v>
      </c>
      <c r="M12" s="3">
        <f t="shared" si="0"/>
        <v>5.1533808890940648E-4</v>
      </c>
      <c r="N12" s="3">
        <f t="shared" si="0"/>
        <v>1.0068240295334795E-3</v>
      </c>
    </row>
    <row r="13" spans="1:14">
      <c r="A13">
        <v>28</v>
      </c>
      <c r="B13">
        <v>3618.7</v>
      </c>
      <c r="C13">
        <v>3537.8</v>
      </c>
      <c r="D13">
        <v>3437</v>
      </c>
      <c r="F13">
        <v>28</v>
      </c>
      <c r="G13">
        <v>3615</v>
      </c>
      <c r="H13">
        <v>3536</v>
      </c>
      <c r="I13">
        <v>3433</v>
      </c>
      <c r="K13">
        <v>28</v>
      </c>
      <c r="L13" s="3">
        <f t="shared" si="1"/>
        <v>1.0224666316632543E-3</v>
      </c>
      <c r="M13" s="3">
        <f t="shared" si="0"/>
        <v>5.0879077392735087E-4</v>
      </c>
      <c r="N13" s="3">
        <f t="shared" si="0"/>
        <v>1.1638056444573757E-3</v>
      </c>
    </row>
    <row r="14" spans="1:14">
      <c r="A14">
        <v>29</v>
      </c>
      <c r="B14">
        <v>3434.4</v>
      </c>
      <c r="C14">
        <v>3335.3</v>
      </c>
      <c r="D14">
        <v>3248.1</v>
      </c>
      <c r="F14">
        <v>29</v>
      </c>
      <c r="G14">
        <v>3431</v>
      </c>
      <c r="H14">
        <v>3334</v>
      </c>
      <c r="I14">
        <v>3244</v>
      </c>
      <c r="K14">
        <v>29</v>
      </c>
      <c r="L14" s="3">
        <f t="shared" si="1"/>
        <v>9.899836943862365E-4</v>
      </c>
      <c r="M14" s="3">
        <f t="shared" si="0"/>
        <v>3.8977003567900392E-4</v>
      </c>
      <c r="N14" s="3">
        <f t="shared" si="0"/>
        <v>1.2622764077460389E-3</v>
      </c>
    </row>
    <row r="15" spans="1:14">
      <c r="A15">
        <v>30</v>
      </c>
      <c r="B15">
        <v>3241.7</v>
      </c>
      <c r="C15">
        <v>3126.4</v>
      </c>
      <c r="D15">
        <v>3052.2</v>
      </c>
      <c r="F15">
        <v>30</v>
      </c>
      <c r="G15">
        <v>3238</v>
      </c>
      <c r="H15">
        <v>3125</v>
      </c>
      <c r="I15">
        <v>3049</v>
      </c>
      <c r="K15">
        <v>30</v>
      </c>
      <c r="L15" s="3">
        <f t="shared" si="1"/>
        <v>1.1413764382884964E-3</v>
      </c>
      <c r="M15" s="3">
        <f t="shared" si="0"/>
        <v>4.47799385875157E-4</v>
      </c>
      <c r="N15" s="3">
        <f t="shared" si="0"/>
        <v>1.0484240875433517E-3</v>
      </c>
    </row>
    <row r="16" spans="1:14">
      <c r="A16">
        <v>35</v>
      </c>
      <c r="B16">
        <v>4025.5</v>
      </c>
      <c r="C16">
        <v>4092.6</v>
      </c>
      <c r="D16">
        <v>3943.9</v>
      </c>
      <c r="F16">
        <v>35</v>
      </c>
      <c r="G16">
        <v>4033</v>
      </c>
      <c r="H16">
        <v>4102</v>
      </c>
      <c r="I16">
        <v>3952</v>
      </c>
      <c r="K16">
        <v>35</v>
      </c>
      <c r="L16" s="3">
        <f t="shared" si="1"/>
        <v>-1.8631225934666502E-3</v>
      </c>
      <c r="M16" s="3">
        <f t="shared" si="0"/>
        <v>-2.2968284220300276E-3</v>
      </c>
      <c r="N16" s="3">
        <f t="shared" si="0"/>
        <v>-2.0538046096503231E-3</v>
      </c>
    </row>
    <row r="17" spans="1:14">
      <c r="A17">
        <v>40</v>
      </c>
      <c r="B17">
        <v>3810.5</v>
      </c>
      <c r="C17">
        <v>3896.9</v>
      </c>
      <c r="D17">
        <v>3732.5</v>
      </c>
      <c r="F17">
        <v>40</v>
      </c>
      <c r="G17">
        <v>3816</v>
      </c>
      <c r="H17">
        <v>3905</v>
      </c>
      <c r="I17">
        <v>3740</v>
      </c>
      <c r="K17">
        <v>40</v>
      </c>
      <c r="L17" s="3">
        <f t="shared" si="1"/>
        <v>-1.4433801338407032E-3</v>
      </c>
      <c r="M17" s="3">
        <f t="shared" si="0"/>
        <v>-2.0785752777848824E-3</v>
      </c>
      <c r="N17" s="3">
        <f t="shared" si="0"/>
        <v>-2.0093770931011385E-3</v>
      </c>
    </row>
    <row r="18" spans="1:14">
      <c r="A18">
        <v>42</v>
      </c>
      <c r="B18">
        <v>3617</v>
      </c>
      <c r="C18">
        <v>3718.9</v>
      </c>
      <c r="D18">
        <v>3542.5</v>
      </c>
      <c r="F18">
        <v>42</v>
      </c>
      <c r="G18">
        <v>3622</v>
      </c>
      <c r="H18">
        <v>3726</v>
      </c>
      <c r="I18">
        <v>3549</v>
      </c>
      <c r="K18">
        <v>42</v>
      </c>
      <c r="L18" s="3">
        <f t="shared" si="1"/>
        <v>-1.3823610727121925E-3</v>
      </c>
      <c r="M18" s="3">
        <f t="shared" si="0"/>
        <v>-1.9091666890747019E-3</v>
      </c>
      <c r="N18" s="3">
        <f t="shared" si="0"/>
        <v>-1.834862385321101E-3</v>
      </c>
    </row>
    <row r="19" spans="1:14">
      <c r="A19">
        <v>44</v>
      </c>
      <c r="B19">
        <v>3475.7</v>
      </c>
      <c r="C19">
        <v>3587.7</v>
      </c>
      <c r="D19">
        <v>3403.9</v>
      </c>
      <c r="F19">
        <v>44</v>
      </c>
      <c r="G19">
        <v>3480</v>
      </c>
      <c r="H19">
        <v>3594</v>
      </c>
      <c r="I19">
        <v>3410</v>
      </c>
      <c r="K19">
        <v>44</v>
      </c>
      <c r="L19" s="3">
        <f t="shared" si="1"/>
        <v>-1.237160859682994E-3</v>
      </c>
      <c r="M19" s="3">
        <f t="shared" si="0"/>
        <v>-1.755999665523924E-3</v>
      </c>
      <c r="N19" s="3">
        <f t="shared" si="0"/>
        <v>-1.7920620464760742E-3</v>
      </c>
    </row>
    <row r="20" spans="1:14">
      <c r="A20">
        <v>47</v>
      </c>
      <c r="B20">
        <v>3313.8</v>
      </c>
      <c r="C20">
        <v>3436</v>
      </c>
      <c r="D20">
        <v>3245.2</v>
      </c>
      <c r="F20">
        <v>47</v>
      </c>
      <c r="G20">
        <v>3317</v>
      </c>
      <c r="H20">
        <v>3442</v>
      </c>
      <c r="I20">
        <v>3250</v>
      </c>
      <c r="K20">
        <v>47</v>
      </c>
      <c r="L20" s="3">
        <f t="shared" si="1"/>
        <v>-9.6565876033551145E-4</v>
      </c>
      <c r="M20" s="3">
        <f t="shared" si="0"/>
        <v>-1.7462165308498253E-3</v>
      </c>
      <c r="N20" s="3">
        <f t="shared" si="0"/>
        <v>-1.4791076050783257E-3</v>
      </c>
    </row>
    <row r="21" spans="1:14">
      <c r="A21">
        <v>48</v>
      </c>
      <c r="B21">
        <v>3218.8</v>
      </c>
      <c r="C21">
        <v>3345.8</v>
      </c>
      <c r="D21">
        <v>3165</v>
      </c>
      <c r="F21">
        <v>48</v>
      </c>
      <c r="G21">
        <v>3222</v>
      </c>
      <c r="H21">
        <v>3351</v>
      </c>
      <c r="I21">
        <v>3170</v>
      </c>
      <c r="K21">
        <v>48</v>
      </c>
      <c r="L21" s="3">
        <f t="shared" si="1"/>
        <v>-9.9415931403001672E-4</v>
      </c>
      <c r="M21" s="3">
        <f t="shared" si="1"/>
        <v>-1.5541873393507735E-3</v>
      </c>
      <c r="N21" s="3">
        <f t="shared" si="1"/>
        <v>-1.5797788309636651E-3</v>
      </c>
    </row>
    <row r="22" spans="1:14">
      <c r="A22">
        <v>49</v>
      </c>
      <c r="B22">
        <v>3158.4</v>
      </c>
      <c r="C22">
        <v>3288.3</v>
      </c>
      <c r="D22">
        <v>3113.7</v>
      </c>
      <c r="F22">
        <v>49</v>
      </c>
      <c r="G22">
        <v>3161</v>
      </c>
      <c r="H22">
        <v>3293</v>
      </c>
      <c r="I22">
        <v>3118</v>
      </c>
      <c r="K22">
        <v>49</v>
      </c>
      <c r="L22" s="3">
        <f t="shared" si="1"/>
        <v>-8.232016210739327E-4</v>
      </c>
      <c r="M22" s="3">
        <f t="shared" si="1"/>
        <v>-1.4293099778000236E-3</v>
      </c>
      <c r="N22" s="3">
        <f t="shared" si="1"/>
        <v>-1.3809936731220677E-3</v>
      </c>
    </row>
    <row r="23" spans="1:14">
      <c r="A23">
        <v>50</v>
      </c>
      <c r="B23">
        <v>3016.8</v>
      </c>
      <c r="C23">
        <v>3152.8</v>
      </c>
      <c r="D23">
        <v>2992.6</v>
      </c>
      <c r="F23">
        <v>50</v>
      </c>
      <c r="G23">
        <v>3019</v>
      </c>
      <c r="H23">
        <v>3157</v>
      </c>
      <c r="I23">
        <v>2997</v>
      </c>
      <c r="K23">
        <v>50</v>
      </c>
      <c r="L23" s="3">
        <f t="shared" si="1"/>
        <v>-7.2924953593205314E-4</v>
      </c>
      <c r="M23" s="3">
        <f t="shared" si="1"/>
        <v>-1.3321492007104217E-3</v>
      </c>
      <c r="N23" s="3">
        <f t="shared" si="1"/>
        <v>-1.4702933903629255E-3</v>
      </c>
    </row>
    <row r="24" spans="1:14">
      <c r="A24">
        <v>51</v>
      </c>
      <c r="B24">
        <v>2887.3</v>
      </c>
      <c r="C24">
        <v>3028</v>
      </c>
      <c r="D24">
        <v>2880.7</v>
      </c>
      <c r="F24">
        <v>51</v>
      </c>
      <c r="G24">
        <v>2889</v>
      </c>
      <c r="H24">
        <v>3032</v>
      </c>
      <c r="I24">
        <v>2885</v>
      </c>
      <c r="K24">
        <v>51</v>
      </c>
      <c r="L24" s="3">
        <f t="shared" si="1"/>
        <v>-5.8878537041520381E-4</v>
      </c>
      <c r="M24" s="3">
        <f t="shared" si="1"/>
        <v>-1.321003963011889E-3</v>
      </c>
      <c r="N24" s="3">
        <f t="shared" si="1"/>
        <v>-1.4926927482904093E-3</v>
      </c>
    </row>
    <row r="25" spans="1:14">
      <c r="A25">
        <v>52</v>
      </c>
      <c r="B25">
        <v>4814.8</v>
      </c>
      <c r="C25">
        <v>5064.6000000000004</v>
      </c>
      <c r="D25">
        <v>4755.7</v>
      </c>
      <c r="F25">
        <v>52</v>
      </c>
      <c r="G25">
        <v>4825</v>
      </c>
      <c r="H25">
        <v>5081</v>
      </c>
      <c r="I25">
        <v>4772</v>
      </c>
      <c r="K25">
        <v>52</v>
      </c>
      <c r="L25" s="3">
        <f t="shared" ref="L25:N39" si="2">(B25-G25)/B25</f>
        <v>-2.1184680568247525E-3</v>
      </c>
      <c r="M25" s="3">
        <f t="shared" si="2"/>
        <v>-3.2381629348812611E-3</v>
      </c>
      <c r="N25" s="3">
        <f t="shared" si="2"/>
        <v>-3.4274659881826405E-3</v>
      </c>
    </row>
    <row r="26" spans="1:14">
      <c r="A26">
        <v>53</v>
      </c>
      <c r="B26">
        <v>4570.3</v>
      </c>
      <c r="C26">
        <v>4826.2</v>
      </c>
      <c r="D26">
        <v>4511.3999999999996</v>
      </c>
      <c r="F26">
        <v>53</v>
      </c>
      <c r="G26">
        <v>4579</v>
      </c>
      <c r="H26">
        <v>4841</v>
      </c>
      <c r="I26">
        <v>4525</v>
      </c>
      <c r="K26">
        <v>53</v>
      </c>
      <c r="L26" s="3">
        <f t="shared" si="2"/>
        <v>-1.9035949500032421E-3</v>
      </c>
      <c r="M26" s="3">
        <f t="shared" si="2"/>
        <v>-3.0665948365173807E-3</v>
      </c>
      <c r="N26" s="3">
        <f t="shared" si="2"/>
        <v>-3.0145852728643801E-3</v>
      </c>
    </row>
    <row r="27" spans="1:14">
      <c r="A27">
        <v>54</v>
      </c>
      <c r="B27">
        <v>4429.5</v>
      </c>
      <c r="C27">
        <v>4688.1000000000004</v>
      </c>
      <c r="D27">
        <v>4370.8999999999996</v>
      </c>
      <c r="F27">
        <v>54</v>
      </c>
      <c r="G27">
        <v>4437</v>
      </c>
      <c r="H27">
        <v>4702</v>
      </c>
      <c r="I27">
        <v>4384</v>
      </c>
      <c r="K27">
        <v>54</v>
      </c>
      <c r="L27" s="3">
        <f t="shared" si="2"/>
        <v>-1.6931933626820183E-3</v>
      </c>
      <c r="M27" s="3">
        <f t="shared" si="2"/>
        <v>-2.9649538192443921E-3</v>
      </c>
      <c r="N27" s="3">
        <f t="shared" si="2"/>
        <v>-2.9970944199136026E-3</v>
      </c>
    </row>
    <row r="28" spans="1:14">
      <c r="A28">
        <v>55</v>
      </c>
      <c r="B28">
        <v>4147.8999999999996</v>
      </c>
      <c r="C28">
        <v>4410.1000000000004</v>
      </c>
      <c r="D28">
        <v>4090.4</v>
      </c>
      <c r="F28">
        <v>55</v>
      </c>
      <c r="G28">
        <v>4154</v>
      </c>
      <c r="H28">
        <v>4421</v>
      </c>
      <c r="I28">
        <v>4101</v>
      </c>
      <c r="K28">
        <v>55</v>
      </c>
      <c r="L28" s="3">
        <f t="shared" si="2"/>
        <v>-1.4706236890957749E-3</v>
      </c>
      <c r="M28" s="3">
        <f t="shared" si="2"/>
        <v>-2.4715992834628774E-3</v>
      </c>
      <c r="N28" s="3">
        <f t="shared" si="2"/>
        <v>-2.5914336006258335E-3</v>
      </c>
    </row>
    <row r="29" spans="1:14">
      <c r="A29">
        <v>56</v>
      </c>
      <c r="B29">
        <v>3899.3</v>
      </c>
      <c r="C29">
        <v>4162.8</v>
      </c>
      <c r="D29">
        <v>3843.5</v>
      </c>
      <c r="F29">
        <v>56</v>
      </c>
      <c r="G29">
        <v>3904</v>
      </c>
      <c r="H29">
        <v>4172</v>
      </c>
      <c r="I29">
        <v>3853</v>
      </c>
      <c r="K29">
        <v>56</v>
      </c>
      <c r="L29" s="3">
        <f t="shared" si="2"/>
        <v>-1.2053445490215725E-3</v>
      </c>
      <c r="M29" s="3">
        <f t="shared" si="2"/>
        <v>-2.210050927260454E-3</v>
      </c>
      <c r="N29" s="3">
        <f t="shared" si="2"/>
        <v>-2.4717054767789777E-3</v>
      </c>
    </row>
    <row r="30" spans="1:14">
      <c r="A30">
        <v>57</v>
      </c>
      <c r="B30">
        <v>4060.8</v>
      </c>
      <c r="C30">
        <v>4292.8999999999996</v>
      </c>
      <c r="D30">
        <v>4066.1</v>
      </c>
      <c r="F30">
        <v>57</v>
      </c>
      <c r="G30">
        <v>4067</v>
      </c>
      <c r="H30">
        <v>4303</v>
      </c>
      <c r="I30">
        <v>4076</v>
      </c>
      <c r="K30">
        <v>57</v>
      </c>
      <c r="L30" s="3">
        <f t="shared" si="2"/>
        <v>-1.5267927501969607E-3</v>
      </c>
      <c r="M30" s="3">
        <f t="shared" si="2"/>
        <v>-2.3527219362203555E-3</v>
      </c>
      <c r="N30" s="3">
        <f t="shared" si="2"/>
        <v>-2.4347655001106935E-3</v>
      </c>
    </row>
    <row r="31" spans="1:14">
      <c r="A31">
        <v>60</v>
      </c>
      <c r="B31">
        <v>3447.9</v>
      </c>
      <c r="C31">
        <v>3635</v>
      </c>
      <c r="D31">
        <v>3536.9</v>
      </c>
      <c r="F31">
        <v>60</v>
      </c>
      <c r="G31">
        <v>3452</v>
      </c>
      <c r="H31">
        <v>3641</v>
      </c>
      <c r="I31">
        <v>3544</v>
      </c>
      <c r="K31">
        <v>60</v>
      </c>
      <c r="L31" s="3">
        <f t="shared" si="2"/>
        <v>-1.1891296151280224E-3</v>
      </c>
      <c r="M31" s="3">
        <f t="shared" si="2"/>
        <v>-1.6506189821182944E-3</v>
      </c>
      <c r="N31" s="3">
        <f t="shared" si="2"/>
        <v>-2.0074076168395795E-3</v>
      </c>
    </row>
    <row r="32" spans="1:14">
      <c r="A32">
        <v>61</v>
      </c>
      <c r="B32">
        <v>3138.6</v>
      </c>
      <c r="C32">
        <v>3289.8</v>
      </c>
      <c r="D32">
        <v>3172.6</v>
      </c>
      <c r="F32">
        <v>61</v>
      </c>
      <c r="G32">
        <v>3142</v>
      </c>
      <c r="H32">
        <v>3294</v>
      </c>
      <c r="I32">
        <v>3178</v>
      </c>
      <c r="K32">
        <v>61</v>
      </c>
      <c r="L32" s="3">
        <f t="shared" si="2"/>
        <v>-1.0832855413241862E-3</v>
      </c>
      <c r="M32" s="3">
        <f t="shared" si="2"/>
        <v>-1.2766733540032274E-3</v>
      </c>
      <c r="N32" s="3">
        <f t="shared" si="2"/>
        <v>-1.7020740086995181E-3</v>
      </c>
    </row>
    <row r="33" spans="1:14">
      <c r="A33">
        <v>62</v>
      </c>
      <c r="B33">
        <v>3260.8</v>
      </c>
      <c r="C33">
        <v>3449</v>
      </c>
      <c r="D33">
        <v>3352.5</v>
      </c>
      <c r="F33">
        <v>62</v>
      </c>
      <c r="G33">
        <v>3263</v>
      </c>
      <c r="H33">
        <v>3452</v>
      </c>
      <c r="I33">
        <v>3357</v>
      </c>
      <c r="K33">
        <v>62</v>
      </c>
      <c r="L33" s="3">
        <f t="shared" si="2"/>
        <v>-6.7468105986255458E-4</v>
      </c>
      <c r="M33" s="3">
        <f t="shared" si="2"/>
        <v>-8.6981733835894465E-4</v>
      </c>
      <c r="N33" s="3">
        <f t="shared" si="2"/>
        <v>-1.3422818791946308E-3</v>
      </c>
    </row>
    <row r="34" spans="1:14">
      <c r="A34">
        <v>63</v>
      </c>
      <c r="B34">
        <v>3136.6</v>
      </c>
      <c r="C34">
        <v>3324.4</v>
      </c>
      <c r="D34">
        <v>3229.9</v>
      </c>
      <c r="F34">
        <v>63</v>
      </c>
      <c r="G34">
        <v>3137</v>
      </c>
      <c r="H34">
        <v>3326</v>
      </c>
      <c r="I34">
        <v>3233</v>
      </c>
      <c r="K34">
        <v>63</v>
      </c>
      <c r="L34" s="3">
        <f t="shared" si="2"/>
        <v>-1.2752662118220077E-4</v>
      </c>
      <c r="M34" s="3">
        <f t="shared" si="2"/>
        <v>-4.8128985681624022E-4</v>
      </c>
      <c r="N34" s="3">
        <f t="shared" si="2"/>
        <v>-9.59782036595532E-4</v>
      </c>
    </row>
    <row r="35" spans="1:14">
      <c r="A35">
        <v>64</v>
      </c>
      <c r="B35">
        <v>2906.1</v>
      </c>
      <c r="C35">
        <v>3090.5</v>
      </c>
      <c r="D35">
        <v>3001.4</v>
      </c>
      <c r="F35">
        <v>64</v>
      </c>
      <c r="G35">
        <v>2905</v>
      </c>
      <c r="H35">
        <v>3090</v>
      </c>
      <c r="I35">
        <v>3002</v>
      </c>
      <c r="K35">
        <v>64</v>
      </c>
      <c r="L35" s="3">
        <f t="shared" si="2"/>
        <v>3.7851415987058567E-4</v>
      </c>
      <c r="M35" s="3">
        <f t="shared" si="2"/>
        <v>1.6178611875101117E-4</v>
      </c>
      <c r="N35" s="3">
        <f t="shared" si="2"/>
        <v>-1.9990671020187547E-4</v>
      </c>
    </row>
    <row r="36" spans="1:14">
      <c r="A36">
        <v>65</v>
      </c>
      <c r="B36">
        <v>2657.3</v>
      </c>
      <c r="C36">
        <v>2835.1</v>
      </c>
      <c r="D36">
        <v>2753.7</v>
      </c>
      <c r="F36">
        <v>65</v>
      </c>
      <c r="G36">
        <v>2655</v>
      </c>
      <c r="H36">
        <v>2833</v>
      </c>
      <c r="I36">
        <v>2753</v>
      </c>
      <c r="K36">
        <v>65</v>
      </c>
      <c r="L36" s="3">
        <f t="shared" si="2"/>
        <v>8.6554020998764981E-4</v>
      </c>
      <c r="M36" s="3">
        <f t="shared" si="2"/>
        <v>7.4071461324112342E-4</v>
      </c>
      <c r="N36" s="3">
        <f t="shared" si="2"/>
        <v>2.5420343537778921E-4</v>
      </c>
    </row>
    <row r="37" spans="1:14">
      <c r="A37">
        <v>66</v>
      </c>
      <c r="B37">
        <v>2488.6</v>
      </c>
      <c r="C37">
        <v>2660.3</v>
      </c>
      <c r="D37">
        <v>2584.9</v>
      </c>
      <c r="F37">
        <v>66</v>
      </c>
      <c r="G37">
        <v>2486</v>
      </c>
      <c r="H37">
        <v>2657</v>
      </c>
      <c r="I37">
        <v>2583</v>
      </c>
      <c r="K37">
        <v>66</v>
      </c>
      <c r="L37" s="3">
        <f t="shared" si="2"/>
        <v>1.0447641244072609E-3</v>
      </c>
      <c r="M37" s="3">
        <f t="shared" si="2"/>
        <v>1.2404616020750222E-3</v>
      </c>
      <c r="N37" s="3">
        <f t="shared" si="2"/>
        <v>7.3503810592289484E-4</v>
      </c>
    </row>
    <row r="38" spans="1:14">
      <c r="A38">
        <v>67</v>
      </c>
      <c r="B38">
        <v>3233.6</v>
      </c>
      <c r="C38">
        <v>3373.4</v>
      </c>
      <c r="D38">
        <v>3313.2</v>
      </c>
      <c r="F38">
        <v>67</v>
      </c>
      <c r="G38">
        <v>3243</v>
      </c>
      <c r="H38">
        <v>3384</v>
      </c>
      <c r="I38">
        <v>3325</v>
      </c>
      <c r="K38">
        <v>67</v>
      </c>
      <c r="L38" s="3">
        <f t="shared" si="2"/>
        <v>-2.9069767441860747E-3</v>
      </c>
      <c r="M38" s="3">
        <f t="shared" si="2"/>
        <v>-3.1422303907037139E-3</v>
      </c>
      <c r="N38" s="3">
        <f t="shared" si="2"/>
        <v>-3.5615115296390746E-3</v>
      </c>
    </row>
    <row r="39" spans="1:14">
      <c r="A39">
        <v>72</v>
      </c>
      <c r="B39">
        <v>3074.8</v>
      </c>
      <c r="C39">
        <v>3205.5</v>
      </c>
      <c r="D39">
        <v>3171</v>
      </c>
      <c r="F39">
        <v>72</v>
      </c>
      <c r="G39">
        <v>3084</v>
      </c>
      <c r="H39">
        <v>3215</v>
      </c>
      <c r="I39">
        <v>3182</v>
      </c>
      <c r="K39">
        <v>72</v>
      </c>
      <c r="L39" s="3">
        <f t="shared" si="2"/>
        <v>-2.9920645245218608E-3</v>
      </c>
      <c r="M39" s="3">
        <f t="shared" si="2"/>
        <v>-2.9636562158789582E-3</v>
      </c>
      <c r="N39" s="3">
        <f t="shared" si="2"/>
        <v>-3.4689372437716809E-3</v>
      </c>
    </row>
    <row r="40" spans="1:14">
      <c r="A40">
        <v>76</v>
      </c>
      <c r="B40">
        <v>2968.9</v>
      </c>
      <c r="C40">
        <v>3093.6</v>
      </c>
      <c r="D40">
        <v>3075</v>
      </c>
      <c r="F40">
        <v>76</v>
      </c>
      <c r="G40">
        <v>2977</v>
      </c>
      <c r="H40">
        <v>3102</v>
      </c>
      <c r="I40">
        <v>3085</v>
      </c>
      <c r="K40">
        <v>76</v>
      </c>
      <c r="L40" s="3">
        <f t="shared" ref="L40:L71" si="3">(B40-G40)/B40</f>
        <v>-2.7282832025328939E-3</v>
      </c>
      <c r="M40" s="3">
        <f t="shared" ref="L40:M71" si="4">(C40-H40)/C40</f>
        <v>-2.7152831652444052E-3</v>
      </c>
      <c r="N40" s="3">
        <f t="shared" ref="N40:N71" si="5">(D40-I40)/D40</f>
        <v>-3.2520325203252032E-3</v>
      </c>
    </row>
    <row r="41" spans="1:14">
      <c r="A41">
        <v>77</v>
      </c>
      <c r="B41">
        <v>2794.5</v>
      </c>
      <c r="C41">
        <v>2882.2</v>
      </c>
      <c r="D41">
        <v>2888.2</v>
      </c>
      <c r="F41">
        <v>77</v>
      </c>
      <c r="G41">
        <v>2802</v>
      </c>
      <c r="H41">
        <v>2889</v>
      </c>
      <c r="I41">
        <v>2897</v>
      </c>
      <c r="K41">
        <v>77</v>
      </c>
      <c r="L41" s="3">
        <f t="shared" si="3"/>
        <v>-2.6838432635534087E-3</v>
      </c>
      <c r="M41" s="3">
        <f t="shared" si="4"/>
        <v>-2.3593088612865803E-3</v>
      </c>
      <c r="N41" s="3">
        <f t="shared" si="5"/>
        <v>-3.0468804099439729E-3</v>
      </c>
    </row>
    <row r="42" spans="1:14">
      <c r="A42">
        <v>78</v>
      </c>
      <c r="B42">
        <v>2754.1</v>
      </c>
      <c r="C42">
        <v>2833.7</v>
      </c>
      <c r="D42">
        <v>2845</v>
      </c>
      <c r="F42">
        <v>78</v>
      </c>
      <c r="G42">
        <v>2761</v>
      </c>
      <c r="H42">
        <v>2841</v>
      </c>
      <c r="I42">
        <v>2853</v>
      </c>
      <c r="K42">
        <v>78</v>
      </c>
      <c r="L42" s="3">
        <f t="shared" si="3"/>
        <v>-2.5053556515740498E-3</v>
      </c>
      <c r="M42" s="3">
        <f t="shared" si="4"/>
        <v>-2.5761372057734348E-3</v>
      </c>
      <c r="N42" s="3">
        <f t="shared" si="5"/>
        <v>-2.8119507908611601E-3</v>
      </c>
    </row>
    <row r="43" spans="1:14">
      <c r="A43">
        <v>79</v>
      </c>
      <c r="B43">
        <v>2667.5</v>
      </c>
      <c r="C43">
        <v>2730.4</v>
      </c>
      <c r="D43">
        <v>2752.5</v>
      </c>
      <c r="F43">
        <v>79</v>
      </c>
      <c r="G43">
        <v>2674</v>
      </c>
      <c r="H43">
        <v>2737</v>
      </c>
      <c r="I43">
        <v>2760</v>
      </c>
      <c r="K43">
        <v>79</v>
      </c>
      <c r="L43" s="3">
        <f t="shared" si="3"/>
        <v>-2.4367385192127461E-3</v>
      </c>
      <c r="M43" s="3">
        <f t="shared" si="4"/>
        <v>-2.417228244945762E-3</v>
      </c>
      <c r="N43" s="3">
        <f t="shared" si="5"/>
        <v>-2.7247956403269754E-3</v>
      </c>
    </row>
    <row r="44" spans="1:14">
      <c r="A44">
        <v>80</v>
      </c>
      <c r="B44">
        <v>2577.5</v>
      </c>
      <c r="C44">
        <v>2624</v>
      </c>
      <c r="D44">
        <v>2656.5</v>
      </c>
      <c r="F44">
        <v>80</v>
      </c>
      <c r="G44">
        <v>2584</v>
      </c>
      <c r="H44">
        <v>2630</v>
      </c>
      <c r="I44">
        <v>2663</v>
      </c>
      <c r="K44">
        <v>80</v>
      </c>
      <c r="L44" s="3">
        <f t="shared" si="3"/>
        <v>-2.5218234723569351E-3</v>
      </c>
      <c r="M44" s="3">
        <f t="shared" si="4"/>
        <v>-2.2865853658536584E-3</v>
      </c>
      <c r="N44" s="3">
        <f t="shared" si="5"/>
        <v>-2.4468285337850555E-3</v>
      </c>
    </row>
    <row r="45" spans="1:14">
      <c r="A45">
        <v>81</v>
      </c>
      <c r="B45">
        <v>2422.6</v>
      </c>
      <c r="C45">
        <v>2443</v>
      </c>
      <c r="D45">
        <v>2491.5</v>
      </c>
      <c r="F45">
        <v>81</v>
      </c>
      <c r="G45">
        <v>2428</v>
      </c>
      <c r="H45">
        <v>2448</v>
      </c>
      <c r="I45">
        <v>2497</v>
      </c>
      <c r="K45">
        <v>81</v>
      </c>
      <c r="L45" s="3">
        <f t="shared" si="3"/>
        <v>-2.2290101543796298E-3</v>
      </c>
      <c r="M45" s="3">
        <f t="shared" si="4"/>
        <v>-2.0466639377814161E-3</v>
      </c>
      <c r="N45" s="3">
        <f t="shared" si="5"/>
        <v>-2.2075055187637969E-3</v>
      </c>
    </row>
    <row r="46" spans="1:14">
      <c r="A46">
        <v>82</v>
      </c>
      <c r="B46">
        <v>2348.4</v>
      </c>
      <c r="C46">
        <v>2357.3000000000002</v>
      </c>
      <c r="D46">
        <v>2412.6999999999998</v>
      </c>
      <c r="F46">
        <v>82</v>
      </c>
      <c r="G46">
        <v>2354</v>
      </c>
      <c r="H46">
        <v>2362</v>
      </c>
      <c r="I46">
        <v>2418</v>
      </c>
      <c r="K46">
        <v>82</v>
      </c>
      <c r="L46" s="3">
        <f t="shared" si="3"/>
        <v>-2.384602282405003E-3</v>
      </c>
      <c r="M46" s="3">
        <f t="shared" si="4"/>
        <v>-1.9938064735077494E-3</v>
      </c>
      <c r="N46" s="3">
        <f t="shared" si="5"/>
        <v>-2.1967090811125223E-3</v>
      </c>
    </row>
    <row r="47" spans="1:14">
      <c r="A47">
        <v>83</v>
      </c>
      <c r="B47">
        <v>2278.6999999999998</v>
      </c>
      <c r="C47">
        <v>2277.4</v>
      </c>
      <c r="D47">
        <v>2338.6999999999998</v>
      </c>
      <c r="F47">
        <v>83</v>
      </c>
      <c r="G47">
        <v>2284</v>
      </c>
      <c r="H47">
        <v>2282</v>
      </c>
      <c r="I47">
        <v>2343</v>
      </c>
      <c r="K47">
        <v>83</v>
      </c>
      <c r="L47" s="3">
        <f t="shared" si="3"/>
        <v>-2.3258875674727619E-3</v>
      </c>
      <c r="M47" s="3">
        <f t="shared" si="4"/>
        <v>-2.0198471941687487E-3</v>
      </c>
      <c r="N47" s="3">
        <f t="shared" si="5"/>
        <v>-1.8386282977723445E-3</v>
      </c>
    </row>
    <row r="48" spans="1:14">
      <c r="A48">
        <v>86</v>
      </c>
      <c r="B48">
        <v>2649.8</v>
      </c>
      <c r="C48">
        <v>2756.4</v>
      </c>
      <c r="D48">
        <v>2780.1</v>
      </c>
      <c r="F48">
        <v>86</v>
      </c>
      <c r="G48">
        <v>2656</v>
      </c>
      <c r="H48">
        <v>2763</v>
      </c>
      <c r="I48">
        <v>2788</v>
      </c>
      <c r="K48">
        <v>86</v>
      </c>
      <c r="L48" s="3">
        <f t="shared" si="3"/>
        <v>-2.3397992301305071E-3</v>
      </c>
      <c r="M48" s="3">
        <f t="shared" si="4"/>
        <v>-2.3944275141488569E-3</v>
      </c>
      <c r="N48" s="3">
        <f t="shared" si="5"/>
        <v>-2.8416244019999607E-3</v>
      </c>
    </row>
    <row r="49" spans="1:14">
      <c r="A49">
        <v>87</v>
      </c>
      <c r="B49">
        <v>2494</v>
      </c>
      <c r="C49">
        <v>2586.5</v>
      </c>
      <c r="D49">
        <v>2588.3000000000002</v>
      </c>
      <c r="F49">
        <v>87</v>
      </c>
      <c r="G49">
        <v>2500</v>
      </c>
      <c r="H49">
        <v>2572</v>
      </c>
      <c r="I49">
        <v>2615</v>
      </c>
      <c r="K49">
        <v>87</v>
      </c>
      <c r="L49" s="3">
        <f t="shared" si="3"/>
        <v>-2.4057738572574178E-3</v>
      </c>
      <c r="M49" s="3">
        <f t="shared" si="4"/>
        <v>5.6060313164508022E-3</v>
      </c>
      <c r="N49" s="3">
        <f t="shared" si="5"/>
        <v>-1.0315651199629029E-2</v>
      </c>
    </row>
    <row r="50" spans="1:14">
      <c r="A50">
        <v>89</v>
      </c>
      <c r="B50">
        <v>2407.3000000000002</v>
      </c>
      <c r="C50">
        <v>2481.6</v>
      </c>
      <c r="D50">
        <v>2494.6</v>
      </c>
      <c r="F50">
        <v>89</v>
      </c>
      <c r="G50">
        <v>2413</v>
      </c>
      <c r="H50">
        <v>2468</v>
      </c>
      <c r="I50">
        <v>2519</v>
      </c>
      <c r="K50">
        <v>89</v>
      </c>
      <c r="L50" s="3">
        <f t="shared" si="3"/>
        <v>-2.3677979479083695E-3</v>
      </c>
      <c r="M50" s="3">
        <f t="shared" si="4"/>
        <v>5.4803352675692734E-3</v>
      </c>
      <c r="N50" s="3">
        <f t="shared" si="5"/>
        <v>-9.7811272348272641E-3</v>
      </c>
    </row>
    <row r="51" spans="1:14">
      <c r="A51">
        <v>91</v>
      </c>
      <c r="B51">
        <v>2340.9</v>
      </c>
      <c r="C51">
        <v>2401.8000000000002</v>
      </c>
      <c r="D51">
        <v>2422.9</v>
      </c>
      <c r="F51">
        <v>91</v>
      </c>
      <c r="G51">
        <v>2347</v>
      </c>
      <c r="H51">
        <v>2389</v>
      </c>
      <c r="I51">
        <v>2446</v>
      </c>
      <c r="K51">
        <v>91</v>
      </c>
      <c r="L51" s="3">
        <f t="shared" si="3"/>
        <v>-2.6058353624673881E-3</v>
      </c>
      <c r="M51" s="3">
        <f t="shared" si="4"/>
        <v>5.3293363310850947E-3</v>
      </c>
      <c r="N51" s="3">
        <f t="shared" si="5"/>
        <v>-9.5340294688183204E-3</v>
      </c>
    </row>
    <row r="52" spans="1:14">
      <c r="A52">
        <v>93</v>
      </c>
      <c r="B52">
        <v>2278</v>
      </c>
      <c r="C52">
        <v>2327</v>
      </c>
      <c r="D52">
        <v>2355.3000000000002</v>
      </c>
      <c r="F52">
        <v>93</v>
      </c>
      <c r="G52">
        <v>2284</v>
      </c>
      <c r="H52">
        <v>2315</v>
      </c>
      <c r="I52">
        <v>2377</v>
      </c>
      <c r="K52">
        <v>93</v>
      </c>
      <c r="L52" s="3">
        <f t="shared" si="3"/>
        <v>-2.6338893766461808E-3</v>
      </c>
      <c r="M52" s="3">
        <f t="shared" si="4"/>
        <v>5.1568543188654919E-3</v>
      </c>
      <c r="N52" s="3">
        <f t="shared" si="5"/>
        <v>-9.2132637031375267E-3</v>
      </c>
    </row>
    <row r="53" spans="1:14">
      <c r="A53">
        <v>95</v>
      </c>
      <c r="B53">
        <v>2199.4</v>
      </c>
      <c r="C53">
        <v>2234.1999999999998</v>
      </c>
      <c r="D53">
        <v>2270.8000000000002</v>
      </c>
      <c r="F53">
        <v>95</v>
      </c>
      <c r="G53">
        <v>2205</v>
      </c>
      <c r="H53">
        <v>2223</v>
      </c>
      <c r="I53">
        <v>2291</v>
      </c>
      <c r="K53">
        <v>95</v>
      </c>
      <c r="L53" s="3">
        <f t="shared" si="3"/>
        <v>-2.5461489497135168E-3</v>
      </c>
      <c r="M53" s="3">
        <f t="shared" si="4"/>
        <v>5.0129800375972693E-3</v>
      </c>
      <c r="N53" s="3">
        <f t="shared" si="5"/>
        <v>-8.8955434208207746E-3</v>
      </c>
    </row>
    <row r="54" spans="1:14">
      <c r="A54">
        <v>97</v>
      </c>
      <c r="B54">
        <v>3088.6</v>
      </c>
      <c r="C54">
        <v>3220.1</v>
      </c>
      <c r="D54">
        <v>3183.4</v>
      </c>
      <c r="F54">
        <v>97</v>
      </c>
      <c r="G54">
        <v>3097</v>
      </c>
      <c r="H54">
        <v>3230</v>
      </c>
      <c r="I54">
        <v>3194</v>
      </c>
      <c r="K54">
        <v>97</v>
      </c>
      <c r="L54" s="3">
        <f t="shared" si="3"/>
        <v>-2.7196788188823709E-3</v>
      </c>
      <c r="M54" s="3">
        <f t="shared" si="4"/>
        <v>-3.0744386820285366E-3</v>
      </c>
      <c r="N54" s="3">
        <f t="shared" si="5"/>
        <v>-3.3297731984670191E-3</v>
      </c>
    </row>
    <row r="55" spans="1:14">
      <c r="A55">
        <v>98</v>
      </c>
      <c r="B55">
        <v>2943.6</v>
      </c>
      <c r="C55">
        <v>3066.8</v>
      </c>
      <c r="D55">
        <v>3051.9</v>
      </c>
      <c r="F55">
        <v>98</v>
      </c>
      <c r="G55">
        <v>2952</v>
      </c>
      <c r="H55">
        <v>3075</v>
      </c>
      <c r="I55">
        <v>3062</v>
      </c>
      <c r="K55">
        <v>98</v>
      </c>
      <c r="L55" s="3">
        <f t="shared" si="3"/>
        <v>-2.8536485935589384E-3</v>
      </c>
      <c r="M55" s="3">
        <f t="shared" si="4"/>
        <v>-2.6737967914437907E-3</v>
      </c>
      <c r="N55" s="3">
        <f t="shared" si="5"/>
        <v>-3.3094138077918375E-3</v>
      </c>
    </row>
    <row r="56" spans="1:14">
      <c r="A56">
        <v>99</v>
      </c>
      <c r="B56">
        <v>2691.1</v>
      </c>
      <c r="C56">
        <v>2800</v>
      </c>
      <c r="D56">
        <v>2818.8</v>
      </c>
      <c r="F56">
        <v>99</v>
      </c>
      <c r="G56">
        <v>2698</v>
      </c>
      <c r="H56">
        <v>2807</v>
      </c>
      <c r="I56">
        <v>2827</v>
      </c>
      <c r="K56">
        <v>99</v>
      </c>
      <c r="L56" s="3">
        <f t="shared" si="3"/>
        <v>-2.5640072832670995E-3</v>
      </c>
      <c r="M56" s="3">
        <f t="shared" si="4"/>
        <v>-2.5000000000000001E-3</v>
      </c>
      <c r="N56" s="3">
        <f t="shared" si="5"/>
        <v>-2.9090393075066759E-3</v>
      </c>
    </row>
    <row r="57" spans="1:14">
      <c r="A57">
        <v>100</v>
      </c>
      <c r="B57">
        <v>2570.9</v>
      </c>
      <c r="C57">
        <v>2673.1</v>
      </c>
      <c r="D57">
        <v>2705.9</v>
      </c>
      <c r="F57">
        <v>100</v>
      </c>
      <c r="G57">
        <v>2577</v>
      </c>
      <c r="H57">
        <v>2679</v>
      </c>
      <c r="I57">
        <v>2713</v>
      </c>
      <c r="K57">
        <v>100</v>
      </c>
      <c r="L57" s="3">
        <f t="shared" si="3"/>
        <v>-2.3727099459332954E-3</v>
      </c>
      <c r="M57" s="3">
        <f t="shared" si="4"/>
        <v>-2.2071751898545102E-3</v>
      </c>
      <c r="N57" s="3">
        <f t="shared" si="5"/>
        <v>-2.6238959311134591E-3</v>
      </c>
    </row>
    <row r="58" spans="1:14">
      <c r="A58">
        <v>101</v>
      </c>
      <c r="B58">
        <v>2950.3</v>
      </c>
      <c r="C58">
        <v>3073.7</v>
      </c>
      <c r="D58">
        <v>3057</v>
      </c>
      <c r="F58">
        <v>101</v>
      </c>
      <c r="G58">
        <v>2964</v>
      </c>
      <c r="H58">
        <v>3088</v>
      </c>
      <c r="I58">
        <v>3073</v>
      </c>
      <c r="K58">
        <v>101</v>
      </c>
      <c r="L58" s="3">
        <f t="shared" si="3"/>
        <v>-4.6435955665524919E-3</v>
      </c>
      <c r="M58" s="3">
        <f t="shared" si="4"/>
        <v>-4.6523733610958073E-3</v>
      </c>
      <c r="N58" s="3">
        <f t="shared" si="5"/>
        <v>-5.2338894340857051E-3</v>
      </c>
    </row>
    <row r="59" spans="1:14">
      <c r="A59">
        <v>105</v>
      </c>
      <c r="B59">
        <v>2817.7</v>
      </c>
      <c r="C59">
        <v>2933.7</v>
      </c>
      <c r="D59">
        <v>2935.5</v>
      </c>
      <c r="F59">
        <v>105</v>
      </c>
      <c r="G59">
        <v>2830</v>
      </c>
      <c r="H59">
        <v>2947</v>
      </c>
      <c r="I59">
        <v>2950</v>
      </c>
      <c r="K59">
        <v>105</v>
      </c>
      <c r="L59" s="3">
        <f t="shared" si="3"/>
        <v>-4.3652624480960299E-3</v>
      </c>
      <c r="M59" s="3">
        <f t="shared" si="4"/>
        <v>-4.5335242185636513E-3</v>
      </c>
      <c r="N59" s="3">
        <f t="shared" si="5"/>
        <v>-4.9395332992675867E-3</v>
      </c>
    </row>
    <row r="60" spans="1:14">
      <c r="A60">
        <v>108</v>
      </c>
      <c r="B60">
        <v>2675.8</v>
      </c>
      <c r="C60">
        <v>2783.7</v>
      </c>
      <c r="D60">
        <v>2803.6</v>
      </c>
      <c r="F60">
        <v>108</v>
      </c>
      <c r="G60">
        <v>2687</v>
      </c>
      <c r="H60">
        <v>2795</v>
      </c>
      <c r="I60">
        <v>2817</v>
      </c>
      <c r="K60">
        <v>108</v>
      </c>
      <c r="L60" s="3">
        <f t="shared" si="3"/>
        <v>-4.1856641004558697E-3</v>
      </c>
      <c r="M60" s="3">
        <f t="shared" si="4"/>
        <v>-4.0593454754464138E-3</v>
      </c>
      <c r="N60" s="3">
        <f t="shared" si="5"/>
        <v>-4.7795691254102195E-3</v>
      </c>
    </row>
    <row r="61" spans="1:14">
      <c r="A61">
        <v>135</v>
      </c>
      <c r="B61">
        <v>4417.3</v>
      </c>
      <c r="C61">
        <v>4447.6000000000004</v>
      </c>
      <c r="D61">
        <v>4275.1000000000004</v>
      </c>
      <c r="F61">
        <v>135</v>
      </c>
      <c r="G61">
        <v>4427</v>
      </c>
      <c r="H61">
        <v>4460</v>
      </c>
      <c r="I61">
        <v>4285</v>
      </c>
      <c r="K61">
        <v>135</v>
      </c>
      <c r="L61" s="3">
        <f t="shared" si="3"/>
        <v>-2.1959115296674024E-3</v>
      </c>
      <c r="M61" s="3">
        <f t="shared" si="4"/>
        <v>-2.7880205054410549E-3</v>
      </c>
      <c r="N61" s="3">
        <f t="shared" si="5"/>
        <v>-2.3157353044372378E-3</v>
      </c>
    </row>
    <row r="62" spans="1:14">
      <c r="A62">
        <v>149</v>
      </c>
      <c r="B62">
        <v>8366.5</v>
      </c>
      <c r="C62">
        <v>8366.5</v>
      </c>
      <c r="D62">
        <v>8366.5</v>
      </c>
      <c r="F62">
        <v>149</v>
      </c>
      <c r="G62">
        <v>8388</v>
      </c>
      <c r="H62">
        <v>8388</v>
      </c>
      <c r="I62">
        <v>8388</v>
      </c>
      <c r="K62">
        <v>149</v>
      </c>
      <c r="L62" s="3">
        <f t="shared" si="3"/>
        <v>-2.5697723062212395E-3</v>
      </c>
      <c r="M62" s="3">
        <f t="shared" si="4"/>
        <v>-2.5697723062212395E-3</v>
      </c>
      <c r="N62" s="3">
        <f t="shared" si="5"/>
        <v>-2.5697723062212395E-3</v>
      </c>
    </row>
    <row r="63" spans="1:14">
      <c r="A63">
        <v>150</v>
      </c>
      <c r="B63">
        <v>8416.7999999999993</v>
      </c>
      <c r="C63">
        <v>8416.7999999999993</v>
      </c>
      <c r="D63">
        <v>8416.7999999999993</v>
      </c>
      <c r="F63">
        <v>150</v>
      </c>
      <c r="G63">
        <v>8388</v>
      </c>
      <c r="H63">
        <v>8388</v>
      </c>
      <c r="I63">
        <v>8388</v>
      </c>
      <c r="K63">
        <v>150</v>
      </c>
      <c r="L63" s="3">
        <f t="shared" si="3"/>
        <v>3.4217279726260902E-3</v>
      </c>
      <c r="M63" s="3">
        <f t="shared" si="4"/>
        <v>3.4217279726260902E-3</v>
      </c>
      <c r="N63" s="3">
        <f t="shared" si="5"/>
        <v>3.4217279726260902E-3</v>
      </c>
    </row>
    <row r="64" spans="1:14">
      <c r="A64">
        <v>151</v>
      </c>
      <c r="B64">
        <v>2658.7</v>
      </c>
      <c r="C64">
        <v>2806</v>
      </c>
      <c r="D64">
        <v>2680.4</v>
      </c>
      <c r="F64">
        <v>151</v>
      </c>
      <c r="G64">
        <v>2660</v>
      </c>
      <c r="H64">
        <v>2809</v>
      </c>
      <c r="I64">
        <v>2684</v>
      </c>
      <c r="K64">
        <v>151</v>
      </c>
      <c r="L64" s="3">
        <f t="shared" si="4"/>
        <v>-4.8896077030134353E-4</v>
      </c>
      <c r="M64" s="3">
        <f t="shared" si="4"/>
        <v>-1.0691375623663579E-3</v>
      </c>
      <c r="N64" s="3">
        <f t="shared" si="5"/>
        <v>-1.3430831219220672E-3</v>
      </c>
    </row>
    <row r="65" spans="1:14">
      <c r="A65">
        <v>152</v>
      </c>
      <c r="B65">
        <v>5389</v>
      </c>
      <c r="C65">
        <v>5617.7</v>
      </c>
      <c r="D65">
        <v>5332.3</v>
      </c>
      <c r="F65">
        <v>152</v>
      </c>
      <c r="G65">
        <v>5405</v>
      </c>
      <c r="H65">
        <v>5641</v>
      </c>
      <c r="I65">
        <v>5354</v>
      </c>
      <c r="K65">
        <v>152</v>
      </c>
      <c r="L65" s="3">
        <f t="shared" si="3"/>
        <v>-2.9690109482278714E-3</v>
      </c>
      <c r="M65" s="3">
        <f t="shared" si="4"/>
        <v>-4.1476048916816817E-3</v>
      </c>
      <c r="N65" s="3">
        <f t="shared" si="5"/>
        <v>-4.0695384730791246E-3</v>
      </c>
    </row>
    <row r="66" spans="1:14">
      <c r="A66">
        <v>160</v>
      </c>
      <c r="B66">
        <v>3439.8</v>
      </c>
      <c r="C66">
        <v>3626</v>
      </c>
      <c r="D66">
        <v>3528.3</v>
      </c>
      <c r="F66">
        <v>160</v>
      </c>
      <c r="G66">
        <v>3452</v>
      </c>
      <c r="H66">
        <v>3641</v>
      </c>
      <c r="I66">
        <v>3544</v>
      </c>
      <c r="K66">
        <v>160</v>
      </c>
      <c r="L66" s="3">
        <f t="shared" si="3"/>
        <v>-3.5467178324320651E-3</v>
      </c>
      <c r="M66" s="3">
        <f t="shared" si="4"/>
        <v>-4.1367898510755651E-3</v>
      </c>
      <c r="N66" s="3">
        <f t="shared" si="5"/>
        <v>-4.4497349998582373E-3</v>
      </c>
    </row>
    <row r="67" spans="1:14">
      <c r="A67">
        <v>197</v>
      </c>
      <c r="B67">
        <v>3082.2</v>
      </c>
      <c r="C67">
        <v>3213.1</v>
      </c>
      <c r="D67">
        <v>3176.5</v>
      </c>
      <c r="F67">
        <v>197</v>
      </c>
      <c r="G67">
        <v>3097</v>
      </c>
      <c r="H67">
        <v>3230</v>
      </c>
      <c r="I67">
        <v>3194</v>
      </c>
      <c r="K67">
        <v>197</v>
      </c>
      <c r="L67" s="3">
        <f t="shared" si="3"/>
        <v>-4.8017649730712425E-3</v>
      </c>
      <c r="M67" s="3">
        <f t="shared" si="4"/>
        <v>-5.2597180293175103E-3</v>
      </c>
      <c r="N67" s="3">
        <f t="shared" si="5"/>
        <v>-5.5092082480717773E-3</v>
      </c>
    </row>
    <row r="68" spans="1:14">
      <c r="A68">
        <v>250</v>
      </c>
      <c r="B68">
        <v>3141</v>
      </c>
      <c r="C68">
        <v>3018.3</v>
      </c>
      <c r="D68">
        <v>2950.5</v>
      </c>
      <c r="F68">
        <v>250</v>
      </c>
      <c r="G68">
        <v>3138</v>
      </c>
      <c r="H68">
        <v>3017</v>
      </c>
      <c r="I68">
        <v>2947</v>
      </c>
      <c r="K68">
        <v>250</v>
      </c>
      <c r="L68" s="3">
        <f t="shared" si="3"/>
        <v>9.5510983763132757E-4</v>
      </c>
      <c r="M68" s="3">
        <f t="shared" si="4"/>
        <v>4.3070602657130895E-4</v>
      </c>
      <c r="N68" s="3">
        <f t="shared" si="5"/>
        <v>1.1862396204033216E-3</v>
      </c>
    </row>
    <row r="69" spans="1:14">
      <c r="A69">
        <v>300</v>
      </c>
      <c r="B69">
        <v>2317.1</v>
      </c>
      <c r="C69">
        <v>2405.1</v>
      </c>
      <c r="D69">
        <v>2462.9</v>
      </c>
      <c r="F69">
        <v>300</v>
      </c>
      <c r="G69">
        <v>2326</v>
      </c>
      <c r="H69">
        <v>2413</v>
      </c>
      <c r="I69">
        <v>2473</v>
      </c>
      <c r="K69">
        <v>300</v>
      </c>
      <c r="L69" s="3">
        <f t="shared" si="3"/>
        <v>-3.8410081567476981E-3</v>
      </c>
      <c r="M69" s="3">
        <f t="shared" si="4"/>
        <v>-3.2846867074134509E-3</v>
      </c>
      <c r="N69" s="3">
        <f t="shared" si="5"/>
        <v>-4.1008567136302364E-3</v>
      </c>
    </row>
    <row r="70" spans="1:14">
      <c r="A70">
        <v>450</v>
      </c>
      <c r="B70">
        <v>2297.6</v>
      </c>
      <c r="C70">
        <v>2384.6</v>
      </c>
      <c r="D70">
        <v>2444.6999999999998</v>
      </c>
      <c r="F70">
        <v>450</v>
      </c>
      <c r="G70">
        <v>2302</v>
      </c>
      <c r="H70">
        <v>2389</v>
      </c>
      <c r="I70">
        <v>2450</v>
      </c>
      <c r="K70">
        <v>450</v>
      </c>
      <c r="L70" s="3">
        <f t="shared" si="3"/>
        <v>-1.9150417827298446E-3</v>
      </c>
      <c r="M70" s="3">
        <f t="shared" si="4"/>
        <v>-1.8451731946658102E-3</v>
      </c>
      <c r="N70" s="3">
        <f t="shared" si="5"/>
        <v>-2.1679551683233861E-3</v>
      </c>
    </row>
    <row r="71" spans="1:14">
      <c r="A71">
        <v>610</v>
      </c>
      <c r="B71">
        <v>4919.3</v>
      </c>
      <c r="C71">
        <v>4963.5</v>
      </c>
      <c r="D71">
        <v>4940.8999999999996</v>
      </c>
      <c r="F71">
        <v>610</v>
      </c>
      <c r="G71">
        <v>4926</v>
      </c>
      <c r="H71">
        <v>4972</v>
      </c>
      <c r="I71">
        <v>4932</v>
      </c>
      <c r="K71">
        <v>610</v>
      </c>
      <c r="L71" s="3">
        <f t="shared" si="3"/>
        <v>-1.361982395869294E-3</v>
      </c>
      <c r="M71" s="3">
        <f t="shared" si="4"/>
        <v>-1.7125012591921024E-3</v>
      </c>
      <c r="N71" s="3">
        <f t="shared" si="5"/>
        <v>1.8012912627253408E-3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S12"/>
  <sheetViews>
    <sheetView workbookViewId="0">
      <selection activeCell="E19" sqref="E19"/>
    </sheetView>
  </sheetViews>
  <sheetFormatPr defaultRowHeight="15"/>
  <sheetData>
    <row r="4" spans="1:19">
      <c r="A4">
        <v>101</v>
      </c>
    </row>
    <row r="5" spans="1:19">
      <c r="A5">
        <v>0.38280999999999998</v>
      </c>
      <c r="B5">
        <v>1.0568</v>
      </c>
      <c r="C5">
        <v>0.11386</v>
      </c>
      <c r="D5">
        <v>0.29987000000000003</v>
      </c>
      <c r="E5">
        <v>0.11502999999999999</v>
      </c>
      <c r="F5">
        <v>0.33246999999999999</v>
      </c>
      <c r="G5">
        <v>0.11386</v>
      </c>
      <c r="H5">
        <v>0.29987000000000003</v>
      </c>
      <c r="I5">
        <v>0.37924999999999998</v>
      </c>
      <c r="J5">
        <v>1.0686</v>
      </c>
      <c r="K5">
        <v>0.11323999999999999</v>
      </c>
      <c r="L5">
        <v>0.32299</v>
      </c>
      <c r="M5">
        <v>0.11502999999999999</v>
      </c>
      <c r="N5">
        <v>0.33246999999999999</v>
      </c>
      <c r="O5">
        <v>0.11323999999999999</v>
      </c>
      <c r="P5">
        <v>0.32299</v>
      </c>
      <c r="Q5">
        <v>0.38159999999999999</v>
      </c>
      <c r="R5">
        <v>1.0608</v>
      </c>
      <c r="S5" t="s">
        <v>11</v>
      </c>
    </row>
    <row r="6" spans="1:19">
      <c r="A6">
        <v>0.35738999999999999</v>
      </c>
      <c r="B6">
        <v>1.0182</v>
      </c>
      <c r="C6">
        <v>0.10596999999999999</v>
      </c>
      <c r="D6">
        <v>0.30475999999999998</v>
      </c>
      <c r="E6">
        <v>0.10638</v>
      </c>
      <c r="F6">
        <v>0.27982000000000001</v>
      </c>
      <c r="G6">
        <v>0.10596999999999999</v>
      </c>
      <c r="H6">
        <v>0.30475999999999998</v>
      </c>
      <c r="I6">
        <v>0.35993999999999998</v>
      </c>
      <c r="J6">
        <v>1.0098</v>
      </c>
      <c r="K6">
        <v>0.10764</v>
      </c>
      <c r="L6">
        <v>0.30871999999999999</v>
      </c>
      <c r="M6">
        <v>0.10638</v>
      </c>
      <c r="N6">
        <v>0.27982000000000001</v>
      </c>
      <c r="O6">
        <v>0.10764</v>
      </c>
      <c r="P6">
        <v>0.30871999999999999</v>
      </c>
      <c r="Q6">
        <v>0.36071999999999999</v>
      </c>
      <c r="R6">
        <v>1.0072000000000001</v>
      </c>
      <c r="S6" t="s">
        <v>11</v>
      </c>
    </row>
    <row r="7" spans="1:19">
      <c r="A7">
        <f>A5-A6</f>
        <v>2.5419999999999998E-2</v>
      </c>
      <c r="B7">
        <f t="shared" ref="B7:R7" si="0">B5-B6</f>
        <v>3.8599999999999968E-2</v>
      </c>
      <c r="C7">
        <f t="shared" si="0"/>
        <v>7.8900000000000081E-3</v>
      </c>
      <c r="D7">
        <f t="shared" si="0"/>
        <v>-4.8899999999999499E-3</v>
      </c>
      <c r="E7">
        <f t="shared" si="0"/>
        <v>8.649999999999991E-3</v>
      </c>
      <c r="F7">
        <f t="shared" si="0"/>
        <v>5.2649999999999975E-2</v>
      </c>
      <c r="G7">
        <f t="shared" si="0"/>
        <v>7.8900000000000081E-3</v>
      </c>
      <c r="H7">
        <f t="shared" si="0"/>
        <v>-4.8899999999999499E-3</v>
      </c>
      <c r="I7">
        <f t="shared" si="0"/>
        <v>1.9309999999999994E-2</v>
      </c>
      <c r="J7">
        <f t="shared" si="0"/>
        <v>5.8799999999999963E-2</v>
      </c>
      <c r="K7">
        <f t="shared" si="0"/>
        <v>5.5999999999999939E-3</v>
      </c>
      <c r="L7">
        <f t="shared" si="0"/>
        <v>1.4270000000000005E-2</v>
      </c>
      <c r="M7">
        <f t="shared" si="0"/>
        <v>8.649999999999991E-3</v>
      </c>
      <c r="N7">
        <f t="shared" si="0"/>
        <v>5.2649999999999975E-2</v>
      </c>
      <c r="O7">
        <f t="shared" si="0"/>
        <v>5.5999999999999939E-3</v>
      </c>
      <c r="P7">
        <f t="shared" si="0"/>
        <v>1.4270000000000005E-2</v>
      </c>
      <c r="Q7">
        <f t="shared" si="0"/>
        <v>2.088000000000001E-2</v>
      </c>
      <c r="R7">
        <f t="shared" si="0"/>
        <v>5.359999999999987E-2</v>
      </c>
    </row>
    <row r="9" spans="1:19">
      <c r="A9">
        <f>A7*4</f>
        <v>0.10167999999999999</v>
      </c>
      <c r="B9">
        <f t="shared" ref="B9:R9" si="1">B7*4</f>
        <v>0.15439999999999987</v>
      </c>
      <c r="C9">
        <f t="shared" si="1"/>
        <v>3.1560000000000032E-2</v>
      </c>
      <c r="D9">
        <f t="shared" si="1"/>
        <v>-1.95599999999998E-2</v>
      </c>
      <c r="E9">
        <f t="shared" si="1"/>
        <v>3.4599999999999964E-2</v>
      </c>
      <c r="F9">
        <f t="shared" si="1"/>
        <v>0.2105999999999999</v>
      </c>
      <c r="G9">
        <f t="shared" si="1"/>
        <v>3.1560000000000032E-2</v>
      </c>
      <c r="H9">
        <f t="shared" si="1"/>
        <v>-1.95599999999998E-2</v>
      </c>
      <c r="I9">
        <f t="shared" si="1"/>
        <v>7.7239999999999975E-2</v>
      </c>
      <c r="J9">
        <f t="shared" si="1"/>
        <v>0.23519999999999985</v>
      </c>
      <c r="K9">
        <f t="shared" si="1"/>
        <v>2.2399999999999975E-2</v>
      </c>
      <c r="L9">
        <f t="shared" si="1"/>
        <v>5.708000000000002E-2</v>
      </c>
      <c r="M9">
        <f t="shared" si="1"/>
        <v>3.4599999999999964E-2</v>
      </c>
      <c r="N9">
        <f t="shared" si="1"/>
        <v>0.2105999999999999</v>
      </c>
      <c r="O9">
        <f t="shared" si="1"/>
        <v>2.2399999999999975E-2</v>
      </c>
      <c r="P9">
        <f t="shared" si="1"/>
        <v>5.708000000000002E-2</v>
      </c>
      <c r="Q9">
        <f t="shared" si="1"/>
        <v>8.3520000000000039E-2</v>
      </c>
      <c r="R9">
        <f t="shared" si="1"/>
        <v>0.21439999999999948</v>
      </c>
    </row>
    <row r="10" spans="1:19">
      <c r="A10">
        <v>8.7405300000000005E-2</v>
      </c>
      <c r="B10">
        <v>0.20172349000000001</v>
      </c>
      <c r="C10">
        <v>2.9071969999999999E-2</v>
      </c>
      <c r="D10">
        <v>7.2897729999999994E-2</v>
      </c>
      <c r="E10">
        <v>2.9924240000000001E-2</v>
      </c>
      <c r="F10">
        <v>8.0227270000000003E-2</v>
      </c>
    </row>
    <row r="11" spans="1:19">
      <c r="A11" t="s">
        <v>12</v>
      </c>
      <c r="B11">
        <v>8.7405300000000005E-2</v>
      </c>
      <c r="C11">
        <v>2.9071969999999999E-2</v>
      </c>
      <c r="D11">
        <v>2.9924240000000001E-2</v>
      </c>
      <c r="E11" t="s">
        <v>13</v>
      </c>
      <c r="F11">
        <v>2.9071969999999999E-2</v>
      </c>
      <c r="G11">
        <v>8.6666670000000001E-2</v>
      </c>
      <c r="H11">
        <v>2.9545459999999999E-2</v>
      </c>
      <c r="I11" t="s">
        <v>13</v>
      </c>
      <c r="J11">
        <v>2.9924240000000001E-2</v>
      </c>
      <c r="K11">
        <v>2.9545459999999999E-2</v>
      </c>
      <c r="L11">
        <v>8.8371210000000006E-2</v>
      </c>
      <c r="M11" t="s">
        <v>14</v>
      </c>
    </row>
    <row r="12" spans="1:19">
      <c r="A12" t="s">
        <v>12</v>
      </c>
      <c r="B12">
        <v>0.20172349000000001</v>
      </c>
      <c r="C12">
        <v>7.2897729999999994E-2</v>
      </c>
      <c r="D12">
        <v>8.0227270000000003E-2</v>
      </c>
      <c r="E12" t="s">
        <v>13</v>
      </c>
      <c r="F12">
        <v>7.2897729999999994E-2</v>
      </c>
      <c r="G12">
        <v>0.20416666999999999</v>
      </c>
      <c r="H12">
        <v>9.5018939999999996E-2</v>
      </c>
      <c r="I12" t="s">
        <v>13</v>
      </c>
      <c r="J12">
        <v>8.0227270000000003E-2</v>
      </c>
      <c r="K12">
        <v>9.5018939999999996E-2</v>
      </c>
      <c r="L12">
        <v>0.19852273000000001</v>
      </c>
      <c r="M1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34</vt:lpstr>
      <vt:lpstr>37</vt:lpstr>
      <vt:lpstr>123</vt:lpstr>
      <vt:lpstr>Sheet1</vt:lpstr>
    </vt:vector>
  </TitlesOfParts>
  <Company>EPRI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Arritt, Bob</dc:creator>
  <cp:lastModifiedBy>Dugan, Roger</cp:lastModifiedBy>
  <dcterms:created xsi:type="dcterms:W3CDTF">2011-11-15T22:15:34Z</dcterms:created>
  <dcterms:modified xsi:type="dcterms:W3CDTF">2011-11-17T23:15:12Z</dcterms:modified>
</cp:coreProperties>
</file>