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Haut" sheetId="1" r:id="rId1"/>
    <sheet name="Sheet1" sheetId="4" r:id="rId2"/>
  </sheets>
  <calcPr calcId="144525" iterateDelta="1E-4"/>
</workbook>
</file>

<file path=xl/calcChain.xml><?xml version="1.0" encoding="utf-8"?>
<calcChain xmlns="http://schemas.openxmlformats.org/spreadsheetml/2006/main">
  <c r="L4" i="4" l="1"/>
  <c r="L101" i="4"/>
  <c r="L109" i="4"/>
  <c r="L5" i="4"/>
  <c r="L72" i="4"/>
  <c r="L102" i="4"/>
  <c r="L37" i="4"/>
  <c r="L38" i="4"/>
  <c r="L39" i="4"/>
  <c r="L6" i="4"/>
  <c r="L40" i="4"/>
  <c r="L73" i="4"/>
  <c r="L103" i="4"/>
  <c r="L74" i="4"/>
  <c r="L75" i="4"/>
  <c r="L110" i="4"/>
  <c r="L76" i="4"/>
  <c r="L41" i="4"/>
  <c r="L42" i="4"/>
  <c r="L7" i="4"/>
  <c r="L117" i="4"/>
  <c r="L8" i="4"/>
  <c r="L9" i="4"/>
  <c r="L43" i="4"/>
  <c r="L77" i="4"/>
  <c r="L78" i="4"/>
  <c r="L111" i="4"/>
  <c r="L10" i="4"/>
  <c r="L44" i="4"/>
  <c r="L3" i="4"/>
  <c r="L45" i="4"/>
  <c r="L11" i="4"/>
  <c r="L116" i="4"/>
  <c r="L12" i="4"/>
  <c r="L79" i="4"/>
  <c r="L46" i="4"/>
  <c r="L47" i="4"/>
  <c r="L80" i="4"/>
  <c r="L13" i="4"/>
  <c r="L14" i="4"/>
  <c r="L81" i="4"/>
  <c r="L82" i="4"/>
  <c r="L16" i="4"/>
  <c r="L112" i="4"/>
  <c r="L83" i="4"/>
  <c r="L48" i="4"/>
  <c r="L18" i="4"/>
  <c r="L49" i="4"/>
  <c r="L104" i="4"/>
  <c r="L50" i="4"/>
  <c r="L105" i="4"/>
  <c r="L51" i="4"/>
  <c r="L19" i="4"/>
  <c r="L52" i="4"/>
  <c r="L53" i="4"/>
  <c r="L54" i="4"/>
  <c r="L55" i="4"/>
  <c r="L84" i="4"/>
  <c r="L56" i="4"/>
  <c r="L85" i="4"/>
  <c r="L21" i="4"/>
  <c r="L86" i="4"/>
  <c r="L22" i="4"/>
  <c r="L57" i="4"/>
  <c r="L87" i="4"/>
  <c r="L106" i="4"/>
  <c r="L88" i="4"/>
  <c r="L113" i="4"/>
  <c r="L89" i="4"/>
  <c r="L58" i="4"/>
  <c r="L114" i="4"/>
  <c r="L24" i="4"/>
  <c r="L25" i="4"/>
  <c r="L59" i="4"/>
  <c r="L115" i="4"/>
  <c r="L60" i="4"/>
  <c r="L90" i="4"/>
  <c r="L91" i="4"/>
  <c r="L92" i="4"/>
  <c r="L61" i="4"/>
  <c r="L107" i="4"/>
  <c r="L26" i="4"/>
  <c r="L62" i="4"/>
  <c r="L93" i="4"/>
  <c r="L63" i="4"/>
  <c r="L94" i="4"/>
  <c r="L29" i="4"/>
  <c r="L30" i="4"/>
  <c r="L31" i="4"/>
  <c r="L118" i="4"/>
  <c r="L95" i="4"/>
  <c r="L96" i="4"/>
  <c r="L108" i="4"/>
  <c r="L32" i="4"/>
  <c r="L33" i="4"/>
  <c r="L97" i="4"/>
  <c r="L64" i="4"/>
  <c r="L98" i="4"/>
  <c r="L65" i="4"/>
  <c r="L66" i="4"/>
  <c r="L67" i="4"/>
  <c r="L34" i="4"/>
  <c r="L35" i="4"/>
  <c r="L99" i="4"/>
  <c r="L68" i="4"/>
  <c r="L36" i="4"/>
  <c r="L119" i="4"/>
  <c r="L100" i="4"/>
  <c r="L69" i="4"/>
  <c r="L70" i="4"/>
  <c r="L120" i="4"/>
  <c r="L71" i="4"/>
</calcChain>
</file>

<file path=xl/sharedStrings.xml><?xml version="1.0" encoding="utf-8"?>
<sst xmlns="http://schemas.openxmlformats.org/spreadsheetml/2006/main" count="2020" uniqueCount="949">
  <si>
    <t xml:space="preserve">Baby Steps: Agile Transformation at BabyCenter.com </t>
  </si>
  <si>
    <t>IT Professional</t>
  </si>
  <si>
    <t xml:space="preserve">Nottonson, K. </t>
  </si>
  <si>
    <t>Ei transformaationäkökulmaa</t>
  </si>
  <si>
    <t>Title</t>
  </si>
  <si>
    <t>Publication</t>
  </si>
  <si>
    <t>Keywords</t>
  </si>
  <si>
    <t>Source</t>
  </si>
  <si>
    <t>IEEE Xplore</t>
  </si>
  <si>
    <t>agile transformation</t>
  </si>
  <si>
    <t>Notes</t>
  </si>
  <si>
    <t>Large Scale Agile Transformation in an On-Demand World</t>
  </si>
  <si>
    <t xml:space="preserve">Fry, C. </t>
  </si>
  <si>
    <t>Agile Conference (AGILE), 2007</t>
  </si>
  <si>
    <t>Salesforce.com; Why we chose to move to an agile process, how we accomplished the transformation and what we learned from applying agile at scale</t>
  </si>
  <si>
    <t>Enterprise Agile Transformation: The Two-Year Wall</t>
  </si>
  <si>
    <t>Agile Conference, 2009. AGILE '09</t>
  </si>
  <si>
    <t xml:space="preserve">Maples, C. </t>
  </si>
  <si>
    <t>Ladattu</t>
  </si>
  <si>
    <t>x</t>
  </si>
  <si>
    <t>Borland; What happens after the success stories have been told?</t>
  </si>
  <si>
    <t>Year</t>
  </si>
  <si>
    <t xml:space="preserve">The Organizational Changes Required and the Challenges Involved in Adopting Agile Methodologies in Traditional Software Development Organizations </t>
  </si>
  <si>
    <t>Digital Information Management, 2006 1st International Conference on</t>
  </si>
  <si>
    <t>Pinnallinen, ei "large-scale" näkökulmaa</t>
  </si>
  <si>
    <t xml:space="preserve">Misra, S.C. </t>
  </si>
  <si>
    <t>Ei mukaan:</t>
  </si>
  <si>
    <t>Managing a Large "Agile" Software Engineering Organization</t>
  </si>
  <si>
    <t xml:space="preserve">Beavers, P.A. </t>
  </si>
  <si>
    <t>Harkintaa:</t>
  </si>
  <si>
    <t>Epätieteellinen, käytännön raportti</t>
  </si>
  <si>
    <t xml:space="preserve">The Many Lives of an Agile Story: Design Processes, Design Products, and Understandings in a Large-Scale Agile Development Project </t>
  </si>
  <si>
    <t>System Science (HICSS), 2012 45th Hawaii International Conference on</t>
  </si>
  <si>
    <t>Vain yksi tiimi, ei transformaatiota</t>
  </si>
  <si>
    <t>Read, A.</t>
  </si>
  <si>
    <t>Author (1st only)</t>
  </si>
  <si>
    <t xml:space="preserve">Accidental Adoption: The Story of Scrum at Amazon.com </t>
  </si>
  <si>
    <t>Agile Conference, 2009. AGILE '09.</t>
  </si>
  <si>
    <t>Atlas, A.</t>
  </si>
  <si>
    <t>Enemmän tarina kuin tieteellinen artikkeli. Pieni muutos, sillä tiimit olivat jo ennestään autonomisia</t>
  </si>
  <si>
    <t>Elevating Teams from 'Doing' Agile to 'Being' and 'Living' Agile</t>
  </si>
  <si>
    <t>Soft factors, such as employee motivation and commitment</t>
  </si>
  <si>
    <t>Agile Conference (AGILE), 2011</t>
  </si>
  <si>
    <t xml:space="preserve">Ranganath, P. </t>
  </si>
  <si>
    <t>The Big Projects Always Fail: Taking an Enterprise Agile</t>
  </si>
  <si>
    <t>Agile, 2008. AGILE '08. Conference</t>
  </si>
  <si>
    <t xml:space="preserve">Valade, R. </t>
  </si>
  <si>
    <t>Lista käytäntöjä</t>
  </si>
  <si>
    <t xml:space="preserve">Tidal Wave: The Games Transformation </t>
  </si>
  <si>
    <t xml:space="preserve">Mun-Wai Chung </t>
  </si>
  <si>
    <t>Vain yksi tiimi</t>
  </si>
  <si>
    <t xml:space="preserve">"It's Not the Pants, it's the People in the Pants" Learnings from the Gap Agile Transformation What Worked, How We Did it, and What Still Puzzles Us </t>
  </si>
  <si>
    <t>Pain before - three success factors; Epätieteellinen</t>
  </si>
  <si>
    <t xml:space="preserve">Goodman, D. </t>
  </si>
  <si>
    <t>Teaching a goliath to fly</t>
  </si>
  <si>
    <t>Agile Conference, 2005. Proceedings</t>
  </si>
  <si>
    <t>Ihan ihme tarinointia</t>
  </si>
  <si>
    <t xml:space="preserve">Nair, S. </t>
  </si>
  <si>
    <t xml:space="preserve">Rolling Out Agile in a Large Enterprise </t>
  </si>
  <si>
    <t>Hawaii International Conference on System Sciences, Proceedings of the 41st Annual</t>
  </si>
  <si>
    <t>agile large enterprise</t>
  </si>
  <si>
    <t>Hiukan epätieteellinen</t>
  </si>
  <si>
    <t xml:space="preserve">Benefield, G. </t>
  </si>
  <si>
    <t xml:space="preserve">Seven Dimensions of Agile Maturity in the Global Enterprise: A Case Study </t>
  </si>
  <si>
    <t>System Sciences (HICSS), 2010 43rd Hawaii International Conference on</t>
  </si>
  <si>
    <t>Benefield, R.</t>
  </si>
  <si>
    <t xml:space="preserve">Enterprise Scrum: Scaling Scrum to the Executive Level </t>
  </si>
  <si>
    <t>Enterprise/Executive</t>
  </si>
  <si>
    <t>Greening, D.R.</t>
  </si>
  <si>
    <t xml:space="preserve">Goos, J. </t>
  </si>
  <si>
    <t>An Ericsson Example of Enterprise Class Agility</t>
  </si>
  <si>
    <t>Agile introduction, many teams</t>
  </si>
  <si>
    <t>Vaikuttaa hyvältä ja analyyttiselta, Large/Global enterprise (paljon [yleisiä] viitteitä)</t>
  </si>
  <si>
    <t>Agile Methodologies for Distributed Collaborative Development of Enterprise Applications</t>
  </si>
  <si>
    <t>Complex, Intelligent and Software Intensive Systems, 2008. CISIS 2008. International Conference on</t>
  </si>
  <si>
    <t xml:space="preserve">Hildenbrand, T. </t>
  </si>
  <si>
    <t>XP and large organizations (katso viitteet)</t>
  </si>
  <si>
    <t xml:space="preserve">Influences on Agile Practice Tailoring in Enterprise Software Development </t>
  </si>
  <si>
    <t>Hyvän oloisia:</t>
  </si>
  <si>
    <t xml:space="preserve">Bass, J.M. </t>
  </si>
  <si>
    <t>AGILE India (AGILE INDIA), 2012</t>
  </si>
  <si>
    <t xml:space="preserve">Management challenges to implementing agile processes in traditional development organizations </t>
  </si>
  <si>
    <t xml:space="preserve">Boehm, B. </t>
  </si>
  <si>
    <t>large scale agile</t>
  </si>
  <si>
    <t>Lista organisatorillisista haasteista</t>
  </si>
  <si>
    <t>Software, IEEE, vol. 22, Issue: 5</t>
  </si>
  <si>
    <t>Scaling agile methods</t>
  </si>
  <si>
    <t>Software, IEEE, vol. 20, Issue: 4</t>
  </si>
  <si>
    <t>Vissiin spekulatiivinen, ei tietoa varsinaisista tuloksista</t>
  </si>
  <si>
    <t xml:space="preserve">Reifer, D.J. </t>
  </si>
  <si>
    <t xml:space="preserve">Product Line Engineering in Large-Scale Lean and Agile Software Product Development Environments - Towards a Hybrid Approach to Decentral Control and Managed Reuse </t>
  </si>
  <si>
    <t>Availability, Reliability and Security (ARES), 2011 Sixth International Conference on</t>
  </si>
  <si>
    <t xml:space="preserve">Blau, B. </t>
  </si>
  <si>
    <t>Relevantteja pointteja large-scalesta, ei välttämättä transformaationäkökulmaa</t>
  </si>
  <si>
    <t>Forming to Performing: Transitioning Large-Scale Project Into Agile</t>
  </si>
  <si>
    <t xml:space="preserve">Lee, E.C. </t>
  </si>
  <si>
    <t>Case study, melko naulan kantaan aiheeseen nähden, Tuckman's model</t>
  </si>
  <si>
    <t xml:space="preserve">Scaling Agile: Finding your Agile Tribe </t>
  </si>
  <si>
    <t>Case study of a large agile organization, ei suoranaista transformaation tarkasteula</t>
  </si>
  <si>
    <t xml:space="preserve">Implementing Program Model with Agile Principles in a Large Software Development Organization </t>
  </si>
  <si>
    <t>Computer Software and Applications, 32nd COMPSAC '08. Annual IEEE International</t>
  </si>
  <si>
    <t xml:space="preserve">Laanti, M. </t>
  </si>
  <si>
    <t>Moore, E.</t>
  </si>
  <si>
    <t>Case study, huomioi itse transformaatiota myös</t>
  </si>
  <si>
    <t>Software Process: Improvement and Practice, vol. 13 Issue 2</t>
  </si>
  <si>
    <t>Combining agile software projects and large-scale organizational agility</t>
  </si>
  <si>
    <t>Kettunen, P.</t>
  </si>
  <si>
    <t>references</t>
  </si>
  <si>
    <t>Pragmatic suggestions on applying agile in large NPD organizations</t>
  </si>
  <si>
    <t xml:space="preserve">Agile software development in large organizations </t>
  </si>
  <si>
    <t>Computer, IEEE, vol 37, issue: 12</t>
  </si>
  <si>
    <t>agile large organization</t>
  </si>
  <si>
    <t>Lessons learned from pilot projects in large enterprises, business drivers leading to evaluating agile methods</t>
  </si>
  <si>
    <t xml:space="preserve">Lindvall, M. </t>
  </si>
  <si>
    <t>Using an agile approach in a large, traditional organization</t>
  </si>
  <si>
    <t>Agile Conference, 2006</t>
  </si>
  <si>
    <t xml:space="preserve">Tudor, D. </t>
  </si>
  <si>
    <t>Incorporating DSDM in a "traditional" software organization. Kuvaus stepeistä, vähemmän pohdintaa</t>
  </si>
  <si>
    <t xml:space="preserve">Agile methods for large organizations - building communities of practice </t>
  </si>
  <si>
    <t>Agile Development Conference, 2004</t>
  </si>
  <si>
    <t>Using Communities of Practices theory in a large organization</t>
  </si>
  <si>
    <t xml:space="preserve">Kahkonen, T. </t>
  </si>
  <si>
    <t>Kirjoja?:</t>
  </si>
  <si>
    <t>Agile Software Development in the large: Diving into the deep</t>
  </si>
  <si>
    <t>Eckstein Jutta</t>
  </si>
  <si>
    <t>ISBN 0-932633-57-9</t>
  </si>
  <si>
    <t>Leffingwell Dean</t>
  </si>
  <si>
    <t>Scaling Software Agility: Best Practices for Large Enterprises</t>
  </si>
  <si>
    <t>ISBN-10: 0321458192</t>
  </si>
  <si>
    <t>Agile Program Management with Scrum</t>
  </si>
  <si>
    <t>Schwaber Ken</t>
  </si>
  <si>
    <t>ISBN-10: 073561993X</t>
  </si>
  <si>
    <t xml:space="preserve">How extreme does extreme programming have to be? Adapting XP practices to large-scale projects </t>
  </si>
  <si>
    <t>System Sciences, 2004. Proceedings of the 37th Annual Hawaii International Conference on</t>
  </si>
  <si>
    <t>Comparing small-scale XP to large-scale projects</t>
  </si>
  <si>
    <t xml:space="preserve">Lan Cao </t>
  </si>
  <si>
    <t xml:space="preserve">Governance of an agile software project </t>
  </si>
  <si>
    <t xml:space="preserve">Talby, D. </t>
  </si>
  <si>
    <t>Software Development Governance, 2009. SDG '09. ICSE Workshop on</t>
  </si>
  <si>
    <t>Focusing on the governance (also, no transformation)</t>
  </si>
  <si>
    <t>The Price of Agile Is Eternal Vigilance</t>
  </si>
  <si>
    <t xml:space="preserve">Ryan, J.J. </t>
  </si>
  <si>
    <t>Practices to follow when extending an agile approach over an increasing number of teams; Case study ja lista käytäntöjä</t>
  </si>
  <si>
    <t xml:space="preserve">Hook, Line and Sinker: The Role of Line Management in Relation to Agile Teams </t>
  </si>
  <si>
    <t xml:space="preserve">Abernathy, P. </t>
  </si>
  <si>
    <t>A change to agile (in a large enterprise); Case study - raportti - lista oleellisia käytäntöjä ja vaikuttavia tekijöitä</t>
  </si>
  <si>
    <t>Experiences Applying Agile Practices to Large Systems</t>
  </si>
  <si>
    <t xml:space="preserve">Koehnemann, H. </t>
  </si>
  <si>
    <t>Large system characteristics; List of good practices; Tämän pitäisi olla useasta large-scale projektista, mutta tutkimusmenetelmiä ei paljoa kuvata sen enempää.</t>
  </si>
  <si>
    <t xml:space="preserve">How BMC is scaling agile development </t>
  </si>
  <si>
    <t>Gat, I.</t>
  </si>
  <si>
    <t>Melko samaa kuin muutkin raportit, ehkä tämä on vanhahko??</t>
  </si>
  <si>
    <t>Vanhoja viitteitä:</t>
  </si>
  <si>
    <t xml:space="preserve">Agile Software Process and its experience </t>
  </si>
  <si>
    <t xml:space="preserve">Aoyama, M. </t>
  </si>
  <si>
    <t>Software Engineering, 1998. Proceedings of the 1998 International Conference on</t>
  </si>
  <si>
    <t>ASP-malli. Vanhempia mietteitä ison mittakaavan kehityksestä, ja siitä mitkä ovat agiileja toimintatapoja</t>
  </si>
  <si>
    <t>Agile methods for software practice transformation</t>
  </si>
  <si>
    <t xml:space="preserve">Woodward, E. V. </t>
  </si>
  <si>
    <t>IBM Journal of Research and Development</t>
  </si>
  <si>
    <t>Ei saatavilla... Abstract vaikuttaa mielenkiintoiselta</t>
  </si>
  <si>
    <t>Agility and the Inconceivably Large</t>
  </si>
  <si>
    <t>Miller, A.</t>
  </si>
  <si>
    <t xml:space="preserve">Agile Conference (AGILE), 2007 </t>
  </si>
  <si>
    <t>Liian iso organisaatio - epäilen että case study ei pysty keskittymään meille oleellisiin asioihin</t>
  </si>
  <si>
    <t xml:space="preserve">Scaling Scrum in a Large Distributed Project </t>
  </si>
  <si>
    <t>Empirical Software Engineering and Measurement (ESEM), 2011 International Symposium on</t>
  </si>
  <si>
    <t xml:space="preserve">Paasivaara, M. </t>
  </si>
  <si>
    <t>Distributed Agile Development: Using Scrum in a Large Project</t>
  </si>
  <si>
    <t>Global Software Engineering, 2008. ICGSE 2008. IEEE International Conference on</t>
  </si>
  <si>
    <t>Käytä myöhempää julkaisua</t>
  </si>
  <si>
    <t>Koskettaako tämä haluttua aihepiiriä?</t>
  </si>
  <si>
    <t xml:space="preserve">Experiences on Agile Seating, Facilities and Solutions: Multisite Environment </t>
  </si>
  <si>
    <t>Global Software Engineering (ICGSE), 2011 6th IEEE International Conference on</t>
  </si>
  <si>
    <t xml:space="preserve">Hallikainen, M. </t>
  </si>
  <si>
    <t>List of practices</t>
  </si>
  <si>
    <t>Introducing an Agile Process in a Software Maintenance and Evolution Organization</t>
  </si>
  <si>
    <t>Svensson, H.</t>
  </si>
  <si>
    <t xml:space="preserve">Software Maintenance and Reengineering, 2005. CSMR 2005. Ninth European Conference on </t>
  </si>
  <si>
    <t xml:space="preserve">Coaching Global Software Development Projects </t>
  </si>
  <si>
    <t>Focus on coachin - not transformation?</t>
  </si>
  <si>
    <t>Paasivaara, M.</t>
  </si>
  <si>
    <t xml:space="preserve">Global Software Engineering (ICGSE), 2011 6th IEEE International Conference on </t>
  </si>
  <si>
    <t>Combining Agile Methods with Stage-Gate Project Management</t>
  </si>
  <si>
    <t>Karlstrom, D.</t>
  </si>
  <si>
    <t xml:space="preserve">Software, IEEE, vol. 22 , Issue: 3 </t>
  </si>
  <si>
    <t>Fokus stage-gatessa, ehkä hieman ohi, vaikka puhutaankin transformaation haasteista</t>
  </si>
  <si>
    <t xml:space="preserve">Dependency Management in a Large Agile Environment </t>
  </si>
  <si>
    <t xml:space="preserve">Babinet, E. </t>
  </si>
  <si>
    <t>Keskittyy tarkastelemaan large-scale agilea riippuvuuksien vähentämisen näkökulmasta (mun mielestä tavallaan relevanttia)</t>
  </si>
  <si>
    <t xml:space="preserve">Construction of an Agile Software Product-Enhancement Process by Using an Agile Software Solution Framework (ASSF) and Situational Method Engineering </t>
  </si>
  <si>
    <t>Computer Software and Applications Conference, 2007. COMPSAC 2007. 31st Annual International</t>
  </si>
  <si>
    <t xml:space="preserve">Qumer, A. </t>
  </si>
  <si>
    <t>Keskittyy ehkä enemmän esittelemään tiettyä (ASSF) menetelmää</t>
  </si>
  <si>
    <t>Conner, Daryl</t>
  </si>
  <si>
    <t>Managing at the Speed of Change</t>
  </si>
  <si>
    <t>Random House, New York</t>
  </si>
  <si>
    <t>Kotter, John</t>
  </si>
  <si>
    <t>Leading Change</t>
  </si>
  <si>
    <t>The Free Press, New York</t>
  </si>
  <si>
    <t>Bridges, William</t>
  </si>
  <si>
    <t>Managing Transitions</t>
  </si>
  <si>
    <t>Evolving agile in the enterprise: implementing XP on a grand scale</t>
  </si>
  <si>
    <t>Agile Development Conference, 2003. ADC 2003. Proceedings of the</t>
  </si>
  <si>
    <t xml:space="preserve">Spayd, M.K. </t>
  </si>
  <si>
    <t>XP näkökulma; jonkun verran pohdintaa muutosjohtamisesta ja XP:n merkityksestä eri organisaation osiin</t>
  </si>
  <si>
    <t xml:space="preserve">Succeeding with Agile software development </t>
  </si>
  <si>
    <t>Advances in Engineering, Science and Management (ICAESM), 2012 International Conference on</t>
  </si>
  <si>
    <t>Murugaiyan, M.S.</t>
  </si>
  <si>
    <t>Ei oikein vakuuttanut; Hyvin yleisen tason vertailua agilen ja waterfallin välillä</t>
  </si>
  <si>
    <t xml:space="preserve">Introducing agile development (XP) into a corporate Webmaster environment - an experience report </t>
  </si>
  <si>
    <t xml:space="preserve">Ganis, M. </t>
  </si>
  <si>
    <t xml:space="preserve">Enabling Agile in a Large Organization Our Journey Down the Yellow Brick Road </t>
  </si>
  <si>
    <t xml:space="preserve">Seffernick, T.R. </t>
  </si>
  <si>
    <t>Kuvays suuren organisaation transformaatiosta; Ei juurikaan erotella mitä agiileja menetelmiä käytettiin / mikä tekee agiilin</t>
  </si>
  <si>
    <t>Influence of Large-Scale Organization Structures on Leadership Behaviors</t>
  </si>
  <si>
    <t xml:space="preserve">Moore, E. </t>
  </si>
  <si>
    <t>Agiili ja johtajuus isossa organisaatiossa (30 --&gt; 300 henkilöä)</t>
  </si>
  <si>
    <t>agile large change</t>
  </si>
  <si>
    <t xml:space="preserve">The impact of agile methods on software project management </t>
  </si>
  <si>
    <t>Coram, M.</t>
  </si>
  <si>
    <t>Ei liity aiheeseen</t>
  </si>
  <si>
    <t xml:space="preserve">Engineering of Computer-Based Systems, 2005. ECBS '05. 12th IEEE International Conference and Workshops on the </t>
  </si>
  <si>
    <t>agile large organization, agile large change</t>
  </si>
  <si>
    <t>large scale agile, agile large change</t>
  </si>
  <si>
    <t>agile transformation, agile large change</t>
  </si>
  <si>
    <t>A Case Study in Agile-at-Scale Delivery</t>
  </si>
  <si>
    <t>Brown, A. W.</t>
  </si>
  <si>
    <t>Agile Processes in Software Engineering and Extreme Programming - 12th International Conference, XP 2011, Madrid, Spain, May 10-13, 2011. Proceedings</t>
  </si>
  <si>
    <t>Springer Link</t>
  </si>
  <si>
    <t>Agility-at-scale</t>
  </si>
  <si>
    <t xml:space="preserve">Moving from Waterfall to Agile </t>
  </si>
  <si>
    <t xml:space="preserve">Sureshchandra, K. </t>
  </si>
  <si>
    <t>waterfall agile</t>
  </si>
  <si>
    <t>Introducing Agile Methods in a Large Software Development Team: The Developers Changing Perspective</t>
  </si>
  <si>
    <t>large scale pub:(extreme programming)</t>
  </si>
  <si>
    <t>Keskittyy devaajien odotuksiin/mielipiteisiin; Viitteet ok.</t>
  </si>
  <si>
    <t>Giblin, M.</t>
  </si>
  <si>
    <t>Energy Project Story: From Waterfall to Distributed Agile</t>
  </si>
  <si>
    <t>Tureček, T.</t>
  </si>
  <si>
    <t>transition pub:(extreme programming)</t>
  </si>
  <si>
    <t>Maria antoi aluksi</t>
  </si>
  <si>
    <t>print</t>
  </si>
  <si>
    <t>Agile Processes in Software Engineering and Extreme Programming Lecture Notes in Business Information Processing, 2010, Volume 48, Part 3, 362-371</t>
  </si>
  <si>
    <t>Evolution of Longer-Term Planning in a Large Scale Agile Project – F-Secure’s Experience</t>
  </si>
  <si>
    <t>Agile Processes in Software Engineering and Extreme Programming Lecture Notes in Business Information Processing, 2011, Volume 77, Part 2, 306-315</t>
  </si>
  <si>
    <t>Agile Processes in Software Engineering and Extreme Programming Lecture Notes in Business Information Processing, 2010, Volume 48, Part 2, 184-189</t>
  </si>
  <si>
    <t>enterprise pub:(extreme programming)</t>
  </si>
  <si>
    <t>Ei vissiin niin paljoa puhuta muutoksesta; keskittyy ilmeisesti enimmäkseen planning-näkökulmaan</t>
  </si>
  <si>
    <t>Gunyho, G.</t>
  </si>
  <si>
    <t>Breaking the Major Release Habit</t>
  </si>
  <si>
    <t>ACM</t>
  </si>
  <si>
    <t>agile enterprise</t>
  </si>
  <si>
    <t>Syitä siirtyä agileen; Mitkä asiat agilessa edistävät kiplailukykyä? (ei transformaatiota tai large-scalea)</t>
  </si>
  <si>
    <t>Poole, D.</t>
  </si>
  <si>
    <t>Queue - System Evolution, ACM, vol. 4 Issue 8</t>
  </si>
  <si>
    <t>Challenges of migrating to agile methodologies</t>
  </si>
  <si>
    <t>Communications of the ACM</t>
  </si>
  <si>
    <t>viitteestä</t>
  </si>
  <si>
    <t>Yleisestä tarkastelua ongelmista "agiilitransitiossa"</t>
  </si>
  <si>
    <t>Nerur, S.</t>
  </si>
  <si>
    <t>What Leaders Really Do</t>
  </si>
  <si>
    <t>Kotter, J.</t>
  </si>
  <si>
    <t>Harvard Business Review</t>
  </si>
  <si>
    <t>Difference between management and leadership; Setting a direction versus planning and budgeting</t>
  </si>
  <si>
    <t xml:space="preserve">Influence of Large-Scale Organization Structures on Leadership Behaviors </t>
  </si>
  <si>
    <t>Muita asiaan mahdollisesti liittyvä:</t>
  </si>
  <si>
    <t xml:space="preserve">Agile Conference, 2009. AGILE '09. </t>
  </si>
  <si>
    <t>How organization structures affect leadership in a large agile organization</t>
  </si>
  <si>
    <t>large self managing organization</t>
  </si>
  <si>
    <t>Larman</t>
  </si>
  <si>
    <t>Conference Proceedings</t>
  </si>
  <si>
    <t xml:space="preserve">A. N. Abdel-Hamid and M. A. Abdel-Kader. </t>
  </si>
  <si>
    <t>Process Increments: An Agile Approach to Software Process Improvement</t>
  </si>
  <si>
    <t xml:space="preserve">P. Abernathy. </t>
  </si>
  <si>
    <t>Hook, line and sinker: The role of line management in relation to agile teams</t>
  </si>
  <si>
    <t>314-319</t>
  </si>
  <si>
    <t>Monograph</t>
  </si>
  <si>
    <t xml:space="preserve">P. Abrahamsson. </t>
  </si>
  <si>
    <t>Agile software development of mobile information systems</t>
  </si>
  <si>
    <t>Lecture Notes in Computer Science (including subseries Lecture Notes in Artificial Intelligence and Lecture Notes in Bioinformatics)</t>
  </si>
  <si>
    <t>4495 LNCS 1-4</t>
  </si>
  <si>
    <t xml:space="preserve">M. Aoyama. </t>
  </si>
  <si>
    <t>Agile Software Process and its experience</t>
  </si>
  <si>
    <t>Agile Software Process model</t>
  </si>
  <si>
    <t xml:space="preserve">S. W. Baker. </t>
  </si>
  <si>
    <t>Formalizing agility: an agile organization's journey toward CMMI accreditation</t>
  </si>
  <si>
    <t xml:space="preserve">Udayan Banerjee, Eswaran Narasimhan and N. Kanakalata. </t>
  </si>
  <si>
    <t>Experience of executing fixed price off-shored agile project</t>
  </si>
  <si>
    <t>Introducing agile methods into a project organisation</t>
  </si>
  <si>
    <t>Journal Article</t>
  </si>
  <si>
    <t xml:space="preserve">D. Batra, W. Xia, D. van der Meer and K. Dutta. </t>
  </si>
  <si>
    <t>Balancing agile and structured development approaches to successfully manage large distributed software projects: A case study from the cruise line industry</t>
  </si>
  <si>
    <t>Communications of the Association for Information Systems</t>
  </si>
  <si>
    <t>27 1 379-394</t>
  </si>
  <si>
    <t xml:space="preserve">Dinesh Batra. </t>
  </si>
  <si>
    <t>Modified agile practices for outsourced software projects</t>
  </si>
  <si>
    <t>Commun.ACM</t>
  </si>
  <si>
    <t>52 9 143-148</t>
  </si>
  <si>
    <t xml:space="preserve">P. A. Beavers. </t>
  </si>
  <si>
    <t>Managing a large "Agile" software engineering organization</t>
  </si>
  <si>
    <t>296-303</t>
  </si>
  <si>
    <t xml:space="preserve">B. Boehm and R. Turner. </t>
  </si>
  <si>
    <t>Management challenges to implementing agile processes in traditional development organizations</t>
  </si>
  <si>
    <t>Software, IEEE</t>
  </si>
  <si>
    <t>22 5 30-39</t>
  </si>
  <si>
    <t xml:space="preserve">B. Boelsterli. </t>
  </si>
  <si>
    <t>Iteration advocate/iteration transition meeting: small sampling of new agile techniques used at a major telecommunications firm</t>
  </si>
  <si>
    <t xml:space="preserve">Eric Brechner. </t>
  </si>
  <si>
    <t>Journey of enlightenment: the evolution of development at Microsoft</t>
  </si>
  <si>
    <t xml:space="preserve">L. Cao, K. Mohan, P. Xu and B. Ramesh. </t>
  </si>
  <si>
    <t>How extreme does extreme Programming have to be? Adapting XP practices to large-scale projects</t>
  </si>
  <si>
    <t>37 1335-1344</t>
  </si>
  <si>
    <t xml:space="preserve">J. Q. Chen, Dien Phan, B. Wang and D. R. Vogel. </t>
  </si>
  <si>
    <t>Light-Weight Development Method: a Case Study</t>
  </si>
  <si>
    <t xml:space="preserve">K. Conboy, S. Coyle, X. Wang and M. Pikkarainen. </t>
  </si>
  <si>
    <t>People over process: Key challenges in agile development</t>
  </si>
  <si>
    <t>IEEE Software</t>
  </si>
  <si>
    <t>28 4 48-57</t>
  </si>
  <si>
    <t xml:space="preserve">M. Coram and S. Bohner. </t>
  </si>
  <si>
    <t>The impact of agile methods on software project management</t>
  </si>
  <si>
    <t xml:space="preserve">S. Datta, R. Sindhgatta and B. Sengupta. </t>
  </si>
  <si>
    <t>Evolution of developer collaboration on the Jazz platform: A study of a large scale agile project</t>
  </si>
  <si>
    <t>21-30</t>
  </si>
  <si>
    <t xml:space="preserve">Y. Dubinsky, O. Hazzan, D. Talby and A. Keren. </t>
  </si>
  <si>
    <t>System analysis and design in a large-scale software project: The case of transition to agile development</t>
  </si>
  <si>
    <t>ISAS 11-18</t>
  </si>
  <si>
    <t xml:space="preserve">Yael Dubinsky and Orit Hazzan. </t>
  </si>
  <si>
    <t>Ad-hoc leadership in agile software development environments</t>
  </si>
  <si>
    <t xml:space="preserve">Ahmed Elshamy and Amr Elssamadisy. </t>
  </si>
  <si>
    <t>Applying agile to large projects: new agile software development practices for large projects</t>
  </si>
  <si>
    <t xml:space="preserve">A. Farrow and S. Greene. </t>
  </si>
  <si>
    <t>Fast &amp; Predictable A Lightweight Release Framework Promotes Agility through Rhythm and Flow</t>
  </si>
  <si>
    <t xml:space="preserve">A. M. Figueiredo. </t>
  </si>
  <si>
    <t>An Executive Scrum Team</t>
  </si>
  <si>
    <t xml:space="preserve">P. Found and R. Harvey. </t>
  </si>
  <si>
    <t>Leading the lean enterprise</t>
  </si>
  <si>
    <t>Engineering Management Journal</t>
  </si>
  <si>
    <t xml:space="preserve">17 1 </t>
  </si>
  <si>
    <t>Large scale agile transformation in an on-demand world</t>
  </si>
  <si>
    <t>136-142</t>
  </si>
  <si>
    <t xml:space="preserve">D. Ganguly and S. Bhattacharyya. </t>
  </si>
  <si>
    <t>Winning the industrial competitiveness with e-commerce adopting component-based software architecture</t>
  </si>
  <si>
    <t>Advances in Intelligent and Soft Computing</t>
  </si>
  <si>
    <t>105 69-75</t>
  </si>
  <si>
    <t xml:space="preserve">I. Gat. </t>
  </si>
  <si>
    <t>How BMC is scaling agile development</t>
  </si>
  <si>
    <t xml:space="preserve">D. Goodman and M. Elbaz. </t>
  </si>
  <si>
    <t>It's Not the Pants, it's the People in the Pants Learnings from the Gap Agile Transformation What Worked, How We Did it, and What Still Puzzles Us</t>
  </si>
  <si>
    <t xml:space="preserve">E. Goodman and L. Loh. </t>
  </si>
  <si>
    <t>Organizational change: A critical challenge for team effectiveness</t>
  </si>
  <si>
    <t>Business Information Review</t>
  </si>
  <si>
    <t>28 4 242-250</t>
  </si>
  <si>
    <t xml:space="preserve">J. Goos and A. Melisse. </t>
  </si>
  <si>
    <t>An ericsson example of enterprise class agility</t>
  </si>
  <si>
    <t>154-159</t>
  </si>
  <si>
    <t xml:space="preserve">H. Hajjdiab, A. S. Taleb and J. Ali. </t>
  </si>
  <si>
    <t>An industrial case study for Scrum adoption</t>
  </si>
  <si>
    <t>Journal of Software</t>
  </si>
  <si>
    <t>7 1 237-242</t>
  </si>
  <si>
    <t>Experiences on Agile seating, facilities and solutions: Multisite environment</t>
  </si>
  <si>
    <t>119-123</t>
  </si>
  <si>
    <t xml:space="preserve">G. K. Hanssen, A. F. Yamashita, R. Conradi and L. Moonen. </t>
  </si>
  <si>
    <t>Software Entropy in Agile Product Evolution</t>
  </si>
  <si>
    <t xml:space="preserve">Orit Hazzan and Yael Dubinsky. </t>
  </si>
  <si>
    <t>The concept of change in technology transfer</t>
  </si>
  <si>
    <t xml:space="preserve">J. Heidenberg, M. Matinlassi, M. Pikkarainen, P. Hirkman and J. Partanen. </t>
  </si>
  <si>
    <t>Systematic piloting of agile methods in the large: Two cases in embedded systems development</t>
  </si>
  <si>
    <t>6156 LNCS 47-61</t>
  </si>
  <si>
    <t xml:space="preserve">T. Hildenbrand, M. Geisser, T. Kude, D. Bruch and T. Acker. </t>
  </si>
  <si>
    <t>Agile methodologies for distributed collaborative development of enterprise applications</t>
  </si>
  <si>
    <t>540-545</t>
  </si>
  <si>
    <t xml:space="preserve">Michael Hirsch. </t>
  </si>
  <si>
    <t>Moving from a plan driven culture to agile development</t>
  </si>
  <si>
    <t>Making RUP agile</t>
  </si>
  <si>
    <t xml:space="preserve">K. R. Howard. </t>
  </si>
  <si>
    <t>The covert agilist</t>
  </si>
  <si>
    <t>131-134</t>
  </si>
  <si>
    <t xml:space="preserve">P. Ingalls and T. Frever. </t>
  </si>
  <si>
    <t>Growing an Agile Culture from Value Seeds</t>
  </si>
  <si>
    <t xml:space="preserve">M. Kalliney. </t>
  </si>
  <si>
    <t>Transitioning from agile development to enterprise product management agility</t>
  </si>
  <si>
    <t>209-213</t>
  </si>
  <si>
    <t xml:space="preserve">D. Karlstrom and P. Runeson. </t>
  </si>
  <si>
    <t>Combining agile methods with stage-gate project management</t>
  </si>
  <si>
    <t>22 3 43-49</t>
  </si>
  <si>
    <t xml:space="preserve">P. T. Kidd. </t>
  </si>
  <si>
    <t>Agile enterprise strategy: a next generation manufacturing concept</t>
  </si>
  <si>
    <t xml:space="preserve">K. Korhonen. </t>
  </si>
  <si>
    <t>Adopting agile practices in teams with no direct programming responsibility - A case study</t>
  </si>
  <si>
    <t>6759 LNCS 30-43</t>
  </si>
  <si>
    <t>Evaluating the Effect of Agile Methods on Software Defect Data and Defect Reporting Practices - A Case Study</t>
  </si>
  <si>
    <t>Migrating defect management from waterfall to agile software development in a large-scale multi-site organization: A case study</t>
  </si>
  <si>
    <t>Lecture Notes in Business Information Processing</t>
  </si>
  <si>
    <t>31 LNBIP 73-82</t>
  </si>
  <si>
    <t xml:space="preserve">O. Ktata and G. LÃ©vesque. </t>
  </si>
  <si>
    <t>Agile development: Issues and avenues requiring a substantial enhancement of the business perspective in large projects</t>
  </si>
  <si>
    <t>59-66</t>
  </si>
  <si>
    <t xml:space="preserve">Kuo-Wei Hwang. </t>
  </si>
  <si>
    <t>Information-Led Transformation of Regional Chinese Enterprises</t>
  </si>
  <si>
    <t xml:space="preserve">R. Kuusela and M. Koivuluoma. </t>
  </si>
  <si>
    <t>Lean transformation framework for software intensive companies: Responding to challenges created by the cloud</t>
  </si>
  <si>
    <t>378-382</t>
  </si>
  <si>
    <t xml:space="preserve">M. Laanti. </t>
  </si>
  <si>
    <t>Implementing program model with agile principles in a large software development organization</t>
  </si>
  <si>
    <t>1383-1391</t>
  </si>
  <si>
    <t xml:space="preserve">M. Laanti, O. Salo and P. Abrahamsson. </t>
  </si>
  <si>
    <t>Agile methods rapidly replacing traditional methods at Nokia: A survey of opinions on agile transformation</t>
  </si>
  <si>
    <t>Information and Software Technology</t>
  </si>
  <si>
    <t>53 3 276-290</t>
  </si>
  <si>
    <t xml:space="preserve">E. C. Lee. </t>
  </si>
  <si>
    <t xml:space="preserve">Ilkka Lehto and Kristian Rautiainen. </t>
  </si>
  <si>
    <t>Software development governance challenges of a middle-sized company in agile transition</t>
  </si>
  <si>
    <t xml:space="preserve">Jingyue Li, Nils B. Moe and Dyb\aa Tore. </t>
  </si>
  <si>
    <t>Transition from a plan-driven process to Scrum: a longitudinal case study on software quality</t>
  </si>
  <si>
    <t xml:space="preserve">Lv Yi. </t>
  </si>
  <si>
    <t>Manager as Scrum Master</t>
  </si>
  <si>
    <t xml:space="preserve">Lech Madeyski and Wojciech Biela. </t>
  </si>
  <si>
    <t>Empirical evidence principle and joint engagement practice to introduce XP</t>
  </si>
  <si>
    <t xml:space="preserve">C. Maples. </t>
  </si>
  <si>
    <t xml:space="preserve">Rafael P. Maranzato, Marden Neubert and Paula Herculano. </t>
  </si>
  <si>
    <t>Moving back to scrum and scaling to scrum of scrums in less than one year</t>
  </si>
  <si>
    <t xml:space="preserve">Sandra McDowell and Nicola Dourambeis. </t>
  </si>
  <si>
    <t>British telecom experience report: agile intervention - BT's Joining the dots events for organizational change</t>
  </si>
  <si>
    <t xml:space="preserve">L. Meade and A. Presley. </t>
  </si>
  <si>
    <t>Tools for engineering the agile enterprise</t>
  </si>
  <si>
    <t xml:space="preserve">S. C. Misra, V. Kumar and U. Kumar. </t>
  </si>
  <si>
    <t>Identifying some critical changes required in adopting agile practices in traditional software development projects</t>
  </si>
  <si>
    <t>International Journal of Quality and Reliability Management</t>
  </si>
  <si>
    <t>27 4 451-474</t>
  </si>
  <si>
    <t xml:space="preserve">E. Moore and J. Spens. </t>
  </si>
  <si>
    <t>Scaling agile: Finding your agile tribe</t>
  </si>
  <si>
    <t>121-124</t>
  </si>
  <si>
    <t xml:space="preserve">Sridhar Nerur, RadhaKanta Mahapatra and George Mangalaraj. </t>
  </si>
  <si>
    <t>48 5 72-78</t>
  </si>
  <si>
    <t xml:space="preserve">M. Neubauer and C. Stary. </t>
  </si>
  <si>
    <t>Situatedness - The Amalgam of Agile (S-)BPM</t>
  </si>
  <si>
    <t>Communications in Computer and Information Science</t>
  </si>
  <si>
    <t>213 CCIS 65-79</t>
  </si>
  <si>
    <t xml:space="preserve">J. Nielsen and D. McMunn. </t>
  </si>
  <si>
    <t>The agile journey -Adopting XP in a large financial services organization</t>
  </si>
  <si>
    <t>3556 28-37</t>
  </si>
  <si>
    <t xml:space="preserve">Natalja Nikitina and Mira Kajko-Mattsson. </t>
  </si>
  <si>
    <t>Developer-driven big-bang process transition from Scrum to Kanban</t>
  </si>
  <si>
    <t xml:space="preserve">James Noble, Stuart Marshall, Stephen Marshall and Robert Biddle. </t>
  </si>
  <si>
    <t>Less Extreme Programming</t>
  </si>
  <si>
    <t xml:space="preserve">K. Nottonson and K. DeLong. </t>
  </si>
  <si>
    <t>Baby Steps: Agile Transformation at BabyCenter.com</t>
  </si>
  <si>
    <t>10 5 59-62</t>
  </si>
  <si>
    <t xml:space="preserve">C. P. O'Connor. </t>
  </si>
  <si>
    <t>Anatomy and physiology of an Agile Transition</t>
  </si>
  <si>
    <t>302-306</t>
  </si>
  <si>
    <t xml:space="preserve">Christopher P. O'Connor. </t>
  </si>
  <si>
    <t>Letters from the edge of an agile transition</t>
  </si>
  <si>
    <t xml:space="preserve">M. Paasivaara. </t>
  </si>
  <si>
    <t>Coaching Global Software Development Projects</t>
  </si>
  <si>
    <t xml:space="preserve">J. Packlick. </t>
  </si>
  <si>
    <t>The Agile Maturity Map A Goal Oriented Approach to Agile Improvement</t>
  </si>
  <si>
    <t xml:space="preserve">K. Petersen and C. Wohlin. </t>
  </si>
  <si>
    <t>The effect of moving from a plan-driven to an incremental software development approach with agile practices: An industrial case study</t>
  </si>
  <si>
    <t>Empirical Software Engineering</t>
  </si>
  <si>
    <t>15 6 654-693</t>
  </si>
  <si>
    <t xml:space="preserve">Damon Poole. </t>
  </si>
  <si>
    <t>Queue</t>
  </si>
  <si>
    <t>4 8 46-51</t>
  </si>
  <si>
    <t xml:space="preserve">A. Qumer and B. Henderson-Sellers. </t>
  </si>
  <si>
    <t>Construction of an Agile Software Product-Enhancement Process by Using an Agile Software Solution Framework (ASSF) and Situational Method Engineering</t>
  </si>
  <si>
    <t xml:space="preserve">Vaclav Rajlich. </t>
  </si>
  <si>
    <t>Changing the paradigm of software engineering</t>
  </si>
  <si>
    <t>49 8 67-70</t>
  </si>
  <si>
    <t xml:space="preserve">A. Read and R. O. Briggs. </t>
  </si>
  <si>
    <t>The Many Lives of an Agile Story: Design Processes, Design Products, and Understandings in a Large-Scale Agile Development Project</t>
  </si>
  <si>
    <t xml:space="preserve">R. S. Sangwan and P. A. Laplante. </t>
  </si>
  <si>
    <t>Test-Driven Development in Large Projects</t>
  </si>
  <si>
    <t>8 5 25-29</t>
  </si>
  <si>
    <t xml:space="preserve">B. Schatz and I. Abdelshafi. </t>
  </si>
  <si>
    <t>Primavera gets Agile: A successful transition to Agile development</t>
  </si>
  <si>
    <t>22 3 36-42</t>
  </si>
  <si>
    <t xml:space="preserve">J. Schnitter and O. MacKert. </t>
  </si>
  <si>
    <t>Introducing agile software development at SAP AG: Change procedures and observations in a global software company</t>
  </si>
  <si>
    <t>132-138</t>
  </si>
  <si>
    <t xml:space="preserve">T. R. Seffernick. </t>
  </si>
  <si>
    <t>Enabling Agile in a large organization our journey down the Yellow Brick Road</t>
  </si>
  <si>
    <t>200-205</t>
  </si>
  <si>
    <t xml:space="preserve">Amir Shatil, Orit Hazzan and Yael Dubinsky. </t>
  </si>
  <si>
    <t>Agility in a Large-Scale System Engineering Project: A Case-Study of an Advanced Communication System Project</t>
  </si>
  <si>
    <t xml:space="preserve">Xueling Shu, Andrei Turinsky, Christoph Sensen and Frank Maurer. </t>
  </si>
  <si>
    <t>A case study of the implementation of agile methods in a bioinformatics project</t>
  </si>
  <si>
    <t xml:space="preserve">L. D. Sienkiewicz and L. A. Maciaszek. </t>
  </si>
  <si>
    <t>Adapting scrum for third party services and network organizations</t>
  </si>
  <si>
    <t>329-336</t>
  </si>
  <si>
    <t xml:space="preserve">K. Silva and C. Doss. </t>
  </si>
  <si>
    <t>The Growth of an Agile Coach Community at a Fortune 200 Company</t>
  </si>
  <si>
    <t xml:space="preserve">R. Sindhgatta, N. C. Narendra and B. Sengupta. </t>
  </si>
  <si>
    <t>105-114</t>
  </si>
  <si>
    <t xml:space="preserve">Riitta Smeds. </t>
  </si>
  <si>
    <t>Managing change towards lean enterprises</t>
  </si>
  <si>
    <t>International Journal of Operations &amp; Production Management</t>
  </si>
  <si>
    <t>14 3 66</t>
  </si>
  <si>
    <t xml:space="preserve">H. Smits and K. Rilliet. </t>
  </si>
  <si>
    <t>Agile experience report: Transition &amp; complexity at Cisco Voice Technology Group</t>
  </si>
  <si>
    <t>274-278</t>
  </si>
  <si>
    <t xml:space="preserve">M. K. Spayd. </t>
  </si>
  <si>
    <t xml:space="preserve">J. Srinivasan and K. Lundqvist. </t>
  </si>
  <si>
    <t>Agile in India: Challenges and lessons learned</t>
  </si>
  <si>
    <t>125-130</t>
  </si>
  <si>
    <t xml:space="preserve">R. Stern. </t>
  </si>
  <si>
    <t>Going lean drives business success at E-Z-GO</t>
  </si>
  <si>
    <t>Global Business and Organizational Excellence</t>
  </si>
  <si>
    <t>30 3 15-24</t>
  </si>
  <si>
    <t xml:space="preserve">Mauro Sulfaro, Michele Marchesi and Sandro Pinna. </t>
  </si>
  <si>
    <t>Agile practices in a large organization: the experience of poste Italiane</t>
  </si>
  <si>
    <t xml:space="preserve">J. Sutherland and R. Frohman. </t>
  </si>
  <si>
    <t>Hitting the Wall: What to Do When High Performing Scrum Teams Overwhelm Operations and Infrastructure</t>
  </si>
  <si>
    <t xml:space="preserve">David Talby and Yael Dubinsky. </t>
  </si>
  <si>
    <t>Governance of an agile software project</t>
  </si>
  <si>
    <t xml:space="preserve">D. Tudor and G. A. Walter. </t>
  </si>
  <si>
    <t>2006 367-373</t>
  </si>
  <si>
    <t xml:space="preserve">E. Uy and R. Rosendahl. </t>
  </si>
  <si>
    <t>Migrating from SharePoint to a Better Scrum Tool</t>
  </si>
  <si>
    <t xml:space="preserve">R. Valade. </t>
  </si>
  <si>
    <t>The big projects always fail: Taking an enterprise agile</t>
  </si>
  <si>
    <t>148-153</t>
  </si>
  <si>
    <t>Roadmap Transformation: From Obstacle to Catalyst</t>
  </si>
  <si>
    <t xml:space="preserve">E. V. Woodward, R. Bowers, V. S. Thio, K. Johnson, M. Srihari and C. J. Bracht. </t>
  </si>
  <si>
    <t xml:space="preserve">54 2 </t>
  </si>
  <si>
    <t>151-153</t>
  </si>
  <si>
    <t xml:space="preserve">Carmen Zannier and Frank Maurer. </t>
  </si>
  <si>
    <t>Comparing decision making in agile and non-agile software organizations</t>
  </si>
  <si>
    <t>Proceedings of the Hawaii International Conference on System Sciences</t>
  </si>
  <si>
    <t>ICEIS 2006 - 8th International Conference on Enterprise Information Systems, Proceedings</t>
  </si>
  <si>
    <t>Lecture Notes in Computer Science</t>
  </si>
  <si>
    <t>Computer Software and Applications Conference, 2007. COMPSAC 2007. 31st Annual InternationalComputer Software and Applications Conference, 2007. COMPSAC 2007. 31st Annual International</t>
  </si>
  <si>
    <t>1 539-542</t>
  </si>
  <si>
    <t>Software evolution in agile development: A case study</t>
  </si>
  <si>
    <t>Proceedings - AGILE Conference, 2006</t>
  </si>
  <si>
    <t>Agile Conference (AGILE), 2011Agile Conference (AGILE), 2011</t>
  </si>
  <si>
    <t>195-200</t>
  </si>
  <si>
    <t>Proceedings - 2009 Agile Conference, AGILE 2009</t>
  </si>
  <si>
    <t>Software Engineering, 1998. Proceedings of the 1998 International Conference onSoftware Engineering, 1998. Proceedings of the 1998 International Conference on</t>
  </si>
  <si>
    <t>Computer Software and Applications Conference, 1997. COMPSAC '97. Proceedings., The Twenty-First Annual InternationalComputer Software and Applications Conference, 1997. COMPSAC '97. Proceedings., The Twenty-First Annual International</t>
  </si>
  <si>
    <t>454-459</t>
  </si>
  <si>
    <t>Agile Conference, 2005. ProceedingsAgile Conference, 2005. Proceedings</t>
  </si>
  <si>
    <t>185-192</t>
  </si>
  <si>
    <t>Proceedings of the 4th India Software Engineering Conference</t>
  </si>
  <si>
    <t>69-75</t>
  </si>
  <si>
    <t>Proceedings of the 8th international conference on Agile processes in software engineering and extreme programming</t>
  </si>
  <si>
    <t>203-207</t>
  </si>
  <si>
    <t>Proceedings - AGILE 2007</t>
  </si>
  <si>
    <t>Agile Development Conference, 2003. ADC 2003. Proceedings of theAgile Development Conference, 2003. ADC 2003. Proceedings of the</t>
  </si>
  <si>
    <t>109-113</t>
  </si>
  <si>
    <t>Proceedings of the 27th international conference on Software engineering</t>
  </si>
  <si>
    <t>39-42</t>
  </si>
  <si>
    <t>Service Systems and Service Management, 2007 International Conference onService Systems and Service Management, 2007 International Conference on</t>
  </si>
  <si>
    <t>Engineering of Computer-Based Systems, 2005. ECBS '05. 12th IEEE International Conference and Workshops on theEngineering of Computer-Based Systems, 2005. ECBS '05. 12th IEEE International Conference and Workshops on the</t>
  </si>
  <si>
    <t>363-370</t>
  </si>
  <si>
    <t>Proceedings of the 4th India Software Engineering Conference 2011, ISEC'11</t>
  </si>
  <si>
    <t>Proceedings of the 2010 ICSE Workshop on Cooperative and Human Aspects of Software Engineering</t>
  </si>
  <si>
    <t>32-38</t>
  </si>
  <si>
    <t>46-53</t>
  </si>
  <si>
    <t>Agile, 2008. AGILE '08. ConferenceAgile, 2008. AGILE '08. Conference</t>
  </si>
  <si>
    <t>224-228</t>
  </si>
  <si>
    <t>Agile Conference, 2009. AGILE '09.Agile Conference, 2009. AGILE '09.</t>
  </si>
  <si>
    <t>147-150</t>
  </si>
  <si>
    <t>Agile Conference, 2006Agile Conference, 2006</t>
  </si>
  <si>
    <t>6 pp.-320</t>
  </si>
  <si>
    <t>112-115</t>
  </si>
  <si>
    <t>Proceedings - Agile 2008 Conference</t>
  </si>
  <si>
    <t>Proceedings - 2011 6th IEEE International Conference on Global Software Engineering, ICGSE 2011</t>
  </si>
  <si>
    <t>System Sciences (HICSS), 2010 43rd Hawaii International Conference onSystem Sciences (HICSS), 2010 43rd Hawaii International Conference on</t>
  </si>
  <si>
    <t>Proceedings of the 2006 international workshop on Software technology transfer in software engineering</t>
  </si>
  <si>
    <t>29-34</t>
  </si>
  <si>
    <t>Proceedings - CISIS 2008: 2nd International Conference on Complex, Intelligent and Software Intensive Systems</t>
  </si>
  <si>
    <t>38-38</t>
  </si>
  <si>
    <t>OOPSLA 2002 Practitioners Reports</t>
  </si>
  <si>
    <t>1-ff</t>
  </si>
  <si>
    <t>119-124</t>
  </si>
  <si>
    <t>Agile Manufacturing (Digest No. 1997/386), IEE Colloquium onAgile Manufacturing (Digest No. 1997/386), IEE Colloquium on</t>
  </si>
  <si>
    <t>2/1-2/6</t>
  </si>
  <si>
    <t>Quality of Information and Communications Technology (QUATIC), 2010 Seventh International Conference on theQuality of Information and Communications Technology (QUATIC), 2010 Seventh International Conference on the</t>
  </si>
  <si>
    <t>35-43</t>
  </si>
  <si>
    <t>ACM International Conference Proceeding Series</t>
  </si>
  <si>
    <t>Service Oriented System Engineering (SOSE), 2010 Fifth IEEE International Symposium onService Oriented System Engineering (SOSE), 2010 Fifth IEEE International Symposium on</t>
  </si>
  <si>
    <t>Proceedings - 37th EUROMICRO Conference on Software Engineering and Advanced Applications, SEAA 2011</t>
  </si>
  <si>
    <t>Proceedings - International Computer Software and Applications Conference</t>
  </si>
  <si>
    <t>106-111</t>
  </si>
  <si>
    <t>Proceedings of the 2009 ICSE Workshop on Software Development Governance</t>
  </si>
  <si>
    <t>36-39</t>
  </si>
  <si>
    <t>Proceedings of the 2010 ACM-IEEE International Symposium on Empirical Software Engineering and Measurement</t>
  </si>
  <si>
    <t>13:1-13:10</t>
  </si>
  <si>
    <t>141-144</t>
  </si>
  <si>
    <t>90-95</t>
  </si>
  <si>
    <t>Proceedings of the ACM international conference companion on Object oriented programming systems languages and applications companion</t>
  </si>
  <si>
    <t>17-23</t>
  </si>
  <si>
    <t>Engineering and Technology Management, 1996. IEMC 96. Proceedings., International Conference onEngineering and Technology Management, 1996. IEMC 96. Proceedings., International Conference on</t>
  </si>
  <si>
    <t>381-385</t>
  </si>
  <si>
    <t>Proceedings of the 2011 International Conference on Software and Systems Process</t>
  </si>
  <si>
    <t>159-168</t>
  </si>
  <si>
    <t>Proceedings of the Sixth Australasian Conference on Computing Education - Volume 30</t>
  </si>
  <si>
    <t>217-226</t>
  </si>
  <si>
    <t>Proceedings - 2011 Agile Conference, Agile 2011</t>
  </si>
  <si>
    <t>79-84</t>
  </si>
  <si>
    <t>Global Software Engineering (ICGSE), 2011 6th IEEE International Conference onGlobal Software Engineering (ICGSE), 2011 6th IEEE International Conference on</t>
  </si>
  <si>
    <t>84-93</t>
  </si>
  <si>
    <t>Agile Conference (AGILE), 2007Agile Conference (AGILE), 2007</t>
  </si>
  <si>
    <t>266-271</t>
  </si>
  <si>
    <t>System Science (HICSS), 2012 45th Hawaii International Conference onSystem Science (HICSS), 2012 45th Hawaii International Conference on</t>
  </si>
  <si>
    <t>5319-5328</t>
  </si>
  <si>
    <t>ENASE 2010 - Proceedings of the 5th International Conference on Evaluation of Novel Approaches to Software Engineering</t>
  </si>
  <si>
    <t>Software Science, Technology and Engineering (SWSTE), 2010 IEEE International Conference onSoftware Science, Technology and Engineering (SWSTE), 2010 IEEE International Conference on</t>
  </si>
  <si>
    <t>47-54</t>
  </si>
  <si>
    <t>169-170</t>
  </si>
  <si>
    <t>2011 Federated Conference on Computer Science and Information Systems, FedCSIS 2011</t>
  </si>
  <si>
    <t>225-228</t>
  </si>
  <si>
    <t>Proceedings of the ACM International Conference Companion on Object Oriented Programming Systems Languages and Applications Companion, SPLASH '10</t>
  </si>
  <si>
    <t>60-70</t>
  </si>
  <si>
    <t>ISEC'10 - Proceedings of the 2010 India Software Engineering Conference</t>
  </si>
  <si>
    <t>219-221</t>
  </si>
  <si>
    <t>System Sciences (HICSS), 2011 44th Hawaii International Conference onSystem Sciences (HICSS), 2011 44th Hawaii International Conference on</t>
  </si>
  <si>
    <t>40-45</t>
  </si>
  <si>
    <t>506-512</t>
  </si>
  <si>
    <t>229-234</t>
  </si>
  <si>
    <r>
      <t xml:space="preserve">Case study of introducing only </t>
    </r>
    <r>
      <rPr>
        <i/>
        <sz val="11"/>
        <color theme="1"/>
        <rFont val="Calibri"/>
        <family val="2"/>
        <scheme val="minor"/>
      </rPr>
      <t>one</t>
    </r>
    <r>
      <rPr>
        <sz val="11"/>
        <color theme="1"/>
        <rFont val="Calibri"/>
        <family val="2"/>
        <scheme val="minor"/>
      </rPr>
      <t xml:space="preserve"> team; Challenges in a large organization with dependencies</t>
    </r>
  </si>
  <si>
    <t>3-12</t>
  </si>
  <si>
    <t xml:space="preserve">A. Atlas. </t>
  </si>
  <si>
    <t>Accidental Adoption: The Story of Scrum at Amazon.com</t>
  </si>
  <si>
    <t>135-140</t>
  </si>
  <si>
    <t xml:space="preserve">E. Babinet and R. Ramanathan. </t>
  </si>
  <si>
    <t>Dependency Management in a Large Agile Environment</t>
  </si>
  <si>
    <t>401-406</t>
  </si>
  <si>
    <t xml:space="preserve">J. M. Bass. </t>
  </si>
  <si>
    <t>Influences on Agile Practice Tailoring in Enterprise Software Development</t>
  </si>
  <si>
    <t>AGILE India (AGILE INDIA), 2012AGILE India (AGILE INDIA), 2012</t>
  </si>
  <si>
    <t>1-9</t>
  </si>
  <si>
    <t>Rolling Out Agile in a Large Enterprise</t>
  </si>
  <si>
    <t>Hawaii International Conference on System Sciences, Proceedings of the 41st AnnualHawaii International Conference on System Sciences, Proceedings of the 41st Annual</t>
  </si>
  <si>
    <t>461-461</t>
  </si>
  <si>
    <t xml:space="preserve">R. Benefield. </t>
  </si>
  <si>
    <t>Seven Dimensions of Agile Maturity in the Global Enterprise: A Case Study</t>
  </si>
  <si>
    <t>1-7</t>
  </si>
  <si>
    <t xml:space="preserve">B. Blau and T. Hildenbrand. </t>
  </si>
  <si>
    <t>Product Line Engineering in Large-Scale Lean and Agile Software Product Development Environments - Towards a Hybrid Approach to Decentral Control and Managed Reuse</t>
  </si>
  <si>
    <t>Availability, Reliability and Security (ARES), 2011 Sixth International Conference onAvailability, Reliability and Security (ARES), 2011 Sixth International Conference on</t>
  </si>
  <si>
    <t>404-408</t>
  </si>
  <si>
    <t>1-6</t>
  </si>
  <si>
    <t xml:space="preserve">D. R. Greening. </t>
  </si>
  <si>
    <t>Enterprise Scrum: Scaling Scrum to the Executive Level</t>
  </si>
  <si>
    <t>1-10</t>
  </si>
  <si>
    <t xml:space="preserve">T. Kahkonen. </t>
  </si>
  <si>
    <t>Agile methods for large organizations - building communities of practice</t>
  </si>
  <si>
    <t>Agile Development Conference, 2004Agile Development Conference, 2004</t>
  </si>
  <si>
    <t>2-10</t>
  </si>
  <si>
    <t xml:space="preserve">H. Koehnemann and M. Coats. </t>
  </si>
  <si>
    <t>295-300</t>
  </si>
  <si>
    <t>3-3</t>
  </si>
  <si>
    <t xml:space="preserve">M. Lindvall, D. Muthig, A. Dagnino, et al. </t>
  </si>
  <si>
    <t>Agile software development in large organizations</t>
  </si>
  <si>
    <t>Computer</t>
  </si>
  <si>
    <t>37 12 26-34</t>
  </si>
  <si>
    <t xml:space="preserve">A. Miller and E. Carter. </t>
  </si>
  <si>
    <t>304-308</t>
  </si>
  <si>
    <t xml:space="preserve">E. Moore. </t>
  </si>
  <si>
    <t>309-313</t>
  </si>
  <si>
    <t xml:space="preserve">M. Paasivaara, S. Durasiewicz and C. Lassenius. </t>
  </si>
  <si>
    <t>Global Software Engineering, 2008. ICGSE 2008. IEEE International Conference onGlobal Software Engineering, 2008. ICGSE 2008. IEEE International Conference on</t>
  </si>
  <si>
    <t>87-95</t>
  </si>
  <si>
    <t xml:space="preserve">M. Paasivaara and C. Lassenius. </t>
  </si>
  <si>
    <t>Scaling Scrum in a Large Distributed Project</t>
  </si>
  <si>
    <t>Empirical Software Engineering and Measurement (ESEM), 2011 International Symposium onEmpirical Software Engineering and Measurement (ESEM), 2011 International Symposium on</t>
  </si>
  <si>
    <t>363-367</t>
  </si>
  <si>
    <t xml:space="preserve">D. J. Reifer, F. Maurer and H. Erdogmus. </t>
  </si>
  <si>
    <t>20 4 12-14</t>
  </si>
  <si>
    <t xml:space="preserve">J. J. Ryan and R. Scudiere. </t>
  </si>
  <si>
    <t>125-128</t>
  </si>
  <si>
    <t xml:space="preserve">H. Svensson and M. Host. </t>
  </si>
  <si>
    <t>Software Maintenance and Reengineering, 2005. CSMR 2005. Ninth European Conference onSoftware Maintenance and Reengineering, 2005. CSMR 2005. Ninth European Conference on</t>
  </si>
  <si>
    <t>256-264</t>
  </si>
  <si>
    <t>1-8</t>
  </si>
  <si>
    <t>Title match</t>
  </si>
  <si>
    <t xml:space="preserve"> </t>
  </si>
  <si>
    <t>Challenges</t>
  </si>
  <si>
    <t>N</t>
  </si>
  <si>
    <t>Y</t>
  </si>
  <si>
    <t>Abs: Large/several teams</t>
  </si>
  <si>
    <t>?</t>
  </si>
  <si>
    <t>Abs: agile SW development</t>
  </si>
  <si>
    <t>-</t>
  </si>
  <si>
    <t>Abs: Transformation
(process change)</t>
  </si>
  <si>
    <t>Score</t>
  </si>
  <si>
    <t>Text: Transformation</t>
  </si>
  <si>
    <t>Text: Large scale</t>
  </si>
  <si>
    <t>Organization size</t>
  </si>
  <si>
    <t>A lot of teams</t>
  </si>
  <si>
    <t>Initial state of organization</t>
  </si>
  <si>
    <t>Why was the change initiated</t>
  </si>
  <si>
    <t>"Widespread use of small independent teams". The author thinks that the corporate culture was a match for doing an agile transformation. The author's own team did not have a development method. Scrum had been heard of at the company (3 people on an e-mail list). Teams were fully free to choose their methods, and experiment. On corporate level there was neither resistance or support for Scrum.</t>
  </si>
  <si>
    <t>Time of transformation</t>
  </si>
  <si>
    <t>2004-2008</t>
  </si>
  <si>
    <t>The author's own team needed a development method. There was curiosity towards Scrum in the development teams.</t>
  </si>
  <si>
    <t>The author had initial Scrum training. The author had incidential and informal encounters with various people in the organization. Later he organized presentations on Scrum. Scrum teams begun to form spontaneously. The author decided to become a trainer, so that he could steer new Scrum users in a positive direction. The author arranged so that other people started voluntarily contributing to Scrum discussions. At this stage the author was assigned a position of Scrum Trainer/Coach. As the training became systematical even more teams adopted Scrum. The author suggests that the adaption was complete when Scrum questions were answered by other people than himself.</t>
  </si>
  <si>
    <t>How was the change conducted</t>
  </si>
  <si>
    <t>Lack of management support (but no resistance either) may have slowed down the process. Multi-team scaled projects did not adopt Scrum. No metrics to provide objective proof of success.</t>
  </si>
  <si>
    <t>Have a formal coach position in the company. Team auonomy, both for methods and as independent projects. Self-determination over mandate for adopting the new metod. Having an internal champion.</t>
  </si>
  <si>
    <t>Large. Agile aproaches were piloted in one team only.</t>
  </si>
  <si>
    <t>Stage-gate model. Additional features were squeezed in to ongoing process stages. Global product-driven market.</t>
  </si>
  <si>
    <t>Management was initially convinced that something had to be changed. Higher-priority delivery deadlines demanded a change in process. Reduce costs and improve control of costs.</t>
  </si>
  <si>
    <t>A small pilot project was conducted. Changes were integrated with the existing stage-gate process. It seems that there was no intentions on changing the corporate level stage-gate process.</t>
  </si>
  <si>
    <t>Positive experiences at Amazon confirm that agile and Scrum are worth considering. The change does not have to be driven by management mandate.</t>
  </si>
  <si>
    <t>Neither management or development knew what changes to make.</t>
  </si>
  <si>
    <t>Agile prioritization ensures that the most important features are the last ones affected by scope changes. Agile methods eliminate the "requirements cramming problem". Agile methods increase quality. Agile methods are a serious candidate in the evolvment of processes.</t>
  </si>
  <si>
    <t>Findings / lessons learned</t>
  </si>
  <si>
    <t>Management support is a success factor. Training will ease acceptance of new methods, as people tend to fear the unknown. The development team must have some level of initiative in process change, i.e. the change can not be mandated. The agile team must be prepared to interface with the old model.</t>
  </si>
  <si>
    <t>5000 member IT organization</t>
  </si>
  <si>
    <t>Other notes</t>
  </si>
  <si>
    <t>Study of partnership between the disciplines of organizational change management and agile development.</t>
  </si>
  <si>
    <t>Objective of research (or publication)</t>
  </si>
  <si>
    <t>Evaluate results of piloting agile methods</t>
  </si>
  <si>
    <t>Research method</t>
  </si>
  <si>
    <t>Kotter, Conner</t>
  </si>
  <si>
    <t>Lindvall</t>
  </si>
  <si>
    <t>Change of market situation required organizational change. Software took too long to develop and deploy. The process did not ensure that the delivered products would have good acceptance by the marketplace. Adding more rigor was not seen as an improvement, as people tended to try to circumvent paperwork.</t>
  </si>
  <si>
    <t>Rigorous and highly documented processes. Emphasis on change control. Delivery cycles of over a year. Some projects managed only to delivered documentation. CMM had strong sponsorship from management, but without clear business drivers. Many teams were happy with the rigor.</t>
  </si>
  <si>
    <t>A vision and mandate for 90-day delivery cycle was set. An internal team for driving the change was assembled from motivated XP proponents. XP training was arranged for a part of the organization.</t>
  </si>
  <si>
    <t>Lack of experience and expertise in implementing a large organizational change. Middle management was not involved properly in the change. Organization was not aligned towards supporting XP teams, e.g. HR and real estate management did not support such teams. Training effort was not adequate, and many teams did not receive support. Changes in roles and responsibilities were not clearly articulated, especially analysts and managers. The long term focus was forgotten, and success was declared prematurely. The organization was left much in a "malicious compliance" state.</t>
  </si>
  <si>
    <t>Change in general, based on references and author's experience: The commitment to change must be expressed by the top management. Use "burning platform" to drive change. Use a dedicated team to drive change. All organizational stakeholders (everyone) must be kept involved. Neutralize politics within the organization. Empower affected people. Define clear roles for everyone in the new arrangement. Maintain the focus of the change, and accept that the change must be managed during a long time.
Agile: Involve middle management, as they lead the day-to-day operations. Create a rigid benchmark to drive change, e.g. 90-day delivery. Active coaching is needed in all other cases than a highly favorable setting.</t>
  </si>
  <si>
    <t>2002-2003 (continuing)</t>
  </si>
  <si>
    <t>The experiment may be considered a failure if evaluated as faithful application of XP. Some teams adapt better to the new methodology than others. The XP methodology does not suit all projects, e.g. maintenance and mainframe projects. Collaboration is a core value in XP, and it relies on buy-in on the lowest organizational levels. Customers were happy with the increased level of involvement. XP is a development process, but not an end-to-end delivery system that the company required. XP creates confusion of the managers' roles. XP (as other agile aproaches) must be lead by focus on collaboration, but not top-down control. The organization showed great courage in commencing the process of change.</t>
  </si>
  <si>
    <t>X?</t>
  </si>
  <si>
    <t>Author bias</t>
  </si>
  <si>
    <t>Measurements as results (quantitative or other)</t>
  </si>
  <si>
    <t>Effect on organization</t>
  </si>
  <si>
    <t>Good references</t>
  </si>
  <si>
    <t>Good citation</t>
  </si>
  <si>
    <t>Relevance
1-5</t>
  </si>
  <si>
    <t>Listing of practices</t>
  </si>
  <si>
    <t>There were challenges in projects: project failure, deadline miss, quality variations, lack of knowledge transfer between team members. These challenges were acknowledged and a task force was formed to address them. The task force recommended agile approaches as a result of the analysis.</t>
  </si>
  <si>
    <t xml:space="preserve">Analysis: 2009. Adoption: 2010- </t>
  </si>
  <si>
    <t>Present experience</t>
  </si>
  <si>
    <t>Empirical case study</t>
  </si>
  <si>
    <t>Industry experience report</t>
  </si>
  <si>
    <t>A consultant with agile expertise was hired. The consultant analyzed the current development method. The consultant recommended the Scrum approach. A subset of employees in different positions attended an introcudtory course on agile development, under the supervision of the consultant.</t>
  </si>
  <si>
    <t>6 different types of data sources were used: interviews, project data, etc.</t>
  </si>
  <si>
    <t>"Traditional waterfall organization", "a customized waterfall method". Government funded projects. The customer (geovernment entity) did not need to pay for requirements changes, so there were lots of them.</t>
  </si>
  <si>
    <t>200 employees, multi-team, multi-project. 6 teams.</t>
  </si>
  <si>
    <t>The organization started to go back to the original method</t>
  </si>
  <si>
    <t>Satisfaction after transformation</t>
  </si>
  <si>
    <t>Prioritized: No agile master/coach due to financial constraints. Teams were overoptimistically thought to have enough skill to implement Scrum after the training. Too much enthusiasm lead to think that agile will solve all problems. The teams did not anticipate problems, and when they emerged the interest in agile methods went down. There was no pilot project, as management was convinced that all problems will be solved instantly by Scrum. The required extra time and resources necessary for implementing an organizational change were not allocated (reducing previous daily tasks). The upper management did not give support for the change.
The bureucracy of the old model could not easily be changed. There was a struggle between agility (results - not documents) and the governmental requirement for documentation. Management was still demanding documents, and was suspicious when the volume of documentation decreased.</t>
  </si>
  <si>
    <t>Tabaka, Benefield, Livermore, 14-18, Livermore [19]</t>
  </si>
  <si>
    <t>Good practices validated by study (or suggestions?)</t>
  </si>
  <si>
    <t>Nothing validated, but ideas for overcoming for each of the challenges were suggested. Hacving a master (Kimi: champion/coach?), following a change plan, having discipline and piloting were the top suggestions for improvement. (Kimi: up to what extent is planning useful?)</t>
  </si>
  <si>
    <t>See challenges</t>
  </si>
  <si>
    <t>No measurements reported</t>
  </si>
  <si>
    <t xml:space="preserve">Analyze issues and present </t>
  </si>
  <si>
    <t>Proposition: Apply suitable agile practices depending on the type of work the team is to perform. Set team level goals for the transformation accordingly.</t>
  </si>
  <si>
    <t>Petersen [19], Korhonen [12], Cloke [4], Schatz [23]</t>
  </si>
  <si>
    <t>None</t>
  </si>
  <si>
    <t>No biasing links seem to exist</t>
  </si>
  <si>
    <t>Existing issues were analyzed, and a set of agile practices were chosen for introduction.</t>
  </si>
  <si>
    <t>The teams were quite dependent, which focuses inter-team requirements when applying agile. An key goal in agile methods is to improve the customer value by allowing requirements changes.</t>
  </si>
  <si>
    <t>Explore agile transformation of support teams, and compare to programming teams</t>
  </si>
  <si>
    <t>Industrial case study. Two surveys with 6 months interval and a feedback session.</t>
  </si>
  <si>
    <t>150 experts. (In focus: 1 development team, 2 support teams)</t>
  </si>
  <si>
    <t>Validity threats</t>
  </si>
  <si>
    <t>The results are based on opinions (of employees)</t>
  </si>
  <si>
    <t>Distributed organization with 150 experts in several projects. Plan driven process resembling waterfall-model. Detailed planning: specification - development - testing. Long cycle times to customer change requests. Everyone hade some agile experience, but the majority had less than 12 months of agile experience.</t>
  </si>
  <si>
    <t>Scrum was introduced into the organization.</t>
  </si>
  <si>
    <t>1 year, after which the researchers assessed that adoption was above intermediate level.</t>
  </si>
  <si>
    <t>All agile practices did not suit the testing and support teams, so they had to customize the selection of practices. Some team members had concerns (prejudices regarding e.g. collective ownership and acdequacy of requirements). Scrum paractices did not suite support work well, as requests came in randomly and needed immediate attention.</t>
  </si>
  <si>
    <t>The type of work of the team makes a difference to what agile practices to apply. Support teams did not apply as much of the agile practices as development teams. During the transition period the support groups did not feel gaining as much experience in agile methods as the developer teams.</t>
  </si>
  <si>
    <t>No description</t>
  </si>
  <si>
    <t>As expected, the agile methods became more familiar during the transformation process.</t>
  </si>
  <si>
    <t>The research was published by the company</t>
  </si>
  <si>
    <t>Present practices evaluated by practice to be good</t>
  </si>
  <si>
    <t>Multi team management issues can be solved by using cross-team management practices. For instance, Communities of Practice is such a practice. Also camps and workshops are suggested for tackling e.g. requirements gathering and integration. The organization should apply practices for leveraging tacit knowledge, similarly as agile practices do on a team level.</t>
  </si>
  <si>
    <t>Unit of 300 people</t>
  </si>
  <si>
    <t>Authors are within the organization</t>
  </si>
  <si>
    <t>Bias</t>
  </si>
  <si>
    <t>2007-(study in 2008)</t>
  </si>
  <si>
    <t>At start a consultant gave a one day training, and helped in one initial planning game. There was also another agile consultant who acted as a agile coach. After evaluating experiences in the agile experiment management decided to continue the implementeation of agile methods. Further change was initiated top down, more pilot projects were started, and experimentation was stimulated. Coaching was applied, and an external consultatnt was used to give guidance. The pilots were run in real operating environments that could not afford to have interruptions. After evaluating feedback by the pilot teams management decided to continue implementing agile methods.</t>
  </si>
  <si>
    <t>Observation and experience within the organization</t>
  </si>
  <si>
    <t>Product management was pleased with agile. The agile methods deal better with unpredictable markets. Transparency and timeliness improved control over product evolution. Better commitment and motivation.</t>
  </si>
  <si>
    <t>"Streamline" (before agile transformation): Requirements canceled reduced 25% to 9%. Time to market reduced by half. Product maintenance costs reduced 20%.
Agile: No cost reduction detected. (Possible impression of increased costs). Quality can be controlled in agile development and quality remains as high as in average previous projects. Employee motivation went up.</t>
  </si>
  <si>
    <t>Present experience. Present numbers on results.</t>
  </si>
  <si>
    <t>Change resistance: not everyone wanted to take on new responsibilities. Stress pulls people back to the old way of working.</t>
  </si>
  <si>
    <t>Agile worked best for development teams, but teams distant to development did not adopt agile well. There were fears related to agile practices in the beginning, but when knowledge and experience grew the fears proved to be needless. Possible change resistance (towards agile) declined over time as the new way of working was applied. Using of agile processes can be started overnight, but familiarity of time boxing ("streamline") was helpful. Line and project managers are key in making the change stick (learning organization), and management should be coached for this.</t>
  </si>
  <si>
    <t>Teams became cross functional. The organizational chart was left open until it becomes clear how to change it for the better.</t>
  </si>
  <si>
    <t>Agile development was seen as a natural next step for the "Streamline" change.</t>
  </si>
  <si>
    <t>The agile change was preceeded by another change: A goal to reduce time to market was set. The goal was to be reached by streamlining product development. The Streamline concept was successful in improving TTM and lowering costs.
Time boxing was applied. Waste reduction was applied.</t>
  </si>
  <si>
    <t>Disciplined practice evolution lead to motivation. Change was initiated top-down, but execution was handled bottom-up. The teams had to evolve their own agile implemetation with the help of an agile consultant. Inspiration sessions with speakers from the agile introduction team. Teamwork has a critical role in agile implementation, and particularly the way how feedback is given is important.
Agile methods can be introduced overnight, but making the change stick requires a long term change process. Good guidance is is important. Use experienced agile coaches, and set up a network of coaches within the organization. Management has to guide and support the change. Management has to be aligned (same language and principles). Implement agile methods in the context of a lean change. . . .</t>
  </si>
  <si>
    <t>Bias. There were extremely few challenges reported.</t>
  </si>
  <si>
    <t>The author was a key person in the transformation, and held responsibility</t>
  </si>
  <si>
    <t>Author bias, neglecting challenges, no research method</t>
  </si>
  <si>
    <t>Several teams. A size of 5-6 teams plus support roles is mentioned.</t>
  </si>
  <si>
    <t>The time to market was around 18 months, and management saw necessary to reduce it. Management realized that the organization was unnecessarily wasting resources.</t>
  </si>
  <si>
    <t>Unnecessary time was spent in meetings. Focus was on individual projects rather than on products delivered to customers. There were communication difficulties across and within projects. Contracts with offshore vendors endorsed bad habits. Agile methods had been tried before by the developers with bad results.</t>
  </si>
  <si>
    <t>A new CTO was hired to drive the change. The development group visited another company with a working agile organization. The CTO brought in an agile consulting firm. A pilot project was chosen, and an experienced agile team was formed for the project. The pilot project was a great success. After the pilot all other development teams started using agile practices.</t>
  </si>
  <si>
    <t>The project management group did not adapt to agile, as it did not bring value in the new way of working.
There were some fears that proved to be false. E.g. The differences in the agile implementations between different teams were thought to cause trouble when people changed. This was not true, and team culture and tools could easily be picked up by new people. Teams strived for consistency in external communication (e.g. metrics for business) but arranged internally as best suited for getting the work done.</t>
  </si>
  <si>
    <t>Use a "delivery lead" instead of a project manager. The delivery lead focuses on seeking incentives increasing productivity, coaching on tools and methods, and tracking metrics in order to gain visibility on where the team needs help.
Focus on continuous improvement. Provide support for a learning community (lunches, craft days, learning tools, etc.). Invest on improving staff skills.</t>
  </si>
  <si>
    <t>Unsuccessful previous attempts caused resistance. Changing the work environment physically involved other entities of the company who were not affected by the agile transformation. The highly successful pilot made unrealistic expectations for the next phase. Teams not performing up to the pilot agile team lead to frustration. Other parts of the organization were non-agile in nature (e.g. marketing).
How to produce estimates to business.</t>
  </si>
  <si>
    <t>More than one year ("heading into it's second year")</t>
  </si>
  <si>
    <t>Average product delivery from 18 months to 9 months.</t>
  </si>
  <si>
    <t>Developers were no longer passed around different projects. All project managers were replaced with "delivery leads". Offshore teams were replaced by onshore teams. Organization is project oriented, so that teams are formed around projects. While there still is people working across different teams, such cross allocation is kept to a minimum and made visible. The organization has shifted the focus from the transition itself towards continuous improvement. Also parts other than development have taken on agile practices.</t>
  </si>
  <si>
    <t>Business has far better visibility into development. Improved communication between development and other parts of the business.</t>
  </si>
  <si>
    <t>What is agility? / Which agile paractices?</t>
  </si>
  <si>
    <t>The authors are within the company</t>
  </si>
  <si>
    <t>Challenges may have been neglected</t>
  </si>
  <si>
    <t>14000 IT employees</t>
  </si>
  <si>
    <t>2005-2007 (continuing)</t>
  </si>
  <si>
    <t>The rapid marketplace required an quicker time to market. New competitors have emerged. It was seen from a strategic viewpoint that the ways of working needed to change.</t>
  </si>
  <si>
    <t>Management invested much in communicating the new strategy to all employees. Many events were organized to inform about the changes.
An internal coaching community was established. A base of coaching specialists was slowly built up. A “baby steps” approach was taken, and non-disruptive changes were implemented (such as stand-ups and retrospectives). Agile was promoted in “Joining the Dots” communications events. The events were based on establishing the agile values by trying out techniques in practice. The activities in the events were lead by the people who were also the daily leaders in the organization. The change was driven top-down.</t>
  </si>
  <si>
    <t>Not a tool based technique, but rather a values based technique.</t>
  </si>
  <si>
    <t>The agile coach community took a long time to evolve. The coaches had to learn themselves, too. Successful implementation of agile requires buy-in on the agile values.</t>
  </si>
  <si>
    <t>Make learning the new practices fun. Focus first on learning the most important practices, and leave advanced topics to when the teams master the basics. Create a buy-in into agile. Let the teams' agile practices emerge rather than use direct instruction.</t>
  </si>
  <si>
    <t>Ensuring that teams will start using the practices after the events.</t>
  </si>
  <si>
    <t>There was an increase in demand for agile training</t>
  </si>
  <si>
    <t>Product line company with over 300 employees</t>
  </si>
  <si>
    <t>Authors suggest a step-by-step or project-by projcet approach for the transition.</t>
  </si>
  <si>
    <t>3, (6), 7, 8, 13, 14, 15,19, 20</t>
  </si>
  <si>
    <t>Workshops, interviews, focus groups</t>
  </si>
  <si>
    <t>No apparent bias</t>
  </si>
  <si>
    <t xml:space="preserve">During the case study it was found out that the company couldnot develop new features in an appropriate timeframe using traditional methods. Quickly identifying and developing new product features was necessary to keep the company competitive. </t>
  </si>
  <si>
    <t>The company understood the advantages agile could bring. Agile practices are applicable for large and complex projects. The leading role of executive management was important fot the success of the agile transformation.</t>
  </si>
  <si>
    <t>Agility is seen through the ASSF framework: methods, values, tools, and link to business. Agile can be combined with formal practices.</t>
  </si>
  <si>
    <t>The company was not ready to fully use an agile method, and a sudden change was seen as risky and problematic. The new feature development method was changed to agile, while bug fixing process remained traditional. The change was lead by executive management, who had a role of removing impediments from the progress of the transformation. The developers were selforganizing, as managers took roles as facilitators.</t>
  </si>
  <si>
    <t>There was demand for new ways of working as there was barriers between business and technology.</t>
  </si>
  <si>
    <t>Command and control culture. Failures punished while success ignored. Strong centralized product management (PMO) with compliance-oriented environment. Developers often worked on 4 to 5 projects at the same time. New methods were mandated, but in practice people stuck to the old ways. Business was unhappy of development, as they were failing on big value projects, and were too slow and expensive across the board.</t>
  </si>
  <si>
    <t>The entire organization was changed; not only development but all interfacing organizations adapted to agile. Some organizational entities (PMO) had to be discarded, and new entities (Dev Support) were established.</t>
  </si>
  <si>
    <t>Agile development was treated as merely a paradigm shift, i.e. Existing roles were just mapped to Scrum without actually doing anything different. At some point Technology Operations could not keep pace with agile development. You very often "get what you measure", so measuring agile results requires cautiousness.</t>
  </si>
  <si>
    <t>Improved satisfaction</t>
  </si>
  <si>
    <t>Business partner satisfaction has improved greatly. Business value has been perceived to be delivered faster. Product owner involvement is high. Internal development is better than bought components. 4% increase in technology employee satisfaction.</t>
  </si>
  <si>
    <t>A new CIO was introduced, and he set to remove barriers between business and technology. Shortly a new Director of Development was introduced. The key people set a vision for a new culture.
The project management office (PMO) was identified as the first bottleneck. Project managers were returned to the development organization. The entire organization was educated on inability of accurate prediction in software development. Scrum was also introduced. Project managers started complaining on impediments in the current process, and the rigor was started to be torn down little by little. The social communities of the PMO staff disappeared with the change. A Dev Support team was set up to create leaderdship in thought and technology.
Scrum was introduced to management, who responded by finding problems that would fail Scrum. However, the problems were seen as impediments that were to be removed. Scrum was piloted in 2 projects, by the help of agile consultants (Ken Schwaber).
After success in piloting the rest of the development organization started adopting Scrum. More training and events were arranged, and workshops evolved into an agile community. Other parts (Technology Operations) adapted their organizational structure to support agile development. There were significant investments in the physical environment (team rooms, coffee shop, etc.)</t>
  </si>
  <si>
    <t>Impediments for agile methods can be removed, if management is determined. Seemingly incompatible metods and technology can still adapt to agile (e.g. Cobol TDD). The flexibility provided by agile brings great benefit in big projects. Enabling learning and, flexibility and early feedback is valuable. (Early feedback refers to continuous testing, possibility to demo early and start training early)
The agile adoption is a long and ongoing process, which requires commitment.</t>
  </si>
  <si>
    <t>1500 associates across 2 onshore and 3 offshore sites</t>
  </si>
  <si>
    <t xml:space="preserve">Visioning 2004, training 2005, piloting 2006, organization wide adoption 2006-2007-&gt; </t>
  </si>
  <si>
    <t>Scrum practices, TDD, Continuous feedback, Customer involvement</t>
  </si>
  <si>
    <t>300 members in 5 locations</t>
  </si>
  <si>
    <t>Better team morale</t>
  </si>
  <si>
    <t>Author in a management role in the company</t>
  </si>
  <si>
    <t>As an effort to reduce development costs, boost efficiency and quality, and provide operational oversight. Agile piloting had given excellent results.</t>
  </si>
  <si>
    <t>Pilots 2006-2008, large scale 2008-</t>
  </si>
  <si>
    <t>Scrum practices. Reduce waste, deliver working software.</t>
  </si>
  <si>
    <t>A number of pilot projects gave excellent results on agile, which yielded company wide excitement. After the success agile was seen as a candidate to be fit as a part in the big picture of the entire value chain. However, trying to make agile more than "just a development thing" hit a wall. Management still decided that agile methods were bringing good things to the organization, and the rest of the organization needs to change to fit with agile. New practices were tailored to enable different organizational units to work together in an agile manner. New organizational units were established where necessary (e.g. EQC).
An external consultant company was brought in to assist in bringing together development, marketing, product management and sales.</t>
  </si>
  <si>
    <t>There are areas in the enterprise which fall outside Scrum's prescriptions. Agile bumped against traditional business processes. Agile pilot teams were living in a microcosm, but problems arose when the projects shifted from "early access" to general availability. When these conflicts emerged the positivity towards agile declined. Fitting Scrum practices to an enterprise delivery model was found challenging.
Backlogs started to get flooded when people learned that requests can be made. Specialized testing requires a separate unit to perform it, and it can not be implemented as a team activity as it may require significant resources.
Specialized high level testing required special resources that were not available on a team level (e.g. access to all thinkable user environments), so full testing was impossible to achieve within the team boundary.
Product marketing were unfamiliar with the concept of collaborating with development. They wanted to see development as a black box, which was fed a fixed set of requirements once a year. Marketing saw that figuring out "how" for the product roadmap was solely the responsibility of development.
There are constraints such as regulation, marketing launch plans, sales material and trainging, which require knowing exactly what is in the product some time before release. Agile teams must interface with these constraints.</t>
  </si>
  <si>
    <t>Teams need to be shielded from the chaos business may throw at them as otherwise the backlog will get flooded. Some authority may pre-prioritize the backlog before the team gets to it.
A separate Enterprise Quality Center was established fo performing specialized testing, such as performance testing. The EQC and agile teams adapted their practices to enable the most agile approach possible. Scrum rules had to be adjusted to incorporate the EQC as an external actor.
Issues between development, marketing and product management were resolved by three-day agile workshops. This created a collaborative atmosphere.
Some number of sprints before release development commits to a fixed set of functionality that will be delivered. 90 days was set as the time limit. Marketing can "declare" a release date and development will be able to tell a locked feature set.</t>
  </si>
  <si>
    <t>Transformation is an ongoing journey. Excitement and novelty wear off after a time.
It takes time, strong leadership, trainging and early positive results to grow in agile in development. It takes the same to penetrate agility throughout the entire organization.
As the agile practices had to be adapted to interface with constraints such as the release constraints, authorative behavior started creeping back in. The agile methods needed to be refreshed by taking courses on agile.</t>
  </si>
  <si>
    <t>Agile development teams established. Some old non agile organizational units were dissolved. New units were created for QA. Business units had to adapt to interfacing with agile development practices.</t>
  </si>
  <si>
    <t>Not stated</t>
  </si>
  <si>
    <t>K. Korhonen.</t>
  </si>
  <si>
    <t>Changes in defect data and reporting practices</t>
  </si>
  <si>
    <t>Surveys, defect data records</t>
  </si>
  <si>
    <t>Author in organization</t>
  </si>
  <si>
    <t>150 experts, several locations globally</t>
  </si>
  <si>
    <t>During first 12 months</t>
  </si>
  <si>
    <t>Scrum teams. Agile practices such as TDD, refactoring, pair programming. Mixing practices.</t>
  </si>
  <si>
    <t>In system testing there were too many test cases to run in one sprint, and automation was lacking. Missing functionalities before integration lead to later discovery of some bugs.</t>
  </si>
  <si>
    <t>The viewpoint is defect management, not transition in general</t>
  </si>
  <si>
    <t>M. Hallikainen.</t>
  </si>
  <si>
    <t>No research method, bias</t>
  </si>
  <si>
    <t>Two geographically separated sites</t>
  </si>
  <si>
    <t>Traditional functional silo-based Telecom R&amp;D center. Both sites are working on the same product.</t>
  </si>
  <si>
    <t>The change was coordinated by business needs.</t>
  </si>
  <si>
    <t>Before the actual transformation an unsuccessful trial was made. At the beginning a one team pilot was made. Some investments were done in new facilities for the pilot team. The team participated in planning. The pilot came with positive feedback. The experiences of the pilot teams were used as a basis for how other teams would to proceed. There was one-to-one discussions between management and developers.</t>
  </si>
  <si>
    <t>Collaboration is on a totally new level.</t>
  </si>
  <si>
    <t>Involve the teams in planning of their environment. Listen to feedback from teams. Make it clear that there is no way back to the old way. Facilitate team building in a team building phase. Consider acoustic solutions for open team spaces. Have teleconferencing equipment in a multisite environment. Invest in common areas, such as coffee lounges.</t>
  </si>
  <si>
    <t>There was change resistance. The old habits tended to stick.</t>
  </si>
  <si>
    <t>On agile seating: 55% positive or neutral, 24% negative, 21% strongly negative. Varying feedback.</t>
  </si>
  <si>
    <t>Change from individuals in separate rooms to teams in shared rooms.</t>
  </si>
  <si>
    <t>The viewpoint of seating.</t>
  </si>
  <si>
    <t>860 employees and contractors</t>
  </si>
  <si>
    <t>100+ years of experience in regulated business. Waterfall-based approaches. System Life Cycle methodology based on James Martin's Information Engineering.</t>
  </si>
  <si>
    <t>CIO sought an meaningful opportunity to apply lessons learned from senior leadership positions in agile pioneers (Chrysler, Netscape, etc.). Rapid business changes were anticipated. Market was changing due to Electric Choice program.</t>
  </si>
  <si>
    <t>Around 1999-&gt;</t>
  </si>
  <si>
    <t>Not specified</t>
  </si>
  <si>
    <t>The Electric Choice Implementation Team successfully piloted an iterative, time-boxed, priority driven approach. Agile remained an oddity to anyone outside the team. Project Management Organization (PMO) advocated traditional by-the-book project management. The organization was changed by a merger. CMM started to raise interest in the company. A small but growing community of agile practicioners developed a "house blend" of agile. The CMM program confirmed the passion for process improvement.
By 2001 agile mindset was spreading. A set of "job aid" material was produced to support agile. By 2002 various infrastructure groups had become comfortable with agile, but the process improved program advocated waterfall-like processes under the banner of CMM. Tension was rising between the two camps, and management decided to act. A common work group with representatives from both camps was set up so that both viewpoints would be heard.</t>
  </si>
  <si>
    <t>Have a round table for process improvement, where each voice can be heard. Facilitate team building in the process improvement group.</t>
  </si>
  <si>
    <t>2000 IT employees</t>
  </si>
  <si>
    <t>Author is an agile coach in the organization</t>
  </si>
  <si>
    <t>CIO decided to introduce agile as a key strategic lever in order to deliver more with less, faster and with less risk.</t>
  </si>
  <si>
    <t>Not any particular flavor, but combining the best ideas</t>
  </si>
  <si>
    <t>The viewpoint of implementing CMMI and accreditation</t>
  </si>
  <si>
    <t>Agile practices are an accelerator to process improvement. Physical attendance in process improvement is not enough, and the process improvement group must exhibit real teamwork.
CMMI can be mixed with agile.</t>
  </si>
  <si>
    <t>2007-&gt;
Estimated to be a 3-5 year journey</t>
  </si>
  <si>
    <t>A process improvement group (SEPG) aimed for hearing everybodys viewpoints was created.</t>
  </si>
  <si>
    <t>Line Managers (LM) became involved in project management of agile projects, through influencing the project manager remotely. LMs intervented in intra-team conflicts, undermining trust in team. LMs pulled resources out from agile projects. LMs made decisions outside project workshops, which were a part of the agile practice. Resourcing was made according to the traditional silo model hampering cross functional teams. LMs made interventions on projects outside the normal process, which disrupted trust and balance.</t>
  </si>
  <si>
    <t>Educate line management on agile practices. Resource projects according to agile models. Act as removers of obstacles that are reported by teams. Plan upcoming projects and have tems pull them from a prioritized project backlog.
Commit to making the change. Have a dedicated change management team.</t>
  </si>
  <si>
    <t>One of the first steps were to get commitment from senior management. Training was looked for, but there was no comprehensive agile curriculum. A curriculum was then constructed by the organization, by hiring competent agile experts. Coaching was made available. A communication team was created for spreading the word on agile successes within the company. Communities of competence were created to diffuse knowledge on specific topics across organization boundaries. Business and infrastructure were trained on interactions with agile teams.</t>
  </si>
  <si>
    <t>Line management and agile teams must be aligned. Line management plays a central role in an agile transformation. Enabling change requires absolute commitment from all senior managers.
Educate people so that they undestand what they benefit from agile, and do not have misconceptions. Leaders must understand agile and be ready to endorse it personally.</t>
  </si>
  <si>
    <t>Increased productivity and throughput. Using "wisdom of the crowd" has mitigated project risks.</t>
  </si>
  <si>
    <t>Safety and morale has increased. Employees feel appreciated, valued, empowered.</t>
  </si>
  <si>
    <t>Tom J. Bang.</t>
  </si>
  <si>
    <t>Bias, results presented seemingly subjectively</t>
  </si>
  <si>
    <t>160 employees</t>
  </si>
  <si>
    <t>2004-&gt; (2-3 years)</t>
  </si>
  <si>
    <t>Waterfall-like projects. Use of RUP.</t>
  </si>
  <si>
    <t>Higher quality was demanded. Late testing was some times a problem. A goal for higher external quality was set: improved “fitness for use” and “conformance to requirements”.
Problems with process: misinterpreted documents, change requests coming in late, leaving risky integrations late</t>
  </si>
  <si>
    <t>It was noted that agile would change the entire way of working. Management was supportive. A change group with representation from all internal project areas was established.
The entire organization was educated on agile. Agile workshops, meetings and discussions were held weekly and monthly. Seminars and presentations were held for customers.
Projects tested some agile methods without calling it an agile project. Projects evolved to agile step by step.</t>
  </si>
  <si>
    <t>Not one specific method. Unified Process used as a framework.</t>
  </si>
  <si>
    <t>Involve management, sales and other stakeholders. Find and use agile ambassadors. Don't become “religious”. The customer must understand and trust the new model. Do not do all at once, but focus on your needs.</t>
  </si>
  <si>
    <t>Sales and project management must adjust contracts to suite agile projects. Some people are doing agile practices without understanding the agile values and principles. Convincing customers to trust agile.</t>
  </si>
  <si>
    <t>2007-</t>
  </si>
  <si>
    <t>Authon manager in organization</t>
  </si>
  <si>
    <t>over 500 people, author's department with 100 people</t>
  </si>
  <si>
    <t>Focus on managers' role in adopting agile</t>
  </si>
  <si>
    <t>Teams organized around components, not customer deliverables. Single functional component teams.</t>
  </si>
  <si>
    <t>Employ a cutomer-oriented product backlog and teams accordingly, so that potentially shippable increments are produced in every sprint.
Even though the goal is to achieve self-management, the process of getting there requires management efforts.</t>
  </si>
  <si>
    <t>Project managers disbanded. Cross functional teams implemented. Product manager as agile product owner. Scrum master community created.</t>
  </si>
  <si>
    <t>Scrum</t>
  </si>
  <si>
    <t>None discussed</t>
  </si>
  <si>
    <t>The organizational management must change in order to enable self-management in teams.</t>
  </si>
  <si>
    <t>The product owner - scrum master - team model was chosen to be implemented. Project managers were eliminated to support this model. People managers were not threatened by this change. The challenge was to get people managers to understand their role as leaders and coaches.
Management was planning the composition of teams. People were educated in self-organization. A team forming session was arranged for the entire department. 10 teams was formed in a one hour session.
Scrum masters were not chosen solely by teams. Some line managers acted as scrum masters. Some people grew into scrum mansters. A community of scrum masters was evolving. Line managers acted as mentors for scrum masters. Great scrum masters were promoted to line managers. As the number of scrum masters grew the community evolved into a larger Community of Practice.</t>
  </si>
  <si>
    <t>Ei löydy??</t>
  </si>
  <si>
    <t>275 immediate and over 3000 supportive resources</t>
  </si>
  <si>
    <t>2002</t>
  </si>
  <si>
    <t>Mitigate risks caused by parent organization delivering their functionality late.</t>
  </si>
  <si>
    <t>Weaving together several agile methodologies: Scrum FDD, TDD, XP, reviews, etc.</t>
  </si>
  <si>
    <t>Describes agile practices but not how to put them into use (transformation)</t>
  </si>
  <si>
    <t>Weekly Iteration Transition Meeting involving all stakeholders, i.e. one person from each involved team participates. The ITM guided the project iteratively.
Reflect on progress and use retrospectives.</t>
  </si>
  <si>
    <t>Matrix organization with primary and secondary organization. Each project consisted of a cross-functional team.</t>
  </si>
  <si>
    <t>C. Fry and S. Greene.</t>
  </si>
  <si>
    <t>Bias, no negative results</t>
  </si>
  <si>
    <t>200 persons, 30 teams</t>
  </si>
  <si>
    <t>3 months</t>
  </si>
  <si>
    <t>A loose waterfall-based process with entrepreneurial culture. Teams organized by function.</t>
  </si>
  <si>
    <t>Release cycle had slowed to once a year. Inaccurate estimates leading to missed release dates and reduced testing. Lack of visibility. Late feedback on features. Long and unpredictable schedules. Gradual productivity decline as the organization grew.
The original waterfall-based process did not scale up well. Fast company growth introduced problems. As release cycles lengthened it took long for new employees to participate in a release, which cut off learning experiences and morale.</t>
  </si>
  <si>
    <t>One of the company founders launched an organizational change program. One cross-functional team piloted and developed an agile approach. The new approach was presented for key people in the organization, who were given a chance to affect the final process to be. From executive level, a big-bang approach was chosen to avoid organizational dissonance. A risk of making same mistakes in parallel was identified, but as there had already been one successful pilot the risk was opted on. Management stayed firm with the change schedule. People were sent to Scrum and agile training (25% of R&amp;D). External consulting was employed. A consolidated agile approach was developed.
A wiki was created for sharing knowledge. The new company values were communicated. Vision, plans and other information were over-communicated.
The change was lead by a rollout team, which consisted of members from all organizational areas (developers to QA to product management). This team provide shared ownership.</t>
  </si>
  <si>
    <t>Consolidation of Scrum, XP and lean.</t>
  </si>
  <si>
    <t>The following things helped the agile transition: on-demand model fits agile, an extensive test suite existed, collocation.</t>
  </si>
  <si>
    <t>Executive commitment. Dedicated rollout team for facilitating change. Follow on agile principles over dictation by documented methods. Early focus on integration and test automation. Provide transparency and over-communicate. Leverage training and coaching from early on. Be inclusive (e.g. inviting everyone to review meetings). Encourage a culture of experimentation and expect mistakes.
Involve individual contributors early to avoid anti-agents. Have open space meetings early to involve everyone. Invest in product owner training. Automation is a key and it should be prioritized and built early. Give executives concrete deliverables around the rollout. Ensure momentum by getting some teams, but not necessary all, to excellence. Encourage peer coaching. Create a company sprint heartbeat.
Use common agile vocabulary and rules. Define agile organization roles (PO, ScM, etc.) Daily focus on automated tests throughout the organization. Daily, weekly and monthly cadence with agile practices. Weekly SIGs.</t>
  </si>
  <si>
    <t>Opinion survey: 87% scrum team is self-organizing, 80% the team is more effective. 1500+ bugs removed from backlog. Release readiness every 30 days.</t>
  </si>
  <si>
    <t>Not a case study</t>
  </si>
  <si>
    <t>D. Wilby.</t>
  </si>
  <si>
    <t>Roadmaps created for 12 months ahead. The roadmap was to show prospective features for sales, and as a discussion tool with customers.</t>
  </si>
  <si>
    <t>Roadmaps were not trusted by anyone (customer, sales, development, etc).</t>
  </si>
  <si>
    <t>Agile teams were apparently in place at the time where this report starts. After implementing agile teams roadmapping became an issue. Roadmapping was first thrown out. This lead to new problems. Roadmapping was brought back, but fitted for agile. Consultants were engaged. Intensive one-week training was given for managers responsible for roadmapping. Roadmapping was decided to be done quarterly. The roadmapping process was changed to highly collaborative and to support agile.</t>
  </si>
  <si>
    <t>Without roadmaps agile seemed chaotic. Roadmaps gave a reference point into what engineering was doing.
When all parties engaged in roadmapping the actual impacts of roadmap reorganization could be seen and discussed. This kind of rearrangements had sometimes been done on lighter grounds before.
Participation in planning creates ownership. With common ownership and understanding the roadmap breaks down barriers in accepting it across the organization.</t>
  </si>
  <si>
    <t>Engage all parties (engineering, marketing, management, sales, support) in roadmapping.</t>
  </si>
  <si>
    <t>Roadmapping practice hindered getting full benefits from agile practice. Absence of roadmaps led into problems which were interpreted as a sign that agile was not the right choice.</t>
  </si>
  <si>
    <t>Highly increased collaboration and trust between engineering, management, sales and marketing.</t>
  </si>
  <si>
    <t>Agile roadmapping has: increased customer and sales confidence, presents a clear direction in a clear way and organization wide.</t>
  </si>
  <si>
    <t>Focus on roadmapping, and bypasses earlier stages of agile transformation.</t>
  </si>
  <si>
    <t>G. Benefield.</t>
  </si>
  <si>
    <t>Over 150 teams</t>
  </si>
  <si>
    <t>In 2002 a waterfall-like process was mandated. Many teams ignored it, or paid lip service where ti could not be escaped. The teams did not like the process, found it heavy and unproductive.</t>
  </si>
  <si>
    <t>Jeff Sutherland was invited to talk about Scrum to management, who got very enthusiastic. Lit sparked an internal discussion on how agile should be embraced.</t>
  </si>
  <si>
    <t>Scrum, lean</t>
  </si>
  <si>
    <t>2005 Scrum pilot program
End of 2005 more teams
2006 many teams</t>
  </si>
  <si>
    <t>One agile coach that prepares teams for more productive use of Scrum would give the value of 30 people in return.</t>
  </si>
  <si>
    <t>Initially there was discussion on mandated top-down implementation, but a grass-root approach was chosen. Scrum practice was chosen to be introduced first, as the most visible symptoms of dysfunction were in project planning and management. A Scrum pilot with 4 projects was started. Comprehensive training and external coaching was used in the pilot projects. At the end of the two-month pilot there were positive results and the teams liked the new process. During piloting many general impediments were identified and solved. Surveys were conducted on the pilot projects, and the results showed that most teams perceived that Scrum improved productivity compared to previous processes. 81% of team members wanted to continue with Scrum. The survey results were used to convince others teams that Scrum was good. The Scrum work group presented results to upper management as the pilots progressed.
A cocahing model was created for introducing teams to Scrum. The coaching model included a number of overview presentations and training for the team, and preparing the backlog with the product owner. The aim was to make the teams free standing as soon as possible. The practices were revisited over time, so that the teams would not forget them. As adoption was progressing 84% of the team members favored Scrum over the previous processes.
The Scrum work group faced cuts in budget. The work group suggested to delay new teams from introducing Scrum. Teams introduced Scrum anyway without the recommended training, which resulted in misinterpretations. The Scrum work group set to find metrics to show that Scrum training was well worth its cost. Many measures were considered, but most seemed to risk skewing the results. A survey with POs was made and it showed 0% to 200% subjectively estimated productivity gain. A calculation that agile coaches improve productivity was presented. The Scrum work group was allowed to hire coaches although the company was on budget. A bottom up agile movement was created by means such as guerilla marketing.</t>
  </si>
  <si>
    <t>Top-down by-the-book mandates for Scrum did not work, and the process had to be grown by the team.
Finding good coaches, preferrably originally from within teams, is an important activity.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</si>
</sst>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 ?/?"/>
    <numFmt numFmtId="165" formatCode="[$-409]d\-mmm"/>
  </numFmts>
  <fonts count="7" x14ac:knownFonts="1">
    <font>
      <sz val="11"/>
      <color theme="1"/>
      <name val="Calibri"/>
      <family val="2"/>
      <scheme val="minor"/>
    </font>
    <font>
      <b/>
      <sz val="13"/>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i/>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rgb="FFD9D9D9"/>
        <bgColor rgb="FFD9D9D9"/>
      </patternFill>
    </fill>
  </fills>
  <borders count="6">
    <border>
      <left/>
      <right/>
      <top/>
      <bottom/>
      <diagonal/>
    </border>
    <border>
      <left/>
      <right/>
      <top/>
      <bottom style="thick">
        <color theme="4" tint="0.499984740745262"/>
      </bottom>
      <diagonal/>
    </border>
    <border>
      <left style="thin">
        <color indexed="64"/>
      </left>
      <right/>
      <top/>
      <bottom/>
      <diagonal/>
    </border>
    <border>
      <left style="thick">
        <color auto="1"/>
      </left>
      <right/>
      <top/>
      <bottom/>
      <diagonal/>
    </border>
    <border>
      <left style="thick">
        <color rgb="FF000000"/>
      </left>
      <right/>
      <top/>
      <bottom/>
      <diagonal/>
    </border>
    <border>
      <left style="thin">
        <color rgb="FF000000"/>
      </left>
      <right/>
      <top/>
      <bottom/>
      <diagonal/>
    </border>
  </borders>
  <cellStyleXfs count="4">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8">
    <xf numFmtId="0" fontId="0" fillId="0" borderId="0" xfId="0"/>
    <xf numFmtId="0" fontId="1" fillId="0" borderId="1" xfId="1"/>
    <xf numFmtId="0" fontId="2" fillId="0" borderId="0" xfId="2"/>
    <xf numFmtId="0" fontId="0" fillId="0" borderId="0" xfId="0" applyAlignment="1">
      <alignment horizontal="center"/>
    </xf>
    <xf numFmtId="0" fontId="0" fillId="0" borderId="0" xfId="0" applyAlignment="1">
      <alignment wrapText="1"/>
    </xf>
    <xf numFmtId="0" fontId="1" fillId="0" borderId="1" xfId="1" applyAlignment="1">
      <alignment horizontal="center"/>
    </xf>
    <xf numFmtId="0" fontId="4" fillId="0" borderId="0" xfId="0" applyFont="1" applyAlignment="1">
      <alignment horizontal="center"/>
    </xf>
    <xf numFmtId="0" fontId="4" fillId="0" borderId="0" xfId="0" applyFont="1"/>
    <xf numFmtId="0" fontId="3" fillId="0" borderId="0" xfId="3"/>
    <xf numFmtId="0" fontId="0" fillId="0" borderId="0" xfId="0" applyFont="1" applyAlignment="1">
      <alignment horizontal="center"/>
    </xf>
    <xf numFmtId="0" fontId="0" fillId="0" borderId="0" xfId="0" applyFont="1"/>
    <xf numFmtId="0" fontId="3" fillId="0" borderId="0" xfId="3" applyFont="1"/>
    <xf numFmtId="12" fontId="0" fillId="0" borderId="0" xfId="0" applyNumberFormat="1" applyBorder="1" applyAlignment="1"/>
    <xf numFmtId="0" fontId="0" fillId="0" borderId="0" xfId="0" applyBorder="1" applyAlignment="1">
      <alignment textRotation="60"/>
    </xf>
    <xf numFmtId="0" fontId="0" fillId="0" borderId="0" xfId="0" applyBorder="1" applyAlignment="1">
      <alignment textRotation="60" wrapText="1"/>
    </xf>
    <xf numFmtId="0" fontId="0" fillId="0" borderId="0" xfId="0" applyBorder="1" applyAlignment="1"/>
    <xf numFmtId="0" fontId="0" fillId="0" borderId="0" xfId="0" applyBorder="1" applyAlignment="1">
      <alignment wrapText="1"/>
    </xf>
    <xf numFmtId="0" fontId="0" fillId="0" borderId="2" xfId="0" applyBorder="1" applyAlignment="1">
      <alignment vertical="top" wrapText="1"/>
    </xf>
    <xf numFmtId="0" fontId="0" fillId="0" borderId="0" xfId="0" applyFill="1" applyBorder="1" applyAlignment="1">
      <alignment vertical="top" wrapText="1"/>
    </xf>
    <xf numFmtId="0" fontId="0" fillId="0" borderId="0" xfId="0" applyAlignment="1">
      <alignment vertical="top" wrapText="1"/>
    </xf>
    <xf numFmtId="16" fontId="0" fillId="0" borderId="2" xfId="0" applyNumberFormat="1" applyBorder="1" applyAlignment="1">
      <alignment vertical="top" wrapText="1"/>
    </xf>
    <xf numFmtId="0" fontId="0" fillId="0" borderId="3" xfId="0" applyBorder="1" applyAlignment="1">
      <alignment vertical="top"/>
    </xf>
    <xf numFmtId="0" fontId="0" fillId="0" borderId="0" xfId="0" applyAlignment="1">
      <alignment vertical="top"/>
    </xf>
    <xf numFmtId="0" fontId="0" fillId="0" borderId="0" xfId="0" applyFill="1" applyBorder="1" applyAlignment="1">
      <alignment vertical="top"/>
    </xf>
    <xf numFmtId="0" fontId="0" fillId="0" borderId="0" xfId="0" applyAlignment="1">
      <alignment horizontal="left" vertical="top"/>
    </xf>
    <xf numFmtId="0" fontId="0" fillId="0" borderId="0" xfId="0" applyAlignment="1">
      <alignment horizontal="center" vertical="top"/>
    </xf>
    <xf numFmtId="12" fontId="0" fillId="0" borderId="0" xfId="0" applyNumberFormat="1" applyAlignment="1">
      <alignment horizontal="left" vertical="top"/>
    </xf>
    <xf numFmtId="12" fontId="0" fillId="0" borderId="0" xfId="0" applyNumberFormat="1" applyAlignment="1">
      <alignment vertical="top"/>
    </xf>
    <xf numFmtId="0" fontId="0" fillId="0" borderId="0" xfId="0" applyFill="1" applyBorder="1" applyAlignment="1">
      <alignment wrapText="1"/>
    </xf>
    <xf numFmtId="0" fontId="0" fillId="0" borderId="0" xfId="0" applyFill="1" applyBorder="1" applyAlignment="1">
      <alignment horizontal="left" vertical="top"/>
    </xf>
    <xf numFmtId="0" fontId="0" fillId="0" borderId="0" xfId="0" applyBorder="1" applyAlignment="1">
      <alignment vertical="top" wrapText="1"/>
    </xf>
    <xf numFmtId="16" fontId="0" fillId="0" borderId="0" xfId="0" applyNumberFormat="1" applyBorder="1" applyAlignment="1">
      <alignment vertical="top" wrapText="1"/>
    </xf>
    <xf numFmtId="0" fontId="0" fillId="0" borderId="0" xfId="0" applyFont="1" applyBorder="1" applyAlignment="1">
      <alignment vertical="top" wrapText="1"/>
    </xf>
    <xf numFmtId="0" fontId="0" fillId="0" borderId="0" xfId="0" applyFill="1" applyAlignment="1">
      <alignment vertical="top"/>
    </xf>
    <xf numFmtId="0" fontId="0" fillId="0" borderId="0" xfId="0" applyFill="1" applyAlignment="1">
      <alignment horizontal="left" vertical="top"/>
    </xf>
    <xf numFmtId="0" fontId="0" fillId="0" borderId="0" xfId="0" applyFill="1" applyAlignment="1">
      <alignment horizontal="center" vertical="top"/>
    </xf>
    <xf numFmtId="12" fontId="0" fillId="0" borderId="0" xfId="0" applyNumberFormat="1" applyFill="1" applyAlignment="1">
      <alignment horizontal="left" vertical="top"/>
    </xf>
    <xf numFmtId="12" fontId="0" fillId="0" borderId="0" xfId="0" applyNumberFormat="1" applyFill="1" applyAlignment="1">
      <alignment vertical="top"/>
    </xf>
    <xf numFmtId="0" fontId="0" fillId="0" borderId="3" xfId="0" applyFill="1" applyBorder="1" applyAlignment="1">
      <alignment vertical="top"/>
    </xf>
    <xf numFmtId="0" fontId="0" fillId="0" borderId="2" xfId="0" applyFill="1" applyBorder="1" applyAlignment="1">
      <alignment vertical="top" wrapText="1"/>
    </xf>
    <xf numFmtId="0" fontId="0" fillId="0" borderId="0" xfId="0" applyFill="1" applyAlignment="1">
      <alignment vertical="top" wrapText="1"/>
    </xf>
    <xf numFmtId="0" fontId="0" fillId="0" borderId="0" xfId="0" quotePrefix="1" applyFill="1" applyAlignment="1">
      <alignment vertical="top" wrapText="1"/>
    </xf>
    <xf numFmtId="0" fontId="0" fillId="0" borderId="4" xfId="0" applyFill="1" applyBorder="1" applyAlignment="1">
      <alignment vertical="top"/>
    </xf>
    <xf numFmtId="0" fontId="0" fillId="0" borderId="5" xfId="0" applyFill="1" applyBorder="1" applyAlignment="1">
      <alignment vertical="top" wrapText="1"/>
    </xf>
    <xf numFmtId="164" fontId="0" fillId="0" borderId="0" xfId="0" applyNumberFormat="1" applyFill="1" applyAlignment="1">
      <alignment horizontal="left" vertical="top"/>
    </xf>
    <xf numFmtId="164" fontId="0" fillId="0" borderId="0" xfId="0" applyNumberFormat="1" applyFill="1" applyAlignment="1">
      <alignment vertical="top"/>
    </xf>
    <xf numFmtId="49" fontId="0" fillId="0" borderId="0" xfId="0" applyNumberFormat="1" applyBorder="1" applyAlignment="1">
      <alignment wrapText="1"/>
    </xf>
    <xf numFmtId="49" fontId="0" fillId="0" borderId="0" xfId="0" applyNumberFormat="1" applyFill="1" applyBorder="1" applyAlignment="1">
      <alignment vertical="top" wrapText="1"/>
    </xf>
    <xf numFmtId="49" fontId="0" fillId="0" borderId="0" xfId="0" applyNumberFormat="1" applyFill="1" applyAlignment="1">
      <alignment vertical="top" wrapText="1"/>
    </xf>
    <xf numFmtId="49" fontId="0" fillId="0" borderId="0" xfId="0" applyNumberFormat="1" applyAlignment="1">
      <alignment vertical="top" wrapText="1"/>
    </xf>
    <xf numFmtId="16" fontId="0" fillId="0" borderId="2" xfId="0" applyNumberFormat="1" applyFill="1" applyBorder="1" applyAlignment="1">
      <alignment vertical="top" wrapText="1"/>
    </xf>
    <xf numFmtId="16" fontId="0" fillId="0" borderId="0" xfId="0" applyNumberFormat="1" applyFill="1" applyBorder="1" applyAlignment="1">
      <alignment vertical="top" wrapText="1"/>
    </xf>
    <xf numFmtId="165" fontId="0" fillId="0" borderId="5" xfId="0" applyNumberFormat="1" applyFill="1" applyBorder="1" applyAlignment="1">
      <alignment vertical="top" wrapText="1"/>
    </xf>
    <xf numFmtId="165" fontId="0" fillId="0" borderId="0" xfId="0" applyNumberFormat="1" applyFill="1" applyBorder="1" applyAlignment="1">
      <alignment vertical="top" wrapText="1"/>
    </xf>
    <xf numFmtId="0" fontId="0" fillId="0" borderId="5" xfId="0" applyBorder="1" applyAlignment="1">
      <alignment vertical="top" wrapText="1"/>
    </xf>
    <xf numFmtId="0" fontId="0" fillId="0" borderId="0" xfId="0" applyFont="1" applyFill="1" applyAlignment="1">
      <alignment vertical="top" wrapText="1"/>
    </xf>
    <xf numFmtId="0" fontId="6" fillId="0" borderId="0" xfId="0" applyFont="1" applyAlignment="1">
      <alignment vertical="top"/>
    </xf>
    <xf numFmtId="0" fontId="6" fillId="0" borderId="0" xfId="0" applyFont="1" applyAlignment="1">
      <alignment horizontal="left" vertical="top"/>
    </xf>
    <xf numFmtId="0" fontId="0" fillId="2" borderId="0" xfId="0" applyFill="1" applyAlignment="1">
      <alignment vertical="top"/>
    </xf>
    <xf numFmtId="0" fontId="0" fillId="2" borderId="0" xfId="0" applyFill="1" applyAlignment="1">
      <alignment horizontal="left" vertical="top"/>
    </xf>
    <xf numFmtId="0" fontId="0" fillId="2" borderId="0" xfId="0" applyFill="1" applyAlignment="1">
      <alignment horizontal="center" vertical="top"/>
    </xf>
    <xf numFmtId="164" fontId="0" fillId="2" borderId="0" xfId="0" applyNumberFormat="1" applyFill="1" applyAlignment="1">
      <alignment horizontal="left" vertical="top"/>
    </xf>
    <xf numFmtId="164" fontId="0" fillId="2" borderId="0" xfId="0" applyNumberFormat="1" applyFill="1" applyAlignment="1">
      <alignment vertical="top"/>
    </xf>
    <xf numFmtId="0" fontId="0" fillId="2" borderId="4" xfId="0" applyFill="1" applyBorder="1" applyAlignment="1">
      <alignment vertical="top"/>
    </xf>
    <xf numFmtId="0" fontId="0" fillId="2" borderId="5" xfId="0" applyFill="1" applyBorder="1" applyAlignment="1">
      <alignment vertical="top" wrapText="1"/>
    </xf>
    <xf numFmtId="0" fontId="0" fillId="2" borderId="0" xfId="0" applyFill="1" applyBorder="1" applyAlignment="1">
      <alignment vertical="top" wrapText="1"/>
    </xf>
    <xf numFmtId="0" fontId="0" fillId="2" borderId="0" xfId="0" applyFill="1" applyAlignment="1">
      <alignment vertical="top" wrapText="1"/>
    </xf>
    <xf numFmtId="49" fontId="0" fillId="2" borderId="0" xfId="0" applyNumberFormat="1" applyFill="1" applyAlignment="1">
      <alignment vertical="top" wrapText="1"/>
    </xf>
  </cellXfs>
  <cellStyles count="4">
    <cellStyle name="Explanatory Text" xfId="3" builtinId="53"/>
    <cellStyle name="Heading 2" xfId="1" builtinId="17"/>
    <cellStyle name="Heading 4" xfId="2" builtinId="19"/>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90"/>
  <sheetViews>
    <sheetView workbookViewId="0">
      <selection activeCell="C18" sqref="C18"/>
    </sheetView>
  </sheetViews>
  <sheetFormatPr defaultRowHeight="15" x14ac:dyDescent="0.25"/>
  <cols>
    <col min="1" max="1" width="8.7109375" customWidth="1"/>
    <col min="2" max="2" width="17.42578125" bestFit="1" customWidth="1"/>
    <col min="3" max="3" width="62.140625" customWidth="1"/>
    <col min="4" max="4" width="44.140625" customWidth="1"/>
    <col min="5" max="5" width="5" bestFit="1" customWidth="1"/>
    <col min="6" max="6" width="16.85546875" customWidth="1"/>
    <col min="7" max="7" width="28.28515625" customWidth="1"/>
    <col min="8" max="8" width="123.140625" bestFit="1" customWidth="1"/>
  </cols>
  <sheetData>
    <row r="1" spans="1:8" s="2" customFormat="1" x14ac:dyDescent="0.25">
      <c r="A1" s="2" t="s">
        <v>18</v>
      </c>
      <c r="B1" s="2" t="s">
        <v>35</v>
      </c>
      <c r="C1" s="2" t="s">
        <v>4</v>
      </c>
      <c r="D1" s="2" t="s">
        <v>5</v>
      </c>
      <c r="E1" s="2" t="s">
        <v>21</v>
      </c>
      <c r="F1" s="2" t="s">
        <v>7</v>
      </c>
      <c r="G1" s="2" t="s">
        <v>6</v>
      </c>
      <c r="H1" s="2" t="s">
        <v>10</v>
      </c>
    </row>
    <row r="2" spans="1:8" s="1" customFormat="1" ht="18" thickBot="1" x14ac:dyDescent="0.35">
      <c r="A2" s="1" t="s">
        <v>78</v>
      </c>
    </row>
    <row r="3" spans="1:8" ht="15.75" thickTop="1" x14ac:dyDescent="0.25">
      <c r="A3" s="3" t="s">
        <v>19</v>
      </c>
      <c r="B3" t="s">
        <v>12</v>
      </c>
      <c r="C3" s="8" t="s">
        <v>11</v>
      </c>
      <c r="D3" t="s">
        <v>13</v>
      </c>
      <c r="E3">
        <v>2007</v>
      </c>
      <c r="F3" t="s">
        <v>8</v>
      </c>
      <c r="G3" t="s">
        <v>9</v>
      </c>
      <c r="H3" t="s">
        <v>14</v>
      </c>
    </row>
    <row r="4" spans="1:8" x14ac:dyDescent="0.25">
      <c r="A4" s="3" t="s">
        <v>19</v>
      </c>
      <c r="B4" t="s">
        <v>17</v>
      </c>
      <c r="C4" s="8" t="s">
        <v>15</v>
      </c>
      <c r="D4" t="s">
        <v>16</v>
      </c>
      <c r="E4">
        <v>2009</v>
      </c>
      <c r="F4" t="s">
        <v>8</v>
      </c>
      <c r="G4" t="s">
        <v>225</v>
      </c>
      <c r="H4" t="s">
        <v>20</v>
      </c>
    </row>
    <row r="5" spans="1:8" x14ac:dyDescent="0.25">
      <c r="A5" s="3"/>
      <c r="B5" t="s">
        <v>34</v>
      </c>
      <c r="C5" s="8" t="s">
        <v>31</v>
      </c>
      <c r="D5" t="s">
        <v>32</v>
      </c>
      <c r="E5">
        <v>2012</v>
      </c>
      <c r="F5" t="s">
        <v>8</v>
      </c>
      <c r="G5" t="s">
        <v>9</v>
      </c>
      <c r="H5" t="s">
        <v>33</v>
      </c>
    </row>
    <row r="6" spans="1:8" s="10" customFormat="1" x14ac:dyDescent="0.25">
      <c r="A6" s="9" t="s">
        <v>19</v>
      </c>
      <c r="B6" s="10" t="s">
        <v>62</v>
      </c>
      <c r="C6" s="11" t="s">
        <v>58</v>
      </c>
      <c r="D6" s="10" t="s">
        <v>59</v>
      </c>
      <c r="E6" s="10">
        <v>2008</v>
      </c>
      <c r="F6" s="10" t="s">
        <v>8</v>
      </c>
      <c r="G6" s="10" t="s">
        <v>60</v>
      </c>
      <c r="H6" s="10" t="s">
        <v>61</v>
      </c>
    </row>
    <row r="7" spans="1:8" s="10" customFormat="1" x14ac:dyDescent="0.25">
      <c r="A7" s="9" t="s">
        <v>19</v>
      </c>
      <c r="B7" s="10" t="s">
        <v>65</v>
      </c>
      <c r="C7" s="11" t="s">
        <v>63</v>
      </c>
      <c r="D7" s="10" t="s">
        <v>64</v>
      </c>
      <c r="E7" s="10">
        <v>2010</v>
      </c>
      <c r="F7" s="10" t="s">
        <v>8</v>
      </c>
      <c r="G7" s="10" t="s">
        <v>60</v>
      </c>
      <c r="H7" s="10" t="s">
        <v>72</v>
      </c>
    </row>
    <row r="8" spans="1:8" s="10" customFormat="1" x14ac:dyDescent="0.25">
      <c r="A8" s="9"/>
      <c r="B8" s="10" t="s">
        <v>68</v>
      </c>
      <c r="C8" s="11" t="s">
        <v>66</v>
      </c>
      <c r="D8" s="10" t="s">
        <v>64</v>
      </c>
      <c r="E8" s="10">
        <v>2010</v>
      </c>
      <c r="F8" s="10" t="s">
        <v>8</v>
      </c>
      <c r="G8" s="10" t="s">
        <v>60</v>
      </c>
      <c r="H8" s="10" t="s">
        <v>67</v>
      </c>
    </row>
    <row r="9" spans="1:8" x14ac:dyDescent="0.25">
      <c r="A9" s="3"/>
      <c r="B9" t="s">
        <v>69</v>
      </c>
      <c r="C9" s="8" t="s">
        <v>70</v>
      </c>
      <c r="D9" t="s">
        <v>45</v>
      </c>
      <c r="E9">
        <v>2008</v>
      </c>
      <c r="F9" t="s">
        <v>8</v>
      </c>
      <c r="G9" t="s">
        <v>60</v>
      </c>
      <c r="H9" t="s">
        <v>71</v>
      </c>
    </row>
    <row r="10" spans="1:8" x14ac:dyDescent="0.25">
      <c r="A10" s="3"/>
      <c r="B10" t="s">
        <v>75</v>
      </c>
      <c r="C10" s="8" t="s">
        <v>73</v>
      </c>
      <c r="D10" t="s">
        <v>74</v>
      </c>
      <c r="E10">
        <v>2008</v>
      </c>
      <c r="F10" t="s">
        <v>8</v>
      </c>
      <c r="G10" t="s">
        <v>60</v>
      </c>
      <c r="H10" t="s">
        <v>76</v>
      </c>
    </row>
    <row r="11" spans="1:8" s="10" customFormat="1" x14ac:dyDescent="0.25">
      <c r="A11" s="9"/>
      <c r="B11" s="10" t="s">
        <v>79</v>
      </c>
      <c r="C11" s="11" t="s">
        <v>77</v>
      </c>
      <c r="D11" s="10" t="s">
        <v>80</v>
      </c>
      <c r="E11" s="10">
        <v>2012</v>
      </c>
      <c r="F11" s="10" t="s">
        <v>8</v>
      </c>
      <c r="G11" s="10" t="s">
        <v>60</v>
      </c>
    </row>
    <row r="12" spans="1:8" x14ac:dyDescent="0.25">
      <c r="A12" s="3" t="s">
        <v>19</v>
      </c>
      <c r="B12" t="s">
        <v>82</v>
      </c>
      <c r="C12" s="8" t="s">
        <v>81</v>
      </c>
      <c r="D12" t="s">
        <v>85</v>
      </c>
      <c r="E12">
        <v>2005</v>
      </c>
      <c r="F12" t="s">
        <v>8</v>
      </c>
      <c r="G12" t="s">
        <v>83</v>
      </c>
      <c r="H12" t="s">
        <v>84</v>
      </c>
    </row>
    <row r="13" spans="1:8" s="10" customFormat="1" x14ac:dyDescent="0.25">
      <c r="A13" s="9"/>
      <c r="B13" s="10" t="s">
        <v>89</v>
      </c>
      <c r="C13" s="11" t="s">
        <v>86</v>
      </c>
      <c r="D13" s="10" t="s">
        <v>87</v>
      </c>
      <c r="E13" s="10">
        <v>2003</v>
      </c>
      <c r="F13" s="10" t="s">
        <v>8</v>
      </c>
      <c r="G13" s="10" t="s">
        <v>83</v>
      </c>
      <c r="H13" s="10" t="s">
        <v>88</v>
      </c>
    </row>
    <row r="14" spans="1:8" s="10" customFormat="1" x14ac:dyDescent="0.25">
      <c r="A14" s="9"/>
      <c r="B14" s="10" t="s">
        <v>92</v>
      </c>
      <c r="C14" s="11" t="s">
        <v>90</v>
      </c>
      <c r="D14" s="10" t="s">
        <v>91</v>
      </c>
      <c r="E14" s="10">
        <v>2011</v>
      </c>
      <c r="F14" s="10" t="s">
        <v>8</v>
      </c>
      <c r="G14" s="10" t="s">
        <v>83</v>
      </c>
      <c r="H14" s="10" t="s">
        <v>93</v>
      </c>
    </row>
    <row r="15" spans="1:8" x14ac:dyDescent="0.25">
      <c r="A15" s="3"/>
      <c r="B15" t="s">
        <v>95</v>
      </c>
      <c r="C15" s="8" t="s">
        <v>94</v>
      </c>
      <c r="D15" t="s">
        <v>45</v>
      </c>
      <c r="E15">
        <v>2008</v>
      </c>
      <c r="F15" t="s">
        <v>8</v>
      </c>
      <c r="G15" t="s">
        <v>83</v>
      </c>
      <c r="H15" t="s">
        <v>96</v>
      </c>
    </row>
    <row r="16" spans="1:8" x14ac:dyDescent="0.25">
      <c r="A16" s="3"/>
      <c r="B16" t="s">
        <v>102</v>
      </c>
      <c r="C16" s="8" t="s">
        <v>97</v>
      </c>
      <c r="D16" t="s">
        <v>45</v>
      </c>
      <c r="E16">
        <v>2008</v>
      </c>
      <c r="F16" t="s">
        <v>8</v>
      </c>
      <c r="G16" t="s">
        <v>224</v>
      </c>
      <c r="H16" t="s">
        <v>98</v>
      </c>
    </row>
    <row r="17" spans="1:8" x14ac:dyDescent="0.25">
      <c r="A17" s="3"/>
      <c r="B17" t="s">
        <v>101</v>
      </c>
      <c r="C17" s="8" t="s">
        <v>99</v>
      </c>
      <c r="D17" t="s">
        <v>100</v>
      </c>
      <c r="E17">
        <v>2008</v>
      </c>
      <c r="F17" t="s">
        <v>8</v>
      </c>
      <c r="G17" t="s">
        <v>83</v>
      </c>
      <c r="H17" t="s">
        <v>103</v>
      </c>
    </row>
    <row r="18" spans="1:8" s="7" customFormat="1" x14ac:dyDescent="0.25">
      <c r="A18" s="6"/>
      <c r="B18" s="7" t="s">
        <v>106</v>
      </c>
      <c r="C18" s="7" t="s">
        <v>105</v>
      </c>
      <c r="D18" s="7" t="s">
        <v>104</v>
      </c>
      <c r="E18" s="7">
        <v>2008</v>
      </c>
      <c r="F18" s="7" t="s">
        <v>107</v>
      </c>
      <c r="H18" s="7" t="s">
        <v>108</v>
      </c>
    </row>
    <row r="19" spans="1:8" s="10" customFormat="1" x14ac:dyDescent="0.25">
      <c r="A19" s="9" t="s">
        <v>242</v>
      </c>
      <c r="B19" s="10" t="s">
        <v>113</v>
      </c>
      <c r="C19" s="11" t="s">
        <v>109</v>
      </c>
      <c r="D19" s="10" t="s">
        <v>110</v>
      </c>
      <c r="E19" s="10">
        <v>2004</v>
      </c>
      <c r="F19" s="10" t="s">
        <v>8</v>
      </c>
      <c r="G19" s="10" t="s">
        <v>111</v>
      </c>
      <c r="H19" s="10" t="s">
        <v>112</v>
      </c>
    </row>
    <row r="20" spans="1:8" x14ac:dyDescent="0.25">
      <c r="A20" s="3" t="s">
        <v>19</v>
      </c>
      <c r="B20" t="s">
        <v>116</v>
      </c>
      <c r="C20" s="8" t="s">
        <v>114</v>
      </c>
      <c r="D20" t="s">
        <v>115</v>
      </c>
      <c r="E20">
        <v>2006</v>
      </c>
      <c r="F20" t="s">
        <v>8</v>
      </c>
      <c r="G20" t="s">
        <v>223</v>
      </c>
      <c r="H20" t="s">
        <v>117</v>
      </c>
    </row>
    <row r="21" spans="1:8" s="10" customFormat="1" x14ac:dyDescent="0.25">
      <c r="A21" s="9"/>
      <c r="B21" s="10" t="s">
        <v>121</v>
      </c>
      <c r="C21" s="11" t="s">
        <v>118</v>
      </c>
      <c r="D21" s="10" t="s">
        <v>119</v>
      </c>
      <c r="E21" s="10">
        <v>2004</v>
      </c>
      <c r="F21" s="10" t="s">
        <v>8</v>
      </c>
      <c r="G21" s="10" t="s">
        <v>111</v>
      </c>
      <c r="H21" s="10" t="s">
        <v>120</v>
      </c>
    </row>
    <row r="22" spans="1:8" x14ac:dyDescent="0.25">
      <c r="A22" s="3"/>
      <c r="B22" t="s">
        <v>135</v>
      </c>
      <c r="C22" s="8" t="s">
        <v>132</v>
      </c>
      <c r="D22" t="s">
        <v>133</v>
      </c>
      <c r="E22">
        <v>2004</v>
      </c>
      <c r="F22" t="s">
        <v>8</v>
      </c>
      <c r="G22" t="s">
        <v>83</v>
      </c>
      <c r="H22" t="s">
        <v>134</v>
      </c>
    </row>
    <row r="23" spans="1:8" s="10" customFormat="1" x14ac:dyDescent="0.25">
      <c r="A23" s="9"/>
      <c r="B23" s="10" t="s">
        <v>141</v>
      </c>
      <c r="C23" s="11" t="s">
        <v>140</v>
      </c>
      <c r="D23" s="10" t="s">
        <v>45</v>
      </c>
      <c r="E23" s="10">
        <v>2008</v>
      </c>
      <c r="F23" s="10" t="s">
        <v>8</v>
      </c>
      <c r="G23" s="10" t="s">
        <v>83</v>
      </c>
      <c r="H23" s="10" t="s">
        <v>142</v>
      </c>
    </row>
    <row r="24" spans="1:8" x14ac:dyDescent="0.25">
      <c r="A24" s="3"/>
      <c r="B24" t="s">
        <v>144</v>
      </c>
      <c r="C24" s="8" t="s">
        <v>143</v>
      </c>
      <c r="D24" t="s">
        <v>37</v>
      </c>
      <c r="E24">
        <v>2009</v>
      </c>
      <c r="F24" t="s">
        <v>8</v>
      </c>
      <c r="G24" t="s">
        <v>224</v>
      </c>
      <c r="H24" t="s">
        <v>145</v>
      </c>
    </row>
    <row r="25" spans="1:8" s="10" customFormat="1" x14ac:dyDescent="0.25">
      <c r="A25" s="9"/>
      <c r="B25" s="10" t="s">
        <v>147</v>
      </c>
      <c r="C25" s="11" t="s">
        <v>146</v>
      </c>
      <c r="D25" s="10" t="s">
        <v>37</v>
      </c>
      <c r="E25" s="10">
        <v>2009</v>
      </c>
      <c r="F25" s="10" t="s">
        <v>8</v>
      </c>
      <c r="G25" s="10" t="s">
        <v>83</v>
      </c>
      <c r="H25" s="10" t="s">
        <v>148</v>
      </c>
    </row>
    <row r="26" spans="1:8" x14ac:dyDescent="0.25">
      <c r="A26" s="3"/>
      <c r="B26" t="s">
        <v>174</v>
      </c>
      <c r="C26" s="8" t="s">
        <v>172</v>
      </c>
      <c r="D26" t="s">
        <v>173</v>
      </c>
      <c r="E26">
        <v>2011</v>
      </c>
      <c r="F26" t="s">
        <v>8</v>
      </c>
      <c r="G26" t="s">
        <v>83</v>
      </c>
      <c r="H26" t="s">
        <v>175</v>
      </c>
    </row>
    <row r="27" spans="1:8" x14ac:dyDescent="0.25">
      <c r="A27" s="3"/>
      <c r="B27" t="s">
        <v>204</v>
      </c>
      <c r="C27" s="8" t="s">
        <v>202</v>
      </c>
      <c r="D27" t="s">
        <v>203</v>
      </c>
      <c r="E27">
        <v>2003</v>
      </c>
      <c r="F27" t="s">
        <v>8</v>
      </c>
      <c r="G27" t="s">
        <v>223</v>
      </c>
      <c r="H27" t="s">
        <v>205</v>
      </c>
    </row>
    <row r="28" spans="1:8" x14ac:dyDescent="0.25">
      <c r="A28" s="3"/>
      <c r="B28" t="s">
        <v>213</v>
      </c>
      <c r="C28" s="8" t="s">
        <v>212</v>
      </c>
      <c r="D28" t="s">
        <v>13</v>
      </c>
      <c r="E28">
        <v>2007</v>
      </c>
      <c r="F28" t="s">
        <v>8</v>
      </c>
      <c r="G28" t="s">
        <v>111</v>
      </c>
      <c r="H28" t="s">
        <v>214</v>
      </c>
    </row>
    <row r="29" spans="1:8" s="10" customFormat="1" x14ac:dyDescent="0.25">
      <c r="A29" s="9"/>
      <c r="B29" s="10" t="s">
        <v>216</v>
      </c>
      <c r="C29" s="11" t="s">
        <v>215</v>
      </c>
      <c r="D29" s="10" t="s">
        <v>37</v>
      </c>
      <c r="E29" s="10">
        <v>2009</v>
      </c>
      <c r="F29" s="10" t="s">
        <v>8</v>
      </c>
      <c r="G29" s="10" t="s">
        <v>111</v>
      </c>
      <c r="H29" s="10" t="s">
        <v>217</v>
      </c>
    </row>
    <row r="30" spans="1:8" s="7" customFormat="1" x14ac:dyDescent="0.25">
      <c r="A30" s="6" t="s">
        <v>19</v>
      </c>
      <c r="B30" s="7" t="s">
        <v>227</v>
      </c>
      <c r="C30" s="7" t="s">
        <v>226</v>
      </c>
      <c r="D30" s="7" t="s">
        <v>228</v>
      </c>
      <c r="E30" s="7">
        <v>2011</v>
      </c>
      <c r="F30" s="7" t="s">
        <v>229</v>
      </c>
      <c r="G30" s="7" t="s">
        <v>83</v>
      </c>
      <c r="H30" s="7" t="s">
        <v>230</v>
      </c>
    </row>
    <row r="31" spans="1:8" s="7" customFormat="1" x14ac:dyDescent="0.25">
      <c r="A31" s="6" t="s">
        <v>242</v>
      </c>
      <c r="B31" s="7" t="s">
        <v>239</v>
      </c>
      <c r="C31" s="7" t="s">
        <v>238</v>
      </c>
      <c r="D31" s="7" t="s">
        <v>243</v>
      </c>
      <c r="E31" s="7">
        <v>2010</v>
      </c>
      <c r="F31" s="7" t="s">
        <v>229</v>
      </c>
      <c r="G31" s="7" t="s">
        <v>240</v>
      </c>
      <c r="H31" s="7" t="s">
        <v>241</v>
      </c>
    </row>
    <row r="32" spans="1:8" x14ac:dyDescent="0.25">
      <c r="A32" s="3"/>
    </row>
    <row r="33" spans="1:8" x14ac:dyDescent="0.25">
      <c r="A33" s="3"/>
    </row>
    <row r="34" spans="1:8" x14ac:dyDescent="0.25">
      <c r="A34" s="3"/>
    </row>
    <row r="35" spans="1:8" x14ac:dyDescent="0.25">
      <c r="A35" s="3"/>
    </row>
    <row r="36" spans="1:8" s="1" customFormat="1" ht="18" thickBot="1" x14ac:dyDescent="0.35">
      <c r="A36" s="5" t="s">
        <v>122</v>
      </c>
    </row>
    <row r="37" spans="1:8" ht="15.75" thickTop="1" x14ac:dyDescent="0.25">
      <c r="A37" s="3"/>
      <c r="B37" t="s">
        <v>124</v>
      </c>
      <c r="C37" t="s">
        <v>123</v>
      </c>
      <c r="D37" t="s">
        <v>125</v>
      </c>
      <c r="E37">
        <v>2004</v>
      </c>
    </row>
    <row r="38" spans="1:8" x14ac:dyDescent="0.25">
      <c r="A38" s="3"/>
      <c r="B38" t="s">
        <v>126</v>
      </c>
      <c r="C38" s="4" t="s">
        <v>127</v>
      </c>
      <c r="D38" t="s">
        <v>128</v>
      </c>
      <c r="E38">
        <v>2007</v>
      </c>
    </row>
    <row r="39" spans="1:8" x14ac:dyDescent="0.25">
      <c r="A39" s="3"/>
      <c r="B39" t="s">
        <v>130</v>
      </c>
      <c r="C39" s="4" t="s">
        <v>129</v>
      </c>
      <c r="D39" t="s">
        <v>131</v>
      </c>
      <c r="E39">
        <v>2004</v>
      </c>
    </row>
    <row r="40" spans="1:8" x14ac:dyDescent="0.25">
      <c r="A40" s="3"/>
      <c r="B40" t="s">
        <v>270</v>
      </c>
      <c r="C40" s="4"/>
    </row>
    <row r="41" spans="1:8" x14ac:dyDescent="0.25">
      <c r="A41" s="3"/>
      <c r="B41" t="s">
        <v>194</v>
      </c>
      <c r="C41" s="4" t="s">
        <v>195</v>
      </c>
      <c r="D41" t="s">
        <v>196</v>
      </c>
      <c r="E41">
        <v>1992</v>
      </c>
    </row>
    <row r="42" spans="1:8" x14ac:dyDescent="0.25">
      <c r="A42" s="3"/>
      <c r="B42" t="s">
        <v>197</v>
      </c>
      <c r="C42" s="4" t="s">
        <v>198</v>
      </c>
      <c r="D42" t="s">
        <v>199</v>
      </c>
      <c r="E42">
        <v>1995</v>
      </c>
    </row>
    <row r="43" spans="1:8" x14ac:dyDescent="0.25">
      <c r="A43" s="3"/>
      <c r="B43" t="s">
        <v>200</v>
      </c>
      <c r="C43" s="4" t="s">
        <v>201</v>
      </c>
      <c r="E43">
        <v>2002</v>
      </c>
    </row>
    <row r="44" spans="1:8" x14ac:dyDescent="0.25">
      <c r="A44" s="3"/>
    </row>
    <row r="45" spans="1:8" x14ac:dyDescent="0.25">
      <c r="A45" s="3"/>
    </row>
    <row r="46" spans="1:8" s="1" customFormat="1" ht="18" thickBot="1" x14ac:dyDescent="0.35">
      <c r="A46" s="1" t="s">
        <v>29</v>
      </c>
    </row>
    <row r="47" spans="1:8" ht="15.75" thickTop="1" x14ac:dyDescent="0.25">
      <c r="A47" s="3"/>
      <c r="B47" t="s">
        <v>28</v>
      </c>
      <c r="C47" s="8" t="s">
        <v>27</v>
      </c>
      <c r="D47" t="s">
        <v>13</v>
      </c>
      <c r="E47">
        <v>2007</v>
      </c>
      <c r="F47" t="s">
        <v>8</v>
      </c>
      <c r="G47" t="s">
        <v>9</v>
      </c>
      <c r="H47" t="s">
        <v>30</v>
      </c>
    </row>
    <row r="48" spans="1:8" s="10" customFormat="1" x14ac:dyDescent="0.25">
      <c r="A48" s="9"/>
      <c r="B48" s="10" t="s">
        <v>38</v>
      </c>
      <c r="C48" s="11" t="s">
        <v>36</v>
      </c>
      <c r="D48" s="10" t="s">
        <v>37</v>
      </c>
      <c r="E48" s="10">
        <v>2009</v>
      </c>
      <c r="F48" s="10" t="s">
        <v>8</v>
      </c>
      <c r="G48" s="10" t="s">
        <v>9</v>
      </c>
      <c r="H48" s="10" t="s">
        <v>39</v>
      </c>
    </row>
    <row r="49" spans="1:8" x14ac:dyDescent="0.25">
      <c r="A49" s="3"/>
      <c r="B49" t="s">
        <v>46</v>
      </c>
      <c r="C49" s="8" t="s">
        <v>44</v>
      </c>
      <c r="D49" t="s">
        <v>45</v>
      </c>
      <c r="E49">
        <v>2008</v>
      </c>
      <c r="F49" t="s">
        <v>8</v>
      </c>
      <c r="G49" t="s">
        <v>9</v>
      </c>
      <c r="H49" t="s">
        <v>47</v>
      </c>
    </row>
    <row r="50" spans="1:8" x14ac:dyDescent="0.25">
      <c r="A50" s="3"/>
      <c r="B50" t="s">
        <v>53</v>
      </c>
      <c r="C50" s="8" t="s">
        <v>51</v>
      </c>
      <c r="D50" t="s">
        <v>45</v>
      </c>
      <c r="E50">
        <v>2008</v>
      </c>
      <c r="F50" t="s">
        <v>8</v>
      </c>
      <c r="G50" t="s">
        <v>9</v>
      </c>
      <c r="H50" t="s">
        <v>52</v>
      </c>
    </row>
    <row r="51" spans="1:8" x14ac:dyDescent="0.25">
      <c r="A51" s="3"/>
      <c r="B51" t="s">
        <v>137</v>
      </c>
      <c r="C51" s="8" t="s">
        <v>136</v>
      </c>
      <c r="D51" t="s">
        <v>138</v>
      </c>
      <c r="E51">
        <v>2009</v>
      </c>
      <c r="F51" t="s">
        <v>8</v>
      </c>
      <c r="G51" t="s">
        <v>111</v>
      </c>
      <c r="H51" t="s">
        <v>139</v>
      </c>
    </row>
    <row r="52" spans="1:8" x14ac:dyDescent="0.25">
      <c r="A52" s="3"/>
      <c r="B52" t="s">
        <v>150</v>
      </c>
      <c r="C52" s="8" t="s">
        <v>149</v>
      </c>
      <c r="D52" t="s">
        <v>115</v>
      </c>
      <c r="E52">
        <v>2006</v>
      </c>
      <c r="F52" t="s">
        <v>8</v>
      </c>
      <c r="G52" t="s">
        <v>83</v>
      </c>
      <c r="H52" t="s">
        <v>151</v>
      </c>
    </row>
    <row r="53" spans="1:8" x14ac:dyDescent="0.25">
      <c r="A53" s="3"/>
      <c r="B53" t="s">
        <v>158</v>
      </c>
      <c r="C53" s="8" t="s">
        <v>157</v>
      </c>
      <c r="D53" t="s">
        <v>159</v>
      </c>
      <c r="E53">
        <v>2010</v>
      </c>
      <c r="F53" t="s">
        <v>8</v>
      </c>
      <c r="G53" t="s">
        <v>83</v>
      </c>
      <c r="H53" t="s">
        <v>160</v>
      </c>
    </row>
    <row r="54" spans="1:8" s="10" customFormat="1" x14ac:dyDescent="0.25">
      <c r="A54" s="9"/>
      <c r="B54" s="10" t="s">
        <v>167</v>
      </c>
      <c r="C54" s="11" t="s">
        <v>165</v>
      </c>
      <c r="D54" s="10" t="s">
        <v>166</v>
      </c>
      <c r="E54" s="10">
        <v>2011</v>
      </c>
      <c r="F54" s="10" t="s">
        <v>8</v>
      </c>
      <c r="G54" s="10" t="s">
        <v>83</v>
      </c>
      <c r="H54" s="10" t="s">
        <v>171</v>
      </c>
    </row>
    <row r="55" spans="1:8" s="10" customFormat="1" x14ac:dyDescent="0.25">
      <c r="A55" s="9"/>
      <c r="B55" s="10" t="s">
        <v>167</v>
      </c>
      <c r="C55" s="11" t="s">
        <v>168</v>
      </c>
      <c r="D55" s="10" t="s">
        <v>169</v>
      </c>
      <c r="E55" s="10">
        <v>2008</v>
      </c>
      <c r="F55" s="10" t="s">
        <v>8</v>
      </c>
      <c r="G55" s="10" t="s">
        <v>83</v>
      </c>
      <c r="H55" s="10" t="s">
        <v>170</v>
      </c>
    </row>
    <row r="56" spans="1:8" s="10" customFormat="1" x14ac:dyDescent="0.25">
      <c r="A56" s="9"/>
      <c r="B56" s="10" t="s">
        <v>177</v>
      </c>
      <c r="C56" s="11" t="s">
        <v>176</v>
      </c>
      <c r="D56" s="10" t="s">
        <v>178</v>
      </c>
      <c r="E56" s="10">
        <v>2005</v>
      </c>
      <c r="F56" s="10" t="s">
        <v>8</v>
      </c>
      <c r="G56" s="10" t="s">
        <v>111</v>
      </c>
      <c r="H56" s="10" t="s">
        <v>622</v>
      </c>
    </row>
    <row r="57" spans="1:8" x14ac:dyDescent="0.25">
      <c r="A57" s="3"/>
      <c r="B57" t="s">
        <v>181</v>
      </c>
      <c r="C57" s="8" t="s">
        <v>179</v>
      </c>
      <c r="D57" t="s">
        <v>182</v>
      </c>
      <c r="E57">
        <v>2011</v>
      </c>
      <c r="F57" t="s">
        <v>8</v>
      </c>
      <c r="G57" t="s">
        <v>111</v>
      </c>
      <c r="H57" t="s">
        <v>180</v>
      </c>
    </row>
    <row r="58" spans="1:8" x14ac:dyDescent="0.25">
      <c r="A58" s="3"/>
      <c r="B58" t="s">
        <v>184</v>
      </c>
      <c r="C58" s="8" t="s">
        <v>183</v>
      </c>
      <c r="D58" t="s">
        <v>185</v>
      </c>
      <c r="E58">
        <v>2005</v>
      </c>
      <c r="F58" t="s">
        <v>8</v>
      </c>
      <c r="G58" t="s">
        <v>111</v>
      </c>
      <c r="H58" t="s">
        <v>186</v>
      </c>
    </row>
    <row r="59" spans="1:8" s="10" customFormat="1" x14ac:dyDescent="0.25">
      <c r="A59" s="9"/>
      <c r="B59" s="10" t="s">
        <v>188</v>
      </c>
      <c r="C59" s="11" t="s">
        <v>187</v>
      </c>
      <c r="D59" s="10" t="s">
        <v>45</v>
      </c>
      <c r="E59" s="10">
        <v>2008</v>
      </c>
      <c r="F59" s="10" t="s">
        <v>8</v>
      </c>
      <c r="G59" s="10" t="s">
        <v>111</v>
      </c>
      <c r="H59" s="10" t="s">
        <v>189</v>
      </c>
    </row>
    <row r="60" spans="1:8" x14ac:dyDescent="0.25">
      <c r="A60" s="3"/>
      <c r="B60" t="s">
        <v>192</v>
      </c>
      <c r="C60" s="8" t="s">
        <v>190</v>
      </c>
      <c r="D60" t="s">
        <v>191</v>
      </c>
      <c r="E60">
        <v>2007</v>
      </c>
      <c r="F60" t="s">
        <v>8</v>
      </c>
      <c r="G60" t="s">
        <v>111</v>
      </c>
      <c r="H60" t="s">
        <v>193</v>
      </c>
    </row>
    <row r="61" spans="1:8" s="7" customFormat="1" x14ac:dyDescent="0.25">
      <c r="B61" s="7" t="s">
        <v>237</v>
      </c>
      <c r="C61" s="7" t="s">
        <v>234</v>
      </c>
      <c r="D61" s="7" t="s">
        <v>246</v>
      </c>
      <c r="E61" s="7">
        <v>2010</v>
      </c>
      <c r="F61" s="7" t="s">
        <v>229</v>
      </c>
      <c r="G61" s="7" t="s">
        <v>235</v>
      </c>
      <c r="H61" s="7" t="s">
        <v>236</v>
      </c>
    </row>
    <row r="62" spans="1:8" s="7" customFormat="1" x14ac:dyDescent="0.25">
      <c r="B62" s="7" t="s">
        <v>249</v>
      </c>
      <c r="C62" s="7" t="s">
        <v>244</v>
      </c>
      <c r="D62" s="7" t="s">
        <v>245</v>
      </c>
      <c r="E62" s="7">
        <v>2011</v>
      </c>
      <c r="F62" s="7" t="s">
        <v>229</v>
      </c>
      <c r="G62" s="7" t="s">
        <v>247</v>
      </c>
      <c r="H62" s="7" t="s">
        <v>248</v>
      </c>
    </row>
    <row r="63" spans="1:8" x14ac:dyDescent="0.25">
      <c r="B63" t="s">
        <v>254</v>
      </c>
      <c r="C63" s="8" t="s">
        <v>250</v>
      </c>
      <c r="D63" t="s">
        <v>255</v>
      </c>
      <c r="E63">
        <v>2006</v>
      </c>
      <c r="F63" t="s">
        <v>251</v>
      </c>
      <c r="G63" t="s">
        <v>252</v>
      </c>
      <c r="H63" t="s">
        <v>253</v>
      </c>
    </row>
    <row r="64" spans="1:8" x14ac:dyDescent="0.25">
      <c r="B64" t="s">
        <v>260</v>
      </c>
      <c r="C64" s="8" t="s">
        <v>256</v>
      </c>
      <c r="D64" t="s">
        <v>257</v>
      </c>
      <c r="E64">
        <v>2005</v>
      </c>
      <c r="F64" t="s">
        <v>258</v>
      </c>
      <c r="H64" t="s">
        <v>259</v>
      </c>
    </row>
    <row r="66" spans="1:8" x14ac:dyDescent="0.25">
      <c r="A66" s="3"/>
    </row>
    <row r="67" spans="1:8" x14ac:dyDescent="0.25">
      <c r="A67" s="3"/>
    </row>
    <row r="68" spans="1:8" s="1" customFormat="1" ht="18" thickBot="1" x14ac:dyDescent="0.35">
      <c r="A68" s="1" t="s">
        <v>266</v>
      </c>
    </row>
    <row r="69" spans="1:8" ht="15.75" thickTop="1" x14ac:dyDescent="0.25">
      <c r="B69" t="s">
        <v>262</v>
      </c>
      <c r="C69" t="s">
        <v>261</v>
      </c>
      <c r="D69" t="s">
        <v>263</v>
      </c>
      <c r="E69">
        <v>2001</v>
      </c>
      <c r="H69" t="s">
        <v>264</v>
      </c>
    </row>
    <row r="70" spans="1:8" x14ac:dyDescent="0.25">
      <c r="A70" s="3"/>
      <c r="B70" t="s">
        <v>102</v>
      </c>
      <c r="C70" t="s">
        <v>265</v>
      </c>
      <c r="D70" t="s">
        <v>267</v>
      </c>
      <c r="E70">
        <v>2009</v>
      </c>
      <c r="F70" t="s">
        <v>8</v>
      </c>
      <c r="G70" t="s">
        <v>269</v>
      </c>
      <c r="H70" t="s">
        <v>268</v>
      </c>
    </row>
    <row r="71" spans="1:8" x14ac:dyDescent="0.25">
      <c r="A71" s="3"/>
    </row>
    <row r="72" spans="1:8" x14ac:dyDescent="0.25">
      <c r="A72" s="3"/>
    </row>
    <row r="73" spans="1:8" x14ac:dyDescent="0.25">
      <c r="A73" s="3"/>
    </row>
    <row r="74" spans="1:8" s="1" customFormat="1" ht="18" thickBot="1" x14ac:dyDescent="0.35">
      <c r="A74" s="1" t="s">
        <v>152</v>
      </c>
    </row>
    <row r="75" spans="1:8" ht="15.75" thickTop="1" x14ac:dyDescent="0.25">
      <c r="A75" s="3"/>
      <c r="B75" t="s">
        <v>154</v>
      </c>
      <c r="C75" t="s">
        <v>153</v>
      </c>
      <c r="D75" t="s">
        <v>155</v>
      </c>
      <c r="E75">
        <v>1998</v>
      </c>
      <c r="F75" t="s">
        <v>8</v>
      </c>
      <c r="G75" t="s">
        <v>83</v>
      </c>
      <c r="H75" t="s">
        <v>156</v>
      </c>
    </row>
    <row r="76" spans="1:8" x14ac:dyDescent="0.25">
      <c r="A76" s="3"/>
    </row>
    <row r="77" spans="1:8" x14ac:dyDescent="0.25">
      <c r="A77" s="3"/>
    </row>
    <row r="78" spans="1:8" x14ac:dyDescent="0.25">
      <c r="A78" s="3"/>
    </row>
    <row r="79" spans="1:8" x14ac:dyDescent="0.25">
      <c r="A79" s="3"/>
    </row>
    <row r="80" spans="1:8" s="1" customFormat="1" ht="18" thickBot="1" x14ac:dyDescent="0.35">
      <c r="A80" s="1" t="s">
        <v>26</v>
      </c>
    </row>
    <row r="81" spans="2:8" ht="15.75" thickTop="1" x14ac:dyDescent="0.25">
      <c r="B81" t="s">
        <v>2</v>
      </c>
      <c r="C81" t="s">
        <v>0</v>
      </c>
      <c r="D81" t="s">
        <v>1</v>
      </c>
      <c r="E81">
        <v>2008</v>
      </c>
      <c r="F81" t="s">
        <v>8</v>
      </c>
      <c r="G81" t="s">
        <v>9</v>
      </c>
      <c r="H81" t="s">
        <v>3</v>
      </c>
    </row>
    <row r="82" spans="2:8" x14ac:dyDescent="0.25">
      <c r="B82" t="s">
        <v>25</v>
      </c>
      <c r="C82" t="s">
        <v>22</v>
      </c>
      <c r="D82" t="s">
        <v>23</v>
      </c>
      <c r="E82">
        <v>2006</v>
      </c>
      <c r="F82" t="s">
        <v>8</v>
      </c>
      <c r="G82" t="s">
        <v>9</v>
      </c>
      <c r="H82" t="s">
        <v>24</v>
      </c>
    </row>
    <row r="83" spans="2:8" x14ac:dyDescent="0.25">
      <c r="B83" t="s">
        <v>43</v>
      </c>
      <c r="C83" t="s">
        <v>40</v>
      </c>
      <c r="D83" t="s">
        <v>42</v>
      </c>
      <c r="E83">
        <v>2011</v>
      </c>
      <c r="F83" t="s">
        <v>8</v>
      </c>
      <c r="G83" t="s">
        <v>9</v>
      </c>
      <c r="H83" t="s">
        <v>41</v>
      </c>
    </row>
    <row r="84" spans="2:8" x14ac:dyDescent="0.25">
      <c r="B84" t="s">
        <v>49</v>
      </c>
      <c r="C84" t="s">
        <v>48</v>
      </c>
      <c r="D84" t="s">
        <v>45</v>
      </c>
      <c r="E84">
        <v>2008</v>
      </c>
      <c r="F84" t="s">
        <v>8</v>
      </c>
      <c r="G84" t="s">
        <v>9</v>
      </c>
      <c r="H84" t="s">
        <v>50</v>
      </c>
    </row>
    <row r="85" spans="2:8" x14ac:dyDescent="0.25">
      <c r="B85" t="s">
        <v>57</v>
      </c>
      <c r="C85" t="s">
        <v>54</v>
      </c>
      <c r="D85" t="s">
        <v>55</v>
      </c>
      <c r="E85">
        <v>2005</v>
      </c>
      <c r="F85" t="s">
        <v>8</v>
      </c>
      <c r="G85" t="s">
        <v>9</v>
      </c>
      <c r="H85" t="s">
        <v>56</v>
      </c>
    </row>
    <row r="86" spans="2:8" x14ac:dyDescent="0.25">
      <c r="B86" t="s">
        <v>162</v>
      </c>
      <c r="C86" t="s">
        <v>161</v>
      </c>
      <c r="D86" t="s">
        <v>163</v>
      </c>
      <c r="E86">
        <v>2007</v>
      </c>
      <c r="F86" t="s">
        <v>8</v>
      </c>
      <c r="G86" t="s">
        <v>83</v>
      </c>
      <c r="H86" t="s">
        <v>164</v>
      </c>
    </row>
    <row r="87" spans="2:8" x14ac:dyDescent="0.25">
      <c r="B87" t="s">
        <v>208</v>
      </c>
      <c r="C87" t="s">
        <v>206</v>
      </c>
      <c r="D87" t="s">
        <v>207</v>
      </c>
      <c r="E87">
        <v>2012</v>
      </c>
      <c r="F87" t="s">
        <v>8</v>
      </c>
      <c r="G87" t="s">
        <v>111</v>
      </c>
      <c r="H87" t="s">
        <v>209</v>
      </c>
    </row>
    <row r="88" spans="2:8" x14ac:dyDescent="0.25">
      <c r="B88" t="s">
        <v>211</v>
      </c>
      <c r="C88" t="s">
        <v>210</v>
      </c>
      <c r="D88" t="s">
        <v>55</v>
      </c>
      <c r="E88">
        <v>2005</v>
      </c>
      <c r="F88" t="s">
        <v>8</v>
      </c>
      <c r="G88" t="s">
        <v>111</v>
      </c>
      <c r="H88" t="s">
        <v>50</v>
      </c>
    </row>
    <row r="89" spans="2:8" x14ac:dyDescent="0.25">
      <c r="B89" t="s">
        <v>220</v>
      </c>
      <c r="C89" t="s">
        <v>219</v>
      </c>
      <c r="D89" t="s">
        <v>222</v>
      </c>
      <c r="E89">
        <v>2005</v>
      </c>
      <c r="F89" t="s">
        <v>8</v>
      </c>
      <c r="G89" t="s">
        <v>218</v>
      </c>
      <c r="H89" t="s">
        <v>221</v>
      </c>
    </row>
    <row r="90" spans="2:8" x14ac:dyDescent="0.25">
      <c r="B90" t="s">
        <v>232</v>
      </c>
      <c r="C90" t="s">
        <v>231</v>
      </c>
      <c r="D90" t="s">
        <v>45</v>
      </c>
      <c r="E90">
        <v>2008</v>
      </c>
      <c r="F90" t="s">
        <v>8</v>
      </c>
      <c r="G90" t="s">
        <v>233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0"/>
  <sheetViews>
    <sheetView tabSelected="1" topLeftCell="AA1" zoomScale="85" zoomScaleNormal="85" workbookViewId="0">
      <pane ySplit="1" topLeftCell="A26" activePane="bottomLeft" state="frozen"/>
      <selection pane="bottomLeft" activeCell="AD28" sqref="AD28"/>
    </sheetView>
  </sheetViews>
  <sheetFormatPr defaultRowHeight="15" x14ac:dyDescent="0.25"/>
  <cols>
    <col min="1" max="1" width="5.28515625" style="22" customWidth="1"/>
    <col min="2" max="2" width="21" style="24" customWidth="1"/>
    <col min="3" max="3" width="104" style="24" customWidth="1"/>
    <col min="4" max="4" width="6.7109375" style="25" hidden="1" customWidth="1"/>
    <col min="5" max="5" width="42.7109375" style="22" hidden="1" customWidth="1"/>
    <col min="6" max="6" width="15.140625" style="26" hidden="1" customWidth="1"/>
    <col min="7" max="7" width="4" style="27" customWidth="1"/>
    <col min="8" max="10" width="4.28515625" style="22" customWidth="1"/>
    <col min="11" max="11" width="8.28515625" style="22" customWidth="1"/>
    <col min="12" max="12" width="6" style="24" customWidth="1"/>
    <col min="13" max="13" width="4.28515625" style="21" customWidth="1"/>
    <col min="14" max="16" width="4.28515625" style="22" customWidth="1"/>
    <col min="17" max="18" width="4.85546875" style="22" customWidth="1"/>
    <col min="19" max="19" width="7.85546875" style="24" customWidth="1"/>
    <col min="20" max="20" width="19.85546875" style="17" customWidth="1"/>
    <col min="21" max="21" width="18" style="30" customWidth="1"/>
    <col min="22" max="23" width="21.140625" style="30" customWidth="1"/>
    <col min="24" max="24" width="22.5703125" style="19" customWidth="1"/>
    <col min="25" max="25" width="17.5703125" style="49" customWidth="1"/>
    <col min="26" max="26" width="47.85546875" style="19" customWidth="1"/>
    <col min="27" max="27" width="47.42578125" style="19" customWidth="1"/>
    <col min="28" max="28" width="90.140625" style="19" customWidth="1"/>
    <col min="29" max="29" width="22.42578125" style="19" customWidth="1"/>
    <col min="30" max="30" width="56.42578125" style="19" customWidth="1"/>
    <col min="31" max="31" width="66.28515625" style="19" customWidth="1"/>
    <col min="32" max="32" width="66.42578125" style="19" customWidth="1"/>
    <col min="33" max="33" width="37" style="19" customWidth="1"/>
    <col min="34" max="34" width="42.5703125" style="19" customWidth="1"/>
    <col min="35" max="35" width="44.85546875" style="19" customWidth="1"/>
    <col min="36" max="36" width="38.28515625" style="19" customWidth="1"/>
    <col min="37" max="37" width="17.140625" style="19" customWidth="1"/>
    <col min="38" max="38" width="11.42578125" style="22" customWidth="1"/>
    <col min="39" max="16384" width="9.140625" style="22"/>
  </cols>
  <sheetData>
    <row r="1" spans="1:38" s="15" customFormat="1" ht="121.5" x14ac:dyDescent="0.25">
      <c r="F1" s="12"/>
      <c r="G1" s="12" t="s">
        <v>679</v>
      </c>
      <c r="H1" s="13" t="s">
        <v>678</v>
      </c>
      <c r="I1" s="13" t="s">
        <v>685</v>
      </c>
      <c r="J1" s="13" t="s">
        <v>683</v>
      </c>
      <c r="K1" s="14" t="s">
        <v>687</v>
      </c>
      <c r="L1" s="14" t="s">
        <v>688</v>
      </c>
      <c r="M1" s="13" t="s">
        <v>689</v>
      </c>
      <c r="N1" s="13" t="s">
        <v>690</v>
      </c>
      <c r="O1" s="13" t="s">
        <v>738</v>
      </c>
      <c r="P1" s="13" t="s">
        <v>739</v>
      </c>
      <c r="Q1" s="13" t="s">
        <v>734</v>
      </c>
      <c r="R1" s="13" t="s">
        <v>717</v>
      </c>
      <c r="S1" s="14" t="s">
        <v>733</v>
      </c>
      <c r="T1" s="16" t="s">
        <v>715</v>
      </c>
      <c r="U1" s="16" t="s">
        <v>717</v>
      </c>
      <c r="V1" s="16" t="s">
        <v>728</v>
      </c>
      <c r="W1" s="16" t="s">
        <v>762</v>
      </c>
      <c r="X1" s="16" t="s">
        <v>691</v>
      </c>
      <c r="Y1" s="46" t="s">
        <v>696</v>
      </c>
      <c r="Z1" s="16" t="s">
        <v>693</v>
      </c>
      <c r="AA1" s="16" t="s">
        <v>694</v>
      </c>
      <c r="AB1" s="16" t="s">
        <v>700</v>
      </c>
      <c r="AC1" s="16" t="s">
        <v>803</v>
      </c>
      <c r="AD1" s="16" t="s">
        <v>710</v>
      </c>
      <c r="AE1" s="16" t="s">
        <v>748</v>
      </c>
      <c r="AF1" s="16" t="s">
        <v>680</v>
      </c>
      <c r="AG1" s="16" t="s">
        <v>745</v>
      </c>
      <c r="AH1" s="16" t="s">
        <v>730</v>
      </c>
      <c r="AI1" s="16" t="s">
        <v>729</v>
      </c>
      <c r="AJ1" s="28" t="s">
        <v>713</v>
      </c>
      <c r="AK1" s="28" t="s">
        <v>731</v>
      </c>
      <c r="AL1" s="28" t="s">
        <v>732</v>
      </c>
    </row>
    <row r="3" spans="1:38" x14ac:dyDescent="0.25">
      <c r="A3" s="22" t="s">
        <v>290</v>
      </c>
      <c r="B3" s="24" t="s">
        <v>467</v>
      </c>
      <c r="C3" s="24" t="s">
        <v>468</v>
      </c>
      <c r="D3" s="25">
        <v>2006</v>
      </c>
      <c r="E3" s="22" t="s">
        <v>297</v>
      </c>
      <c r="F3" s="26" t="s">
        <v>469</v>
      </c>
      <c r="G3" s="27" t="s">
        <v>679</v>
      </c>
      <c r="H3" s="22" t="s">
        <v>681</v>
      </c>
      <c r="I3" s="22" t="s">
        <v>682</v>
      </c>
      <c r="J3" s="22" t="s">
        <v>686</v>
      </c>
      <c r="K3" s="22" t="s">
        <v>686</v>
      </c>
      <c r="L3" s="24" t="e">
        <f>LOOKUP(I3,{"?","N","Y"},{1,0,2}) + LOOKUP(J3,{"?","N","Y"},{1,0,2}) + LOOKUP(K3,{"?","N","Y"},{1,0,2})</f>
        <v>#N/A</v>
      </c>
      <c r="Q3" s="23"/>
      <c r="R3" s="23"/>
      <c r="S3" s="29"/>
      <c r="X3" s="18"/>
      <c r="Y3" s="47"/>
    </row>
    <row r="4" spans="1:38" ht="135" x14ac:dyDescent="0.25">
      <c r="A4" s="22" t="s">
        <v>271</v>
      </c>
      <c r="B4" s="24" t="s">
        <v>624</v>
      </c>
      <c r="C4" s="24" t="s">
        <v>625</v>
      </c>
      <c r="D4" s="25">
        <v>2009</v>
      </c>
      <c r="E4" s="22" t="s">
        <v>562</v>
      </c>
      <c r="F4" s="26" t="s">
        <v>626</v>
      </c>
      <c r="G4" s="27" t="s">
        <v>679</v>
      </c>
      <c r="H4" s="22" t="s">
        <v>682</v>
      </c>
      <c r="I4" s="22" t="s">
        <v>682</v>
      </c>
      <c r="J4" s="22" t="s">
        <v>682</v>
      </c>
      <c r="K4" s="22" t="s">
        <v>682</v>
      </c>
      <c r="L4" s="24">
        <f>LOOKUP(I4,{"?","N","Y"},{1,0,2}) + LOOKUP(J4,{"?","N","Y"},{1,0,2}) + LOOKUP(K4,{"?","N","Y"},{1,0,2})</f>
        <v>6</v>
      </c>
      <c r="M4" s="21" t="s">
        <v>682</v>
      </c>
      <c r="N4" s="23" t="s">
        <v>682</v>
      </c>
      <c r="O4" s="23" t="s">
        <v>727</v>
      </c>
      <c r="P4" s="23"/>
      <c r="Q4" s="23" t="s">
        <v>682</v>
      </c>
      <c r="R4" s="23" t="s">
        <v>681</v>
      </c>
      <c r="S4" s="29">
        <v>3</v>
      </c>
      <c r="T4" s="17" t="s">
        <v>737</v>
      </c>
      <c r="X4" s="18" t="s">
        <v>692</v>
      </c>
      <c r="Y4" s="47" t="s">
        <v>697</v>
      </c>
      <c r="Z4" s="19" t="s">
        <v>695</v>
      </c>
      <c r="AA4" s="19" t="s">
        <v>698</v>
      </c>
      <c r="AB4" s="19" t="s">
        <v>699</v>
      </c>
      <c r="AD4" s="19" t="s">
        <v>707</v>
      </c>
      <c r="AE4" s="19" t="s">
        <v>702</v>
      </c>
      <c r="AF4" s="19" t="s">
        <v>701</v>
      </c>
    </row>
    <row r="5" spans="1:38" s="33" customFormat="1" ht="105" x14ac:dyDescent="0.25">
      <c r="A5" s="33" t="s">
        <v>277</v>
      </c>
      <c r="B5" s="34" t="s">
        <v>388</v>
      </c>
      <c r="C5" s="34" t="s">
        <v>389</v>
      </c>
      <c r="D5" s="35">
        <v>2011</v>
      </c>
      <c r="E5" s="33" t="s">
        <v>280</v>
      </c>
      <c r="F5" s="36" t="s">
        <v>390</v>
      </c>
      <c r="G5" s="37" t="s">
        <v>679</v>
      </c>
      <c r="H5" s="33" t="s">
        <v>681</v>
      </c>
      <c r="I5" s="33" t="s">
        <v>682</v>
      </c>
      <c r="J5" s="33" t="s">
        <v>682</v>
      </c>
      <c r="K5" s="33" t="s">
        <v>682</v>
      </c>
      <c r="L5" s="34">
        <f>LOOKUP(I5,{"?","N","Y"},{1,0,2}) + LOOKUP(J5,{"?","N","Y"},{1,0,2}) + LOOKUP(K5,{"?","N","Y"},{1,0,2})</f>
        <v>6</v>
      </c>
      <c r="M5" s="38" t="s">
        <v>681</v>
      </c>
      <c r="N5" s="33" t="s">
        <v>684</v>
      </c>
      <c r="O5" s="33" t="s">
        <v>682</v>
      </c>
      <c r="P5" s="33" t="s">
        <v>681</v>
      </c>
      <c r="Q5" s="33" t="s">
        <v>681</v>
      </c>
      <c r="R5" s="33" t="s">
        <v>682</v>
      </c>
      <c r="S5" s="34">
        <v>3</v>
      </c>
      <c r="T5" s="39" t="s">
        <v>759</v>
      </c>
      <c r="U5" s="18" t="s">
        <v>760</v>
      </c>
      <c r="V5" s="18" t="s">
        <v>755</v>
      </c>
      <c r="W5" s="18" t="s">
        <v>763</v>
      </c>
      <c r="X5" s="40" t="s">
        <v>761</v>
      </c>
      <c r="Y5" s="48" t="s">
        <v>766</v>
      </c>
      <c r="Z5" s="40" t="s">
        <v>764</v>
      </c>
      <c r="AA5" s="40" t="s">
        <v>757</v>
      </c>
      <c r="AB5" s="40" t="s">
        <v>769</v>
      </c>
      <c r="AC5" s="40"/>
      <c r="AD5" s="40" t="s">
        <v>768</v>
      </c>
      <c r="AE5" s="40" t="s">
        <v>753</v>
      </c>
      <c r="AF5" s="40" t="s">
        <v>767</v>
      </c>
      <c r="AG5" s="40"/>
      <c r="AH5" s="40" t="s">
        <v>765</v>
      </c>
      <c r="AI5" s="40" t="s">
        <v>770</v>
      </c>
      <c r="AJ5" s="40" t="s">
        <v>758</v>
      </c>
      <c r="AK5" s="40" t="s">
        <v>754</v>
      </c>
    </row>
    <row r="6" spans="1:38" s="33" customFormat="1" ht="90" x14ac:dyDescent="0.25">
      <c r="A6" s="33" t="s">
        <v>271</v>
      </c>
      <c r="B6" s="34" t="s">
        <v>648</v>
      </c>
      <c r="C6" s="34" t="s">
        <v>649</v>
      </c>
      <c r="D6" s="35">
        <v>2004</v>
      </c>
      <c r="E6" s="33" t="s">
        <v>650</v>
      </c>
      <c r="F6" s="36" t="s">
        <v>651</v>
      </c>
      <c r="G6" s="37" t="s">
        <v>679</v>
      </c>
      <c r="H6" s="33" t="s">
        <v>681</v>
      </c>
      <c r="I6" s="33" t="s">
        <v>682</v>
      </c>
      <c r="J6" s="33" t="s">
        <v>682</v>
      </c>
      <c r="K6" s="33" t="s">
        <v>682</v>
      </c>
      <c r="L6" s="34">
        <f>LOOKUP(I6,{"?","N","Y"},{1,0,2}) + LOOKUP(J6,{"?","N","Y"},{1,0,2}) + LOOKUP(K6,{"?","N","Y"},{1,0,2})</f>
        <v>6</v>
      </c>
      <c r="M6" s="38" t="s">
        <v>681</v>
      </c>
      <c r="N6" s="33" t="s">
        <v>682</v>
      </c>
      <c r="O6" s="33" t="s">
        <v>681</v>
      </c>
      <c r="P6" s="33" t="s">
        <v>682</v>
      </c>
      <c r="Q6" s="33" t="s">
        <v>681</v>
      </c>
      <c r="R6" s="33" t="s">
        <v>681</v>
      </c>
      <c r="S6" s="34">
        <v>1</v>
      </c>
      <c r="T6" s="39" t="s">
        <v>772</v>
      </c>
      <c r="U6" s="18"/>
      <c r="V6" s="18" t="s">
        <v>771</v>
      </c>
      <c r="W6" s="18" t="s">
        <v>776</v>
      </c>
      <c r="X6" s="40"/>
      <c r="Y6" s="48"/>
      <c r="Z6" s="40"/>
      <c r="AA6" s="40"/>
      <c r="AB6" s="40"/>
      <c r="AC6" s="40"/>
      <c r="AD6" s="40"/>
      <c r="AE6" s="40" t="s">
        <v>773</v>
      </c>
      <c r="AF6" s="40"/>
      <c r="AG6" s="40"/>
      <c r="AH6" s="40"/>
      <c r="AI6" s="40"/>
      <c r="AJ6" s="40"/>
      <c r="AK6" s="40"/>
    </row>
    <row r="7" spans="1:38" s="33" customFormat="1" ht="225" x14ac:dyDescent="0.25">
      <c r="A7" s="33" t="s">
        <v>271</v>
      </c>
      <c r="B7" s="34" t="s">
        <v>353</v>
      </c>
      <c r="C7" s="34" t="s">
        <v>354</v>
      </c>
      <c r="D7" s="35">
        <v>2008</v>
      </c>
      <c r="E7" s="33" t="s">
        <v>567</v>
      </c>
      <c r="F7" s="36" t="s">
        <v>355</v>
      </c>
      <c r="G7" s="37" t="s">
        <v>679</v>
      </c>
      <c r="H7" s="33" t="s">
        <v>681</v>
      </c>
      <c r="I7" s="33" t="s">
        <v>682</v>
      </c>
      <c r="J7" s="33" t="s">
        <v>682</v>
      </c>
      <c r="K7" s="33" t="s">
        <v>682</v>
      </c>
      <c r="L7" s="34">
        <f>LOOKUP(I7,{"?","N","Y"},{1,0,2}) + LOOKUP(J7,{"?","N","Y"},{1,0,2}) + LOOKUP(K7,{"?","N","Y"},{1,0,2})</f>
        <v>6</v>
      </c>
      <c r="M7" s="38" t="s">
        <v>682</v>
      </c>
      <c r="N7" s="33" t="s">
        <v>682</v>
      </c>
      <c r="O7" s="33" t="s">
        <v>681</v>
      </c>
      <c r="P7" s="33" t="s">
        <v>682</v>
      </c>
      <c r="Q7" s="33" t="s">
        <v>681</v>
      </c>
      <c r="R7" s="33" t="s">
        <v>681</v>
      </c>
      <c r="S7" s="34">
        <v>4</v>
      </c>
      <c r="T7" s="39" t="s">
        <v>782</v>
      </c>
      <c r="U7" s="18" t="s">
        <v>779</v>
      </c>
      <c r="V7" s="18" t="s">
        <v>775</v>
      </c>
      <c r="W7" s="18" t="s">
        <v>789</v>
      </c>
      <c r="X7" s="40" t="s">
        <v>774</v>
      </c>
      <c r="Y7" s="48" t="s">
        <v>777</v>
      </c>
      <c r="Z7" s="40" t="s">
        <v>787</v>
      </c>
      <c r="AA7" s="40" t="s">
        <v>786</v>
      </c>
      <c r="AB7" s="40" t="s">
        <v>778</v>
      </c>
      <c r="AC7" s="40"/>
      <c r="AD7" s="40" t="s">
        <v>784</v>
      </c>
      <c r="AE7" s="40" t="s">
        <v>788</v>
      </c>
      <c r="AF7" s="40" t="s">
        <v>783</v>
      </c>
      <c r="AG7" s="40" t="s">
        <v>780</v>
      </c>
      <c r="AH7" s="40" t="s">
        <v>785</v>
      </c>
      <c r="AI7" s="41" t="s">
        <v>781</v>
      </c>
      <c r="AJ7" s="40"/>
      <c r="AK7" s="40"/>
    </row>
    <row r="8" spans="1:38" ht="240" x14ac:dyDescent="0.25">
      <c r="A8" s="22" t="s">
        <v>290</v>
      </c>
      <c r="B8" s="24" t="s">
        <v>356</v>
      </c>
      <c r="C8" s="24" t="s">
        <v>357</v>
      </c>
      <c r="D8" s="25">
        <v>2012</v>
      </c>
      <c r="E8" s="22" t="s">
        <v>358</v>
      </c>
      <c r="F8" s="26" t="s">
        <v>359</v>
      </c>
      <c r="G8" s="27" t="s">
        <v>679</v>
      </c>
      <c r="H8" s="22" t="s">
        <v>681</v>
      </c>
      <c r="I8" s="22" t="s">
        <v>682</v>
      </c>
      <c r="J8" s="22" t="s">
        <v>682</v>
      </c>
      <c r="K8" s="22" t="s">
        <v>682</v>
      </c>
      <c r="L8" s="24">
        <f>LOOKUP(I8,{"?","N","Y"},{1,0,2}) + LOOKUP(J8,{"?","N","Y"},{1,0,2}) + LOOKUP(K8,{"?","N","Y"},{1,0,2})</f>
        <v>6</v>
      </c>
      <c r="M8" s="21" t="s">
        <v>682</v>
      </c>
      <c r="N8" s="22" t="s">
        <v>682</v>
      </c>
      <c r="O8" s="22" t="s">
        <v>682</v>
      </c>
      <c r="P8" s="22" t="s">
        <v>681</v>
      </c>
      <c r="Q8" s="22" t="s">
        <v>682</v>
      </c>
      <c r="R8" s="22" t="s">
        <v>682</v>
      </c>
      <c r="S8" s="24">
        <v>5</v>
      </c>
      <c r="T8" s="17" t="s">
        <v>752</v>
      </c>
      <c r="U8" s="30" t="s">
        <v>741</v>
      </c>
      <c r="V8" s="32" t="s">
        <v>756</v>
      </c>
      <c r="W8" s="32"/>
      <c r="X8" s="19" t="s">
        <v>743</v>
      </c>
      <c r="Y8" s="49" t="s">
        <v>736</v>
      </c>
      <c r="Z8" s="19" t="s">
        <v>742</v>
      </c>
      <c r="AA8" s="19" t="s">
        <v>735</v>
      </c>
      <c r="AB8" s="19" t="s">
        <v>740</v>
      </c>
      <c r="AD8" s="19" t="s">
        <v>750</v>
      </c>
      <c r="AE8" s="19" t="s">
        <v>749</v>
      </c>
      <c r="AF8" s="19" t="s">
        <v>746</v>
      </c>
      <c r="AH8" s="19" t="s">
        <v>744</v>
      </c>
      <c r="AI8" s="19" t="s">
        <v>751</v>
      </c>
      <c r="AK8" s="19" t="s">
        <v>747</v>
      </c>
    </row>
    <row r="9" spans="1:38" s="33" customFormat="1" ht="195" x14ac:dyDescent="0.25">
      <c r="A9" s="33" t="s">
        <v>271</v>
      </c>
      <c r="B9" s="34" t="s">
        <v>449</v>
      </c>
      <c r="C9" s="34" t="s">
        <v>450</v>
      </c>
      <c r="D9" s="35">
        <v>2011</v>
      </c>
      <c r="E9" s="33" t="s">
        <v>600</v>
      </c>
      <c r="F9" s="36" t="s">
        <v>451</v>
      </c>
      <c r="G9" s="37" t="s">
        <v>679</v>
      </c>
      <c r="H9" s="33" t="s">
        <v>681</v>
      </c>
      <c r="I9" s="33" t="s">
        <v>682</v>
      </c>
      <c r="J9" s="33" t="s">
        <v>682</v>
      </c>
      <c r="K9" s="33" t="s">
        <v>682</v>
      </c>
      <c r="L9" s="34">
        <f>LOOKUP(I9,{"?","N","Y"},{1,0,2}) + LOOKUP(J9,{"?","N","Y"},{1,0,2}) + LOOKUP(K9,{"?","N","Y"},{1,0,2})</f>
        <v>6</v>
      </c>
      <c r="M9" s="38" t="s">
        <v>682</v>
      </c>
      <c r="N9" s="33" t="s">
        <v>682</v>
      </c>
      <c r="O9" s="33" t="s">
        <v>681</v>
      </c>
      <c r="P9" s="33" t="s">
        <v>682</v>
      </c>
      <c r="Q9" s="33" t="s">
        <v>681</v>
      </c>
      <c r="R9" s="33" t="s">
        <v>681</v>
      </c>
      <c r="S9" s="34">
        <v>4</v>
      </c>
      <c r="T9" s="39" t="s">
        <v>737</v>
      </c>
      <c r="U9" s="18"/>
      <c r="V9" s="18" t="s">
        <v>790</v>
      </c>
      <c r="W9" s="18" t="s">
        <v>791</v>
      </c>
      <c r="X9" s="40" t="s">
        <v>792</v>
      </c>
      <c r="Y9" s="48" t="s">
        <v>799</v>
      </c>
      <c r="Z9" s="40" t="s">
        <v>794</v>
      </c>
      <c r="AA9" s="40" t="s">
        <v>793</v>
      </c>
      <c r="AB9" s="40" t="s">
        <v>795</v>
      </c>
      <c r="AC9" s="40"/>
      <c r="AD9" s="40" t="s">
        <v>796</v>
      </c>
      <c r="AE9" s="40" t="s">
        <v>797</v>
      </c>
      <c r="AF9" s="40" t="s">
        <v>798</v>
      </c>
      <c r="AG9" s="40" t="s">
        <v>802</v>
      </c>
      <c r="AH9" s="40" t="s">
        <v>801</v>
      </c>
      <c r="AI9" s="40" t="s">
        <v>800</v>
      </c>
      <c r="AJ9" s="40"/>
      <c r="AK9" s="40"/>
    </row>
    <row r="10" spans="1:38" s="33" customFormat="1" ht="150" x14ac:dyDescent="0.25">
      <c r="A10" s="33" t="s">
        <v>271</v>
      </c>
      <c r="B10" s="34" t="s">
        <v>422</v>
      </c>
      <c r="C10" s="34" t="s">
        <v>423</v>
      </c>
      <c r="D10" s="35">
        <v>2007</v>
      </c>
      <c r="E10" s="33" t="s">
        <v>546</v>
      </c>
      <c r="F10" s="36" t="s">
        <v>593</v>
      </c>
      <c r="G10" s="37" t="s">
        <v>679</v>
      </c>
      <c r="H10" s="33" t="s">
        <v>682</v>
      </c>
      <c r="I10" s="33" t="s">
        <v>682</v>
      </c>
      <c r="J10" s="33" t="s">
        <v>682</v>
      </c>
      <c r="K10" s="33" t="s">
        <v>682</v>
      </c>
      <c r="L10" s="34">
        <f>LOOKUP(I10,{"?","N","Y"},{1,0,2}) + LOOKUP(J10,{"?","N","Y"},{1,0,2}) + LOOKUP(K10,{"?","N","Y"},{1,0,2})</f>
        <v>6</v>
      </c>
      <c r="M10" s="42" t="s">
        <v>681</v>
      </c>
      <c r="N10" s="33" t="s">
        <v>682</v>
      </c>
      <c r="O10" s="33" t="s">
        <v>681</v>
      </c>
      <c r="P10" s="33" t="s">
        <v>682</v>
      </c>
      <c r="Q10" s="33" t="s">
        <v>682</v>
      </c>
      <c r="R10" s="33" t="s">
        <v>681</v>
      </c>
      <c r="S10" s="34">
        <v>3</v>
      </c>
      <c r="T10" s="43" t="s">
        <v>737</v>
      </c>
      <c r="U10" s="18" t="s">
        <v>755</v>
      </c>
      <c r="V10" s="18" t="s">
        <v>804</v>
      </c>
      <c r="W10" s="18" t="s">
        <v>805</v>
      </c>
      <c r="X10" s="40" t="s">
        <v>806</v>
      </c>
      <c r="Y10" s="48" t="s">
        <v>807</v>
      </c>
      <c r="Z10" s="40"/>
      <c r="AA10" s="40" t="s">
        <v>808</v>
      </c>
      <c r="AB10" s="40" t="s">
        <v>809</v>
      </c>
      <c r="AC10" s="40" t="s">
        <v>810</v>
      </c>
      <c r="AD10" s="40" t="s">
        <v>811</v>
      </c>
      <c r="AE10" s="40" t="s">
        <v>812</v>
      </c>
      <c r="AF10" s="40" t="s">
        <v>813</v>
      </c>
      <c r="AG10" s="40"/>
      <c r="AH10" s="40"/>
      <c r="AI10" s="40" t="s">
        <v>814</v>
      </c>
      <c r="AJ10" s="40"/>
      <c r="AK10" s="40"/>
    </row>
    <row r="11" spans="1:38" ht="75" x14ac:dyDescent="0.25">
      <c r="A11" s="22" t="s">
        <v>290</v>
      </c>
      <c r="B11" s="24" t="s">
        <v>383</v>
      </c>
      <c r="C11" s="24" t="s">
        <v>384</v>
      </c>
      <c r="D11" s="25">
        <v>2005</v>
      </c>
      <c r="E11" s="22" t="s">
        <v>304</v>
      </c>
      <c r="F11" s="26" t="s">
        <v>385</v>
      </c>
      <c r="G11" s="27" t="s">
        <v>679</v>
      </c>
      <c r="H11" s="22" t="s">
        <v>681</v>
      </c>
      <c r="I11" s="22" t="s">
        <v>682</v>
      </c>
      <c r="J11" s="22" t="s">
        <v>682</v>
      </c>
      <c r="K11" s="22" t="s">
        <v>682</v>
      </c>
      <c r="L11" s="24">
        <f>LOOKUP(I11,{"?","N","Y"},{1,0,2}) + LOOKUP(J11,{"?","N","Y"},{1,0,2}) + LOOKUP(K11,{"?","N","Y"},{1,0,2})</f>
        <v>6</v>
      </c>
      <c r="M11" s="21" t="s">
        <v>684</v>
      </c>
      <c r="N11" s="22" t="s">
        <v>684</v>
      </c>
      <c r="O11" s="22" t="s">
        <v>682</v>
      </c>
      <c r="Q11" s="22" t="s">
        <v>681</v>
      </c>
      <c r="R11" s="22" t="s">
        <v>682</v>
      </c>
      <c r="S11" s="24">
        <v>3</v>
      </c>
      <c r="T11" s="17" t="s">
        <v>716</v>
      </c>
      <c r="X11" s="19" t="s">
        <v>703</v>
      </c>
      <c r="Y11" s="49" t="s">
        <v>684</v>
      </c>
      <c r="Z11" s="19" t="s">
        <v>704</v>
      </c>
      <c r="AA11" s="19" t="s">
        <v>705</v>
      </c>
      <c r="AB11" s="19" t="s">
        <v>706</v>
      </c>
      <c r="AD11" s="19" t="s">
        <v>709</v>
      </c>
      <c r="AE11" s="19" t="s">
        <v>711</v>
      </c>
      <c r="AF11" s="19" t="s">
        <v>708</v>
      </c>
      <c r="AK11" s="19" t="s">
        <v>719</v>
      </c>
    </row>
    <row r="12" spans="1:38" s="33" customFormat="1" ht="90" x14ac:dyDescent="0.25">
      <c r="A12" s="33" t="s">
        <v>271</v>
      </c>
      <c r="B12" s="34" t="s">
        <v>465</v>
      </c>
      <c r="C12" s="34" t="s">
        <v>466</v>
      </c>
      <c r="D12" s="35">
        <v>2007</v>
      </c>
      <c r="E12" s="33" t="s">
        <v>532</v>
      </c>
      <c r="F12" s="36" t="s">
        <v>533</v>
      </c>
      <c r="G12" s="37" t="s">
        <v>679</v>
      </c>
      <c r="H12" s="33" t="s">
        <v>681</v>
      </c>
      <c r="I12" s="33" t="s">
        <v>682</v>
      </c>
      <c r="J12" s="33" t="s">
        <v>682</v>
      </c>
      <c r="K12" s="33" t="s">
        <v>682</v>
      </c>
      <c r="L12" s="34">
        <f>LOOKUP(I12,{"?","N","Y"},{1,0,2}) + LOOKUP(J12,{"?","N","Y"},{1,0,2}) + LOOKUP(K12,{"?","N","Y"},{1,0,2})</f>
        <v>6</v>
      </c>
      <c r="M12" s="38" t="s">
        <v>681</v>
      </c>
      <c r="N12" s="33" t="s">
        <v>682</v>
      </c>
      <c r="O12" s="33" t="s">
        <v>681</v>
      </c>
      <c r="P12" s="33" t="s">
        <v>682</v>
      </c>
      <c r="Q12" s="33" t="s">
        <v>681</v>
      </c>
      <c r="R12" s="33" t="s">
        <v>682</v>
      </c>
      <c r="S12" s="34">
        <v>2</v>
      </c>
      <c r="T12" s="39"/>
      <c r="U12" s="18" t="s">
        <v>818</v>
      </c>
      <c r="V12" s="18" t="s">
        <v>819</v>
      </c>
      <c r="W12" s="18"/>
      <c r="X12" s="40" t="s">
        <v>815</v>
      </c>
      <c r="Y12" s="48"/>
      <c r="Z12" s="40"/>
      <c r="AA12" s="40" t="s">
        <v>820</v>
      </c>
      <c r="AB12" s="40" t="s">
        <v>823</v>
      </c>
      <c r="AC12" s="40" t="s">
        <v>822</v>
      </c>
      <c r="AD12" s="40" t="s">
        <v>821</v>
      </c>
      <c r="AE12" s="40" t="s">
        <v>816</v>
      </c>
      <c r="AF12" s="40"/>
      <c r="AG12" s="40"/>
      <c r="AH12" s="40"/>
      <c r="AI12" s="40"/>
      <c r="AJ12" s="40"/>
      <c r="AK12" s="40" t="s">
        <v>817</v>
      </c>
    </row>
    <row r="13" spans="1:38" s="33" customFormat="1" ht="285" x14ac:dyDescent="0.25">
      <c r="A13" s="33" t="s">
        <v>271</v>
      </c>
      <c r="B13" s="34" t="s">
        <v>481</v>
      </c>
      <c r="C13" s="34" t="s">
        <v>482</v>
      </c>
      <c r="D13" s="35">
        <v>2007</v>
      </c>
      <c r="E13" s="33" t="s">
        <v>548</v>
      </c>
      <c r="F13" s="36" t="s">
        <v>483</v>
      </c>
      <c r="G13" s="37" t="s">
        <v>679</v>
      </c>
      <c r="H13" s="33" t="s">
        <v>682</v>
      </c>
      <c r="I13" s="33" t="s">
        <v>682</v>
      </c>
      <c r="J13" s="33" t="s">
        <v>682</v>
      </c>
      <c r="K13" s="33" t="s">
        <v>682</v>
      </c>
      <c r="L13" s="34">
        <f>LOOKUP(I13,{"?","N","Y"},{1,0,2}) + LOOKUP(J13,{"?","N","Y"},{1,0,2}) + LOOKUP(K13,{"?","N","Y"},{1,0,2})</f>
        <v>6</v>
      </c>
      <c r="M13" s="38" t="s">
        <v>682</v>
      </c>
      <c r="N13" s="33" t="s">
        <v>682</v>
      </c>
      <c r="O13" s="33" t="s">
        <v>681</v>
      </c>
      <c r="P13" s="33" t="s">
        <v>682</v>
      </c>
      <c r="Q13" s="33" t="s">
        <v>681</v>
      </c>
      <c r="R13" s="33" t="s">
        <v>681</v>
      </c>
      <c r="S13" s="34">
        <v>5</v>
      </c>
      <c r="T13" s="39" t="s">
        <v>737</v>
      </c>
      <c r="U13" s="18" t="s">
        <v>755</v>
      </c>
      <c r="V13" s="18" t="s">
        <v>804</v>
      </c>
      <c r="W13" s="18" t="s">
        <v>776</v>
      </c>
      <c r="X13" s="40" t="s">
        <v>832</v>
      </c>
      <c r="Y13" s="48" t="s">
        <v>833</v>
      </c>
      <c r="Z13" s="40" t="s">
        <v>825</v>
      </c>
      <c r="AA13" s="40" t="s">
        <v>824</v>
      </c>
      <c r="AB13" s="40" t="s">
        <v>830</v>
      </c>
      <c r="AC13" s="40" t="s">
        <v>834</v>
      </c>
      <c r="AD13" s="40" t="s">
        <v>831</v>
      </c>
      <c r="AE13" s="40"/>
      <c r="AF13" s="40" t="s">
        <v>827</v>
      </c>
      <c r="AG13" s="40" t="s">
        <v>828</v>
      </c>
      <c r="AH13" s="40" t="s">
        <v>826</v>
      </c>
      <c r="AI13" s="40" t="s">
        <v>829</v>
      </c>
      <c r="AJ13" s="40"/>
      <c r="AK13" s="40"/>
    </row>
    <row r="14" spans="1:38" s="33" customFormat="1" ht="405" x14ac:dyDescent="0.25">
      <c r="A14" s="33" t="s">
        <v>271</v>
      </c>
      <c r="B14" s="34" t="s">
        <v>419</v>
      </c>
      <c r="C14" s="34" t="s">
        <v>15</v>
      </c>
      <c r="D14" s="35">
        <v>2009</v>
      </c>
      <c r="E14" s="33" t="s">
        <v>562</v>
      </c>
      <c r="F14" s="36" t="s">
        <v>591</v>
      </c>
      <c r="G14" s="37" t="s">
        <v>679</v>
      </c>
      <c r="H14" s="33" t="s">
        <v>682</v>
      </c>
      <c r="I14" s="33" t="s">
        <v>682</v>
      </c>
      <c r="J14" s="33" t="s">
        <v>682</v>
      </c>
      <c r="K14" s="33" t="s">
        <v>682</v>
      </c>
      <c r="L14" s="34">
        <f>LOOKUP(I14,{"?","N","Y"},{1,0,2}) + LOOKUP(J14,{"?","N","Y"},{1,0,2}) + LOOKUP(K14,{"?","N","Y"},{1,0,2})</f>
        <v>6</v>
      </c>
      <c r="M14" s="38" t="s">
        <v>682</v>
      </c>
      <c r="N14" s="33" t="s">
        <v>682</v>
      </c>
      <c r="O14" s="33" t="s">
        <v>681</v>
      </c>
      <c r="P14" s="33" t="s">
        <v>682</v>
      </c>
      <c r="Q14" s="33" t="s">
        <v>681</v>
      </c>
      <c r="R14" s="33" t="s">
        <v>681</v>
      </c>
      <c r="S14" s="34">
        <v>5</v>
      </c>
      <c r="T14" s="39" t="s">
        <v>737</v>
      </c>
      <c r="U14" s="18" t="s">
        <v>755</v>
      </c>
      <c r="V14" s="18" t="s">
        <v>837</v>
      </c>
      <c r="W14" s="18" t="s">
        <v>776</v>
      </c>
      <c r="X14" s="40" t="s">
        <v>835</v>
      </c>
      <c r="Y14" s="48" t="s">
        <v>839</v>
      </c>
      <c r="Z14" s="40" t="s">
        <v>846</v>
      </c>
      <c r="AA14" s="40" t="s">
        <v>838</v>
      </c>
      <c r="AB14" s="40" t="s">
        <v>841</v>
      </c>
      <c r="AC14" s="40" t="s">
        <v>840</v>
      </c>
      <c r="AD14" s="40" t="s">
        <v>844</v>
      </c>
      <c r="AE14" s="40" t="s">
        <v>843</v>
      </c>
      <c r="AF14" s="40" t="s">
        <v>842</v>
      </c>
      <c r="AG14" s="40" t="s">
        <v>836</v>
      </c>
      <c r="AH14" s="40" t="s">
        <v>845</v>
      </c>
      <c r="AI14" s="40"/>
      <c r="AJ14" s="40"/>
      <c r="AK14" s="40"/>
    </row>
    <row r="15" spans="1:38" s="33" customFormat="1" ht="75" x14ac:dyDescent="0.25">
      <c r="A15" s="33" t="s">
        <v>271</v>
      </c>
      <c r="B15" s="34" t="s">
        <v>847</v>
      </c>
      <c r="C15" s="34" t="s">
        <v>391</v>
      </c>
      <c r="D15" s="35">
        <v>2010</v>
      </c>
      <c r="E15" s="33" t="s">
        <v>579</v>
      </c>
      <c r="F15" s="44" t="s">
        <v>580</v>
      </c>
      <c r="G15" s="45" t="s">
        <v>679</v>
      </c>
      <c r="H15" s="33" t="s">
        <v>681</v>
      </c>
      <c r="I15" s="33" t="s">
        <v>682</v>
      </c>
      <c r="J15" s="33" t="s">
        <v>682</v>
      </c>
      <c r="K15" s="33" t="s">
        <v>682</v>
      </c>
      <c r="L15" s="34">
        <v>6</v>
      </c>
      <c r="M15" s="42" t="s">
        <v>681</v>
      </c>
      <c r="N15" s="33" t="s">
        <v>682</v>
      </c>
      <c r="O15" s="33" t="s">
        <v>682</v>
      </c>
      <c r="P15" s="33" t="s">
        <v>681</v>
      </c>
      <c r="Q15" s="33" t="s">
        <v>681</v>
      </c>
      <c r="R15" s="33" t="s">
        <v>682</v>
      </c>
      <c r="S15" s="34">
        <v>2</v>
      </c>
      <c r="T15" s="43" t="s">
        <v>848</v>
      </c>
      <c r="U15" s="18" t="s">
        <v>849</v>
      </c>
      <c r="V15" s="18" t="s">
        <v>850</v>
      </c>
      <c r="W15" s="18" t="s">
        <v>776</v>
      </c>
      <c r="X15" s="40" t="s">
        <v>851</v>
      </c>
      <c r="Y15" s="48" t="s">
        <v>852</v>
      </c>
      <c r="Z15" s="40" t="s">
        <v>846</v>
      </c>
      <c r="AA15" s="40"/>
      <c r="AB15" s="40"/>
      <c r="AC15" s="40" t="s">
        <v>853</v>
      </c>
      <c r="AD15" s="40"/>
      <c r="AE15" s="40"/>
      <c r="AF15" s="40" t="s">
        <v>854</v>
      </c>
      <c r="AG15" s="40"/>
      <c r="AH15" s="40"/>
      <c r="AI15" s="40"/>
      <c r="AJ15" s="40" t="s">
        <v>855</v>
      </c>
      <c r="AK15" s="40"/>
    </row>
    <row r="16" spans="1:38" ht="195" x14ac:dyDescent="0.25">
      <c r="A16" s="22" t="s">
        <v>271</v>
      </c>
      <c r="B16" s="24" t="s">
        <v>502</v>
      </c>
      <c r="C16" s="24" t="s">
        <v>202</v>
      </c>
      <c r="D16" s="25">
        <v>2003</v>
      </c>
      <c r="E16" s="22" t="s">
        <v>549</v>
      </c>
      <c r="F16" s="26" t="s">
        <v>615</v>
      </c>
      <c r="G16" s="27" t="s">
        <v>679</v>
      </c>
      <c r="H16" s="22" t="s">
        <v>682</v>
      </c>
      <c r="I16" s="22" t="s">
        <v>682</v>
      </c>
      <c r="J16" s="22" t="s">
        <v>682</v>
      </c>
      <c r="K16" s="22" t="s">
        <v>682</v>
      </c>
      <c r="L16" s="24">
        <f>LOOKUP(I16,{"?","N","Y"},{1,0,2}) + LOOKUP(J16,{"?","N","Y"},{1,0,2}) + LOOKUP(K16,{"?","N","Y"},{1,0,2})</f>
        <v>6</v>
      </c>
      <c r="M16" s="21" t="s">
        <v>682</v>
      </c>
      <c r="N16" s="22" t="s">
        <v>682</v>
      </c>
      <c r="O16" s="22" t="s">
        <v>681</v>
      </c>
      <c r="P16" s="22" t="s">
        <v>682</v>
      </c>
      <c r="Q16" s="22" t="s">
        <v>682</v>
      </c>
      <c r="R16" s="22" t="s">
        <v>681</v>
      </c>
      <c r="S16" s="24">
        <v>5</v>
      </c>
      <c r="T16" s="20" t="s">
        <v>737</v>
      </c>
      <c r="U16" s="31"/>
      <c r="V16" s="31"/>
      <c r="W16" s="31"/>
      <c r="X16" s="19" t="s">
        <v>712</v>
      </c>
      <c r="Y16" s="49" t="s">
        <v>725</v>
      </c>
      <c r="Z16" s="19" t="s">
        <v>721</v>
      </c>
      <c r="AA16" s="19" t="s">
        <v>720</v>
      </c>
      <c r="AB16" s="19" t="s">
        <v>722</v>
      </c>
      <c r="AD16" s="19" t="s">
        <v>726</v>
      </c>
      <c r="AE16" s="19" t="s">
        <v>724</v>
      </c>
      <c r="AF16" s="19" t="s">
        <v>723</v>
      </c>
      <c r="AJ16" s="19" t="s">
        <v>714</v>
      </c>
      <c r="AK16" s="19" t="s">
        <v>718</v>
      </c>
    </row>
    <row r="17" spans="1:37" s="33" customFormat="1" ht="90" x14ac:dyDescent="0.25">
      <c r="A17" s="33" t="s">
        <v>271</v>
      </c>
      <c r="B17" s="34" t="s">
        <v>856</v>
      </c>
      <c r="C17" s="34" t="s">
        <v>360</v>
      </c>
      <c r="D17" s="35">
        <v>2011</v>
      </c>
      <c r="E17" s="33" t="s">
        <v>568</v>
      </c>
      <c r="F17" s="44" t="s">
        <v>361</v>
      </c>
      <c r="G17" s="45" t="s">
        <v>679</v>
      </c>
      <c r="H17" s="33" t="s">
        <v>681</v>
      </c>
      <c r="I17" s="33" t="s">
        <v>682</v>
      </c>
      <c r="J17" s="33" t="s">
        <v>682</v>
      </c>
      <c r="K17" s="33" t="s">
        <v>682</v>
      </c>
      <c r="L17" s="34">
        <v>6</v>
      </c>
      <c r="M17" s="42" t="s">
        <v>682</v>
      </c>
      <c r="N17" s="33" t="s">
        <v>682</v>
      </c>
      <c r="O17" s="33" t="s">
        <v>681</v>
      </c>
      <c r="P17" s="33" t="s">
        <v>682</v>
      </c>
      <c r="Q17" s="33" t="s">
        <v>682</v>
      </c>
      <c r="R17" s="33" t="s">
        <v>681</v>
      </c>
      <c r="S17" s="34">
        <v>3</v>
      </c>
      <c r="T17" s="43" t="s">
        <v>737</v>
      </c>
      <c r="U17" s="18" t="s">
        <v>755</v>
      </c>
      <c r="V17" s="18" t="s">
        <v>850</v>
      </c>
      <c r="W17" s="18" t="s">
        <v>857</v>
      </c>
      <c r="X17" s="40" t="s">
        <v>858</v>
      </c>
      <c r="Y17" s="48" t="s">
        <v>686</v>
      </c>
      <c r="Z17" s="40" t="s">
        <v>859</v>
      </c>
      <c r="AA17" s="40" t="s">
        <v>860</v>
      </c>
      <c r="AB17" s="40" t="s">
        <v>861</v>
      </c>
      <c r="AC17" s="40"/>
      <c r="AD17" s="40" t="s">
        <v>862</v>
      </c>
      <c r="AE17" s="40" t="s">
        <v>863</v>
      </c>
      <c r="AF17" s="40" t="s">
        <v>864</v>
      </c>
      <c r="AG17" s="40" t="s">
        <v>865</v>
      </c>
      <c r="AH17" s="40" t="s">
        <v>866</v>
      </c>
      <c r="AI17" s="40"/>
      <c r="AJ17" s="40" t="s">
        <v>867</v>
      </c>
      <c r="AK17" s="40"/>
    </row>
    <row r="18" spans="1:37" s="33" customFormat="1" ht="210" x14ac:dyDescent="0.25">
      <c r="A18" s="33" t="s">
        <v>271</v>
      </c>
      <c r="B18" s="34" t="s">
        <v>285</v>
      </c>
      <c r="C18" s="34" t="s">
        <v>286</v>
      </c>
      <c r="D18" s="35">
        <v>2005</v>
      </c>
      <c r="E18" s="33" t="s">
        <v>542</v>
      </c>
      <c r="F18" s="36" t="s">
        <v>543</v>
      </c>
      <c r="G18" s="37" t="s">
        <v>679</v>
      </c>
      <c r="H18" s="33" t="s">
        <v>681</v>
      </c>
      <c r="I18" s="33" t="s">
        <v>682</v>
      </c>
      <c r="J18" s="33" t="s">
        <v>682</v>
      </c>
      <c r="K18" s="33" t="s">
        <v>682</v>
      </c>
      <c r="L18" s="34">
        <f>LOOKUP(I18,{"?","N","Y"},{1,0,2}) + LOOKUP(J18,{"?","N","Y"},{1,0,2}) + LOOKUP(K18,{"?","N","Y"},{1,0,2})</f>
        <v>6</v>
      </c>
      <c r="M18" s="38" t="s">
        <v>682</v>
      </c>
      <c r="N18" s="33" t="s">
        <v>682</v>
      </c>
      <c r="O18" s="33" t="s">
        <v>681</v>
      </c>
      <c r="P18" s="33" t="s">
        <v>682</v>
      </c>
      <c r="Q18" s="33" t="s">
        <v>681</v>
      </c>
      <c r="R18" s="33" t="s">
        <v>681</v>
      </c>
      <c r="S18" s="34">
        <v>3</v>
      </c>
      <c r="T18" s="39" t="s">
        <v>737</v>
      </c>
      <c r="U18" s="18" t="s">
        <v>755</v>
      </c>
      <c r="V18" s="18" t="s">
        <v>850</v>
      </c>
      <c r="W18" s="18" t="s">
        <v>776</v>
      </c>
      <c r="X18" s="40" t="s">
        <v>868</v>
      </c>
      <c r="Y18" s="48" t="s">
        <v>871</v>
      </c>
      <c r="Z18" s="40" t="s">
        <v>869</v>
      </c>
      <c r="AA18" s="40" t="s">
        <v>870</v>
      </c>
      <c r="AB18" s="40" t="s">
        <v>873</v>
      </c>
      <c r="AC18" s="40" t="s">
        <v>872</v>
      </c>
      <c r="AD18" s="40" t="s">
        <v>880</v>
      </c>
      <c r="AE18" s="40" t="s">
        <v>874</v>
      </c>
      <c r="AF18" s="40"/>
      <c r="AG18" s="40"/>
      <c r="AH18" s="40" t="s">
        <v>882</v>
      </c>
      <c r="AI18" s="40"/>
      <c r="AJ18" s="40" t="s">
        <v>879</v>
      </c>
      <c r="AK18" s="40"/>
    </row>
    <row r="19" spans="1:37" s="33" customFormat="1" ht="120" x14ac:dyDescent="0.25">
      <c r="A19" s="33" t="s">
        <v>271</v>
      </c>
      <c r="B19" s="34" t="s">
        <v>274</v>
      </c>
      <c r="C19" s="34" t="s">
        <v>275</v>
      </c>
      <c r="D19" s="35">
        <v>2009</v>
      </c>
      <c r="E19" s="33" t="s">
        <v>538</v>
      </c>
      <c r="F19" s="36" t="s">
        <v>276</v>
      </c>
      <c r="G19" s="37" t="s">
        <v>679</v>
      </c>
      <c r="H19" s="33" t="s">
        <v>681</v>
      </c>
      <c r="I19" s="33" t="s">
        <v>682</v>
      </c>
      <c r="J19" s="33" t="s">
        <v>682</v>
      </c>
      <c r="K19" s="33" t="s">
        <v>682</v>
      </c>
      <c r="L19" s="34">
        <f>LOOKUP(I19,{"?","N","Y"},{1,0,2}) + LOOKUP(J19,{"?","N","Y"},{1,0,2}) + LOOKUP(K19,{"?","N","Y"},{1,0,2})</f>
        <v>6</v>
      </c>
      <c r="M19" s="38" t="s">
        <v>682</v>
      </c>
      <c r="N19" s="33" t="s">
        <v>682</v>
      </c>
      <c r="O19" s="33" t="s">
        <v>681</v>
      </c>
      <c r="P19" s="33" t="s">
        <v>682</v>
      </c>
      <c r="Q19" s="33" t="s">
        <v>682</v>
      </c>
      <c r="R19" s="33" t="s">
        <v>681</v>
      </c>
      <c r="S19" s="34">
        <v>3</v>
      </c>
      <c r="T19" s="50" t="s">
        <v>737</v>
      </c>
      <c r="U19" s="51" t="s">
        <v>755</v>
      </c>
      <c r="V19" s="51" t="s">
        <v>876</v>
      </c>
      <c r="W19" s="51" t="s">
        <v>776</v>
      </c>
      <c r="X19" s="40" t="s">
        <v>875</v>
      </c>
      <c r="Y19" s="48" t="s">
        <v>881</v>
      </c>
      <c r="Z19" s="40"/>
      <c r="AA19" s="40" t="s">
        <v>877</v>
      </c>
      <c r="AB19" s="40" t="s">
        <v>885</v>
      </c>
      <c r="AC19" s="40" t="s">
        <v>878</v>
      </c>
      <c r="AD19" s="40" t="s">
        <v>886</v>
      </c>
      <c r="AE19" s="40" t="s">
        <v>884</v>
      </c>
      <c r="AF19" s="40" t="s">
        <v>883</v>
      </c>
      <c r="AG19" s="40" t="s">
        <v>888</v>
      </c>
      <c r="AH19" s="40"/>
      <c r="AI19" s="40" t="s">
        <v>887</v>
      </c>
      <c r="AJ19" s="40"/>
      <c r="AK19" s="40"/>
    </row>
    <row r="20" spans="1:37" s="33" customFormat="1" ht="150" x14ac:dyDescent="0.25">
      <c r="A20" s="33" t="s">
        <v>271</v>
      </c>
      <c r="B20" s="34" t="s">
        <v>889</v>
      </c>
      <c r="C20" s="34" t="s">
        <v>289</v>
      </c>
      <c r="D20" s="35">
        <v>2007</v>
      </c>
      <c r="E20" s="33" t="s">
        <v>546</v>
      </c>
      <c r="F20" s="44" t="s">
        <v>547</v>
      </c>
      <c r="G20" s="45" t="s">
        <v>679</v>
      </c>
      <c r="H20" s="33" t="s">
        <v>682</v>
      </c>
      <c r="I20" s="33" t="s">
        <v>682</v>
      </c>
      <c r="J20" s="33" t="s">
        <v>682</v>
      </c>
      <c r="K20" s="33" t="s">
        <v>682</v>
      </c>
      <c r="L20" s="34">
        <v>6</v>
      </c>
      <c r="M20" s="42" t="s">
        <v>682</v>
      </c>
      <c r="N20" s="33" t="s">
        <v>682</v>
      </c>
      <c r="O20" s="33" t="s">
        <v>681</v>
      </c>
      <c r="P20" s="33" t="s">
        <v>682</v>
      </c>
      <c r="Q20" s="33" t="s">
        <v>682</v>
      </c>
      <c r="R20" s="33" t="s">
        <v>681</v>
      </c>
      <c r="S20" s="34">
        <v>3</v>
      </c>
      <c r="T20" s="52" t="s">
        <v>737</v>
      </c>
      <c r="U20" s="53" t="s">
        <v>755</v>
      </c>
      <c r="V20" s="53" t="s">
        <v>850</v>
      </c>
      <c r="W20" s="53" t="s">
        <v>890</v>
      </c>
      <c r="X20" s="40" t="s">
        <v>891</v>
      </c>
      <c r="Y20" s="48" t="s">
        <v>892</v>
      </c>
      <c r="Z20" s="40" t="s">
        <v>893</v>
      </c>
      <c r="AA20" s="40" t="s">
        <v>894</v>
      </c>
      <c r="AB20" s="40" t="s">
        <v>895</v>
      </c>
      <c r="AC20" s="40" t="s">
        <v>896</v>
      </c>
      <c r="AD20" s="40" t="s">
        <v>897</v>
      </c>
      <c r="AE20" s="40" t="s">
        <v>686</v>
      </c>
      <c r="AF20" s="40" t="s">
        <v>898</v>
      </c>
      <c r="AG20" s="40" t="s">
        <v>686</v>
      </c>
      <c r="AH20" s="40" t="s">
        <v>686</v>
      </c>
      <c r="AI20" s="40" t="s">
        <v>686</v>
      </c>
      <c r="AJ20" s="40"/>
      <c r="AK20" s="40"/>
    </row>
    <row r="21" spans="1:37" x14ac:dyDescent="0.25">
      <c r="A21" s="56" t="s">
        <v>271</v>
      </c>
      <c r="B21" s="57" t="s">
        <v>478</v>
      </c>
      <c r="C21" s="57" t="s">
        <v>479</v>
      </c>
      <c r="D21" s="25">
        <v>2010</v>
      </c>
      <c r="E21" s="22" t="s">
        <v>608</v>
      </c>
      <c r="F21" s="26" t="s">
        <v>480</v>
      </c>
      <c r="G21" s="27" t="s">
        <v>679</v>
      </c>
      <c r="H21" s="22" t="s">
        <v>682</v>
      </c>
      <c r="I21" s="22" t="s">
        <v>682</v>
      </c>
      <c r="J21" s="22" t="s">
        <v>682</v>
      </c>
      <c r="K21" s="22" t="s">
        <v>682</v>
      </c>
      <c r="L21" s="24">
        <f>LOOKUP(I21,{"?","N","Y"},{1,0,2}) + LOOKUP(J21,{"?","N","Y"},{1,0,2}) + LOOKUP(K21,{"?","N","Y"},{1,0,2})</f>
        <v>6</v>
      </c>
      <c r="T21" s="17" t="s">
        <v>910</v>
      </c>
    </row>
    <row r="22" spans="1:37" s="33" customFormat="1" ht="75" x14ac:dyDescent="0.25">
      <c r="A22" s="33" t="s">
        <v>271</v>
      </c>
      <c r="B22" s="34" t="s">
        <v>306</v>
      </c>
      <c r="C22" s="34" t="s">
        <v>307</v>
      </c>
      <c r="D22" s="35">
        <v>2003</v>
      </c>
      <c r="E22" s="33" t="s">
        <v>549</v>
      </c>
      <c r="F22" s="36" t="s">
        <v>550</v>
      </c>
      <c r="G22" s="37" t="s">
        <v>679</v>
      </c>
      <c r="H22" s="33" t="s">
        <v>681</v>
      </c>
      <c r="I22" s="33" t="s">
        <v>682</v>
      </c>
      <c r="J22" s="33" t="s">
        <v>682</v>
      </c>
      <c r="K22" s="33" t="s">
        <v>682</v>
      </c>
      <c r="L22" s="34">
        <f>LOOKUP(I22,{"?","N","Y"},{1,0,2}) + LOOKUP(J22,{"?","N","Y"},{1,0,2}) + LOOKUP(K22,{"?","N","Y"},{1,0,2})</f>
        <v>6</v>
      </c>
      <c r="M22" s="38" t="s">
        <v>681</v>
      </c>
      <c r="N22" s="33" t="s">
        <v>682</v>
      </c>
      <c r="O22" s="33" t="s">
        <v>681</v>
      </c>
      <c r="P22" s="33" t="s">
        <v>682</v>
      </c>
      <c r="Q22" s="33" t="s">
        <v>682</v>
      </c>
      <c r="R22" s="33" t="s">
        <v>681</v>
      </c>
      <c r="S22" s="34">
        <v>2</v>
      </c>
      <c r="T22" s="39"/>
      <c r="U22" s="18"/>
      <c r="V22" s="18"/>
      <c r="W22" s="18"/>
      <c r="X22" s="40" t="s">
        <v>911</v>
      </c>
      <c r="Y22" s="48" t="s">
        <v>912</v>
      </c>
      <c r="Z22" s="40" t="s">
        <v>917</v>
      </c>
      <c r="AA22" s="40" t="s">
        <v>913</v>
      </c>
      <c r="AB22" s="40"/>
      <c r="AC22" s="40" t="s">
        <v>914</v>
      </c>
      <c r="AD22" s="40"/>
      <c r="AE22" s="40" t="s">
        <v>916</v>
      </c>
      <c r="AF22" s="40"/>
      <c r="AG22" s="40"/>
      <c r="AH22" s="40"/>
      <c r="AI22" s="40"/>
      <c r="AJ22" s="40" t="s">
        <v>915</v>
      </c>
      <c r="AK22" s="40"/>
    </row>
    <row r="23" spans="1:37" s="33" customFormat="1" ht="270" x14ac:dyDescent="0.25">
      <c r="A23" s="33" t="s">
        <v>271</v>
      </c>
      <c r="B23" s="34" t="s">
        <v>918</v>
      </c>
      <c r="C23" s="34" t="s">
        <v>339</v>
      </c>
      <c r="D23" s="35">
        <v>2007</v>
      </c>
      <c r="E23" s="33" t="s">
        <v>548</v>
      </c>
      <c r="F23" s="44" t="s">
        <v>340</v>
      </c>
      <c r="G23" s="45" t="s">
        <v>679</v>
      </c>
      <c r="H23" s="33" t="s">
        <v>682</v>
      </c>
      <c r="I23" s="33" t="s">
        <v>682</v>
      </c>
      <c r="J23" s="33" t="s">
        <v>682</v>
      </c>
      <c r="K23" s="33" t="s">
        <v>682</v>
      </c>
      <c r="L23" s="34">
        <v>6</v>
      </c>
      <c r="M23" s="42" t="s">
        <v>682</v>
      </c>
      <c r="N23" s="33" t="s">
        <v>682</v>
      </c>
      <c r="O23" s="33" t="s">
        <v>681</v>
      </c>
      <c r="P23" s="33" t="s">
        <v>682</v>
      </c>
      <c r="Q23" s="33" t="s">
        <v>682</v>
      </c>
      <c r="R23" s="33" t="s">
        <v>681</v>
      </c>
      <c r="S23" s="34">
        <v>5</v>
      </c>
      <c r="T23" s="43" t="s">
        <v>737</v>
      </c>
      <c r="U23" s="18" t="s">
        <v>755</v>
      </c>
      <c r="V23" s="18" t="s">
        <v>850</v>
      </c>
      <c r="W23" s="18" t="s">
        <v>919</v>
      </c>
      <c r="X23" s="40" t="s">
        <v>920</v>
      </c>
      <c r="Y23" s="48" t="s">
        <v>921</v>
      </c>
      <c r="Z23" s="40" t="s">
        <v>922</v>
      </c>
      <c r="AA23" s="40" t="s">
        <v>923</v>
      </c>
      <c r="AB23" s="40" t="s">
        <v>924</v>
      </c>
      <c r="AC23" s="40" t="s">
        <v>925</v>
      </c>
      <c r="AD23" s="40" t="s">
        <v>926</v>
      </c>
      <c r="AE23" s="40" t="s">
        <v>927</v>
      </c>
      <c r="AF23" s="40"/>
      <c r="AG23" s="40"/>
      <c r="AH23" s="40"/>
      <c r="AI23" s="40" t="s">
        <v>928</v>
      </c>
      <c r="AJ23" s="40"/>
      <c r="AK23" s="40"/>
    </row>
    <row r="24" spans="1:37" x14ac:dyDescent="0.25">
      <c r="A24" s="56" t="s">
        <v>290</v>
      </c>
      <c r="B24" s="57" t="s">
        <v>302</v>
      </c>
      <c r="C24" s="57" t="s">
        <v>303</v>
      </c>
      <c r="D24" s="25">
        <v>2005</v>
      </c>
      <c r="E24" s="22" t="s">
        <v>304</v>
      </c>
      <c r="F24" s="26" t="s">
        <v>305</v>
      </c>
      <c r="G24" s="27" t="s">
        <v>679</v>
      </c>
      <c r="H24" s="22" t="s">
        <v>681</v>
      </c>
      <c r="I24" s="22" t="s">
        <v>682</v>
      </c>
      <c r="J24" s="22" t="s">
        <v>682</v>
      </c>
      <c r="K24" s="22" t="s">
        <v>682</v>
      </c>
      <c r="L24" s="24">
        <f>LOOKUP(I24,{"?","N","Y"},{1,0,2}) + LOOKUP(J24,{"?","N","Y"},{1,0,2}) + LOOKUP(K24,{"?","N","Y"},{1,0,2})</f>
        <v>6</v>
      </c>
      <c r="T24" s="54" t="s">
        <v>929</v>
      </c>
    </row>
    <row r="25" spans="1:37" s="33" customFormat="1" ht="210" x14ac:dyDescent="0.25">
      <c r="A25" s="33" t="s">
        <v>271</v>
      </c>
      <c r="B25" s="34" t="s">
        <v>415</v>
      </c>
      <c r="C25" s="34" t="s">
        <v>416</v>
      </c>
      <c r="D25" s="35">
        <v>2011</v>
      </c>
      <c r="E25" s="33" t="s">
        <v>536</v>
      </c>
      <c r="F25" s="36" t="s">
        <v>526</v>
      </c>
      <c r="G25" s="37" t="s">
        <v>679</v>
      </c>
      <c r="H25" s="33" t="s">
        <v>681</v>
      </c>
      <c r="I25" s="33" t="s">
        <v>682</v>
      </c>
      <c r="J25" s="33" t="s">
        <v>682</v>
      </c>
      <c r="K25" s="33" t="s">
        <v>682</v>
      </c>
      <c r="L25" s="34">
        <f>LOOKUP(I25,{"?","N","Y"},{1,0,2}) + LOOKUP(J25,{"?","N","Y"},{1,0,2}) + LOOKUP(K25,{"?","N","Y"},{1,0,2})</f>
        <v>6</v>
      </c>
      <c r="M25" s="38" t="s">
        <v>682</v>
      </c>
      <c r="N25" s="33" t="s">
        <v>682</v>
      </c>
      <c r="O25" s="33" t="s">
        <v>681</v>
      </c>
      <c r="P25" s="33" t="s">
        <v>682</v>
      </c>
      <c r="Q25" s="33" t="s">
        <v>681</v>
      </c>
      <c r="R25" s="33" t="s">
        <v>681</v>
      </c>
      <c r="S25" s="34">
        <v>3</v>
      </c>
      <c r="T25" s="39" t="s">
        <v>737</v>
      </c>
      <c r="U25" s="18" t="s">
        <v>755</v>
      </c>
      <c r="V25" s="18" t="s">
        <v>900</v>
      </c>
      <c r="W25" s="18" t="s">
        <v>776</v>
      </c>
      <c r="X25" s="40" t="s">
        <v>901</v>
      </c>
      <c r="Y25" s="48" t="s">
        <v>899</v>
      </c>
      <c r="Z25" s="40" t="s">
        <v>903</v>
      </c>
      <c r="AA25" s="40" t="s">
        <v>872</v>
      </c>
      <c r="AB25" s="40" t="s">
        <v>909</v>
      </c>
      <c r="AC25" s="40" t="s">
        <v>906</v>
      </c>
      <c r="AD25" s="40" t="s">
        <v>908</v>
      </c>
      <c r="AE25" s="40" t="s">
        <v>904</v>
      </c>
      <c r="AF25" s="40" t="s">
        <v>907</v>
      </c>
      <c r="AG25" s="40" t="s">
        <v>686</v>
      </c>
      <c r="AH25" s="40" t="s">
        <v>905</v>
      </c>
      <c r="AI25" s="40" t="s">
        <v>686</v>
      </c>
      <c r="AJ25" s="40" t="s">
        <v>902</v>
      </c>
      <c r="AK25" s="40"/>
    </row>
    <row r="26" spans="1:37" x14ac:dyDescent="0.25">
      <c r="A26" s="56" t="s">
        <v>290</v>
      </c>
      <c r="B26" s="57" t="s">
        <v>315</v>
      </c>
      <c r="C26" s="57" t="s">
        <v>316</v>
      </c>
      <c r="D26" s="25">
        <v>2011</v>
      </c>
      <c r="E26" s="22" t="s">
        <v>317</v>
      </c>
      <c r="F26" s="26" t="s">
        <v>318</v>
      </c>
      <c r="G26" s="27" t="s">
        <v>679</v>
      </c>
      <c r="H26" s="22" t="s">
        <v>681</v>
      </c>
      <c r="I26" s="22" t="s">
        <v>682</v>
      </c>
      <c r="J26" s="22" t="s">
        <v>682</v>
      </c>
      <c r="K26" s="22" t="s">
        <v>682</v>
      </c>
      <c r="L26" s="24">
        <f>LOOKUP(I26,{"?","N","Y"},{1,0,2}) + LOOKUP(J26,{"?","N","Y"},{1,0,2}) + LOOKUP(K26,{"?","N","Y"},{1,0,2})</f>
        <v>6</v>
      </c>
      <c r="T26" s="54" t="s">
        <v>929</v>
      </c>
    </row>
    <row r="27" spans="1:37" s="33" customFormat="1" ht="165" x14ac:dyDescent="0.25">
      <c r="A27" s="33" t="s">
        <v>271</v>
      </c>
      <c r="B27" s="34" t="s">
        <v>930</v>
      </c>
      <c r="C27" s="34" t="s">
        <v>523</v>
      </c>
      <c r="D27" s="35">
        <v>2009</v>
      </c>
      <c r="E27" s="33" t="s">
        <v>562</v>
      </c>
      <c r="F27" s="44" t="s">
        <v>621</v>
      </c>
      <c r="G27" s="45" t="s">
        <v>679</v>
      </c>
      <c r="H27" s="33" t="s">
        <v>681</v>
      </c>
      <c r="I27" s="33" t="s">
        <v>682</v>
      </c>
      <c r="J27" s="33" t="s">
        <v>682</v>
      </c>
      <c r="K27" s="33" t="s">
        <v>682</v>
      </c>
      <c r="L27" s="34">
        <v>6</v>
      </c>
      <c r="M27" s="42" t="s">
        <v>681</v>
      </c>
      <c r="N27" s="33" t="s">
        <v>682</v>
      </c>
      <c r="O27" s="33" t="s">
        <v>681</v>
      </c>
      <c r="P27" s="33" t="s">
        <v>682</v>
      </c>
      <c r="Q27" s="33" t="s">
        <v>681</v>
      </c>
      <c r="R27" s="33" t="s">
        <v>681</v>
      </c>
      <c r="S27" s="34">
        <v>3</v>
      </c>
      <c r="T27" s="43" t="s">
        <v>737</v>
      </c>
      <c r="U27" s="18" t="s">
        <v>755</v>
      </c>
      <c r="V27" s="18" t="s">
        <v>850</v>
      </c>
      <c r="W27" s="18" t="s">
        <v>776</v>
      </c>
      <c r="X27" s="40" t="s">
        <v>686</v>
      </c>
      <c r="Y27" s="48" t="s">
        <v>686</v>
      </c>
      <c r="Z27" s="40" t="s">
        <v>931</v>
      </c>
      <c r="AA27" s="40" t="s">
        <v>932</v>
      </c>
      <c r="AB27" s="40" t="s">
        <v>933</v>
      </c>
      <c r="AC27" s="40" t="s">
        <v>906</v>
      </c>
      <c r="AD27" s="40" t="s">
        <v>934</v>
      </c>
      <c r="AE27" s="40" t="s">
        <v>935</v>
      </c>
      <c r="AF27" s="40" t="s">
        <v>936</v>
      </c>
      <c r="AG27" s="40" t="s">
        <v>686</v>
      </c>
      <c r="AH27" s="55" t="s">
        <v>937</v>
      </c>
      <c r="AI27" s="40" t="s">
        <v>938</v>
      </c>
      <c r="AJ27" s="40" t="s">
        <v>939</v>
      </c>
      <c r="AK27" s="40"/>
    </row>
    <row r="28" spans="1:37" s="58" customFormat="1" ht="375" x14ac:dyDescent="0.25">
      <c r="A28" s="58" t="s">
        <v>271</v>
      </c>
      <c r="B28" s="59" t="s">
        <v>940</v>
      </c>
      <c r="C28" s="59" t="s">
        <v>634</v>
      </c>
      <c r="D28" s="60">
        <v>2008</v>
      </c>
      <c r="E28" s="58" t="s">
        <v>635</v>
      </c>
      <c r="F28" s="61" t="s">
        <v>636</v>
      </c>
      <c r="G28" s="62" t="s">
        <v>679</v>
      </c>
      <c r="H28" s="58" t="s">
        <v>682</v>
      </c>
      <c r="I28" s="58" t="s">
        <v>682</v>
      </c>
      <c r="J28" s="58" t="s">
        <v>682</v>
      </c>
      <c r="K28" s="58" t="s">
        <v>682</v>
      </c>
      <c r="L28" s="59">
        <v>6</v>
      </c>
      <c r="M28" s="63"/>
      <c r="S28" s="59"/>
      <c r="T28" s="64"/>
      <c r="U28" s="65"/>
      <c r="V28" s="65"/>
      <c r="W28" s="65"/>
      <c r="X28" s="66" t="s">
        <v>941</v>
      </c>
      <c r="Y28" s="67" t="s">
        <v>945</v>
      </c>
      <c r="Z28" s="66" t="s">
        <v>942</v>
      </c>
      <c r="AA28" s="66" t="s">
        <v>943</v>
      </c>
      <c r="AB28" s="66" t="s">
        <v>947</v>
      </c>
      <c r="AC28" s="66" t="s">
        <v>944</v>
      </c>
      <c r="AD28" s="66" t="s">
        <v>948</v>
      </c>
      <c r="AE28" s="66"/>
      <c r="AF28" s="66"/>
      <c r="AG28" s="66"/>
      <c r="AH28" s="66"/>
      <c r="AI28" s="66" t="s">
        <v>946</v>
      </c>
      <c r="AJ28" s="66"/>
      <c r="AK28" s="66"/>
    </row>
    <row r="29" spans="1:37" x14ac:dyDescent="0.25">
      <c r="A29" s="22" t="s">
        <v>271</v>
      </c>
      <c r="B29" s="24" t="s">
        <v>430</v>
      </c>
      <c r="C29" s="24" t="s">
        <v>431</v>
      </c>
      <c r="D29" s="25">
        <v>2008</v>
      </c>
      <c r="E29" s="22" t="s">
        <v>567</v>
      </c>
      <c r="F29" s="26" t="s">
        <v>432</v>
      </c>
      <c r="G29" s="27" t="s">
        <v>679</v>
      </c>
      <c r="H29" s="22" t="s">
        <v>681</v>
      </c>
      <c r="I29" s="22" t="s">
        <v>682</v>
      </c>
      <c r="J29" s="22" t="s">
        <v>682</v>
      </c>
      <c r="K29" s="22" t="s">
        <v>682</v>
      </c>
      <c r="L29" s="24">
        <f>LOOKUP(I29,{"?","N","Y"},{1,0,2}) + LOOKUP(J29,{"?","N","Y"},{1,0,2}) + LOOKUP(K29,{"?","N","Y"},{1,0,2})</f>
        <v>6</v>
      </c>
    </row>
    <row r="30" spans="1:37" x14ac:dyDescent="0.25">
      <c r="A30" s="22" t="s">
        <v>271</v>
      </c>
      <c r="B30" s="24" t="s">
        <v>666</v>
      </c>
      <c r="C30" s="24" t="s">
        <v>667</v>
      </c>
      <c r="D30" s="25">
        <v>2011</v>
      </c>
      <c r="E30" s="22" t="s">
        <v>668</v>
      </c>
      <c r="F30" s="26" t="s">
        <v>669</v>
      </c>
      <c r="G30" s="27" t="s">
        <v>679</v>
      </c>
      <c r="H30" s="22" t="s">
        <v>682</v>
      </c>
      <c r="I30" s="22" t="s">
        <v>682</v>
      </c>
      <c r="J30" s="22" t="s">
        <v>682</v>
      </c>
      <c r="K30" s="22" t="s">
        <v>682</v>
      </c>
      <c r="L30" s="24">
        <f>LOOKUP(I30,{"?","N","Y"},{1,0,2}) + LOOKUP(J30,{"?","N","Y"},{1,0,2}) + LOOKUP(K30,{"?","N","Y"},{1,0,2})</f>
        <v>6</v>
      </c>
    </row>
    <row r="31" spans="1:37" x14ac:dyDescent="0.25">
      <c r="A31" s="22" t="s">
        <v>271</v>
      </c>
      <c r="B31" s="24" t="s">
        <v>637</v>
      </c>
      <c r="C31" s="24" t="s">
        <v>638</v>
      </c>
      <c r="D31" s="25">
        <v>2010</v>
      </c>
      <c r="E31" s="22" t="s">
        <v>569</v>
      </c>
      <c r="F31" s="26" t="s">
        <v>639</v>
      </c>
      <c r="G31" s="27" t="s">
        <v>679</v>
      </c>
      <c r="H31" s="22" t="s">
        <v>681</v>
      </c>
      <c r="I31" s="22" t="s">
        <v>682</v>
      </c>
      <c r="J31" s="22" t="s">
        <v>682</v>
      </c>
      <c r="K31" s="22" t="s">
        <v>682</v>
      </c>
      <c r="L31" s="24">
        <f>LOOKUP(I31,{"?","N","Y"},{1,0,2}) + LOOKUP(J31,{"?","N","Y"},{1,0,2}) + LOOKUP(K31,{"?","N","Y"},{1,0,2})</f>
        <v>6</v>
      </c>
    </row>
    <row r="32" spans="1:37" x14ac:dyDescent="0.25">
      <c r="A32" s="22" t="s">
        <v>271</v>
      </c>
      <c r="B32" s="24" t="s">
        <v>324</v>
      </c>
      <c r="C32" s="24" t="s">
        <v>325</v>
      </c>
      <c r="D32" s="25">
        <v>2006</v>
      </c>
      <c r="E32" s="22" t="s">
        <v>530</v>
      </c>
      <c r="F32" s="26" t="s">
        <v>326</v>
      </c>
      <c r="G32" s="27" t="s">
        <v>679</v>
      </c>
      <c r="H32" s="22" t="s">
        <v>682</v>
      </c>
      <c r="I32" s="22" t="s">
        <v>682</v>
      </c>
      <c r="J32" s="22" t="s">
        <v>682</v>
      </c>
      <c r="K32" s="22" t="s">
        <v>682</v>
      </c>
      <c r="L32" s="24">
        <f>LOOKUP(I32,{"?","N","Y"},{1,0,2}) + LOOKUP(J32,{"?","N","Y"},{1,0,2}) + LOOKUP(K32,{"?","N","Y"},{1,0,2})</f>
        <v>6</v>
      </c>
    </row>
    <row r="33" spans="1:23" x14ac:dyDescent="0.25">
      <c r="A33" s="22" t="s">
        <v>277</v>
      </c>
      <c r="B33" s="24" t="s">
        <v>366</v>
      </c>
      <c r="C33" s="24" t="s">
        <v>367</v>
      </c>
      <c r="D33" s="25">
        <v>2010</v>
      </c>
      <c r="E33" s="22" t="s">
        <v>280</v>
      </c>
      <c r="F33" s="26" t="s">
        <v>368</v>
      </c>
      <c r="G33" s="27" t="s">
        <v>679</v>
      </c>
      <c r="H33" s="22" t="s">
        <v>682</v>
      </c>
      <c r="I33" s="22" t="s">
        <v>682</v>
      </c>
      <c r="J33" s="22" t="s">
        <v>682</v>
      </c>
      <c r="K33" s="22" t="s">
        <v>682</v>
      </c>
      <c r="L33" s="24">
        <f>LOOKUP(I33,{"?","N","Y"},{1,0,2}) + LOOKUP(J33,{"?","N","Y"},{1,0,2}) + LOOKUP(K33,{"?","N","Y"},{1,0,2})</f>
        <v>6</v>
      </c>
    </row>
    <row r="34" spans="1:23" x14ac:dyDescent="0.25">
      <c r="A34" s="22" t="s">
        <v>290</v>
      </c>
      <c r="B34" s="24" t="s">
        <v>458</v>
      </c>
      <c r="C34" s="24" t="s">
        <v>459</v>
      </c>
      <c r="D34" s="25">
        <v>2010</v>
      </c>
      <c r="E34" s="22" t="s">
        <v>460</v>
      </c>
      <c r="F34" s="26" t="s">
        <v>461</v>
      </c>
      <c r="G34" s="27" t="s">
        <v>679</v>
      </c>
      <c r="H34" s="22" t="s">
        <v>682</v>
      </c>
      <c r="I34" s="22" t="s">
        <v>682</v>
      </c>
      <c r="J34" s="22" t="s">
        <v>682</v>
      </c>
      <c r="K34" s="22" t="s">
        <v>682</v>
      </c>
      <c r="L34" s="24">
        <f>LOOKUP(I34,{"?","N","Y"},{1,0,2}) + LOOKUP(J34,{"?","N","Y"},{1,0,2}) + LOOKUP(K34,{"?","N","Y"},{1,0,2})</f>
        <v>6</v>
      </c>
    </row>
    <row r="35" spans="1:23" x14ac:dyDescent="0.25">
      <c r="A35" s="22" t="s">
        <v>271</v>
      </c>
      <c r="B35" s="24" t="s">
        <v>491</v>
      </c>
      <c r="C35" s="24" t="s">
        <v>492</v>
      </c>
      <c r="D35" s="25">
        <v>2007</v>
      </c>
      <c r="E35" s="22" t="s">
        <v>604</v>
      </c>
      <c r="F35" s="26" t="s">
        <v>613</v>
      </c>
      <c r="G35" s="27" t="s">
        <v>679</v>
      </c>
      <c r="H35" s="22" t="s">
        <v>682</v>
      </c>
      <c r="I35" s="22" t="s">
        <v>682</v>
      </c>
      <c r="J35" s="22" t="s">
        <v>682</v>
      </c>
      <c r="K35" s="22" t="s">
        <v>682</v>
      </c>
      <c r="L35" s="24">
        <f>LOOKUP(I35,{"?","N","Y"},{1,0,2}) + LOOKUP(J35,{"?","N","Y"},{1,0,2}) + LOOKUP(K35,{"?","N","Y"},{1,0,2})</f>
        <v>6</v>
      </c>
    </row>
    <row r="36" spans="1:23" x14ac:dyDescent="0.25">
      <c r="A36" s="22" t="s">
        <v>271</v>
      </c>
      <c r="B36" s="24" t="s">
        <v>672</v>
      </c>
      <c r="C36" s="24" t="s">
        <v>140</v>
      </c>
      <c r="D36" s="25">
        <v>2008</v>
      </c>
      <c r="E36" s="22" t="s">
        <v>560</v>
      </c>
      <c r="F36" s="26" t="s">
        <v>673</v>
      </c>
      <c r="G36" s="27" t="s">
        <v>679</v>
      </c>
      <c r="H36" s="22" t="s">
        <v>681</v>
      </c>
      <c r="I36" s="22" t="s">
        <v>682</v>
      </c>
      <c r="J36" s="22" t="s">
        <v>682</v>
      </c>
      <c r="K36" s="22" t="s">
        <v>682</v>
      </c>
      <c r="L36" s="24">
        <f>LOOKUP(I36,{"?","N","Y"},{1,0,2}) + LOOKUP(J36,{"?","N","Y"},{1,0,2}) + LOOKUP(K36,{"?","N","Y"},{1,0,2})</f>
        <v>6</v>
      </c>
    </row>
    <row r="37" spans="1:23" x14ac:dyDescent="0.25">
      <c r="A37" s="22" t="s">
        <v>271</v>
      </c>
      <c r="B37" s="24" t="s">
        <v>499</v>
      </c>
      <c r="C37" s="24" t="s">
        <v>500</v>
      </c>
      <c r="D37" s="25">
        <v>2011</v>
      </c>
      <c r="E37" s="22" t="s">
        <v>600</v>
      </c>
      <c r="F37" s="26" t="s">
        <v>501</v>
      </c>
      <c r="G37" s="27" t="s">
        <v>679</v>
      </c>
      <c r="H37" s="22" t="s">
        <v>682</v>
      </c>
      <c r="I37" s="22" t="s">
        <v>682</v>
      </c>
      <c r="J37" s="22" t="s">
        <v>684</v>
      </c>
      <c r="K37" s="22" t="s">
        <v>682</v>
      </c>
      <c r="L37" s="24">
        <f>LOOKUP(I37,{"?","N","Y"},{1,0,2}) + LOOKUP(J37,{"?","N","Y"},{1,0,2}) + LOOKUP(K37,{"?","N","Y"},{1,0,2})</f>
        <v>5</v>
      </c>
    </row>
    <row r="38" spans="1:23" x14ac:dyDescent="0.25">
      <c r="A38" s="22" t="s">
        <v>271</v>
      </c>
      <c r="B38" s="24" t="s">
        <v>503</v>
      </c>
      <c r="C38" s="24" t="s">
        <v>504</v>
      </c>
      <c r="D38" s="25">
        <v>2010</v>
      </c>
      <c r="E38" s="22" t="s">
        <v>616</v>
      </c>
      <c r="F38" s="26" t="s">
        <v>505</v>
      </c>
      <c r="G38" s="27" t="s">
        <v>679</v>
      </c>
      <c r="H38" s="22" t="s">
        <v>681</v>
      </c>
      <c r="I38" s="22" t="s">
        <v>682</v>
      </c>
      <c r="J38" s="22" t="s">
        <v>684</v>
      </c>
      <c r="K38" s="22" t="s">
        <v>682</v>
      </c>
      <c r="L38" s="24">
        <f>LOOKUP(I38,{"?","N","Y"},{1,0,2}) + LOOKUP(J38,{"?","N","Y"},{1,0,2}) + LOOKUP(K38,{"?","N","Y"},{1,0,2})</f>
        <v>5</v>
      </c>
    </row>
    <row r="39" spans="1:23" x14ac:dyDescent="0.25">
      <c r="A39" s="22" t="s">
        <v>271</v>
      </c>
      <c r="B39" s="24" t="s">
        <v>369</v>
      </c>
      <c r="C39" s="24" t="s">
        <v>370</v>
      </c>
      <c r="D39" s="25">
        <v>2008</v>
      </c>
      <c r="E39" s="22" t="s">
        <v>572</v>
      </c>
      <c r="F39" s="26" t="s">
        <v>371</v>
      </c>
      <c r="G39" s="27" t="s">
        <v>679</v>
      </c>
      <c r="H39" s="22" t="s">
        <v>681</v>
      </c>
      <c r="I39" s="22" t="s">
        <v>682</v>
      </c>
      <c r="J39" s="22" t="s">
        <v>682</v>
      </c>
      <c r="K39" s="22" t="s">
        <v>684</v>
      </c>
      <c r="L39" s="24">
        <f>LOOKUP(I39,{"?","N","Y"},{1,0,2}) + LOOKUP(J39,{"?","N","Y"},{1,0,2}) + LOOKUP(K39,{"?","N","Y"},{1,0,2})</f>
        <v>5</v>
      </c>
    </row>
    <row r="40" spans="1:23" x14ac:dyDescent="0.25">
      <c r="A40" s="22" t="s">
        <v>290</v>
      </c>
      <c r="B40" s="24" t="s">
        <v>524</v>
      </c>
      <c r="C40" s="24" t="s">
        <v>157</v>
      </c>
      <c r="D40" s="25">
        <v>2010</v>
      </c>
      <c r="E40" s="22" t="s">
        <v>159</v>
      </c>
      <c r="F40" s="26" t="s">
        <v>525</v>
      </c>
      <c r="G40" s="27" t="s">
        <v>679</v>
      </c>
      <c r="H40" s="22" t="s">
        <v>681</v>
      </c>
      <c r="I40" s="22" t="s">
        <v>682</v>
      </c>
      <c r="J40" s="22" t="s">
        <v>684</v>
      </c>
      <c r="K40" s="22" t="s">
        <v>682</v>
      </c>
      <c r="L40" s="24">
        <f>LOOKUP(I40,{"?","N","Y"},{1,0,2}) + LOOKUP(J40,{"?","N","Y"},{1,0,2}) + LOOKUP(K40,{"?","N","Y"},{1,0,2})</f>
        <v>5</v>
      </c>
    </row>
    <row r="41" spans="1:23" x14ac:dyDescent="0.25">
      <c r="A41" s="22" t="s">
        <v>271</v>
      </c>
      <c r="B41" s="24" t="s">
        <v>659</v>
      </c>
      <c r="C41" s="24" t="s">
        <v>161</v>
      </c>
      <c r="D41" s="25">
        <v>2007</v>
      </c>
      <c r="E41" s="22" t="s">
        <v>604</v>
      </c>
      <c r="F41" s="26" t="s">
        <v>660</v>
      </c>
      <c r="G41" s="27" t="s">
        <v>679</v>
      </c>
      <c r="H41" s="22" t="s">
        <v>681</v>
      </c>
      <c r="I41" s="22" t="s">
        <v>682</v>
      </c>
      <c r="J41" s="22" t="s">
        <v>682</v>
      </c>
      <c r="K41" s="22" t="s">
        <v>684</v>
      </c>
      <c r="L41" s="24">
        <f>LOOKUP(I41,{"?","N","Y"},{1,0,2}) + LOOKUP(J41,{"?","N","Y"},{1,0,2}) + LOOKUP(K41,{"?","N","Y"},{1,0,2})</f>
        <v>5</v>
      </c>
    </row>
    <row r="42" spans="1:23" x14ac:dyDescent="0.25">
      <c r="A42" s="22" t="s">
        <v>271</v>
      </c>
      <c r="B42" s="24" t="s">
        <v>484</v>
      </c>
      <c r="C42" s="24" t="s">
        <v>485</v>
      </c>
      <c r="D42" s="25">
        <v>2010</v>
      </c>
      <c r="E42" s="22" t="s">
        <v>609</v>
      </c>
      <c r="F42" s="26" t="s">
        <v>610</v>
      </c>
      <c r="G42" s="27" t="s">
        <v>679</v>
      </c>
      <c r="H42" s="22" t="s">
        <v>682</v>
      </c>
      <c r="I42" s="22" t="s">
        <v>682</v>
      </c>
      <c r="J42" s="22" t="s">
        <v>682</v>
      </c>
      <c r="K42" s="22" t="s">
        <v>684</v>
      </c>
      <c r="L42" s="24">
        <f>LOOKUP(I42,{"?","N","Y"},{1,0,2}) + LOOKUP(J42,{"?","N","Y"},{1,0,2}) + LOOKUP(K42,{"?","N","Y"},{1,0,2})</f>
        <v>5</v>
      </c>
    </row>
    <row r="43" spans="1:23" x14ac:dyDescent="0.25">
      <c r="A43" s="22" t="s">
        <v>271</v>
      </c>
      <c r="B43" s="24" t="s">
        <v>329</v>
      </c>
      <c r="C43" s="24" t="s">
        <v>330</v>
      </c>
      <c r="D43" s="25">
        <v>2007</v>
      </c>
      <c r="E43" s="22" t="s">
        <v>546</v>
      </c>
      <c r="F43" s="26" t="s">
        <v>559</v>
      </c>
      <c r="G43" s="27" t="s">
        <v>679</v>
      </c>
      <c r="H43" s="22" t="s">
        <v>681</v>
      </c>
      <c r="I43" s="22" t="s">
        <v>682</v>
      </c>
      <c r="J43" s="22" t="s">
        <v>682</v>
      </c>
      <c r="K43" s="22" t="s">
        <v>684</v>
      </c>
      <c r="L43" s="24">
        <f>LOOKUP(I43,{"?","N","Y"},{1,0,2}) + LOOKUP(J43,{"?","N","Y"},{1,0,2}) + LOOKUP(K43,{"?","N","Y"},{1,0,2})</f>
        <v>5</v>
      </c>
    </row>
    <row r="44" spans="1:23" x14ac:dyDescent="0.25">
      <c r="A44" s="22" t="s">
        <v>290</v>
      </c>
      <c r="B44" s="24" t="s">
        <v>433</v>
      </c>
      <c r="C44" s="24" t="s">
        <v>256</v>
      </c>
      <c r="D44" s="25">
        <v>2005</v>
      </c>
      <c r="E44" s="22" t="s">
        <v>297</v>
      </c>
      <c r="F44" s="26" t="s">
        <v>434</v>
      </c>
      <c r="G44" s="27" t="s">
        <v>679</v>
      </c>
      <c r="H44" s="22" t="s">
        <v>681</v>
      </c>
      <c r="I44" s="22" t="s">
        <v>682</v>
      </c>
      <c r="J44" s="22" t="s">
        <v>684</v>
      </c>
      <c r="K44" s="22" t="s">
        <v>682</v>
      </c>
      <c r="L44" s="24">
        <f>LOOKUP(I44,{"?","N","Y"},{1,0,2}) + LOOKUP(J44,{"?","N","Y"},{1,0,2}) + LOOKUP(K44,{"?","N","Y"},{1,0,2})</f>
        <v>5</v>
      </c>
    </row>
    <row r="45" spans="1:23" x14ac:dyDescent="0.25">
      <c r="A45" s="22" t="s">
        <v>271</v>
      </c>
      <c r="B45" s="24" t="s">
        <v>454</v>
      </c>
      <c r="C45" s="24" t="s">
        <v>455</v>
      </c>
      <c r="D45" s="25">
        <v>2011</v>
      </c>
      <c r="E45" s="22" t="s">
        <v>602</v>
      </c>
      <c r="F45" s="26" t="s">
        <v>603</v>
      </c>
      <c r="G45" s="27" t="s">
        <v>679</v>
      </c>
      <c r="H45" s="22" t="s">
        <v>681</v>
      </c>
      <c r="I45" s="22" t="s">
        <v>682</v>
      </c>
      <c r="J45" s="22" t="s">
        <v>684</v>
      </c>
      <c r="K45" s="22" t="s">
        <v>682</v>
      </c>
      <c r="L45" s="24">
        <f>LOOKUP(I45,{"?","N","Y"},{1,0,2}) + LOOKUP(J45,{"?","N","Y"},{1,0,2}) + LOOKUP(K45,{"?","N","Y"},{1,0,2})</f>
        <v>5</v>
      </c>
    </row>
    <row r="46" spans="1:23" x14ac:dyDescent="0.25">
      <c r="A46" s="22" t="s">
        <v>271</v>
      </c>
      <c r="B46" s="24" t="s">
        <v>442</v>
      </c>
      <c r="C46" s="24" t="s">
        <v>443</v>
      </c>
      <c r="D46" s="25">
        <v>2011</v>
      </c>
      <c r="E46" s="22" t="s">
        <v>596</v>
      </c>
      <c r="F46" s="26" t="s">
        <v>597</v>
      </c>
      <c r="G46" s="27" t="s">
        <v>679</v>
      </c>
      <c r="H46" s="22" t="s">
        <v>682</v>
      </c>
      <c r="I46" s="22" t="s">
        <v>682</v>
      </c>
      <c r="J46" s="22" t="s">
        <v>684</v>
      </c>
      <c r="K46" s="22" t="s">
        <v>682</v>
      </c>
      <c r="L46" s="24">
        <f>LOOKUP(I46,{"?","N","Y"},{1,0,2}) + LOOKUP(J46,{"?","N","Y"},{1,0,2}) + LOOKUP(K46,{"?","N","Y"},{1,0,2})</f>
        <v>5</v>
      </c>
    </row>
    <row r="47" spans="1:23" x14ac:dyDescent="0.25">
      <c r="A47" s="22" t="s">
        <v>271</v>
      </c>
      <c r="B47" s="24" t="s">
        <v>663</v>
      </c>
      <c r="C47" s="24" t="s">
        <v>168</v>
      </c>
      <c r="D47" s="25">
        <v>2008</v>
      </c>
      <c r="E47" s="22" t="s">
        <v>664</v>
      </c>
      <c r="F47" s="26" t="s">
        <v>665</v>
      </c>
      <c r="G47" s="27" t="s">
        <v>679</v>
      </c>
      <c r="H47" s="22" t="s">
        <v>681</v>
      </c>
      <c r="I47" s="22" t="s">
        <v>682</v>
      </c>
      <c r="J47" s="22" t="s">
        <v>682</v>
      </c>
      <c r="K47" s="22" t="s">
        <v>684</v>
      </c>
      <c r="L47" s="24">
        <f>LOOKUP(I47,{"?","N","Y"},{1,0,2}) + LOOKUP(J47,{"?","N","Y"},{1,0,2}) + LOOKUP(K47,{"?","N","Y"},{1,0,2})</f>
        <v>5</v>
      </c>
    </row>
    <row r="48" spans="1:23" x14ac:dyDescent="0.25">
      <c r="A48" s="22" t="s">
        <v>271</v>
      </c>
      <c r="B48" s="24" t="s">
        <v>331</v>
      </c>
      <c r="C48" s="24" t="s">
        <v>332</v>
      </c>
      <c r="D48" s="25">
        <v>2008</v>
      </c>
      <c r="E48" s="22" t="s">
        <v>560</v>
      </c>
      <c r="F48" s="26" t="s">
        <v>561</v>
      </c>
      <c r="G48" s="27" t="s">
        <v>679</v>
      </c>
      <c r="H48" s="22" t="s">
        <v>681</v>
      </c>
      <c r="I48" s="22" t="s">
        <v>682</v>
      </c>
      <c r="J48" s="22" t="s">
        <v>682</v>
      </c>
      <c r="K48" s="22" t="s">
        <v>684</v>
      </c>
      <c r="L48" s="24">
        <f>LOOKUP(I48,{"?","N","Y"},{1,0,2}) + LOOKUP(J48,{"?","N","Y"},{1,0,2}) + LOOKUP(K48,{"?","N","Y"},{1,0,2})</f>
        <v>5</v>
      </c>
      <c r="T48" s="20"/>
      <c r="U48" s="31"/>
      <c r="V48" s="31"/>
      <c r="W48" s="31"/>
    </row>
    <row r="49" spans="1:23" x14ac:dyDescent="0.25">
      <c r="A49" s="22" t="s">
        <v>271</v>
      </c>
      <c r="B49" s="24" t="s">
        <v>410</v>
      </c>
      <c r="C49" s="24" t="s">
        <v>94</v>
      </c>
      <c r="D49" s="25">
        <v>2008</v>
      </c>
      <c r="E49" s="22" t="s">
        <v>560</v>
      </c>
      <c r="F49" s="26" t="s">
        <v>585</v>
      </c>
      <c r="G49" s="27" t="s">
        <v>679</v>
      </c>
      <c r="H49" s="22" t="s">
        <v>681</v>
      </c>
      <c r="I49" s="22" t="s">
        <v>682</v>
      </c>
      <c r="J49" s="22" t="s">
        <v>684</v>
      </c>
      <c r="K49" s="22" t="s">
        <v>682</v>
      </c>
      <c r="L49" s="24">
        <f>LOOKUP(I49,{"?","N","Y"},{1,0,2}) + LOOKUP(J49,{"?","N","Y"},{1,0,2}) + LOOKUP(K49,{"?","N","Y"},{1,0,2})</f>
        <v>5</v>
      </c>
    </row>
    <row r="50" spans="1:23" x14ac:dyDescent="0.25">
      <c r="A50" s="22" t="s">
        <v>271</v>
      </c>
      <c r="B50" s="24" t="s">
        <v>514</v>
      </c>
      <c r="C50" s="24" t="s">
        <v>515</v>
      </c>
      <c r="D50" s="25">
        <v>2009</v>
      </c>
      <c r="E50" s="22" t="s">
        <v>586</v>
      </c>
      <c r="F50" s="26" t="s">
        <v>619</v>
      </c>
      <c r="G50" s="27" t="s">
        <v>679</v>
      </c>
      <c r="H50" s="22" t="s">
        <v>681</v>
      </c>
      <c r="I50" s="22" t="s">
        <v>682</v>
      </c>
      <c r="J50" s="22" t="s">
        <v>682</v>
      </c>
      <c r="K50" s="22" t="s">
        <v>684</v>
      </c>
      <c r="L50" s="24">
        <f>LOOKUP(I50,{"?","N","Y"},{1,0,2}) + LOOKUP(J50,{"?","N","Y"},{1,0,2}) + LOOKUP(K50,{"?","N","Y"},{1,0,2})</f>
        <v>5</v>
      </c>
    </row>
    <row r="51" spans="1:23" x14ac:dyDescent="0.25">
      <c r="A51" s="22" t="s">
        <v>271</v>
      </c>
      <c r="B51" s="24" t="s">
        <v>512</v>
      </c>
      <c r="C51" s="24" t="s">
        <v>513</v>
      </c>
      <c r="D51" s="25">
        <v>2011</v>
      </c>
      <c r="E51" s="22" t="s">
        <v>618</v>
      </c>
      <c r="F51" s="26" t="s">
        <v>644</v>
      </c>
      <c r="G51" s="27" t="s">
        <v>679</v>
      </c>
      <c r="H51" s="22" t="s">
        <v>681</v>
      </c>
      <c r="I51" s="22" t="s">
        <v>682</v>
      </c>
      <c r="J51" s="22" t="s">
        <v>682</v>
      </c>
      <c r="K51" s="22" t="s">
        <v>684</v>
      </c>
      <c r="L51" s="24">
        <f>LOOKUP(I51,{"?","N","Y"},{1,0,2}) + LOOKUP(J51,{"?","N","Y"},{1,0,2}) + LOOKUP(K51,{"?","N","Y"},{1,0,2})</f>
        <v>5</v>
      </c>
    </row>
    <row r="52" spans="1:23" x14ac:dyDescent="0.25">
      <c r="A52" s="22" t="s">
        <v>271</v>
      </c>
      <c r="B52" s="24" t="s">
        <v>345</v>
      </c>
      <c r="C52" s="24" t="s">
        <v>346</v>
      </c>
      <c r="D52" s="25">
        <v>2006</v>
      </c>
      <c r="E52" s="22" t="s">
        <v>564</v>
      </c>
      <c r="F52" s="26" t="s">
        <v>565</v>
      </c>
      <c r="G52" s="27" t="s">
        <v>679</v>
      </c>
      <c r="H52" s="22" t="s">
        <v>682</v>
      </c>
      <c r="I52" s="22" t="s">
        <v>682</v>
      </c>
      <c r="J52" s="22" t="s">
        <v>682</v>
      </c>
      <c r="K52" s="22" t="s">
        <v>684</v>
      </c>
      <c r="L52" s="24">
        <f>LOOKUP(I52,{"?","N","Y"},{1,0,2}) + LOOKUP(J52,{"?","N","Y"},{1,0,2}) + LOOKUP(K52,{"?","N","Y"},{1,0,2})</f>
        <v>5</v>
      </c>
    </row>
    <row r="53" spans="1:23" x14ac:dyDescent="0.25">
      <c r="A53" s="22" t="s">
        <v>271</v>
      </c>
      <c r="B53" s="24" t="s">
        <v>310</v>
      </c>
      <c r="C53" s="24" t="s">
        <v>311</v>
      </c>
      <c r="D53" s="25">
        <v>2004</v>
      </c>
      <c r="E53" s="22" t="s">
        <v>529</v>
      </c>
      <c r="F53" s="26" t="s">
        <v>312</v>
      </c>
      <c r="G53" s="27" t="s">
        <v>679</v>
      </c>
      <c r="H53" s="22" t="s">
        <v>682</v>
      </c>
      <c r="I53" s="22" t="s">
        <v>682</v>
      </c>
      <c r="J53" s="22" t="s">
        <v>682</v>
      </c>
      <c r="K53" s="22" t="s">
        <v>684</v>
      </c>
      <c r="L53" s="24">
        <f>LOOKUP(I53,{"?","N","Y"},{1,0,2}) + LOOKUP(J53,{"?","N","Y"},{1,0,2}) + LOOKUP(K53,{"?","N","Y"},{1,0,2})</f>
        <v>5</v>
      </c>
    </row>
    <row r="54" spans="1:23" x14ac:dyDescent="0.25">
      <c r="A54" s="22" t="s">
        <v>290</v>
      </c>
      <c r="B54" s="24" t="s">
        <v>426</v>
      </c>
      <c r="C54" s="24" t="s">
        <v>427</v>
      </c>
      <c r="D54" s="25">
        <v>2010</v>
      </c>
      <c r="E54" s="22" t="s">
        <v>428</v>
      </c>
      <c r="F54" s="26" t="s">
        <v>429</v>
      </c>
      <c r="G54" s="27" t="s">
        <v>679</v>
      </c>
      <c r="H54" s="22" t="s">
        <v>682</v>
      </c>
      <c r="I54" s="22" t="s">
        <v>682</v>
      </c>
      <c r="J54" s="22" t="s">
        <v>684</v>
      </c>
      <c r="K54" s="22" t="s">
        <v>682</v>
      </c>
      <c r="L54" s="24">
        <f>LOOKUP(I54,{"?","N","Y"},{1,0,2}) + LOOKUP(J54,{"?","N","Y"},{1,0,2}) + LOOKUP(K54,{"?","N","Y"},{1,0,2})</f>
        <v>5</v>
      </c>
    </row>
    <row r="55" spans="1:23" x14ac:dyDescent="0.25">
      <c r="A55" s="22" t="s">
        <v>271</v>
      </c>
      <c r="B55" s="24" t="s">
        <v>403</v>
      </c>
      <c r="C55" s="24" t="s">
        <v>404</v>
      </c>
      <c r="D55" s="25">
        <v>2008</v>
      </c>
      <c r="E55" s="22" t="s">
        <v>584</v>
      </c>
      <c r="F55" s="26" t="s">
        <v>405</v>
      </c>
      <c r="G55" s="27" t="s">
        <v>679</v>
      </c>
      <c r="H55" s="22" t="s">
        <v>682</v>
      </c>
      <c r="I55" s="22" t="s">
        <v>682</v>
      </c>
      <c r="J55" s="22" t="s">
        <v>682</v>
      </c>
      <c r="K55" s="22" t="s">
        <v>684</v>
      </c>
      <c r="L55" s="24">
        <f>LOOKUP(I55,{"?","N","Y"},{1,0,2}) + LOOKUP(J55,{"?","N","Y"},{1,0,2}) + LOOKUP(K55,{"?","N","Y"},{1,0,2})</f>
        <v>5</v>
      </c>
    </row>
    <row r="56" spans="1:23" x14ac:dyDescent="0.25">
      <c r="A56" s="22" t="s">
        <v>271</v>
      </c>
      <c r="B56" s="24" t="s">
        <v>630</v>
      </c>
      <c r="C56" s="24" t="s">
        <v>631</v>
      </c>
      <c r="D56" s="25">
        <v>2012</v>
      </c>
      <c r="E56" s="22" t="s">
        <v>632</v>
      </c>
      <c r="F56" s="26" t="s">
        <v>633</v>
      </c>
      <c r="G56" s="27" t="s">
        <v>679</v>
      </c>
      <c r="H56" s="22" t="s">
        <v>681</v>
      </c>
      <c r="I56" s="22" t="s">
        <v>682</v>
      </c>
      <c r="J56" s="22" t="s">
        <v>682</v>
      </c>
      <c r="K56" s="22" t="s">
        <v>684</v>
      </c>
      <c r="L56" s="24">
        <f>LOOKUP(I56,{"?","N","Y"},{1,0,2}) + LOOKUP(J56,{"?","N","Y"},{1,0,2}) + LOOKUP(K56,{"?","N","Y"},{1,0,2})</f>
        <v>5</v>
      </c>
    </row>
    <row r="57" spans="1:23" x14ac:dyDescent="0.25">
      <c r="A57" s="22" t="s">
        <v>271</v>
      </c>
      <c r="B57" s="24" t="s">
        <v>347</v>
      </c>
      <c r="C57" s="24" t="s">
        <v>348</v>
      </c>
      <c r="D57" s="25">
        <v>2008</v>
      </c>
      <c r="E57" s="22" t="s">
        <v>560</v>
      </c>
      <c r="F57" s="26" t="s">
        <v>566</v>
      </c>
      <c r="G57" s="27" t="s">
        <v>679</v>
      </c>
      <c r="H57" s="22" t="s">
        <v>682</v>
      </c>
      <c r="I57" s="22" t="s">
        <v>682</v>
      </c>
      <c r="J57" s="22" t="s">
        <v>684</v>
      </c>
      <c r="K57" s="22" t="s">
        <v>682</v>
      </c>
      <c r="L57" s="24">
        <f>LOOKUP(I57,{"?","N","Y"},{1,0,2}) + LOOKUP(J57,{"?","N","Y"},{1,0,2}) + LOOKUP(K57,{"?","N","Y"},{1,0,2})</f>
        <v>5</v>
      </c>
    </row>
    <row r="58" spans="1:23" x14ac:dyDescent="0.25">
      <c r="A58" s="22" t="s">
        <v>271</v>
      </c>
      <c r="B58" s="24" t="s">
        <v>313</v>
      </c>
      <c r="C58" s="24" t="s">
        <v>314</v>
      </c>
      <c r="D58" s="25">
        <v>2007</v>
      </c>
      <c r="E58" s="22" t="s">
        <v>553</v>
      </c>
      <c r="F58" s="26" t="s">
        <v>644</v>
      </c>
      <c r="G58" s="27" t="s">
        <v>679</v>
      </c>
      <c r="H58" s="22" t="s">
        <v>681</v>
      </c>
      <c r="I58" s="22" t="s">
        <v>682</v>
      </c>
      <c r="J58" s="22" t="s">
        <v>682</v>
      </c>
      <c r="K58" s="22" t="s">
        <v>684</v>
      </c>
      <c r="L58" s="24">
        <f>LOOKUP(I58,{"?","N","Y"},{1,0,2}) + LOOKUP(J58,{"?","N","Y"},{1,0,2}) + LOOKUP(K58,{"?","N","Y"},{1,0,2})</f>
        <v>5</v>
      </c>
    </row>
    <row r="59" spans="1:23" x14ac:dyDescent="0.25">
      <c r="A59" s="22" t="s">
        <v>271</v>
      </c>
      <c r="B59" s="24" t="s">
        <v>299</v>
      </c>
      <c r="C59" s="24" t="s">
        <v>300</v>
      </c>
      <c r="D59" s="25">
        <v>2007</v>
      </c>
      <c r="E59" s="22" t="s">
        <v>548</v>
      </c>
      <c r="F59" s="26" t="s">
        <v>301</v>
      </c>
      <c r="G59" s="27" t="s">
        <v>679</v>
      </c>
      <c r="H59" s="22" t="s">
        <v>681</v>
      </c>
      <c r="I59" s="22" t="s">
        <v>682</v>
      </c>
      <c r="J59" s="22" t="s">
        <v>684</v>
      </c>
      <c r="K59" s="22" t="s">
        <v>682</v>
      </c>
      <c r="L59" s="24">
        <f>LOOKUP(I59,{"?","N","Y"},{1,0,2}) + LOOKUP(J59,{"?","N","Y"},{1,0,2}) + LOOKUP(K59,{"?","N","Y"},{1,0,2})</f>
        <v>5</v>
      </c>
      <c r="T59" s="20"/>
      <c r="U59" s="31"/>
      <c r="V59" s="31"/>
      <c r="W59" s="31"/>
    </row>
    <row r="60" spans="1:23" x14ac:dyDescent="0.25">
      <c r="A60" s="22" t="s">
        <v>277</v>
      </c>
      <c r="B60" s="24" t="s">
        <v>388</v>
      </c>
      <c r="C60" s="24" t="s">
        <v>392</v>
      </c>
      <c r="D60" s="25">
        <v>2009</v>
      </c>
      <c r="E60" s="22" t="s">
        <v>393</v>
      </c>
      <c r="F60" s="26" t="s">
        <v>394</v>
      </c>
      <c r="G60" s="27" t="s">
        <v>679</v>
      </c>
      <c r="H60" s="22" t="s">
        <v>681</v>
      </c>
      <c r="I60" s="22" t="s">
        <v>684</v>
      </c>
      <c r="J60" s="22" t="s">
        <v>682</v>
      </c>
      <c r="K60" s="22" t="s">
        <v>682</v>
      </c>
      <c r="L60" s="24">
        <f>LOOKUP(I60,{"?","N","Y"},{1,0,2}) + LOOKUP(J60,{"?","N","Y"},{1,0,2}) + LOOKUP(K60,{"?","N","Y"},{1,0,2})</f>
        <v>5</v>
      </c>
    </row>
    <row r="61" spans="1:23" x14ac:dyDescent="0.25">
      <c r="A61" s="22" t="s">
        <v>271</v>
      </c>
      <c r="B61" s="24" t="s">
        <v>372</v>
      </c>
      <c r="C61" s="24" t="s">
        <v>373</v>
      </c>
      <c r="D61" s="25">
        <v>2005</v>
      </c>
      <c r="E61" s="22" t="s">
        <v>551</v>
      </c>
      <c r="F61" s="26" t="s">
        <v>573</v>
      </c>
      <c r="G61" s="27" t="s">
        <v>679</v>
      </c>
      <c r="H61" s="22" t="s">
        <v>681</v>
      </c>
      <c r="I61" s="22" t="s">
        <v>682</v>
      </c>
      <c r="J61" s="22" t="s">
        <v>684</v>
      </c>
      <c r="K61" s="22" t="s">
        <v>682</v>
      </c>
      <c r="L61" s="24">
        <f>LOOKUP(I61,{"?","N","Y"},{1,0,2}) + LOOKUP(J61,{"?","N","Y"},{1,0,2}) + LOOKUP(K61,{"?","N","Y"},{1,0,2})</f>
        <v>5</v>
      </c>
    </row>
    <row r="62" spans="1:23" x14ac:dyDescent="0.25">
      <c r="A62" s="22" t="s">
        <v>290</v>
      </c>
      <c r="B62" s="24" t="s">
        <v>475</v>
      </c>
      <c r="C62" s="24" t="s">
        <v>476</v>
      </c>
      <c r="D62" s="25">
        <v>2005</v>
      </c>
      <c r="E62" s="22" t="s">
        <v>317</v>
      </c>
      <c r="F62" s="26" t="s">
        <v>477</v>
      </c>
      <c r="G62" s="27" t="s">
        <v>679</v>
      </c>
      <c r="H62" s="22" t="s">
        <v>682</v>
      </c>
      <c r="I62" s="22" t="s">
        <v>682</v>
      </c>
      <c r="J62" s="22" t="s">
        <v>684</v>
      </c>
      <c r="K62" s="22" t="s">
        <v>682</v>
      </c>
      <c r="L62" s="24">
        <f>LOOKUP(I62,{"?","N","Y"},{1,0,2}) + LOOKUP(J62,{"?","N","Y"},{1,0,2}) + LOOKUP(K62,{"?","N","Y"},{1,0,2})</f>
        <v>5</v>
      </c>
    </row>
    <row r="63" spans="1:23" x14ac:dyDescent="0.25">
      <c r="A63" s="22" t="s">
        <v>271</v>
      </c>
      <c r="B63" s="24" t="s">
        <v>640</v>
      </c>
      <c r="C63" s="24" t="s">
        <v>641</v>
      </c>
      <c r="D63" s="25">
        <v>2011</v>
      </c>
      <c r="E63" s="22" t="s">
        <v>642</v>
      </c>
      <c r="F63" s="26" t="s">
        <v>643</v>
      </c>
      <c r="G63" s="27" t="s">
        <v>679</v>
      </c>
      <c r="H63" s="22" t="s">
        <v>681</v>
      </c>
      <c r="I63" s="22" t="s">
        <v>682</v>
      </c>
      <c r="J63" s="22" t="s">
        <v>682</v>
      </c>
      <c r="K63" s="22" t="s">
        <v>684</v>
      </c>
      <c r="L63" s="24">
        <f>LOOKUP(I63,{"?","N","Y"},{1,0,2}) + LOOKUP(J63,{"?","N","Y"},{1,0,2}) + LOOKUP(K63,{"?","N","Y"},{1,0,2})</f>
        <v>5</v>
      </c>
    </row>
    <row r="64" spans="1:23" x14ac:dyDescent="0.25">
      <c r="A64" s="22" t="s">
        <v>271</v>
      </c>
      <c r="B64" s="24" t="s">
        <v>439</v>
      </c>
      <c r="C64" s="24" t="s">
        <v>440</v>
      </c>
      <c r="D64" s="25">
        <v>2005</v>
      </c>
      <c r="E64" s="22" t="s">
        <v>531</v>
      </c>
      <c r="F64" s="26" t="s">
        <v>441</v>
      </c>
      <c r="G64" s="27" t="s">
        <v>679</v>
      </c>
      <c r="H64" s="22" t="s">
        <v>682</v>
      </c>
      <c r="I64" s="22" t="s">
        <v>682</v>
      </c>
      <c r="J64" s="22" t="s">
        <v>684</v>
      </c>
      <c r="K64" s="22" t="s">
        <v>682</v>
      </c>
      <c r="L64" s="24">
        <f>LOOKUP(I64,{"?","N","Y"},{1,0,2}) + LOOKUP(J64,{"?","N","Y"},{1,0,2}) + LOOKUP(K64,{"?","N","Y"},{1,0,2})</f>
        <v>5</v>
      </c>
    </row>
    <row r="65" spans="1:23" x14ac:dyDescent="0.25">
      <c r="A65" s="22" t="s">
        <v>271</v>
      </c>
      <c r="B65" s="24" t="s">
        <v>520</v>
      </c>
      <c r="C65" s="24" t="s">
        <v>521</v>
      </c>
      <c r="D65" s="25">
        <v>2008</v>
      </c>
      <c r="E65" s="22" t="s">
        <v>567</v>
      </c>
      <c r="F65" s="26" t="s">
        <v>522</v>
      </c>
      <c r="G65" s="27" t="s">
        <v>679</v>
      </c>
      <c r="H65" s="22" t="s">
        <v>682</v>
      </c>
      <c r="I65" s="22" t="s">
        <v>682</v>
      </c>
      <c r="J65" s="22" t="s">
        <v>682</v>
      </c>
      <c r="K65" s="22" t="s">
        <v>684</v>
      </c>
      <c r="L65" s="24">
        <f>LOOKUP(I65,{"?","N","Y"},{1,0,2}) + LOOKUP(J65,{"?","N","Y"},{1,0,2}) + LOOKUP(K65,{"?","N","Y"},{1,0,2})</f>
        <v>5</v>
      </c>
    </row>
    <row r="66" spans="1:23" x14ac:dyDescent="0.25">
      <c r="A66" s="22" t="s">
        <v>271</v>
      </c>
      <c r="B66" s="24" t="s">
        <v>364</v>
      </c>
      <c r="C66" s="24" t="s">
        <v>365</v>
      </c>
      <c r="D66" s="25">
        <v>2006</v>
      </c>
      <c r="E66" s="22" t="s">
        <v>570</v>
      </c>
      <c r="F66" s="26" t="s">
        <v>571</v>
      </c>
      <c r="G66" s="27" t="s">
        <v>679</v>
      </c>
      <c r="H66" s="22" t="s">
        <v>681</v>
      </c>
      <c r="I66" s="22" t="s">
        <v>682</v>
      </c>
      <c r="J66" s="22" t="s">
        <v>684</v>
      </c>
      <c r="K66" s="22" t="s">
        <v>682</v>
      </c>
      <c r="L66" s="24">
        <f>LOOKUP(I66,{"?","N","Y"},{1,0,2}) + LOOKUP(J66,{"?","N","Y"},{1,0,2}) + LOOKUP(K66,{"?","N","Y"},{1,0,2})</f>
        <v>5</v>
      </c>
    </row>
    <row r="67" spans="1:23" x14ac:dyDescent="0.25">
      <c r="A67" s="22" t="s">
        <v>271</v>
      </c>
      <c r="B67" s="24" t="s">
        <v>375</v>
      </c>
      <c r="C67" s="24" t="s">
        <v>376</v>
      </c>
      <c r="D67" s="25">
        <v>2009</v>
      </c>
      <c r="E67" s="22" t="s">
        <v>538</v>
      </c>
      <c r="F67" s="26" t="s">
        <v>377</v>
      </c>
      <c r="G67" s="27" t="s">
        <v>679</v>
      </c>
      <c r="H67" s="22" t="s">
        <v>681</v>
      </c>
      <c r="I67" s="22" t="s">
        <v>682</v>
      </c>
      <c r="J67" s="22" t="s">
        <v>684</v>
      </c>
      <c r="K67" s="22" t="s">
        <v>682</v>
      </c>
      <c r="L67" s="24">
        <f>LOOKUP(I67,{"?","N","Y"},{1,0,2}) + LOOKUP(J67,{"?","N","Y"},{1,0,2}) + LOOKUP(K67,{"?","N","Y"},{1,0,2})</f>
        <v>5</v>
      </c>
    </row>
    <row r="68" spans="1:23" x14ac:dyDescent="0.25">
      <c r="A68" s="22" t="s">
        <v>271</v>
      </c>
      <c r="B68" s="24" t="s">
        <v>470</v>
      </c>
      <c r="C68" s="24" t="s">
        <v>471</v>
      </c>
      <c r="D68" s="25">
        <v>2012</v>
      </c>
      <c r="E68" s="22" t="s">
        <v>606</v>
      </c>
      <c r="F68" s="26" t="s">
        <v>607</v>
      </c>
      <c r="G68" s="27" t="s">
        <v>679</v>
      </c>
      <c r="H68" s="22" t="s">
        <v>681</v>
      </c>
      <c r="I68" s="22" t="s">
        <v>682</v>
      </c>
      <c r="J68" s="22" t="s">
        <v>684</v>
      </c>
      <c r="K68" s="22" t="s">
        <v>682</v>
      </c>
      <c r="L68" s="24">
        <f>LOOKUP(I68,{"?","N","Y"},{1,0,2}) + LOOKUP(J68,{"?","N","Y"},{1,0,2}) + LOOKUP(K68,{"?","N","Y"},{1,0,2})</f>
        <v>5</v>
      </c>
    </row>
    <row r="69" spans="1:23" x14ac:dyDescent="0.25">
      <c r="A69" s="22" t="s">
        <v>271</v>
      </c>
      <c r="B69" s="24" t="s">
        <v>380</v>
      </c>
      <c r="C69" s="24" t="s">
        <v>381</v>
      </c>
      <c r="D69" s="25">
        <v>2009</v>
      </c>
      <c r="E69" s="22" t="s">
        <v>538</v>
      </c>
      <c r="F69" s="26" t="s">
        <v>382</v>
      </c>
      <c r="G69" s="27" t="s">
        <v>679</v>
      </c>
      <c r="H69" s="22" t="s">
        <v>681</v>
      </c>
      <c r="I69" s="22" t="s">
        <v>682</v>
      </c>
      <c r="J69" s="22" t="s">
        <v>684</v>
      </c>
      <c r="K69" s="22" t="s">
        <v>682</v>
      </c>
      <c r="L69" s="24">
        <f>LOOKUP(I69,{"?","N","Y"},{1,0,2}) + LOOKUP(J69,{"?","N","Y"},{1,0,2}) + LOOKUP(K69,{"?","N","Y"},{1,0,2})</f>
        <v>5</v>
      </c>
    </row>
    <row r="70" spans="1:23" x14ac:dyDescent="0.25">
      <c r="A70" s="22" t="s">
        <v>271</v>
      </c>
      <c r="B70" s="24" t="s">
        <v>516</v>
      </c>
      <c r="C70" s="24" t="s">
        <v>114</v>
      </c>
      <c r="D70" s="25">
        <v>2006</v>
      </c>
      <c r="E70" s="22" t="s">
        <v>535</v>
      </c>
      <c r="F70" s="26" t="s">
        <v>517</v>
      </c>
      <c r="G70" s="27" t="s">
        <v>679</v>
      </c>
      <c r="H70" s="22" t="s">
        <v>682</v>
      </c>
      <c r="I70" s="22" t="s">
        <v>682</v>
      </c>
      <c r="J70" s="22" t="s">
        <v>684</v>
      </c>
      <c r="K70" s="22" t="s">
        <v>682</v>
      </c>
      <c r="L70" s="24">
        <f>LOOKUP(I70,{"?","N","Y"},{1,0,2}) + LOOKUP(J70,{"?","N","Y"},{1,0,2}) + LOOKUP(K70,{"?","N","Y"},{1,0,2})</f>
        <v>5</v>
      </c>
    </row>
    <row r="71" spans="1:23" x14ac:dyDescent="0.25">
      <c r="A71" s="22" t="s">
        <v>271</v>
      </c>
      <c r="B71" s="24" t="s">
        <v>486</v>
      </c>
      <c r="C71" s="24" t="s">
        <v>487</v>
      </c>
      <c r="D71" s="25">
        <v>2007</v>
      </c>
      <c r="E71" s="22" t="s">
        <v>546</v>
      </c>
      <c r="F71" s="26" t="s">
        <v>611</v>
      </c>
      <c r="G71" s="27" t="s">
        <v>679</v>
      </c>
      <c r="H71" s="22" t="s">
        <v>681</v>
      </c>
      <c r="I71" s="22" t="s">
        <v>682</v>
      </c>
      <c r="J71" s="22" t="s">
        <v>681</v>
      </c>
      <c r="K71" s="22" t="s">
        <v>682</v>
      </c>
      <c r="L71" s="24">
        <f>LOOKUP(I71,{"?","N","Y"},{1,0,2}) + LOOKUP(J71,{"?","N","Y"},{1,0,2}) + LOOKUP(K71,{"?","N","Y"},{1,0,2})</f>
        <v>4</v>
      </c>
    </row>
    <row r="72" spans="1:23" x14ac:dyDescent="0.25">
      <c r="A72" s="22" t="s">
        <v>271</v>
      </c>
      <c r="B72" s="24" t="s">
        <v>395</v>
      </c>
      <c r="C72" s="24" t="s">
        <v>396</v>
      </c>
      <c r="D72" s="25">
        <v>2009</v>
      </c>
      <c r="E72" s="22" t="s">
        <v>581</v>
      </c>
      <c r="F72" s="26" t="s">
        <v>397</v>
      </c>
      <c r="G72" s="27" t="s">
        <v>679</v>
      </c>
      <c r="H72" s="22" t="s">
        <v>681</v>
      </c>
      <c r="I72" s="22" t="s">
        <v>682</v>
      </c>
      <c r="J72" s="22" t="s">
        <v>682</v>
      </c>
      <c r="K72" s="22" t="s">
        <v>681</v>
      </c>
      <c r="L72" s="24">
        <f>LOOKUP(I72,{"?","N","Y"},{1,0,2}) + LOOKUP(J72,{"?","N","Y"},{1,0,2}) + LOOKUP(K72,{"?","N","Y"},{1,0,2})</f>
        <v>4</v>
      </c>
    </row>
    <row r="73" spans="1:23" x14ac:dyDescent="0.25">
      <c r="A73" s="22" t="s">
        <v>290</v>
      </c>
      <c r="B73" s="24" t="s">
        <v>406</v>
      </c>
      <c r="C73" s="24" t="s">
        <v>407</v>
      </c>
      <c r="D73" s="25">
        <v>2011</v>
      </c>
      <c r="E73" s="22" t="s">
        <v>408</v>
      </c>
      <c r="F73" s="26" t="s">
        <v>409</v>
      </c>
      <c r="G73" s="27" t="s">
        <v>679</v>
      </c>
      <c r="H73" s="22" t="s">
        <v>681</v>
      </c>
      <c r="I73" s="22" t="s">
        <v>682</v>
      </c>
      <c r="J73" s="22" t="s">
        <v>682</v>
      </c>
      <c r="K73" s="22" t="s">
        <v>681</v>
      </c>
      <c r="L73" s="24">
        <f>LOOKUP(I73,{"?","N","Y"},{1,0,2}) + LOOKUP(J73,{"?","N","Y"},{1,0,2}) + LOOKUP(K73,{"?","N","Y"},{1,0,2})</f>
        <v>4</v>
      </c>
    </row>
    <row r="74" spans="1:23" x14ac:dyDescent="0.25">
      <c r="A74" s="22" t="s">
        <v>290</v>
      </c>
      <c r="B74" s="24" t="s">
        <v>655</v>
      </c>
      <c r="C74" s="24" t="s">
        <v>656</v>
      </c>
      <c r="D74" s="25">
        <v>2004</v>
      </c>
      <c r="E74" s="22" t="s">
        <v>657</v>
      </c>
      <c r="F74" s="26" t="s">
        <v>658</v>
      </c>
      <c r="G74" s="27" t="s">
        <v>679</v>
      </c>
      <c r="H74" s="22" t="s">
        <v>681</v>
      </c>
      <c r="I74" s="22" t="s">
        <v>682</v>
      </c>
      <c r="J74" s="22" t="s">
        <v>682</v>
      </c>
      <c r="K74" s="22" t="s">
        <v>681</v>
      </c>
      <c r="L74" s="24">
        <f>LOOKUP(I74,{"?","N","Y"},{1,0,2}) + LOOKUP(J74,{"?","N","Y"},{1,0,2}) + LOOKUP(K74,{"?","N","Y"},{1,0,2})</f>
        <v>4</v>
      </c>
    </row>
    <row r="75" spans="1:23" x14ac:dyDescent="0.25">
      <c r="A75" s="22" t="s">
        <v>277</v>
      </c>
      <c r="B75" s="24" t="s">
        <v>278</v>
      </c>
      <c r="C75" s="24" t="s">
        <v>279</v>
      </c>
      <c r="D75" s="25">
        <v>2007</v>
      </c>
      <c r="E75" s="22" t="s">
        <v>280</v>
      </c>
      <c r="F75" s="26" t="s">
        <v>281</v>
      </c>
      <c r="G75" s="27" t="s">
        <v>679</v>
      </c>
      <c r="H75" s="22" t="s">
        <v>681</v>
      </c>
      <c r="I75" s="22" t="s">
        <v>682</v>
      </c>
      <c r="J75" s="22" t="s">
        <v>682</v>
      </c>
      <c r="K75" s="22" t="s">
        <v>681</v>
      </c>
      <c r="L75" s="24">
        <f>LOOKUP(I75,{"?","N","Y"},{1,0,2}) + LOOKUP(J75,{"?","N","Y"},{1,0,2}) + LOOKUP(K75,{"?","N","Y"},{1,0,2})</f>
        <v>4</v>
      </c>
      <c r="T75" s="20"/>
      <c r="U75" s="31"/>
      <c r="V75" s="31"/>
      <c r="W75" s="31"/>
    </row>
    <row r="76" spans="1:23" x14ac:dyDescent="0.25">
      <c r="A76" s="22" t="s">
        <v>271</v>
      </c>
      <c r="B76" s="24" t="s">
        <v>282</v>
      </c>
      <c r="C76" s="24" t="s">
        <v>284</v>
      </c>
      <c r="D76" s="25">
        <v>1997</v>
      </c>
      <c r="E76" s="22" t="s">
        <v>540</v>
      </c>
      <c r="F76" s="26" t="s">
        <v>541</v>
      </c>
      <c r="G76" s="27" t="s">
        <v>679</v>
      </c>
      <c r="H76" s="22" t="s">
        <v>681</v>
      </c>
      <c r="I76" s="22" t="s">
        <v>682</v>
      </c>
      <c r="J76" s="22" t="s">
        <v>682</v>
      </c>
      <c r="K76" s="22" t="s">
        <v>681</v>
      </c>
      <c r="L76" s="24">
        <f>LOOKUP(I76,{"?","N","Y"},{1,0,2}) + LOOKUP(J76,{"?","N","Y"},{1,0,2}) + LOOKUP(K76,{"?","N","Y"},{1,0,2})</f>
        <v>4</v>
      </c>
    </row>
    <row r="77" spans="1:23" x14ac:dyDescent="0.25">
      <c r="A77" s="22" t="s">
        <v>290</v>
      </c>
      <c r="B77" s="24" t="s">
        <v>446</v>
      </c>
      <c r="C77" s="24" t="s">
        <v>447</v>
      </c>
      <c r="D77" s="25">
        <v>2008</v>
      </c>
      <c r="E77" s="22" t="s">
        <v>1</v>
      </c>
      <c r="F77" s="26" t="s">
        <v>448</v>
      </c>
      <c r="G77" s="27" t="s">
        <v>679</v>
      </c>
      <c r="H77" s="22" t="s">
        <v>681</v>
      </c>
      <c r="I77" s="22" t="s">
        <v>682</v>
      </c>
      <c r="J77" s="22" t="s">
        <v>681</v>
      </c>
      <c r="K77" s="22" t="s">
        <v>682</v>
      </c>
      <c r="L77" s="24">
        <f>LOOKUP(I77,{"?","N","Y"},{1,0,2}) + LOOKUP(J77,{"?","N","Y"},{1,0,2}) + LOOKUP(K77,{"?","N","Y"},{1,0,2})</f>
        <v>4</v>
      </c>
    </row>
    <row r="78" spans="1:23" x14ac:dyDescent="0.25">
      <c r="A78" s="22" t="s">
        <v>290</v>
      </c>
      <c r="B78" s="24" t="s">
        <v>291</v>
      </c>
      <c r="C78" s="24" t="s">
        <v>292</v>
      </c>
      <c r="D78" s="25">
        <v>2010</v>
      </c>
      <c r="E78" s="22" t="s">
        <v>293</v>
      </c>
      <c r="F78" s="26" t="s">
        <v>294</v>
      </c>
      <c r="G78" s="27" t="s">
        <v>679</v>
      </c>
      <c r="H78" s="22" t="s">
        <v>681</v>
      </c>
      <c r="I78" s="22" t="s">
        <v>682</v>
      </c>
      <c r="J78" s="22" t="s">
        <v>682</v>
      </c>
      <c r="K78" s="22" t="s">
        <v>681</v>
      </c>
      <c r="L78" s="24">
        <f>LOOKUP(I78,{"?","N","Y"},{1,0,2}) + LOOKUP(J78,{"?","N","Y"},{1,0,2}) + LOOKUP(K78,{"?","N","Y"},{1,0,2})</f>
        <v>4</v>
      </c>
    </row>
    <row r="79" spans="1:23" x14ac:dyDescent="0.25">
      <c r="A79" s="22" t="s">
        <v>271</v>
      </c>
      <c r="B79" s="24" t="s">
        <v>627</v>
      </c>
      <c r="C79" s="24" t="s">
        <v>628</v>
      </c>
      <c r="D79" s="25">
        <v>2008</v>
      </c>
      <c r="E79" s="22" t="s">
        <v>560</v>
      </c>
      <c r="F79" s="26" t="s">
        <v>629</v>
      </c>
      <c r="G79" s="27" t="s">
        <v>679</v>
      </c>
      <c r="H79" s="22" t="s">
        <v>681</v>
      </c>
      <c r="I79" s="22" t="s">
        <v>682</v>
      </c>
      <c r="J79" s="22" t="s">
        <v>682</v>
      </c>
      <c r="K79" s="22" t="s">
        <v>681</v>
      </c>
      <c r="L79" s="24">
        <f>LOOKUP(I79,{"?","N","Y"},{1,0,2}) + LOOKUP(J79,{"?","N","Y"},{1,0,2}) + LOOKUP(K79,{"?","N","Y"},{1,0,2})</f>
        <v>4</v>
      </c>
    </row>
    <row r="80" spans="1:23" x14ac:dyDescent="0.25">
      <c r="A80" s="22" t="s">
        <v>271</v>
      </c>
      <c r="B80" s="24" t="s">
        <v>417</v>
      </c>
      <c r="C80" s="24" t="s">
        <v>418</v>
      </c>
      <c r="D80" s="25">
        <v>2007</v>
      </c>
      <c r="E80" s="22" t="s">
        <v>546</v>
      </c>
      <c r="F80" s="26" t="s">
        <v>590</v>
      </c>
      <c r="G80" s="27" t="s">
        <v>679</v>
      </c>
      <c r="H80" s="22" t="s">
        <v>681</v>
      </c>
      <c r="I80" s="22" t="s">
        <v>682</v>
      </c>
      <c r="J80" s="22" t="s">
        <v>681</v>
      </c>
      <c r="K80" s="22" t="s">
        <v>682</v>
      </c>
      <c r="L80" s="24">
        <f>LOOKUP(I80,{"?","N","Y"},{1,0,2}) + LOOKUP(J80,{"?","N","Y"},{1,0,2}) + LOOKUP(K80,{"?","N","Y"},{1,0,2})</f>
        <v>4</v>
      </c>
    </row>
    <row r="81" spans="1:12" x14ac:dyDescent="0.25">
      <c r="A81" s="22" t="s">
        <v>271</v>
      </c>
      <c r="B81" s="24" t="s">
        <v>645</v>
      </c>
      <c r="C81" s="24" t="s">
        <v>646</v>
      </c>
      <c r="D81" s="25">
        <v>2010</v>
      </c>
      <c r="E81" s="22" t="s">
        <v>569</v>
      </c>
      <c r="F81" s="26" t="s">
        <v>647</v>
      </c>
      <c r="G81" s="27" t="s">
        <v>679</v>
      </c>
      <c r="H81" s="22" t="s">
        <v>681</v>
      </c>
      <c r="I81" s="22" t="s">
        <v>682</v>
      </c>
      <c r="J81" s="22" t="s">
        <v>682</v>
      </c>
      <c r="K81" s="22" t="s">
        <v>681</v>
      </c>
      <c r="L81" s="24">
        <f>LOOKUP(I81,{"?","N","Y"},{1,0,2}) + LOOKUP(J81,{"?","N","Y"},{1,0,2}) + LOOKUP(K81,{"?","N","Y"},{1,0,2})</f>
        <v>4</v>
      </c>
    </row>
    <row r="82" spans="1:12" x14ac:dyDescent="0.25">
      <c r="A82" s="22" t="s">
        <v>271</v>
      </c>
      <c r="B82" s="24" t="s">
        <v>321</v>
      </c>
      <c r="C82" s="24" t="s">
        <v>322</v>
      </c>
      <c r="D82" s="25">
        <v>2011</v>
      </c>
      <c r="E82" s="22" t="s">
        <v>556</v>
      </c>
      <c r="F82" s="26" t="s">
        <v>323</v>
      </c>
      <c r="G82" s="27" t="s">
        <v>679</v>
      </c>
      <c r="H82" s="22" t="s">
        <v>681</v>
      </c>
      <c r="I82" s="22" t="s">
        <v>682</v>
      </c>
      <c r="J82" s="22" t="s">
        <v>682</v>
      </c>
      <c r="K82" s="22" t="s">
        <v>681</v>
      </c>
      <c r="L82" s="24">
        <f>LOOKUP(I82,{"?","N","Y"},{1,0,2}) + LOOKUP(J82,{"?","N","Y"},{1,0,2}) + LOOKUP(K82,{"?","N","Y"},{1,0,2})</f>
        <v>4</v>
      </c>
    </row>
    <row r="83" spans="1:12" x14ac:dyDescent="0.25">
      <c r="A83" s="22" t="s">
        <v>271</v>
      </c>
      <c r="B83" s="24" t="s">
        <v>652</v>
      </c>
      <c r="C83" s="24" t="s">
        <v>146</v>
      </c>
      <c r="D83" s="25">
        <v>2009</v>
      </c>
      <c r="E83" s="22" t="s">
        <v>562</v>
      </c>
      <c r="F83" s="26" t="s">
        <v>653</v>
      </c>
      <c r="G83" s="27" t="s">
        <v>679</v>
      </c>
      <c r="H83" s="22" t="s">
        <v>681</v>
      </c>
      <c r="I83" s="22" t="s">
        <v>682</v>
      </c>
      <c r="J83" s="22" t="s">
        <v>682</v>
      </c>
      <c r="K83" s="22" t="s">
        <v>681</v>
      </c>
      <c r="L83" s="24">
        <f>LOOKUP(I83,{"?","N","Y"},{1,0,2}) + LOOKUP(J83,{"?","N","Y"},{1,0,2}) + LOOKUP(K83,{"?","N","Y"},{1,0,2})</f>
        <v>4</v>
      </c>
    </row>
    <row r="84" spans="1:12" x14ac:dyDescent="0.25">
      <c r="A84" s="22" t="s">
        <v>271</v>
      </c>
      <c r="B84" s="24" t="s">
        <v>661</v>
      </c>
      <c r="C84" s="24" t="s">
        <v>215</v>
      </c>
      <c r="D84" s="25">
        <v>2009</v>
      </c>
      <c r="E84" s="22" t="s">
        <v>562</v>
      </c>
      <c r="F84" s="26" t="s">
        <v>662</v>
      </c>
      <c r="G84" s="27" t="s">
        <v>679</v>
      </c>
      <c r="H84" s="22" t="s">
        <v>681</v>
      </c>
      <c r="I84" s="22" t="s">
        <v>682</v>
      </c>
      <c r="J84" s="22" t="s">
        <v>682</v>
      </c>
      <c r="K84" s="22" t="s">
        <v>681</v>
      </c>
      <c r="L84" s="24">
        <f>LOOKUP(I84,{"?","N","Y"},{1,0,2}) + LOOKUP(J84,{"?","N","Y"},{1,0,2}) + LOOKUP(K84,{"?","N","Y"},{1,0,2})</f>
        <v>4</v>
      </c>
    </row>
    <row r="85" spans="1:12" x14ac:dyDescent="0.25">
      <c r="A85" s="22" t="s">
        <v>271</v>
      </c>
      <c r="B85" s="24" t="s">
        <v>398</v>
      </c>
      <c r="C85" s="24" t="s">
        <v>399</v>
      </c>
      <c r="D85" s="25">
        <v>2010</v>
      </c>
      <c r="E85" s="22" t="s">
        <v>582</v>
      </c>
      <c r="F85" s="26" t="s">
        <v>654</v>
      </c>
      <c r="G85" s="27" t="s">
        <v>679</v>
      </c>
      <c r="H85" s="22" t="s">
        <v>681</v>
      </c>
      <c r="I85" s="22" t="s">
        <v>682</v>
      </c>
      <c r="J85" s="22" t="s">
        <v>684</v>
      </c>
      <c r="K85" s="22" t="s">
        <v>684</v>
      </c>
      <c r="L85" s="24">
        <f>LOOKUP(I85,{"?","N","Y"},{1,0,2}) + LOOKUP(J85,{"?","N","Y"},{1,0,2}) + LOOKUP(K85,{"?","N","Y"},{1,0,2})</f>
        <v>4</v>
      </c>
    </row>
    <row r="86" spans="1:12" x14ac:dyDescent="0.25">
      <c r="A86" s="22" t="s">
        <v>271</v>
      </c>
      <c r="B86" s="24" t="s">
        <v>674</v>
      </c>
      <c r="C86" s="24" t="s">
        <v>176</v>
      </c>
      <c r="D86" s="25">
        <v>2005</v>
      </c>
      <c r="E86" s="22" t="s">
        <v>675</v>
      </c>
      <c r="F86" s="26" t="s">
        <v>676</v>
      </c>
      <c r="G86" s="27" t="s">
        <v>679</v>
      </c>
      <c r="H86" s="22" t="s">
        <v>681</v>
      </c>
      <c r="I86" s="22" t="s">
        <v>682</v>
      </c>
      <c r="J86" s="22" t="s">
        <v>681</v>
      </c>
      <c r="K86" s="22" t="s">
        <v>682</v>
      </c>
      <c r="L86" s="24">
        <f>LOOKUP(I86,{"?","N","Y"},{1,0,2}) + LOOKUP(J86,{"?","N","Y"},{1,0,2}) + LOOKUP(K86,{"?","N","Y"},{1,0,2})</f>
        <v>4</v>
      </c>
    </row>
    <row r="87" spans="1:12" x14ac:dyDescent="0.25">
      <c r="A87" s="22" t="s">
        <v>271</v>
      </c>
      <c r="B87" s="24" t="s">
        <v>308</v>
      </c>
      <c r="C87" s="24" t="s">
        <v>309</v>
      </c>
      <c r="D87" s="25">
        <v>2005</v>
      </c>
      <c r="E87" s="22" t="s">
        <v>551</v>
      </c>
      <c r="F87" s="26" t="s">
        <v>552</v>
      </c>
      <c r="G87" s="27" t="s">
        <v>679</v>
      </c>
      <c r="H87" s="22" t="s">
        <v>681</v>
      </c>
      <c r="I87" s="22" t="s">
        <v>684</v>
      </c>
      <c r="J87" s="22" t="s">
        <v>684</v>
      </c>
      <c r="K87" s="22" t="s">
        <v>682</v>
      </c>
      <c r="L87" s="24">
        <f>LOOKUP(I87,{"?","N","Y"},{1,0,2}) + LOOKUP(J87,{"?","N","Y"},{1,0,2}) + LOOKUP(K87,{"?","N","Y"},{1,0,2})</f>
        <v>4</v>
      </c>
    </row>
    <row r="88" spans="1:12" x14ac:dyDescent="0.25">
      <c r="A88" s="22" t="s">
        <v>271</v>
      </c>
      <c r="B88" s="24" t="s">
        <v>400</v>
      </c>
      <c r="C88" s="24" t="s">
        <v>401</v>
      </c>
      <c r="D88" s="25">
        <v>2011</v>
      </c>
      <c r="E88" s="22" t="s">
        <v>583</v>
      </c>
      <c r="F88" s="26" t="s">
        <v>402</v>
      </c>
      <c r="G88" s="27" t="s">
        <v>679</v>
      </c>
      <c r="H88" s="22" t="s">
        <v>681</v>
      </c>
      <c r="I88" s="22" t="s">
        <v>684</v>
      </c>
      <c r="J88" s="22" t="s">
        <v>684</v>
      </c>
      <c r="K88" s="22" t="s">
        <v>682</v>
      </c>
      <c r="L88" s="24">
        <f>LOOKUP(I88,{"?","N","Y"},{1,0,2}) + LOOKUP(J88,{"?","N","Y"},{1,0,2}) + LOOKUP(K88,{"?","N","Y"},{1,0,2})</f>
        <v>4</v>
      </c>
    </row>
    <row r="89" spans="1:12" x14ac:dyDescent="0.25">
      <c r="A89" s="22" t="s">
        <v>271</v>
      </c>
      <c r="B89" s="24" t="s">
        <v>452</v>
      </c>
      <c r="C89" s="24" t="s">
        <v>453</v>
      </c>
      <c r="D89" s="25">
        <v>2010</v>
      </c>
      <c r="E89" s="22" t="s">
        <v>592</v>
      </c>
      <c r="F89" s="26" t="s">
        <v>601</v>
      </c>
      <c r="G89" s="27" t="s">
        <v>679</v>
      </c>
      <c r="H89" s="22" t="s">
        <v>682</v>
      </c>
      <c r="I89" s="22" t="s">
        <v>682</v>
      </c>
      <c r="J89" s="22" t="s">
        <v>681</v>
      </c>
      <c r="K89" s="22" t="s">
        <v>682</v>
      </c>
      <c r="L89" s="24">
        <f>LOOKUP(I89,{"?","N","Y"},{1,0,2}) + LOOKUP(J89,{"?","N","Y"},{1,0,2}) + LOOKUP(K89,{"?","N","Y"},{1,0,2})</f>
        <v>4</v>
      </c>
    </row>
    <row r="90" spans="1:12" x14ac:dyDescent="0.25">
      <c r="A90" s="22" t="s">
        <v>271</v>
      </c>
      <c r="B90" s="24" t="s">
        <v>518</v>
      </c>
      <c r="C90" s="24" t="s">
        <v>519</v>
      </c>
      <c r="D90" s="25">
        <v>2008</v>
      </c>
      <c r="E90" s="22" t="s">
        <v>560</v>
      </c>
      <c r="F90" s="26" t="s">
        <v>620</v>
      </c>
      <c r="G90" s="27" t="s">
        <v>679</v>
      </c>
      <c r="H90" s="22" t="s">
        <v>681</v>
      </c>
      <c r="I90" s="22" t="s">
        <v>682</v>
      </c>
      <c r="J90" s="22" t="s">
        <v>682</v>
      </c>
      <c r="K90" s="22" t="s">
        <v>681</v>
      </c>
      <c r="L90" s="24">
        <f>LOOKUP(I90,{"?","N","Y"},{1,0,2}) + LOOKUP(J90,{"?","N","Y"},{1,0,2}) + LOOKUP(K90,{"?","N","Y"},{1,0,2})</f>
        <v>4</v>
      </c>
    </row>
    <row r="91" spans="1:12" x14ac:dyDescent="0.25">
      <c r="A91" s="22" t="s">
        <v>290</v>
      </c>
      <c r="B91" s="24" t="s">
        <v>295</v>
      </c>
      <c r="C91" s="24" t="s">
        <v>296</v>
      </c>
      <c r="D91" s="25">
        <v>2009</v>
      </c>
      <c r="E91" s="22" t="s">
        <v>297</v>
      </c>
      <c r="F91" s="26" t="s">
        <v>298</v>
      </c>
      <c r="G91" s="27" t="s">
        <v>679</v>
      </c>
      <c r="H91" s="22" t="s">
        <v>681</v>
      </c>
      <c r="I91" s="22" t="s">
        <v>682</v>
      </c>
      <c r="J91" s="22" t="s">
        <v>682</v>
      </c>
      <c r="K91" s="22" t="s">
        <v>681</v>
      </c>
      <c r="L91" s="24">
        <f>LOOKUP(I91,{"?","N","Y"},{1,0,2}) + LOOKUP(J91,{"?","N","Y"},{1,0,2}) + LOOKUP(K91,{"?","N","Y"},{1,0,2})</f>
        <v>4</v>
      </c>
    </row>
    <row r="92" spans="1:12" x14ac:dyDescent="0.25">
      <c r="A92" s="22" t="s">
        <v>271</v>
      </c>
      <c r="B92" s="24" t="s">
        <v>420</v>
      </c>
      <c r="C92" s="24" t="s">
        <v>421</v>
      </c>
      <c r="D92" s="25">
        <v>2011</v>
      </c>
      <c r="E92" s="22" t="s">
        <v>592</v>
      </c>
      <c r="F92" s="26" t="s">
        <v>505</v>
      </c>
      <c r="G92" s="27" t="s">
        <v>679</v>
      </c>
      <c r="H92" s="22" t="s">
        <v>682</v>
      </c>
      <c r="I92" s="22" t="s">
        <v>682</v>
      </c>
      <c r="J92" s="22" t="s">
        <v>684</v>
      </c>
      <c r="K92" s="22" t="s">
        <v>684</v>
      </c>
      <c r="L92" s="24">
        <f>LOOKUP(I92,{"?","N","Y"},{1,0,2}) + LOOKUP(J92,{"?","N","Y"},{1,0,2}) + LOOKUP(K92,{"?","N","Y"},{1,0,2})</f>
        <v>4</v>
      </c>
    </row>
    <row r="93" spans="1:12" x14ac:dyDescent="0.25">
      <c r="A93" s="22" t="s">
        <v>271</v>
      </c>
      <c r="B93" s="24" t="s">
        <v>272</v>
      </c>
      <c r="C93" s="24" t="s">
        <v>273</v>
      </c>
      <c r="D93" s="25">
        <v>2011</v>
      </c>
      <c r="E93" s="22" t="s">
        <v>536</v>
      </c>
      <c r="F93" s="26" t="s">
        <v>537</v>
      </c>
      <c r="G93" s="27" t="s">
        <v>679</v>
      </c>
      <c r="H93" s="22" t="s">
        <v>681</v>
      </c>
      <c r="I93" s="22" t="s">
        <v>684</v>
      </c>
      <c r="J93" s="22" t="s">
        <v>684</v>
      </c>
      <c r="K93" s="22" t="s">
        <v>682</v>
      </c>
      <c r="L93" s="24">
        <f>LOOKUP(I93,{"?","N","Y"},{1,0,2}) + LOOKUP(J93,{"?","N","Y"},{1,0,2}) + LOOKUP(K93,{"?","N","Y"},{1,0,2})</f>
        <v>4</v>
      </c>
    </row>
    <row r="94" spans="1:12" x14ac:dyDescent="0.25">
      <c r="A94" s="22" t="s">
        <v>290</v>
      </c>
      <c r="B94" s="24" t="s">
        <v>670</v>
      </c>
      <c r="C94" s="24" t="s">
        <v>86</v>
      </c>
      <c r="D94" s="25">
        <v>2003</v>
      </c>
      <c r="E94" s="22" t="s">
        <v>304</v>
      </c>
      <c r="F94" s="26" t="s">
        <v>671</v>
      </c>
      <c r="G94" s="27" t="s">
        <v>679</v>
      </c>
      <c r="H94" s="22" t="s">
        <v>682</v>
      </c>
      <c r="I94" s="22" t="s">
        <v>682</v>
      </c>
      <c r="J94" s="22" t="s">
        <v>682</v>
      </c>
      <c r="K94" s="22" t="s">
        <v>681</v>
      </c>
      <c r="L94" s="24">
        <f>LOOKUP(I94,{"?","N","Y"},{1,0,2}) + LOOKUP(J94,{"?","N","Y"},{1,0,2}) + LOOKUP(K94,{"?","N","Y"},{1,0,2})</f>
        <v>4</v>
      </c>
    </row>
    <row r="95" spans="1:12" x14ac:dyDescent="0.25">
      <c r="A95" s="22" t="s">
        <v>271</v>
      </c>
      <c r="B95" s="24" t="s">
        <v>411</v>
      </c>
      <c r="C95" s="24" t="s">
        <v>412</v>
      </c>
      <c r="D95" s="25">
        <v>2009</v>
      </c>
      <c r="E95" s="22" t="s">
        <v>586</v>
      </c>
      <c r="F95" s="26" t="s">
        <v>587</v>
      </c>
      <c r="G95" s="27" t="s">
        <v>679</v>
      </c>
      <c r="H95" s="22" t="s">
        <v>682</v>
      </c>
      <c r="I95" s="22" t="s">
        <v>682</v>
      </c>
      <c r="J95" s="22" t="s">
        <v>684</v>
      </c>
      <c r="K95" s="22" t="s">
        <v>684</v>
      </c>
      <c r="L95" s="24">
        <f>LOOKUP(I95,{"?","N","Y"},{1,0,2}) + LOOKUP(J95,{"?","N","Y"},{1,0,2}) + LOOKUP(K95,{"?","N","Y"},{1,0,2})</f>
        <v>4</v>
      </c>
    </row>
    <row r="96" spans="1:12" x14ac:dyDescent="0.25">
      <c r="A96" s="22" t="s">
        <v>271</v>
      </c>
      <c r="B96" s="24" t="s">
        <v>362</v>
      </c>
      <c r="C96" s="24" t="s">
        <v>363</v>
      </c>
      <c r="D96" s="25">
        <v>2010</v>
      </c>
      <c r="E96" s="22" t="s">
        <v>569</v>
      </c>
      <c r="F96" s="26" t="s">
        <v>647</v>
      </c>
      <c r="G96" s="27" t="s">
        <v>679</v>
      </c>
      <c r="H96" s="22" t="s">
        <v>681</v>
      </c>
      <c r="I96" s="22" t="s">
        <v>682</v>
      </c>
      <c r="J96" s="22" t="s">
        <v>682</v>
      </c>
      <c r="K96" s="22" t="s">
        <v>681</v>
      </c>
      <c r="L96" s="24">
        <f>LOOKUP(I96,{"?","N","Y"},{1,0,2}) + LOOKUP(J96,{"?","N","Y"},{1,0,2}) + LOOKUP(K96,{"?","N","Y"},{1,0,2})</f>
        <v>4</v>
      </c>
    </row>
    <row r="97" spans="1:12" x14ac:dyDescent="0.25">
      <c r="A97" s="22" t="s">
        <v>290</v>
      </c>
      <c r="B97" s="24" t="s">
        <v>472</v>
      </c>
      <c r="C97" s="24" t="s">
        <v>473</v>
      </c>
      <c r="D97" s="25">
        <v>2006</v>
      </c>
      <c r="E97" s="22" t="s">
        <v>1</v>
      </c>
      <c r="F97" s="26" t="s">
        <v>474</v>
      </c>
      <c r="G97" s="27" t="s">
        <v>679</v>
      </c>
      <c r="H97" s="22" t="s">
        <v>681</v>
      </c>
      <c r="I97" s="22" t="s">
        <v>682</v>
      </c>
      <c r="J97" s="22" t="s">
        <v>682</v>
      </c>
      <c r="K97" s="22" t="s">
        <v>681</v>
      </c>
      <c r="L97" s="24">
        <f>LOOKUP(I97,{"?","N","Y"},{1,0,2}) + LOOKUP(J97,{"?","N","Y"},{1,0,2}) + LOOKUP(K97,{"?","N","Y"},{1,0,2})</f>
        <v>4</v>
      </c>
    </row>
    <row r="98" spans="1:12" x14ac:dyDescent="0.25">
      <c r="A98" s="22" t="s">
        <v>271</v>
      </c>
      <c r="B98" s="24" t="s">
        <v>456</v>
      </c>
      <c r="C98" s="24" t="s">
        <v>457</v>
      </c>
      <c r="D98" s="25">
        <v>2007</v>
      </c>
      <c r="E98" s="22" t="s">
        <v>604</v>
      </c>
      <c r="F98" s="26" t="s">
        <v>605</v>
      </c>
      <c r="G98" s="27" t="s">
        <v>679</v>
      </c>
      <c r="H98" s="22" t="s">
        <v>681</v>
      </c>
      <c r="I98" s="22" t="s">
        <v>682</v>
      </c>
      <c r="J98" s="22" t="s">
        <v>684</v>
      </c>
      <c r="K98" s="22" t="s">
        <v>684</v>
      </c>
      <c r="L98" s="24">
        <f>LOOKUP(I98,{"?","N","Y"},{1,0,2}) + LOOKUP(J98,{"?","N","Y"},{1,0,2}) + LOOKUP(K98,{"?","N","Y"},{1,0,2})</f>
        <v>4</v>
      </c>
    </row>
    <row r="99" spans="1:12" x14ac:dyDescent="0.25">
      <c r="A99" s="22" t="s">
        <v>271</v>
      </c>
      <c r="B99" s="24" t="s">
        <v>319</v>
      </c>
      <c r="C99" s="24" t="s">
        <v>320</v>
      </c>
      <c r="D99" s="25">
        <v>2005</v>
      </c>
      <c r="E99" s="22" t="s">
        <v>554</v>
      </c>
      <c r="F99" s="26" t="s">
        <v>555</v>
      </c>
      <c r="G99" s="27" t="s">
        <v>679</v>
      </c>
      <c r="H99" s="22" t="s">
        <v>681</v>
      </c>
      <c r="I99" s="22" t="s">
        <v>682</v>
      </c>
      <c r="J99" s="22" t="s">
        <v>681</v>
      </c>
      <c r="K99" s="22" t="s">
        <v>682</v>
      </c>
      <c r="L99" s="24">
        <f>LOOKUP(I99,{"?","N","Y"},{1,0,2}) + LOOKUP(J99,{"?","N","Y"},{1,0,2}) + LOOKUP(K99,{"?","N","Y"},{1,0,2})</f>
        <v>4</v>
      </c>
    </row>
    <row r="100" spans="1:12" x14ac:dyDescent="0.25">
      <c r="A100" s="22" t="s">
        <v>271</v>
      </c>
      <c r="B100" s="24" t="s">
        <v>413</v>
      </c>
      <c r="C100" s="24" t="s">
        <v>414</v>
      </c>
      <c r="D100" s="25">
        <v>2010</v>
      </c>
      <c r="E100" s="22" t="s">
        <v>588</v>
      </c>
      <c r="F100" s="26" t="s">
        <v>589</v>
      </c>
      <c r="G100" s="27" t="s">
        <v>679</v>
      </c>
      <c r="H100" s="22" t="s">
        <v>682</v>
      </c>
      <c r="I100" s="22" t="s">
        <v>682</v>
      </c>
      <c r="J100" s="22" t="s">
        <v>684</v>
      </c>
      <c r="K100" s="22" t="s">
        <v>684</v>
      </c>
      <c r="L100" s="24">
        <f>LOOKUP(I100,{"?","N","Y"},{1,0,2}) + LOOKUP(J100,{"?","N","Y"},{1,0,2}) + LOOKUP(K100,{"?","N","Y"},{1,0,2})</f>
        <v>4</v>
      </c>
    </row>
    <row r="101" spans="1:12" x14ac:dyDescent="0.25">
      <c r="A101" s="22" t="s">
        <v>271</v>
      </c>
      <c r="B101" s="24" t="s">
        <v>488</v>
      </c>
      <c r="C101" s="24" t="s">
        <v>489</v>
      </c>
      <c r="D101" s="25">
        <v>2011</v>
      </c>
      <c r="E101" s="22" t="s">
        <v>612</v>
      </c>
      <c r="F101" s="26" t="s">
        <v>490</v>
      </c>
      <c r="G101" s="27" t="s">
        <v>679</v>
      </c>
      <c r="H101" s="22" t="s">
        <v>681</v>
      </c>
      <c r="I101" s="22" t="s">
        <v>682</v>
      </c>
      <c r="J101" s="22" t="s">
        <v>681</v>
      </c>
      <c r="K101" s="22" t="s">
        <v>684</v>
      </c>
      <c r="L101" s="24">
        <f>LOOKUP(I101,{"?","N","Y"},{1,0,2}) + LOOKUP(J101,{"?","N","Y"},{1,0,2}) + LOOKUP(K101,{"?","N","Y"},{1,0,2})</f>
        <v>3</v>
      </c>
    </row>
    <row r="102" spans="1:12" x14ac:dyDescent="0.25">
      <c r="A102" s="22" t="s">
        <v>271</v>
      </c>
      <c r="B102" s="24" t="s">
        <v>386</v>
      </c>
      <c r="C102" s="24" t="s">
        <v>387</v>
      </c>
      <c r="D102" s="25">
        <v>1997</v>
      </c>
      <c r="E102" s="22" t="s">
        <v>577</v>
      </c>
      <c r="F102" s="26" t="s">
        <v>578</v>
      </c>
      <c r="G102" s="27" t="s">
        <v>679</v>
      </c>
      <c r="H102" s="22" t="s">
        <v>681</v>
      </c>
      <c r="I102" s="22" t="s">
        <v>682</v>
      </c>
      <c r="J102" s="22" t="s">
        <v>684</v>
      </c>
      <c r="K102" s="22" t="s">
        <v>681</v>
      </c>
      <c r="L102" s="24">
        <f>LOOKUP(I102,{"?","N","Y"},{1,0,2}) + LOOKUP(J102,{"?","N","Y"},{1,0,2}) + LOOKUP(K102,{"?","N","Y"},{1,0,2})</f>
        <v>3</v>
      </c>
    </row>
    <row r="103" spans="1:12" x14ac:dyDescent="0.25">
      <c r="A103" s="22" t="s">
        <v>271</v>
      </c>
      <c r="B103" s="24" t="s">
        <v>510</v>
      </c>
      <c r="C103" s="24" t="s">
        <v>511</v>
      </c>
      <c r="D103" s="25">
        <v>2007</v>
      </c>
      <c r="E103" s="22" t="s">
        <v>546</v>
      </c>
      <c r="F103" s="26" t="s">
        <v>617</v>
      </c>
      <c r="G103" s="27" t="s">
        <v>679</v>
      </c>
      <c r="H103" s="22" t="s">
        <v>681</v>
      </c>
      <c r="I103" s="22" t="s">
        <v>682</v>
      </c>
      <c r="J103" s="22" t="s">
        <v>684</v>
      </c>
      <c r="K103" s="22" t="s">
        <v>681</v>
      </c>
      <c r="L103" s="24">
        <f>LOOKUP(I103,{"?","N","Y"},{1,0,2}) + LOOKUP(J103,{"?","N","Y"},{1,0,2}) + LOOKUP(K103,{"?","N","Y"},{1,0,2})</f>
        <v>3</v>
      </c>
    </row>
    <row r="104" spans="1:12" x14ac:dyDescent="0.25">
      <c r="A104" s="22" t="s">
        <v>290</v>
      </c>
      <c r="B104" s="24" t="s">
        <v>506</v>
      </c>
      <c r="C104" s="24" t="s">
        <v>507</v>
      </c>
      <c r="D104" s="25">
        <v>2011</v>
      </c>
      <c r="E104" s="22" t="s">
        <v>508</v>
      </c>
      <c r="F104" s="26" t="s">
        <v>509</v>
      </c>
      <c r="G104" s="27" t="s">
        <v>679</v>
      </c>
      <c r="H104" s="22" t="s">
        <v>681</v>
      </c>
      <c r="I104" s="22" t="s">
        <v>681</v>
      </c>
      <c r="J104" s="22" t="s">
        <v>684</v>
      </c>
      <c r="K104" s="22" t="s">
        <v>682</v>
      </c>
      <c r="L104" s="24">
        <f>LOOKUP(I104,{"?","N","Y"},{1,0,2}) + LOOKUP(J104,{"?","N","Y"},{1,0,2}) + LOOKUP(K104,{"?","N","Y"},{1,0,2})</f>
        <v>3</v>
      </c>
    </row>
    <row r="105" spans="1:12" x14ac:dyDescent="0.25">
      <c r="A105" s="22" t="s">
        <v>271</v>
      </c>
      <c r="B105" s="24" t="s">
        <v>378</v>
      </c>
      <c r="C105" s="24" t="s">
        <v>379</v>
      </c>
      <c r="D105" s="25">
        <v>2009</v>
      </c>
      <c r="E105" s="22" t="s">
        <v>562</v>
      </c>
      <c r="F105" s="26" t="s">
        <v>576</v>
      </c>
      <c r="G105" s="27" t="s">
        <v>679</v>
      </c>
      <c r="H105" s="22" t="s">
        <v>681</v>
      </c>
      <c r="I105" s="22" t="s">
        <v>682</v>
      </c>
      <c r="J105" s="22" t="s">
        <v>681</v>
      </c>
      <c r="K105" s="22" t="s">
        <v>684</v>
      </c>
      <c r="L105" s="24">
        <f>LOOKUP(I105,{"?","N","Y"},{1,0,2}) + LOOKUP(J105,{"?","N","Y"},{1,0,2}) + LOOKUP(K105,{"?","N","Y"},{1,0,2})</f>
        <v>3</v>
      </c>
    </row>
    <row r="106" spans="1:12" x14ac:dyDescent="0.25">
      <c r="A106" s="22" t="s">
        <v>290</v>
      </c>
      <c r="B106" s="24" t="s">
        <v>335</v>
      </c>
      <c r="C106" s="24" t="s">
        <v>336</v>
      </c>
      <c r="D106" s="25">
        <v>2007</v>
      </c>
      <c r="E106" s="22" t="s">
        <v>337</v>
      </c>
      <c r="F106" s="26" t="s">
        <v>338</v>
      </c>
      <c r="G106" s="27" t="s">
        <v>679</v>
      </c>
      <c r="H106" s="22" t="s">
        <v>681</v>
      </c>
      <c r="I106" s="22" t="s">
        <v>681</v>
      </c>
      <c r="J106" s="22" t="s">
        <v>684</v>
      </c>
      <c r="K106" s="22" t="s">
        <v>682</v>
      </c>
      <c r="L106" s="24">
        <f>LOOKUP(I106,{"?","N","Y"},{1,0,2}) + LOOKUP(J106,{"?","N","Y"},{1,0,2}) + LOOKUP(K106,{"?","N","Y"},{1,0,2})</f>
        <v>3</v>
      </c>
    </row>
    <row r="107" spans="1:12" x14ac:dyDescent="0.25">
      <c r="A107" s="22" t="s">
        <v>290</v>
      </c>
      <c r="B107" s="24" t="s">
        <v>349</v>
      </c>
      <c r="C107" s="24" t="s">
        <v>350</v>
      </c>
      <c r="D107" s="25">
        <v>2011</v>
      </c>
      <c r="E107" s="22" t="s">
        <v>351</v>
      </c>
      <c r="F107" s="26" t="s">
        <v>352</v>
      </c>
      <c r="G107" s="27" t="s">
        <v>679</v>
      </c>
      <c r="H107" s="22" t="s">
        <v>681</v>
      </c>
      <c r="I107" s="22" t="s">
        <v>681</v>
      </c>
      <c r="J107" s="22" t="s">
        <v>684</v>
      </c>
      <c r="K107" s="22" t="s">
        <v>682</v>
      </c>
      <c r="L107" s="24">
        <f>LOOKUP(I107,{"?","N","Y"},{1,0,2}) + LOOKUP(J107,{"?","N","Y"},{1,0,2}) + LOOKUP(K107,{"?","N","Y"},{1,0,2})</f>
        <v>3</v>
      </c>
    </row>
    <row r="108" spans="1:12" x14ac:dyDescent="0.25">
      <c r="A108" s="22" t="s">
        <v>271</v>
      </c>
      <c r="B108" s="24" t="s">
        <v>493</v>
      </c>
      <c r="C108" s="24" t="s">
        <v>534</v>
      </c>
      <c r="D108" s="25">
        <v>2010</v>
      </c>
      <c r="E108" s="22" t="s">
        <v>614</v>
      </c>
      <c r="F108" s="26" t="s">
        <v>494</v>
      </c>
      <c r="G108" s="27" t="s">
        <v>679</v>
      </c>
      <c r="H108" s="22" t="s">
        <v>681</v>
      </c>
      <c r="I108" s="22" t="s">
        <v>682</v>
      </c>
      <c r="J108" s="22" t="s">
        <v>684</v>
      </c>
      <c r="K108" s="22" t="s">
        <v>681</v>
      </c>
      <c r="L108" s="24">
        <f>LOOKUP(I108,{"?","N","Y"},{1,0,2}) + LOOKUP(J108,{"?","N","Y"},{1,0,2}) + LOOKUP(K108,{"?","N","Y"},{1,0,2})</f>
        <v>3</v>
      </c>
    </row>
    <row r="109" spans="1:12" x14ac:dyDescent="0.25">
      <c r="A109" s="22" t="s">
        <v>271</v>
      </c>
      <c r="B109" s="24" t="s">
        <v>327</v>
      </c>
      <c r="C109" s="24" t="s">
        <v>328</v>
      </c>
      <c r="D109" s="25">
        <v>2010</v>
      </c>
      <c r="E109" s="22" t="s">
        <v>557</v>
      </c>
      <c r="F109" s="26" t="s">
        <v>558</v>
      </c>
      <c r="G109" s="27" t="s">
        <v>679</v>
      </c>
      <c r="H109" s="22" t="s">
        <v>681</v>
      </c>
      <c r="I109" s="22" t="s">
        <v>681</v>
      </c>
      <c r="J109" s="22" t="s">
        <v>681</v>
      </c>
      <c r="K109" s="22" t="s">
        <v>682</v>
      </c>
      <c r="L109" s="24">
        <f>LOOKUP(I109,{"?","N","Y"},{1,0,2}) + LOOKUP(J109,{"?","N","Y"},{1,0,2}) + LOOKUP(K109,{"?","N","Y"},{1,0,2})</f>
        <v>2</v>
      </c>
    </row>
    <row r="110" spans="1:12" x14ac:dyDescent="0.25">
      <c r="A110" s="22" t="s">
        <v>271</v>
      </c>
      <c r="B110" s="24" t="s">
        <v>282</v>
      </c>
      <c r="C110" s="24" t="s">
        <v>283</v>
      </c>
      <c r="D110" s="25">
        <v>1998</v>
      </c>
      <c r="E110" s="22" t="s">
        <v>539</v>
      </c>
      <c r="F110" s="26" t="s">
        <v>623</v>
      </c>
      <c r="G110" s="27" t="s">
        <v>679</v>
      </c>
      <c r="H110" s="22" t="s">
        <v>681</v>
      </c>
      <c r="I110" s="22" t="s">
        <v>682</v>
      </c>
      <c r="J110" s="22" t="s">
        <v>681</v>
      </c>
      <c r="K110" s="22" t="s">
        <v>681</v>
      </c>
      <c r="L110" s="24">
        <f>LOOKUP(I110,{"?","N","Y"},{1,0,2}) + LOOKUP(J110,{"?","N","Y"},{1,0,2}) + LOOKUP(K110,{"?","N","Y"},{1,0,2})</f>
        <v>2</v>
      </c>
    </row>
    <row r="111" spans="1:12" x14ac:dyDescent="0.25">
      <c r="A111" s="22" t="s">
        <v>290</v>
      </c>
      <c r="B111" s="24" t="s">
        <v>462</v>
      </c>
      <c r="C111" s="24" t="s">
        <v>250</v>
      </c>
      <c r="D111" s="25">
        <v>2006</v>
      </c>
      <c r="E111" s="22" t="s">
        <v>463</v>
      </c>
      <c r="F111" s="26" t="s">
        <v>464</v>
      </c>
      <c r="G111" s="27" t="s">
        <v>679</v>
      </c>
      <c r="H111" s="22" t="s">
        <v>681</v>
      </c>
      <c r="I111" s="22" t="s">
        <v>682</v>
      </c>
      <c r="J111" s="22" t="s">
        <v>681</v>
      </c>
      <c r="K111" s="22" t="s">
        <v>681</v>
      </c>
      <c r="L111" s="24">
        <f>LOOKUP(I111,{"?","N","Y"},{1,0,2}) + LOOKUP(J111,{"?","N","Y"},{1,0,2}) + LOOKUP(K111,{"?","N","Y"},{1,0,2})</f>
        <v>2</v>
      </c>
    </row>
    <row r="112" spans="1:12" x14ac:dyDescent="0.25">
      <c r="A112" s="22" t="s">
        <v>271</v>
      </c>
      <c r="B112" s="24" t="s">
        <v>287</v>
      </c>
      <c r="C112" s="24" t="s">
        <v>288</v>
      </c>
      <c r="D112" s="25">
        <v>2011</v>
      </c>
      <c r="E112" s="22" t="s">
        <v>544</v>
      </c>
      <c r="F112" s="26" t="s">
        <v>545</v>
      </c>
      <c r="G112" s="27" t="s">
        <v>679</v>
      </c>
      <c r="H112" s="22" t="s">
        <v>681</v>
      </c>
      <c r="I112" s="22" t="s">
        <v>682</v>
      </c>
      <c r="J112" s="22" t="s">
        <v>681</v>
      </c>
      <c r="K112" s="22" t="s">
        <v>681</v>
      </c>
      <c r="L112" s="24">
        <f>LOOKUP(I112,{"?","N","Y"},{1,0,2}) + LOOKUP(J112,{"?","N","Y"},{1,0,2}) + LOOKUP(K112,{"?","N","Y"},{1,0,2})</f>
        <v>2</v>
      </c>
    </row>
    <row r="113" spans="1:12" x14ac:dyDescent="0.25">
      <c r="A113" s="22" t="s">
        <v>271</v>
      </c>
      <c r="B113" s="24" t="s">
        <v>444</v>
      </c>
      <c r="C113" s="24" t="s">
        <v>445</v>
      </c>
      <c r="D113" s="25">
        <v>2004</v>
      </c>
      <c r="E113" s="22" t="s">
        <v>598</v>
      </c>
      <c r="F113" s="26" t="s">
        <v>599</v>
      </c>
      <c r="G113" s="27" t="s">
        <v>679</v>
      </c>
      <c r="H113" s="22" t="s">
        <v>681</v>
      </c>
      <c r="I113" s="22" t="s">
        <v>682</v>
      </c>
      <c r="J113" s="22" t="s">
        <v>681</v>
      </c>
      <c r="K113" s="22" t="s">
        <v>681</v>
      </c>
      <c r="L113" s="24">
        <f>LOOKUP(I113,{"?","N","Y"},{1,0,2}) + LOOKUP(J113,{"?","N","Y"},{1,0,2}) + LOOKUP(K113,{"?","N","Y"},{1,0,2})</f>
        <v>2</v>
      </c>
    </row>
    <row r="114" spans="1:12" x14ac:dyDescent="0.25">
      <c r="A114" s="22" t="s">
        <v>271</v>
      </c>
      <c r="B114" s="24" t="s">
        <v>372</v>
      </c>
      <c r="C114" s="24" t="s">
        <v>374</v>
      </c>
      <c r="D114" s="25">
        <v>2002</v>
      </c>
      <c r="E114" s="22" t="s">
        <v>574</v>
      </c>
      <c r="F114" s="26" t="s">
        <v>575</v>
      </c>
      <c r="G114" s="27" t="s">
        <v>679</v>
      </c>
      <c r="H114" s="22" t="s">
        <v>681</v>
      </c>
      <c r="I114" s="22" t="s">
        <v>682</v>
      </c>
      <c r="J114" s="22" t="s">
        <v>681</v>
      </c>
      <c r="K114" s="22" t="s">
        <v>681</v>
      </c>
      <c r="L114" s="24">
        <f>LOOKUP(I114,{"?","N","Y"},{1,0,2}) + LOOKUP(J114,{"?","N","Y"},{1,0,2}) + LOOKUP(K114,{"?","N","Y"},{1,0,2})</f>
        <v>2</v>
      </c>
    </row>
    <row r="115" spans="1:12" x14ac:dyDescent="0.25">
      <c r="A115" s="22" t="s">
        <v>290</v>
      </c>
      <c r="B115" s="24" t="s">
        <v>495</v>
      </c>
      <c r="C115" s="24" t="s">
        <v>496</v>
      </c>
      <c r="D115" s="25">
        <v>1994</v>
      </c>
      <c r="E115" s="22" t="s">
        <v>497</v>
      </c>
      <c r="F115" s="26" t="s">
        <v>498</v>
      </c>
      <c r="G115" s="27" t="s">
        <v>679</v>
      </c>
      <c r="H115" s="22" t="s">
        <v>681</v>
      </c>
      <c r="I115" s="22" t="s">
        <v>681</v>
      </c>
      <c r="J115" s="22" t="s">
        <v>681</v>
      </c>
      <c r="K115" s="22" t="s">
        <v>682</v>
      </c>
      <c r="L115" s="24">
        <f>LOOKUP(I115,{"?","N","Y"},{1,0,2}) + LOOKUP(J115,{"?","N","Y"},{1,0,2}) + LOOKUP(K115,{"?","N","Y"},{1,0,2})</f>
        <v>2</v>
      </c>
    </row>
    <row r="116" spans="1:12" x14ac:dyDescent="0.25">
      <c r="A116" s="22" t="s">
        <v>271</v>
      </c>
      <c r="B116" s="24" t="s">
        <v>527</v>
      </c>
      <c r="C116" s="24" t="s">
        <v>528</v>
      </c>
      <c r="D116" s="25">
        <v>2007</v>
      </c>
      <c r="E116" s="22" t="s">
        <v>546</v>
      </c>
      <c r="F116" s="26" t="s">
        <v>677</v>
      </c>
      <c r="G116" s="27" t="s">
        <v>679</v>
      </c>
      <c r="H116" s="22" t="s">
        <v>681</v>
      </c>
      <c r="I116" s="22" t="s">
        <v>684</v>
      </c>
      <c r="J116" s="22" t="s">
        <v>681</v>
      </c>
      <c r="K116" s="22" t="s">
        <v>681</v>
      </c>
      <c r="L116" s="24">
        <f>LOOKUP(I116,{"?","N","Y"},{1,0,2}) + LOOKUP(J116,{"?","N","Y"},{1,0,2}) + LOOKUP(K116,{"?","N","Y"},{1,0,2})</f>
        <v>1</v>
      </c>
    </row>
    <row r="117" spans="1:12" x14ac:dyDescent="0.25">
      <c r="A117" s="22" t="s">
        <v>271</v>
      </c>
      <c r="B117" s="24" t="s">
        <v>333</v>
      </c>
      <c r="C117" s="24" t="s">
        <v>334</v>
      </c>
      <c r="D117" s="25">
        <v>2009</v>
      </c>
      <c r="E117" s="22" t="s">
        <v>562</v>
      </c>
      <c r="F117" s="26" t="s">
        <v>563</v>
      </c>
      <c r="G117" s="27" t="s">
        <v>679</v>
      </c>
      <c r="H117" s="22" t="s">
        <v>681</v>
      </c>
      <c r="I117" s="22" t="s">
        <v>681</v>
      </c>
      <c r="J117" s="22" t="s">
        <v>681</v>
      </c>
      <c r="K117" s="22" t="s">
        <v>681</v>
      </c>
      <c r="L117" s="24">
        <f>LOOKUP(I117,{"?","N","Y"},{1,0,2}) + LOOKUP(J117,{"?","N","Y"},{1,0,2}) + LOOKUP(K117,{"?","N","Y"},{1,0,2})</f>
        <v>0</v>
      </c>
    </row>
    <row r="118" spans="1:12" x14ac:dyDescent="0.25">
      <c r="A118" s="22" t="s">
        <v>277</v>
      </c>
      <c r="B118" s="24" t="s">
        <v>435</v>
      </c>
      <c r="C118" s="24" t="s">
        <v>436</v>
      </c>
      <c r="D118" s="25">
        <v>2011</v>
      </c>
      <c r="E118" s="22" t="s">
        <v>437</v>
      </c>
      <c r="F118" s="26" t="s">
        <v>438</v>
      </c>
      <c r="G118" s="27" t="s">
        <v>679</v>
      </c>
      <c r="H118" s="22" t="s">
        <v>681</v>
      </c>
      <c r="I118" s="22" t="s">
        <v>681</v>
      </c>
      <c r="J118" s="22" t="s">
        <v>681</v>
      </c>
      <c r="K118" s="22" t="s">
        <v>681</v>
      </c>
      <c r="L118" s="24">
        <f>LOOKUP(I118,{"?","N","Y"},{1,0,2}) + LOOKUP(J118,{"?","N","Y"},{1,0,2}) + LOOKUP(K118,{"?","N","Y"},{1,0,2})</f>
        <v>0</v>
      </c>
    </row>
    <row r="119" spans="1:12" x14ac:dyDescent="0.25">
      <c r="A119" s="22" t="s">
        <v>271</v>
      </c>
      <c r="B119" s="24" t="s">
        <v>424</v>
      </c>
      <c r="C119" s="24" t="s">
        <v>425</v>
      </c>
      <c r="D119" s="25">
        <v>1996</v>
      </c>
      <c r="E119" s="22" t="s">
        <v>594</v>
      </c>
      <c r="F119" s="26" t="s">
        <v>595</v>
      </c>
      <c r="G119" s="27" t="s">
        <v>679</v>
      </c>
      <c r="H119" s="22" t="s">
        <v>681</v>
      </c>
      <c r="I119" s="22" t="s">
        <v>681</v>
      </c>
      <c r="J119" s="22" t="s">
        <v>681</v>
      </c>
      <c r="K119" s="22" t="s">
        <v>681</v>
      </c>
      <c r="L119" s="24">
        <f>LOOKUP(I119,{"?","N","Y"},{1,0,2}) + LOOKUP(J119,{"?","N","Y"},{1,0,2}) + LOOKUP(K119,{"?","N","Y"},{1,0,2})</f>
        <v>0</v>
      </c>
    </row>
    <row r="120" spans="1:12" x14ac:dyDescent="0.25">
      <c r="A120" s="22" t="s">
        <v>277</v>
      </c>
      <c r="B120" s="24" t="s">
        <v>341</v>
      </c>
      <c r="C120" s="24" t="s">
        <v>342</v>
      </c>
      <c r="D120" s="25">
        <v>2011</v>
      </c>
      <c r="E120" s="22" t="s">
        <v>343</v>
      </c>
      <c r="F120" s="26" t="s">
        <v>344</v>
      </c>
      <c r="G120" s="27" t="s">
        <v>679</v>
      </c>
      <c r="H120" s="22" t="s">
        <v>681</v>
      </c>
      <c r="I120" s="22" t="s">
        <v>681</v>
      </c>
      <c r="J120" s="22" t="s">
        <v>681</v>
      </c>
      <c r="K120" s="22" t="s">
        <v>681</v>
      </c>
      <c r="L120" s="24">
        <f>LOOKUP(I120,{"?","N","Y"},{1,0,2}) + LOOKUP(J120,{"?","N","Y"},{1,0,2}) + LOOKUP(K120,{"?","N","Y"},{1,0,2})</f>
        <v>0</v>
      </c>
    </row>
    <row r="121" spans="1:12" x14ac:dyDescent="0.25">
      <c r="G121" s="27" t="s">
        <v>679</v>
      </c>
    </row>
    <row r="122" spans="1:12" x14ac:dyDescent="0.25">
      <c r="G122" s="27" t="s">
        <v>679</v>
      </c>
    </row>
    <row r="123" spans="1:12" x14ac:dyDescent="0.25">
      <c r="G123" s="27" t="s">
        <v>679</v>
      </c>
    </row>
    <row r="124" spans="1:12" x14ac:dyDescent="0.25">
      <c r="G124" s="27" t="s">
        <v>679</v>
      </c>
    </row>
    <row r="125" spans="1:12" x14ac:dyDescent="0.25">
      <c r="G125" s="27" t="s">
        <v>679</v>
      </c>
    </row>
    <row r="126" spans="1:12" x14ac:dyDescent="0.25">
      <c r="G126" s="27" t="s">
        <v>679</v>
      </c>
    </row>
    <row r="127" spans="1:12" x14ac:dyDescent="0.25">
      <c r="G127" s="27" t="s">
        <v>679</v>
      </c>
    </row>
    <row r="128" spans="1:12" x14ac:dyDescent="0.25">
      <c r="G128" s="27" t="s">
        <v>679</v>
      </c>
    </row>
    <row r="129" spans="2:7" x14ac:dyDescent="0.25">
      <c r="B129" s="22"/>
      <c r="C129" s="22"/>
      <c r="D129" s="22"/>
      <c r="F129" s="22"/>
      <c r="G129" s="27" t="s">
        <v>679</v>
      </c>
    </row>
    <row r="130" spans="2:7" x14ac:dyDescent="0.25">
      <c r="B130" s="22"/>
      <c r="C130" s="22"/>
      <c r="D130" s="22"/>
      <c r="F130" s="22"/>
      <c r="G130" s="27" t="s">
        <v>679</v>
      </c>
    </row>
  </sheetData>
  <sortState ref="A3:L130">
    <sortCondition descending="1" ref="L3:L130"/>
  </sortState>
  <pageMargins left="0.19685039370078741" right="0.11811023622047245" top="0.74803149606299213" bottom="0.74803149606299213" header="0.31496062992125984" footer="0.31496062992125984"/>
  <pageSetup paperSize="9" scale="77" orientation="portrait" r:id="rId1"/>
  <ignoredErrors>
    <ignoredError sqref="Y2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Haut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2012-11-12T18:01:42Z</dcterms:modified>
</cp:coreProperties>
</file>