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495" windowHeight="10755" tabRatio="988"/>
  </bookViews>
  <sheets>
    <sheet name="datos-clinicos" sheetId="1" r:id="rId1"/>
  </sheets>
  <calcPr calcId="144525"/>
</workbook>
</file>

<file path=xl/sharedStrings.xml><?xml version="1.0" encoding="utf-8"?>
<sst xmlns="http://schemas.openxmlformats.org/spreadsheetml/2006/main" count="53">
  <si>
    <t>EDAD</t>
  </si>
  <si>
    <t>DIABETES</t>
  </si>
  <si>
    <t>PESO</t>
  </si>
  <si>
    <t>TALLA</t>
  </si>
  <si>
    <t>IMC</t>
  </si>
  <si>
    <t>Cintura</t>
  </si>
  <si>
    <t>Cadera</t>
  </si>
  <si>
    <t>ICC</t>
  </si>
  <si>
    <t>Hb-A1</t>
  </si>
  <si>
    <t>HOMA-IR</t>
  </si>
  <si>
    <t>GLUCOSA</t>
  </si>
  <si>
    <t>UREA</t>
  </si>
  <si>
    <t>CREATININIO</t>
  </si>
  <si>
    <t>BILIRRUBINA</t>
  </si>
  <si>
    <t>BD</t>
  </si>
  <si>
    <t>BI</t>
  </si>
  <si>
    <t>Filtracion-glomerular</t>
  </si>
  <si>
    <t>AST</t>
  </si>
  <si>
    <t>ALT</t>
  </si>
  <si>
    <t>GGT</t>
  </si>
  <si>
    <t>FA</t>
  </si>
  <si>
    <t>Colesterol</t>
  </si>
  <si>
    <t>HDL</t>
  </si>
  <si>
    <t>LDL</t>
  </si>
  <si>
    <t>Trigliceridos</t>
  </si>
  <si>
    <t>Proteínas-T.</t>
  </si>
  <si>
    <t>Albumina</t>
  </si>
  <si>
    <t>Haptoglobina</t>
  </si>
  <si>
    <t>Proteína-C-Reactiva</t>
  </si>
  <si>
    <t>Ceruloplasmina</t>
  </si>
  <si>
    <t>INSULINA-BASAL</t>
  </si>
  <si>
    <t>TSH</t>
  </si>
  <si>
    <t>TIROXINA</t>
  </si>
  <si>
    <t>Hierro</t>
  </si>
  <si>
    <t>Ferritina</t>
  </si>
  <si>
    <t>Transferrina</t>
  </si>
  <si>
    <t>IST</t>
  </si>
  <si>
    <t>HBsAg/HBcAc</t>
  </si>
  <si>
    <t>Cobre</t>
  </si>
  <si>
    <t>HEMATIES</t>
  </si>
  <si>
    <t>Hb</t>
  </si>
  <si>
    <t>Hcto</t>
  </si>
  <si>
    <t>VCM</t>
  </si>
  <si>
    <t>Plaquetas</t>
  </si>
  <si>
    <t>Protrombina</t>
  </si>
  <si>
    <t>class</t>
  </si>
  <si>
    <t>No</t>
  </si>
  <si>
    <t>N</t>
  </si>
  <si>
    <t>Si</t>
  </si>
  <si>
    <t>I</t>
  </si>
  <si>
    <t>NP</t>
  </si>
  <si>
    <t>II</t>
  </si>
  <si>
    <t>III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</si>
</sst>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1"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top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3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6" applyNumberFormat="0" applyAlignment="0" applyProtection="0">
      <alignment vertical="center"/>
    </xf>
    <xf numFmtId="44" fontId="0" fillId="0" borderId="0" applyBorder="0" applyAlignment="0" applyProtection="0"/>
    <xf numFmtId="0" fontId="4" fillId="30" borderId="0" applyNumberFormat="0" applyBorder="0" applyAlignment="0" applyProtection="0">
      <alignment vertical="center"/>
    </xf>
    <xf numFmtId="0" fontId="11" fillId="9" borderId="5" applyNumberFormat="0" applyFon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3" fillId="0" borderId="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9" fillId="25" borderId="8" applyNumberFormat="0" applyAlignment="0" applyProtection="0">
      <alignment vertical="center"/>
    </xf>
    <xf numFmtId="9" fontId="0" fillId="0" borderId="0" applyBorder="0" applyAlignment="0" applyProtection="0"/>
  </cellStyleXfs>
  <cellXfs count="1">
    <xf numFmtId="0" fontId="0" fillId="0" borderId="0" xfId="0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42"/>
  <sheetViews>
    <sheetView tabSelected="1" topLeftCell="A2" workbookViewId="0">
      <selection activeCell="P4" sqref="P4"/>
    </sheetView>
  </sheetViews>
  <sheetFormatPr defaultColWidth="9" defaultRowHeight="12"/>
  <cols>
    <col min="1" max="1" width="7.78095238095238"/>
    <col min="2" max="2" width="10.6"/>
    <col min="3" max="3" width="7.07619047619048"/>
    <col min="4" max="4" width="6.94285714285714"/>
    <col min="5" max="5" width="5.1047619047619"/>
    <col min="6" max="7" width="7.36190476190476"/>
    <col min="8" max="8" width="9.04761904761905"/>
    <col min="9" max="9" width="6.65714285714286"/>
    <col min="10" max="10" width="10.047619047619"/>
    <col min="11" max="11" width="10.4666666666667"/>
    <col min="12" max="12" width="6.65714285714286"/>
    <col min="13" max="14" width="12.7142857142857"/>
    <col min="15" max="15" width="5.57142857142857"/>
    <col min="16" max="16" width="4.57142857142857"/>
    <col min="17" max="17" width="19.2"/>
    <col min="18" max="18" width="5.1047619047619"/>
    <col min="19" max="19" width="4.67619047619048"/>
    <col min="20" max="20" width="5.38095238095238"/>
    <col min="21" max="21" width="4.53333333333333"/>
    <col min="22" max="22" width="9.75238095238095"/>
    <col min="23" max="23" width="5.1047619047619"/>
    <col min="24" max="24" width="4.81904761904762"/>
    <col min="25" max="26" width="11.1714285714286"/>
    <col min="27" max="27" width="9.2"/>
    <col min="28" max="28" width="12.1619047619048"/>
    <col min="29" max="29" width="17.6571428571429"/>
    <col min="30" max="30" width="14.1238095238095"/>
    <col min="31" max="31" width="16.3904761904762"/>
    <col min="32" max="32" width="5.57142857142857"/>
    <col min="33" max="33" width="9.61904761904762"/>
    <col min="34" max="34" width="6.37142857142857"/>
    <col min="35" max="35" width="8.20952380952381"/>
    <col min="36" max="36" width="10.8857142857143"/>
    <col min="37" max="37" width="7.57142857142857"/>
    <col min="38" max="38" width="13.7047619047619"/>
    <col min="39" max="39" width="6.37142857142857"/>
    <col min="40" max="40" width="10.7428571428571"/>
    <col min="41" max="42" width="6.57142857142857"/>
    <col min="43" max="43" width="5.57142857142857"/>
    <col min="44" max="44" width="9.75238095238095"/>
    <col min="45" max="45" width="11.447619047619"/>
    <col min="46" max="46" width="5.95238095238095"/>
    <col min="47" max="1025" width="11.5238095238095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24</v>
      </c>
      <c r="B2" t="s">
        <v>46</v>
      </c>
      <c r="C2">
        <v>135</v>
      </c>
      <c r="D2">
        <v>1.67</v>
      </c>
      <c r="E2">
        <v>48.4</v>
      </c>
      <c r="F2">
        <v>125</v>
      </c>
      <c r="G2">
        <v>145</v>
      </c>
      <c r="H2">
        <v>0.862069</v>
      </c>
      <c r="I2">
        <v>4.8</v>
      </c>
      <c r="J2">
        <f t="shared" ref="J2:J42" si="0">(K2*AE2)/405</f>
        <v>2.13135802469136</v>
      </c>
      <c r="K2">
        <v>83</v>
      </c>
      <c r="L2">
        <v>27</v>
      </c>
      <c r="M2">
        <v>0.69</v>
      </c>
      <c r="N2">
        <v>0.6</v>
      </c>
      <c r="O2">
        <v>0.3</v>
      </c>
      <c r="P2">
        <v>0.3</v>
      </c>
      <c r="Q2">
        <v>110</v>
      </c>
      <c r="R2">
        <v>19</v>
      </c>
      <c r="S2">
        <v>17</v>
      </c>
      <c r="T2">
        <v>17</v>
      </c>
      <c r="U2">
        <v>78</v>
      </c>
      <c r="V2">
        <v>224</v>
      </c>
      <c r="W2">
        <v>41</v>
      </c>
      <c r="X2">
        <v>167</v>
      </c>
      <c r="Y2">
        <v>76</v>
      </c>
      <c r="Z2">
        <v>7.8</v>
      </c>
      <c r="AA2">
        <v>4.5</v>
      </c>
      <c r="AB2">
        <v>163.5</v>
      </c>
      <c r="AC2">
        <v>6.1</v>
      </c>
      <c r="AD2">
        <v>34</v>
      </c>
      <c r="AE2">
        <f>10.4</f>
        <v>10.4</v>
      </c>
      <c r="AF2">
        <v>1.35</v>
      </c>
      <c r="AG2">
        <v>1.01</v>
      </c>
      <c r="AH2">
        <v>64</v>
      </c>
      <c r="AI2">
        <v>36.6</v>
      </c>
      <c r="AJ2">
        <v>261</v>
      </c>
      <c r="AK2">
        <v>19.3</v>
      </c>
      <c r="AL2" t="s">
        <v>47</v>
      </c>
      <c r="AM2">
        <v>1.75</v>
      </c>
      <c r="AN2">
        <v>4.83</v>
      </c>
      <c r="AO2">
        <v>13.5</v>
      </c>
      <c r="AP2">
        <v>40.2</v>
      </c>
      <c r="AQ2">
        <v>83.2</v>
      </c>
      <c r="AR2">
        <v>209</v>
      </c>
      <c r="AS2">
        <v>11.3</v>
      </c>
      <c r="AT2" t="s">
        <v>47</v>
      </c>
    </row>
    <row r="3" spans="1:46">
      <c r="A3">
        <v>27</v>
      </c>
      <c r="B3" t="s">
        <v>46</v>
      </c>
      <c r="C3">
        <v>130</v>
      </c>
      <c r="D3">
        <v>1.65</v>
      </c>
      <c r="E3">
        <v>47.8</v>
      </c>
      <c r="F3">
        <v>124</v>
      </c>
      <c r="G3">
        <v>148</v>
      </c>
      <c r="H3">
        <v>0.837838</v>
      </c>
      <c r="I3">
        <v>5.1</v>
      </c>
      <c r="J3">
        <f t="shared" si="0"/>
        <v>2.08888888888889</v>
      </c>
      <c r="K3">
        <v>90</v>
      </c>
      <c r="L3">
        <v>31</v>
      </c>
      <c r="M3">
        <v>0.67</v>
      </c>
      <c r="N3">
        <v>1</v>
      </c>
      <c r="O3">
        <v>0.5</v>
      </c>
      <c r="P3">
        <v>0.5</v>
      </c>
      <c r="Q3">
        <v>111</v>
      </c>
      <c r="R3">
        <v>23</v>
      </c>
      <c r="S3">
        <v>27</v>
      </c>
      <c r="T3">
        <v>35</v>
      </c>
      <c r="U3">
        <v>78</v>
      </c>
      <c r="V3">
        <v>163</v>
      </c>
      <c r="W3">
        <v>58</v>
      </c>
      <c r="X3">
        <v>94</v>
      </c>
      <c r="Y3">
        <v>52</v>
      </c>
      <c r="Z3">
        <v>7.8</v>
      </c>
      <c r="AA3">
        <v>4.7</v>
      </c>
      <c r="AB3">
        <v>143</v>
      </c>
      <c r="AC3">
        <v>6.9</v>
      </c>
      <c r="AD3">
        <v>26</v>
      </c>
      <c r="AE3">
        <v>9.4</v>
      </c>
      <c r="AF3">
        <v>0.8</v>
      </c>
      <c r="AG3">
        <v>1.1</v>
      </c>
      <c r="AH3">
        <v>139</v>
      </c>
      <c r="AI3">
        <v>48.6</v>
      </c>
      <c r="AJ3">
        <v>319</v>
      </c>
      <c r="AK3">
        <v>34.3</v>
      </c>
      <c r="AL3" t="s">
        <v>47</v>
      </c>
      <c r="AM3">
        <v>1.33</v>
      </c>
      <c r="AN3">
        <v>4.98</v>
      </c>
      <c r="AO3">
        <v>14.5</v>
      </c>
      <c r="AP3">
        <v>40.5</v>
      </c>
      <c r="AQ3">
        <v>81.2</v>
      </c>
      <c r="AR3">
        <v>338</v>
      </c>
      <c r="AS3">
        <v>11.3</v>
      </c>
      <c r="AT3" t="s">
        <v>47</v>
      </c>
    </row>
    <row r="4" spans="1:46">
      <c r="A4">
        <v>20</v>
      </c>
      <c r="B4" t="s">
        <v>46</v>
      </c>
      <c r="C4">
        <v>133</v>
      </c>
      <c r="D4">
        <v>1.62</v>
      </c>
      <c r="E4">
        <v>50.7</v>
      </c>
      <c r="F4">
        <v>126</v>
      </c>
      <c r="G4">
        <v>159</v>
      </c>
      <c r="H4">
        <v>0.792453</v>
      </c>
      <c r="I4">
        <v>5.7</v>
      </c>
      <c r="J4">
        <f t="shared" si="0"/>
        <v>2.27456790123457</v>
      </c>
      <c r="K4">
        <v>98</v>
      </c>
      <c r="L4">
        <v>29</v>
      </c>
      <c r="M4">
        <v>0.71</v>
      </c>
      <c r="N4">
        <v>0.4</v>
      </c>
      <c r="O4">
        <v>0.3</v>
      </c>
      <c r="P4">
        <v>0.1</v>
      </c>
      <c r="Q4">
        <v>110</v>
      </c>
      <c r="R4">
        <v>14</v>
      </c>
      <c r="S4">
        <v>21</v>
      </c>
      <c r="T4">
        <v>20</v>
      </c>
      <c r="U4">
        <v>76</v>
      </c>
      <c r="V4">
        <v>157</v>
      </c>
      <c r="W4">
        <v>33</v>
      </c>
      <c r="X4">
        <v>104</v>
      </c>
      <c r="Y4">
        <v>98</v>
      </c>
      <c r="Z4">
        <v>7.7</v>
      </c>
      <c r="AA4">
        <v>4.3</v>
      </c>
      <c r="AB4">
        <v>165</v>
      </c>
      <c r="AC4">
        <v>12.3</v>
      </c>
      <c r="AD4">
        <v>38</v>
      </c>
      <c r="AE4">
        <v>9.4</v>
      </c>
      <c r="AF4">
        <v>2.01</v>
      </c>
      <c r="AG4">
        <v>1.08</v>
      </c>
      <c r="AH4">
        <v>51</v>
      </c>
      <c r="AI4">
        <v>34.6</v>
      </c>
      <c r="AJ4">
        <v>240</v>
      </c>
      <c r="AK4">
        <v>16.73</v>
      </c>
      <c r="AL4" t="s">
        <v>47</v>
      </c>
      <c r="AM4">
        <v>1.41</v>
      </c>
      <c r="AN4">
        <v>5.26</v>
      </c>
      <c r="AO4">
        <v>14.4</v>
      </c>
      <c r="AP4">
        <v>41.6</v>
      </c>
      <c r="AQ4">
        <v>79</v>
      </c>
      <c r="AR4">
        <v>314</v>
      </c>
      <c r="AS4">
        <v>12.5</v>
      </c>
      <c r="AT4" t="s">
        <v>47</v>
      </c>
    </row>
    <row r="5" spans="1:46">
      <c r="A5">
        <v>57</v>
      </c>
      <c r="B5" t="s">
        <v>48</v>
      </c>
      <c r="C5">
        <v>106.8</v>
      </c>
      <c r="D5">
        <v>1.48</v>
      </c>
      <c r="E5">
        <v>48.8</v>
      </c>
      <c r="F5">
        <v>140</v>
      </c>
      <c r="G5">
        <v>148</v>
      </c>
      <c r="H5">
        <v>0.945946</v>
      </c>
      <c r="I5">
        <v>6.7</v>
      </c>
      <c r="J5">
        <f t="shared" si="0"/>
        <v>2.29777777777778</v>
      </c>
      <c r="K5">
        <v>99</v>
      </c>
      <c r="L5">
        <v>47</v>
      </c>
      <c r="M5">
        <v>0.66</v>
      </c>
      <c r="N5">
        <v>0.6</v>
      </c>
      <c r="O5">
        <v>0.3</v>
      </c>
      <c r="P5">
        <v>0.3</v>
      </c>
      <c r="Q5">
        <v>98</v>
      </c>
      <c r="R5">
        <v>7</v>
      </c>
      <c r="S5">
        <v>14</v>
      </c>
      <c r="T5">
        <v>20</v>
      </c>
      <c r="U5">
        <v>71</v>
      </c>
      <c r="V5">
        <v>160</v>
      </c>
      <c r="W5">
        <v>46</v>
      </c>
      <c r="X5">
        <v>101</v>
      </c>
      <c r="Y5">
        <v>63</v>
      </c>
      <c r="Z5">
        <v>6.2</v>
      </c>
      <c r="AA5">
        <v>3.3</v>
      </c>
      <c r="AB5">
        <v>135</v>
      </c>
      <c r="AC5">
        <v>2</v>
      </c>
      <c r="AD5">
        <v>22</v>
      </c>
      <c r="AE5">
        <v>9.4</v>
      </c>
      <c r="AF5">
        <v>1.45</v>
      </c>
      <c r="AG5">
        <v>1.13</v>
      </c>
      <c r="AH5">
        <v>70</v>
      </c>
      <c r="AI5">
        <v>20.6</v>
      </c>
      <c r="AJ5">
        <v>259</v>
      </c>
      <c r="AK5">
        <v>24.71</v>
      </c>
      <c r="AL5" t="s">
        <v>47</v>
      </c>
      <c r="AM5">
        <v>1.14</v>
      </c>
      <c r="AN5">
        <v>4.97</v>
      </c>
      <c r="AO5">
        <v>13.8</v>
      </c>
      <c r="AP5">
        <v>41.9</v>
      </c>
      <c r="AQ5">
        <v>84.5</v>
      </c>
      <c r="AR5">
        <v>280</v>
      </c>
      <c r="AS5">
        <v>12</v>
      </c>
      <c r="AT5" t="s">
        <v>47</v>
      </c>
    </row>
    <row r="6" spans="1:46">
      <c r="A6">
        <v>51</v>
      </c>
      <c r="B6" t="s">
        <v>46</v>
      </c>
      <c r="C6">
        <v>119</v>
      </c>
      <c r="D6">
        <v>1.48</v>
      </c>
      <c r="E6">
        <v>54.3</v>
      </c>
      <c r="F6">
        <v>145</v>
      </c>
      <c r="G6">
        <v>175</v>
      </c>
      <c r="H6">
        <v>0.828571</v>
      </c>
      <c r="I6">
        <v>5.8</v>
      </c>
      <c r="J6">
        <f t="shared" si="0"/>
        <v>3.61777777777778</v>
      </c>
      <c r="K6">
        <v>111</v>
      </c>
      <c r="L6">
        <v>33</v>
      </c>
      <c r="M6">
        <v>0.63</v>
      </c>
      <c r="N6">
        <v>0.7</v>
      </c>
      <c r="O6">
        <v>0.3</v>
      </c>
      <c r="P6">
        <v>0.4</v>
      </c>
      <c r="Q6">
        <v>105</v>
      </c>
      <c r="R6">
        <v>18</v>
      </c>
      <c r="S6">
        <v>15</v>
      </c>
      <c r="T6">
        <v>14</v>
      </c>
      <c r="U6">
        <v>90</v>
      </c>
      <c r="V6">
        <v>249</v>
      </c>
      <c r="W6">
        <v>59</v>
      </c>
      <c r="X6">
        <v>174</v>
      </c>
      <c r="Y6">
        <v>76</v>
      </c>
      <c r="Z6">
        <v>7.7</v>
      </c>
      <c r="AA6">
        <v>4</v>
      </c>
      <c r="AB6">
        <v>190</v>
      </c>
      <c r="AC6">
        <v>5.9</v>
      </c>
      <c r="AD6">
        <v>24</v>
      </c>
      <c r="AE6">
        <v>13.2</v>
      </c>
      <c r="AF6">
        <v>1.33</v>
      </c>
      <c r="AG6">
        <v>1.54</v>
      </c>
      <c r="AH6">
        <v>69</v>
      </c>
      <c r="AI6">
        <v>83.6</v>
      </c>
      <c r="AJ6">
        <v>271</v>
      </c>
      <c r="AK6">
        <v>20.04</v>
      </c>
      <c r="AL6" t="s">
        <v>47</v>
      </c>
      <c r="AM6">
        <v>1.2</v>
      </c>
      <c r="AN6">
        <v>5.76</v>
      </c>
      <c r="AO6">
        <v>16.3</v>
      </c>
      <c r="AP6">
        <v>47.7</v>
      </c>
      <c r="AQ6">
        <v>82.7</v>
      </c>
      <c r="AR6">
        <v>337</v>
      </c>
      <c r="AS6">
        <v>11.4</v>
      </c>
      <c r="AT6" t="s">
        <v>47</v>
      </c>
    </row>
    <row r="7" spans="1:46">
      <c r="A7">
        <v>32</v>
      </c>
      <c r="B7" t="s">
        <v>46</v>
      </c>
      <c r="C7">
        <v>135</v>
      </c>
      <c r="D7">
        <v>1.74</v>
      </c>
      <c r="E7">
        <v>44.6</v>
      </c>
      <c r="F7">
        <v>125</v>
      </c>
      <c r="G7">
        <v>150</v>
      </c>
      <c r="H7">
        <v>0.833333</v>
      </c>
      <c r="I7">
        <v>5.7</v>
      </c>
      <c r="J7">
        <f t="shared" si="0"/>
        <v>1.11111111111111</v>
      </c>
      <c r="K7">
        <v>90</v>
      </c>
      <c r="L7">
        <v>30</v>
      </c>
      <c r="M7">
        <v>0.67</v>
      </c>
      <c r="N7">
        <v>0.6</v>
      </c>
      <c r="O7">
        <v>0.2</v>
      </c>
      <c r="P7">
        <v>0.3</v>
      </c>
      <c r="Q7">
        <v>107.5</v>
      </c>
      <c r="R7">
        <v>11</v>
      </c>
      <c r="S7">
        <v>13</v>
      </c>
      <c r="T7">
        <v>24</v>
      </c>
      <c r="U7">
        <v>69</v>
      </c>
      <c r="V7">
        <v>224</v>
      </c>
      <c r="W7">
        <v>65</v>
      </c>
      <c r="X7">
        <v>139</v>
      </c>
      <c r="Y7">
        <v>97</v>
      </c>
      <c r="Z7">
        <v>6.5</v>
      </c>
      <c r="AA7">
        <v>3.8</v>
      </c>
      <c r="AB7">
        <v>162</v>
      </c>
      <c r="AC7">
        <v>13.8</v>
      </c>
      <c r="AD7">
        <v>29</v>
      </c>
      <c r="AE7">
        <v>5</v>
      </c>
      <c r="AF7">
        <v>0.42</v>
      </c>
      <c r="AG7">
        <v>1.25</v>
      </c>
      <c r="AH7">
        <v>95</v>
      </c>
      <c r="AI7">
        <v>32</v>
      </c>
      <c r="AJ7">
        <v>257</v>
      </c>
      <c r="AK7">
        <v>29.1</v>
      </c>
      <c r="AL7" t="s">
        <v>47</v>
      </c>
      <c r="AM7">
        <v>1.34</v>
      </c>
      <c r="AN7">
        <v>4.99</v>
      </c>
      <c r="AO7">
        <v>13.8</v>
      </c>
      <c r="AP7">
        <v>41</v>
      </c>
      <c r="AQ7">
        <v>82.2</v>
      </c>
      <c r="AR7">
        <v>270</v>
      </c>
      <c r="AS7">
        <v>10.9</v>
      </c>
      <c r="AT7" t="s">
        <v>47</v>
      </c>
    </row>
    <row r="8" spans="1:46">
      <c r="A8">
        <v>40</v>
      </c>
      <c r="B8" t="s">
        <v>46</v>
      </c>
      <c r="C8">
        <v>120.25</v>
      </c>
      <c r="D8">
        <v>1.56</v>
      </c>
      <c r="E8">
        <v>49.4</v>
      </c>
      <c r="F8">
        <v>115</v>
      </c>
      <c r="G8">
        <v>145</v>
      </c>
      <c r="H8">
        <v>0.793103</v>
      </c>
      <c r="I8">
        <v>5.5</v>
      </c>
      <c r="J8">
        <f t="shared" si="0"/>
        <v>2.13530864197531</v>
      </c>
      <c r="K8">
        <v>92</v>
      </c>
      <c r="L8">
        <v>28</v>
      </c>
      <c r="M8">
        <v>0.55</v>
      </c>
      <c r="N8">
        <v>0.5</v>
      </c>
      <c r="O8">
        <v>0.2</v>
      </c>
      <c r="P8">
        <v>0.3</v>
      </c>
      <c r="Q8">
        <v>129</v>
      </c>
      <c r="R8">
        <v>12</v>
      </c>
      <c r="S8">
        <v>13</v>
      </c>
      <c r="T8">
        <v>27</v>
      </c>
      <c r="U8">
        <v>66</v>
      </c>
      <c r="V8">
        <v>152</v>
      </c>
      <c r="W8">
        <v>42</v>
      </c>
      <c r="X8">
        <v>87</v>
      </c>
      <c r="Y8">
        <v>112</v>
      </c>
      <c r="Z8">
        <v>5.6</v>
      </c>
      <c r="AA8">
        <v>3.6</v>
      </c>
      <c r="AB8">
        <v>166</v>
      </c>
      <c r="AC8">
        <v>7.6</v>
      </c>
      <c r="AD8">
        <v>28</v>
      </c>
      <c r="AE8">
        <v>9.4</v>
      </c>
      <c r="AF8">
        <v>1.17</v>
      </c>
      <c r="AG8">
        <v>0.84</v>
      </c>
      <c r="AH8">
        <v>65</v>
      </c>
      <c r="AI8">
        <v>52.9</v>
      </c>
      <c r="AJ8">
        <v>248</v>
      </c>
      <c r="AK8">
        <v>20.63</v>
      </c>
      <c r="AL8" t="s">
        <v>47</v>
      </c>
      <c r="AM8">
        <v>1.23</v>
      </c>
      <c r="AN8">
        <v>4.52</v>
      </c>
      <c r="AO8">
        <v>13.5</v>
      </c>
      <c r="AP8">
        <v>40</v>
      </c>
      <c r="AQ8">
        <v>88</v>
      </c>
      <c r="AR8">
        <v>257</v>
      </c>
      <c r="AS8">
        <v>11.3</v>
      </c>
      <c r="AT8" t="s">
        <v>47</v>
      </c>
    </row>
    <row r="9" spans="1:46">
      <c r="A9">
        <v>58</v>
      </c>
      <c r="B9" t="s">
        <v>48</v>
      </c>
      <c r="C9">
        <v>125.5</v>
      </c>
      <c r="D9">
        <v>1.58</v>
      </c>
      <c r="E9">
        <v>50.3</v>
      </c>
      <c r="F9">
        <v>139</v>
      </c>
      <c r="G9">
        <v>156</v>
      </c>
      <c r="H9">
        <v>0.891026</v>
      </c>
      <c r="I9">
        <v>8.8</v>
      </c>
      <c r="J9">
        <f t="shared" si="0"/>
        <v>3.61185185185185</v>
      </c>
      <c r="K9">
        <v>159</v>
      </c>
      <c r="L9">
        <v>79</v>
      </c>
      <c r="M9">
        <v>0.67</v>
      </c>
      <c r="N9">
        <v>0.3</v>
      </c>
      <c r="O9">
        <v>0.3</v>
      </c>
      <c r="P9">
        <v>0.3</v>
      </c>
      <c r="Q9">
        <v>28</v>
      </c>
      <c r="R9">
        <v>25</v>
      </c>
      <c r="S9">
        <v>17</v>
      </c>
      <c r="T9">
        <v>27</v>
      </c>
      <c r="U9">
        <v>66</v>
      </c>
      <c r="V9">
        <v>186</v>
      </c>
      <c r="W9">
        <v>26</v>
      </c>
      <c r="X9">
        <v>111</v>
      </c>
      <c r="Y9">
        <v>242</v>
      </c>
      <c r="Z9">
        <v>6.6</v>
      </c>
      <c r="AA9">
        <v>3.5</v>
      </c>
      <c r="AB9">
        <v>139</v>
      </c>
      <c r="AC9">
        <v>12.6</v>
      </c>
      <c r="AD9">
        <v>19</v>
      </c>
      <c r="AE9">
        <v>9.2</v>
      </c>
      <c r="AF9">
        <v>2.63</v>
      </c>
      <c r="AG9">
        <v>1.24</v>
      </c>
      <c r="AH9">
        <v>62</v>
      </c>
      <c r="AI9">
        <v>16.1</v>
      </c>
      <c r="AJ9">
        <v>272</v>
      </c>
      <c r="AK9">
        <v>17.94</v>
      </c>
      <c r="AL9" t="s">
        <v>47</v>
      </c>
      <c r="AM9">
        <v>1.62</v>
      </c>
      <c r="AN9">
        <v>4.91</v>
      </c>
      <c r="AO9">
        <v>13.5</v>
      </c>
      <c r="AP9">
        <v>43.5</v>
      </c>
      <c r="AQ9">
        <v>89</v>
      </c>
      <c r="AR9">
        <v>197</v>
      </c>
      <c r="AS9">
        <v>11.35</v>
      </c>
      <c r="AT9" t="s">
        <v>47</v>
      </c>
    </row>
    <row r="10" spans="1:46">
      <c r="A10">
        <v>24</v>
      </c>
      <c r="B10" t="s">
        <v>46</v>
      </c>
      <c r="C10">
        <v>126</v>
      </c>
      <c r="D10">
        <v>1.65</v>
      </c>
      <c r="E10">
        <v>46.3</v>
      </c>
      <c r="F10">
        <v>130</v>
      </c>
      <c r="G10">
        <v>139</v>
      </c>
      <c r="H10">
        <v>0.935252</v>
      </c>
      <c r="I10">
        <v>5.7</v>
      </c>
      <c r="J10">
        <f t="shared" si="0"/>
        <v>2.15851851851852</v>
      </c>
      <c r="K10">
        <v>93</v>
      </c>
      <c r="L10">
        <v>26</v>
      </c>
      <c r="M10">
        <v>0.74</v>
      </c>
      <c r="N10">
        <v>0.7</v>
      </c>
      <c r="O10">
        <v>0.3</v>
      </c>
      <c r="P10">
        <v>0.3</v>
      </c>
      <c r="Q10">
        <v>101</v>
      </c>
      <c r="R10">
        <v>25</v>
      </c>
      <c r="S10">
        <v>38</v>
      </c>
      <c r="T10">
        <v>26</v>
      </c>
      <c r="U10">
        <v>78</v>
      </c>
      <c r="V10">
        <v>209</v>
      </c>
      <c r="W10">
        <v>24</v>
      </c>
      <c r="X10">
        <v>162</v>
      </c>
      <c r="Y10">
        <v>114</v>
      </c>
      <c r="Z10">
        <v>6.7</v>
      </c>
      <c r="AA10">
        <v>4.1</v>
      </c>
      <c r="AB10">
        <v>168</v>
      </c>
      <c r="AC10">
        <v>8.9</v>
      </c>
      <c r="AD10">
        <v>34</v>
      </c>
      <c r="AE10">
        <v>9.4</v>
      </c>
      <c r="AF10">
        <v>1.6</v>
      </c>
      <c r="AG10">
        <v>1.115</v>
      </c>
      <c r="AH10">
        <v>64</v>
      </c>
      <c r="AI10">
        <v>76</v>
      </c>
      <c r="AJ10">
        <v>204</v>
      </c>
      <c r="AK10">
        <v>24.7</v>
      </c>
      <c r="AL10" t="s">
        <v>47</v>
      </c>
      <c r="AM10">
        <v>0.97</v>
      </c>
      <c r="AN10">
        <v>4.72</v>
      </c>
      <c r="AO10">
        <v>15.2</v>
      </c>
      <c r="AP10">
        <v>43.3</v>
      </c>
      <c r="AQ10">
        <v>92</v>
      </c>
      <c r="AR10">
        <v>277</v>
      </c>
      <c r="AS10">
        <v>12.3</v>
      </c>
      <c r="AT10" t="s">
        <v>47</v>
      </c>
    </row>
    <row r="11" spans="1:46">
      <c r="A11">
        <v>58</v>
      </c>
      <c r="B11" t="s">
        <v>46</v>
      </c>
      <c r="C11">
        <v>118.7</v>
      </c>
      <c r="D11">
        <v>1.48</v>
      </c>
      <c r="E11">
        <v>54.2</v>
      </c>
      <c r="F11">
        <v>119</v>
      </c>
      <c r="G11">
        <v>135</v>
      </c>
      <c r="H11">
        <v>0.881481</v>
      </c>
      <c r="I11">
        <v>7</v>
      </c>
      <c r="J11">
        <f t="shared" si="0"/>
        <v>3.55530864197531</v>
      </c>
      <c r="K11">
        <v>119</v>
      </c>
      <c r="L11">
        <v>27</v>
      </c>
      <c r="M11">
        <v>0.685</v>
      </c>
      <c r="N11">
        <v>0.6</v>
      </c>
      <c r="O11">
        <v>0.2</v>
      </c>
      <c r="P11">
        <v>0.3</v>
      </c>
      <c r="Q11">
        <v>107.5</v>
      </c>
      <c r="R11">
        <v>25</v>
      </c>
      <c r="S11">
        <v>23</v>
      </c>
      <c r="T11">
        <v>102</v>
      </c>
      <c r="U11">
        <v>92</v>
      </c>
      <c r="V11">
        <v>198</v>
      </c>
      <c r="W11">
        <v>32</v>
      </c>
      <c r="X11">
        <v>89</v>
      </c>
      <c r="Y11">
        <v>381</v>
      </c>
      <c r="Z11">
        <v>7.8</v>
      </c>
      <c r="AA11">
        <v>4.7</v>
      </c>
      <c r="AB11">
        <v>229</v>
      </c>
      <c r="AC11">
        <v>8.65</v>
      </c>
      <c r="AD11">
        <v>40</v>
      </c>
      <c r="AE11">
        <v>12.1</v>
      </c>
      <c r="AF11">
        <v>0.64</v>
      </c>
      <c r="AG11">
        <v>1.16</v>
      </c>
      <c r="AH11">
        <v>60</v>
      </c>
      <c r="AI11">
        <v>46.3</v>
      </c>
      <c r="AJ11">
        <v>305</v>
      </c>
      <c r="AK11">
        <v>21.33</v>
      </c>
      <c r="AL11" t="s">
        <v>47</v>
      </c>
      <c r="AM11">
        <v>1.39</v>
      </c>
      <c r="AN11">
        <v>4.53</v>
      </c>
      <c r="AO11">
        <v>12.4</v>
      </c>
      <c r="AP11">
        <v>37.3</v>
      </c>
      <c r="AQ11">
        <v>82.2</v>
      </c>
      <c r="AR11">
        <v>324</v>
      </c>
      <c r="AS11">
        <v>11.5</v>
      </c>
      <c r="AT11" t="s">
        <v>49</v>
      </c>
    </row>
    <row r="12" spans="1:46">
      <c r="A12">
        <v>30</v>
      </c>
      <c r="B12" t="s">
        <v>48</v>
      </c>
      <c r="C12">
        <v>109.6</v>
      </c>
      <c r="D12">
        <v>1.55</v>
      </c>
      <c r="E12">
        <v>45.6</v>
      </c>
      <c r="F12">
        <v>111</v>
      </c>
      <c r="G12">
        <v>135</v>
      </c>
      <c r="H12">
        <v>0.822222</v>
      </c>
      <c r="I12">
        <v>5.6</v>
      </c>
      <c r="J12">
        <f t="shared" si="0"/>
        <v>3.25654320987654</v>
      </c>
      <c r="K12">
        <v>109</v>
      </c>
      <c r="L12">
        <v>25</v>
      </c>
      <c r="M12">
        <v>0.62</v>
      </c>
      <c r="N12">
        <v>0.5</v>
      </c>
      <c r="O12">
        <v>0.3</v>
      </c>
      <c r="P12">
        <v>0.2</v>
      </c>
      <c r="Q12">
        <v>120</v>
      </c>
      <c r="R12">
        <v>13</v>
      </c>
      <c r="S12">
        <v>14</v>
      </c>
      <c r="T12">
        <v>17</v>
      </c>
      <c r="U12">
        <v>78</v>
      </c>
      <c r="V12">
        <v>157</v>
      </c>
      <c r="W12">
        <v>33</v>
      </c>
      <c r="X12">
        <v>105</v>
      </c>
      <c r="Y12">
        <v>92</v>
      </c>
      <c r="Z12">
        <v>7.1</v>
      </c>
      <c r="AA12">
        <v>4.5</v>
      </c>
      <c r="AB12">
        <v>245</v>
      </c>
      <c r="AC12">
        <v>9.8</v>
      </c>
      <c r="AD12">
        <v>36</v>
      </c>
      <c r="AE12">
        <v>12.1</v>
      </c>
      <c r="AF12">
        <v>1.16</v>
      </c>
      <c r="AG12">
        <v>0.89</v>
      </c>
      <c r="AH12">
        <v>56</v>
      </c>
      <c r="AI12">
        <v>35.3</v>
      </c>
      <c r="AJ12">
        <v>277</v>
      </c>
      <c r="AK12">
        <v>15.91</v>
      </c>
      <c r="AL12" t="s">
        <v>47</v>
      </c>
      <c r="AM12">
        <v>1.21</v>
      </c>
      <c r="AN12">
        <v>4.78</v>
      </c>
      <c r="AO12">
        <v>13</v>
      </c>
      <c r="AP12">
        <v>39.3</v>
      </c>
      <c r="AQ12">
        <v>82</v>
      </c>
      <c r="AR12">
        <v>281</v>
      </c>
      <c r="AS12">
        <v>11.7</v>
      </c>
      <c r="AT12" t="s">
        <v>49</v>
      </c>
    </row>
    <row r="13" spans="1:46">
      <c r="A13">
        <v>25</v>
      </c>
      <c r="B13" t="s">
        <v>46</v>
      </c>
      <c r="C13">
        <v>125.2</v>
      </c>
      <c r="D13">
        <v>1.65</v>
      </c>
      <c r="E13">
        <v>46</v>
      </c>
      <c r="F13">
        <v>128</v>
      </c>
      <c r="G13">
        <v>143</v>
      </c>
      <c r="H13">
        <v>0.895105</v>
      </c>
      <c r="I13">
        <v>5.4</v>
      </c>
      <c r="J13">
        <f t="shared" si="0"/>
        <v>6.6958024691358</v>
      </c>
      <c r="K13">
        <v>91</v>
      </c>
      <c r="L13">
        <v>30</v>
      </c>
      <c r="M13">
        <v>0.75</v>
      </c>
      <c r="N13">
        <v>0.5</v>
      </c>
      <c r="O13">
        <v>0.3</v>
      </c>
      <c r="P13">
        <v>0.2</v>
      </c>
      <c r="Q13">
        <v>100</v>
      </c>
      <c r="R13">
        <v>13</v>
      </c>
      <c r="S13">
        <v>15</v>
      </c>
      <c r="T13">
        <v>13</v>
      </c>
      <c r="U13">
        <v>74</v>
      </c>
      <c r="V13">
        <v>225</v>
      </c>
      <c r="W13">
        <v>51</v>
      </c>
      <c r="X13">
        <v>158</v>
      </c>
      <c r="Y13">
        <v>78</v>
      </c>
      <c r="Z13">
        <v>7.8</v>
      </c>
      <c r="AA13">
        <v>4.9</v>
      </c>
      <c r="AB13">
        <v>184</v>
      </c>
      <c r="AC13">
        <v>7.5</v>
      </c>
      <c r="AD13">
        <v>44</v>
      </c>
      <c r="AE13">
        <v>29.8</v>
      </c>
      <c r="AF13">
        <v>1.86</v>
      </c>
      <c r="AG13">
        <v>1.06</v>
      </c>
      <c r="AH13">
        <v>70</v>
      </c>
      <c r="AI13">
        <v>42.5</v>
      </c>
      <c r="AJ13">
        <v>275</v>
      </c>
      <c r="AK13">
        <v>20.04</v>
      </c>
      <c r="AL13" t="s">
        <v>47</v>
      </c>
      <c r="AM13">
        <v>1.13</v>
      </c>
      <c r="AN13">
        <v>5.17</v>
      </c>
      <c r="AO13">
        <v>12.9</v>
      </c>
      <c r="AP13">
        <v>40.5</v>
      </c>
      <c r="AQ13">
        <v>78.2</v>
      </c>
      <c r="AR13">
        <v>250</v>
      </c>
      <c r="AS13">
        <v>11.8</v>
      </c>
      <c r="AT13" t="s">
        <v>49</v>
      </c>
    </row>
    <row r="14" spans="1:46">
      <c r="A14">
        <v>30</v>
      </c>
      <c r="B14" t="s">
        <v>46</v>
      </c>
      <c r="C14">
        <v>148.7</v>
      </c>
      <c r="D14">
        <v>1.58</v>
      </c>
      <c r="E14">
        <v>59.6</v>
      </c>
      <c r="F14">
        <v>144</v>
      </c>
      <c r="G14">
        <v>167</v>
      </c>
      <c r="H14">
        <v>0.862275</v>
      </c>
      <c r="I14">
        <v>5.3</v>
      </c>
      <c r="J14">
        <f t="shared" si="0"/>
        <v>3.63456790123457</v>
      </c>
      <c r="K14">
        <v>92</v>
      </c>
      <c r="L14">
        <v>29</v>
      </c>
      <c r="M14">
        <v>0.64</v>
      </c>
      <c r="N14">
        <v>1</v>
      </c>
      <c r="O14">
        <v>0.4</v>
      </c>
      <c r="P14">
        <v>0.6</v>
      </c>
      <c r="Q14">
        <v>115</v>
      </c>
      <c r="R14">
        <v>26</v>
      </c>
      <c r="S14">
        <v>32</v>
      </c>
      <c r="T14">
        <v>22</v>
      </c>
      <c r="U14">
        <v>48</v>
      </c>
      <c r="V14">
        <v>324</v>
      </c>
      <c r="W14">
        <v>58</v>
      </c>
      <c r="X14">
        <v>241</v>
      </c>
      <c r="Y14">
        <v>124</v>
      </c>
      <c r="Z14">
        <v>7.3</v>
      </c>
      <c r="AA14">
        <v>4.5</v>
      </c>
      <c r="AB14">
        <v>146</v>
      </c>
      <c r="AC14">
        <v>8.65</v>
      </c>
      <c r="AD14">
        <v>51</v>
      </c>
      <c r="AE14">
        <v>16</v>
      </c>
      <c r="AF14">
        <v>1.05</v>
      </c>
      <c r="AG14">
        <v>1.15</v>
      </c>
      <c r="AH14">
        <v>91</v>
      </c>
      <c r="AI14">
        <v>82.1</v>
      </c>
      <c r="AJ14">
        <v>334</v>
      </c>
      <c r="AK14">
        <v>21.45</v>
      </c>
      <c r="AL14" t="s">
        <v>47</v>
      </c>
      <c r="AM14">
        <v>1.54</v>
      </c>
      <c r="AN14">
        <v>4.99</v>
      </c>
      <c r="AO14">
        <v>14.4</v>
      </c>
      <c r="AP14">
        <v>41.6</v>
      </c>
      <c r="AQ14">
        <v>83.3</v>
      </c>
      <c r="AR14">
        <v>276</v>
      </c>
      <c r="AS14">
        <v>11.3</v>
      </c>
      <c r="AT14" t="s">
        <v>49</v>
      </c>
    </row>
    <row r="15" spans="1:46">
      <c r="A15">
        <v>34</v>
      </c>
      <c r="B15" t="s">
        <v>46</v>
      </c>
      <c r="C15">
        <v>127</v>
      </c>
      <c r="D15">
        <v>1.7</v>
      </c>
      <c r="E15">
        <v>43.9</v>
      </c>
      <c r="F15">
        <v>130</v>
      </c>
      <c r="G15">
        <v>155</v>
      </c>
      <c r="H15">
        <v>0.83871</v>
      </c>
      <c r="I15">
        <v>5.8</v>
      </c>
      <c r="J15">
        <f t="shared" si="0"/>
        <v>2.99703703703704</v>
      </c>
      <c r="K15">
        <v>102</v>
      </c>
      <c r="L15">
        <v>17</v>
      </c>
      <c r="M15">
        <v>0.72</v>
      </c>
      <c r="N15">
        <v>0.6</v>
      </c>
      <c r="O15">
        <v>0.3</v>
      </c>
      <c r="P15">
        <v>0.3</v>
      </c>
      <c r="Q15">
        <v>98</v>
      </c>
      <c r="R15">
        <v>15</v>
      </c>
      <c r="S15">
        <v>22</v>
      </c>
      <c r="T15">
        <v>13</v>
      </c>
      <c r="U15">
        <v>79</v>
      </c>
      <c r="V15">
        <v>166</v>
      </c>
      <c r="W15">
        <v>47</v>
      </c>
      <c r="X15">
        <v>108</v>
      </c>
      <c r="Y15">
        <v>52</v>
      </c>
      <c r="Z15">
        <v>7.6</v>
      </c>
      <c r="AA15">
        <v>4.1</v>
      </c>
      <c r="AB15">
        <v>153</v>
      </c>
      <c r="AC15">
        <v>4.3</v>
      </c>
      <c r="AD15">
        <v>26</v>
      </c>
      <c r="AE15">
        <v>11.9</v>
      </c>
      <c r="AF15">
        <v>0.7</v>
      </c>
      <c r="AG15">
        <v>1.04</v>
      </c>
      <c r="AH15">
        <v>55</v>
      </c>
      <c r="AI15">
        <v>99.7</v>
      </c>
      <c r="AJ15">
        <v>175</v>
      </c>
      <c r="AK15">
        <v>24.74</v>
      </c>
      <c r="AL15" t="s">
        <v>47</v>
      </c>
      <c r="AM15">
        <v>1.17</v>
      </c>
      <c r="AN15">
        <v>5.01</v>
      </c>
      <c r="AO15">
        <v>14.1</v>
      </c>
      <c r="AP15">
        <v>41.5</v>
      </c>
      <c r="AQ15">
        <v>82.8</v>
      </c>
      <c r="AR15">
        <v>338</v>
      </c>
      <c r="AS15">
        <v>12.2</v>
      </c>
      <c r="AT15" t="s">
        <v>49</v>
      </c>
    </row>
    <row r="16" spans="1:46">
      <c r="A16">
        <v>29</v>
      </c>
      <c r="B16" t="s">
        <v>46</v>
      </c>
      <c r="C16">
        <v>183</v>
      </c>
      <c r="D16">
        <v>1.75</v>
      </c>
      <c r="E16">
        <v>59.8</v>
      </c>
      <c r="F16">
        <v>157</v>
      </c>
      <c r="G16">
        <v>170</v>
      </c>
      <c r="H16">
        <v>0.923529</v>
      </c>
      <c r="I16">
        <v>6.4</v>
      </c>
      <c r="J16">
        <f t="shared" si="0"/>
        <v>5.64148148148148</v>
      </c>
      <c r="K16">
        <v>102</v>
      </c>
      <c r="L16">
        <v>25</v>
      </c>
      <c r="M16">
        <v>0.65</v>
      </c>
      <c r="N16">
        <v>1</v>
      </c>
      <c r="O16">
        <v>0.3</v>
      </c>
      <c r="P16">
        <v>0.3</v>
      </c>
      <c r="Q16">
        <v>113</v>
      </c>
      <c r="R16">
        <v>15</v>
      </c>
      <c r="S16">
        <v>24</v>
      </c>
      <c r="T16">
        <v>25</v>
      </c>
      <c r="U16">
        <v>66</v>
      </c>
      <c r="V16">
        <v>170</v>
      </c>
      <c r="W16">
        <v>37</v>
      </c>
      <c r="X16">
        <v>116</v>
      </c>
      <c r="Y16">
        <v>83</v>
      </c>
      <c r="Z16">
        <v>6.5</v>
      </c>
      <c r="AA16">
        <v>3.8</v>
      </c>
      <c r="AB16">
        <v>219</v>
      </c>
      <c r="AC16">
        <v>26.3</v>
      </c>
      <c r="AD16">
        <v>28</v>
      </c>
      <c r="AE16">
        <v>22.4</v>
      </c>
      <c r="AF16">
        <v>2.16</v>
      </c>
      <c r="AG16">
        <v>0.98</v>
      </c>
      <c r="AH16">
        <v>39</v>
      </c>
      <c r="AI16">
        <v>15.4</v>
      </c>
      <c r="AJ16">
        <v>297</v>
      </c>
      <c r="AK16">
        <v>10.33</v>
      </c>
      <c r="AL16" t="s">
        <v>47</v>
      </c>
      <c r="AM16">
        <v>1.37</v>
      </c>
      <c r="AN16">
        <v>4.53</v>
      </c>
      <c r="AO16">
        <v>11.4</v>
      </c>
      <c r="AP16">
        <v>36.9</v>
      </c>
      <c r="AQ16">
        <v>82</v>
      </c>
      <c r="AR16">
        <v>304</v>
      </c>
      <c r="AS16">
        <v>12.1</v>
      </c>
      <c r="AT16" t="s">
        <v>49</v>
      </c>
    </row>
    <row r="17" spans="1:46">
      <c r="A17">
        <v>45</v>
      </c>
      <c r="B17" t="s">
        <v>46</v>
      </c>
      <c r="C17">
        <v>102</v>
      </c>
      <c r="D17">
        <v>1.63</v>
      </c>
      <c r="E17">
        <v>38.4</v>
      </c>
      <c r="F17">
        <v>115</v>
      </c>
      <c r="G17">
        <v>129</v>
      </c>
      <c r="H17">
        <v>0.891473</v>
      </c>
      <c r="I17">
        <v>5.7</v>
      </c>
      <c r="J17">
        <f t="shared" si="0"/>
        <v>1.86271604938272</v>
      </c>
      <c r="K17">
        <v>92</v>
      </c>
      <c r="L17">
        <v>27</v>
      </c>
      <c r="M17">
        <v>0.685</v>
      </c>
      <c r="N17">
        <v>0.6</v>
      </c>
      <c r="O17">
        <v>0.2</v>
      </c>
      <c r="P17">
        <v>0.4</v>
      </c>
      <c r="Q17">
        <v>107.5</v>
      </c>
      <c r="R17">
        <v>18</v>
      </c>
      <c r="S17">
        <v>16</v>
      </c>
      <c r="T17">
        <v>13</v>
      </c>
      <c r="U17">
        <v>76</v>
      </c>
      <c r="V17">
        <v>193</v>
      </c>
      <c r="W17">
        <v>36</v>
      </c>
      <c r="X17">
        <v>127</v>
      </c>
      <c r="Y17">
        <v>99</v>
      </c>
      <c r="Z17">
        <v>6.8</v>
      </c>
      <c r="AA17">
        <v>4</v>
      </c>
      <c r="AB17">
        <v>94</v>
      </c>
      <c r="AC17">
        <v>2.1</v>
      </c>
      <c r="AD17">
        <v>18</v>
      </c>
      <c r="AE17">
        <v>8.2</v>
      </c>
      <c r="AF17">
        <v>1.64</v>
      </c>
      <c r="AG17">
        <v>1.21</v>
      </c>
      <c r="AH17">
        <v>63</v>
      </c>
      <c r="AI17">
        <v>16.8</v>
      </c>
      <c r="AJ17">
        <v>256</v>
      </c>
      <c r="AK17">
        <v>19.37</v>
      </c>
      <c r="AL17" t="s">
        <v>50</v>
      </c>
      <c r="AM17">
        <v>1.4</v>
      </c>
      <c r="AN17">
        <v>4.2</v>
      </c>
      <c r="AO17">
        <v>12.1</v>
      </c>
      <c r="AP17">
        <v>38</v>
      </c>
      <c r="AQ17">
        <v>91</v>
      </c>
      <c r="AR17">
        <v>221</v>
      </c>
      <c r="AS17">
        <v>12</v>
      </c>
      <c r="AT17" t="s">
        <v>49</v>
      </c>
    </row>
    <row r="18" spans="1:46">
      <c r="A18">
        <v>33</v>
      </c>
      <c r="B18" t="s">
        <v>46</v>
      </c>
      <c r="C18">
        <v>144.85</v>
      </c>
      <c r="D18">
        <v>1.62</v>
      </c>
      <c r="E18">
        <v>55.2</v>
      </c>
      <c r="F18">
        <v>136</v>
      </c>
      <c r="G18">
        <v>176</v>
      </c>
      <c r="H18">
        <v>0.772727</v>
      </c>
      <c r="I18">
        <v>5.2</v>
      </c>
      <c r="J18">
        <f t="shared" si="0"/>
        <v>1.74074074074074</v>
      </c>
      <c r="K18">
        <v>75</v>
      </c>
      <c r="L18">
        <v>41</v>
      </c>
      <c r="M18">
        <v>0.74</v>
      </c>
      <c r="N18">
        <v>0.6</v>
      </c>
      <c r="O18">
        <v>0.2</v>
      </c>
      <c r="P18">
        <v>0.4</v>
      </c>
      <c r="Q18">
        <v>95</v>
      </c>
      <c r="R18">
        <v>12</v>
      </c>
      <c r="S18">
        <v>20</v>
      </c>
      <c r="T18">
        <v>32</v>
      </c>
      <c r="U18">
        <v>71</v>
      </c>
      <c r="V18">
        <v>185</v>
      </c>
      <c r="W18">
        <v>29</v>
      </c>
      <c r="X18">
        <v>135</v>
      </c>
      <c r="Y18">
        <v>101</v>
      </c>
      <c r="Z18">
        <v>6.6</v>
      </c>
      <c r="AA18">
        <v>3.6</v>
      </c>
      <c r="AB18">
        <v>179</v>
      </c>
      <c r="AC18">
        <v>18.5</v>
      </c>
      <c r="AD18">
        <v>22</v>
      </c>
      <c r="AE18">
        <v>9.4</v>
      </c>
      <c r="AF18">
        <v>5.85</v>
      </c>
      <c r="AG18">
        <v>1.11</v>
      </c>
      <c r="AH18">
        <v>70</v>
      </c>
      <c r="AI18">
        <v>75.2</v>
      </c>
      <c r="AJ18">
        <v>187</v>
      </c>
      <c r="AK18">
        <v>29.47</v>
      </c>
      <c r="AL18" t="s">
        <v>50</v>
      </c>
      <c r="AM18">
        <v>1.63</v>
      </c>
      <c r="AN18">
        <v>4.01</v>
      </c>
      <c r="AO18">
        <v>12.6</v>
      </c>
      <c r="AP18">
        <v>38.6</v>
      </c>
      <c r="AQ18">
        <v>96</v>
      </c>
      <c r="AR18">
        <v>322</v>
      </c>
      <c r="AS18">
        <v>11.6</v>
      </c>
      <c r="AT18" t="s">
        <v>49</v>
      </c>
    </row>
    <row r="19" spans="1:46">
      <c r="A19">
        <v>39</v>
      </c>
      <c r="B19" t="s">
        <v>48</v>
      </c>
      <c r="C19">
        <v>117.2</v>
      </c>
      <c r="D19">
        <v>1.53</v>
      </c>
      <c r="E19">
        <v>50.1</v>
      </c>
      <c r="F19">
        <v>131</v>
      </c>
      <c r="G19">
        <v>144</v>
      </c>
      <c r="H19">
        <v>0.909722</v>
      </c>
      <c r="I19">
        <v>6.8</v>
      </c>
      <c r="J19">
        <f t="shared" si="0"/>
        <v>3.97407407407407</v>
      </c>
      <c r="K19">
        <v>111</v>
      </c>
      <c r="L19">
        <v>30</v>
      </c>
      <c r="M19">
        <v>0.79</v>
      </c>
      <c r="N19">
        <v>0.6</v>
      </c>
      <c r="O19">
        <v>0.3</v>
      </c>
      <c r="P19">
        <v>0.3</v>
      </c>
      <c r="Q19">
        <v>86</v>
      </c>
      <c r="R19">
        <v>48</v>
      </c>
      <c r="S19">
        <v>48</v>
      </c>
      <c r="T19">
        <v>115</v>
      </c>
      <c r="U19">
        <v>123</v>
      </c>
      <c r="V19">
        <v>190</v>
      </c>
      <c r="W19">
        <v>24</v>
      </c>
      <c r="X19">
        <v>104</v>
      </c>
      <c r="Y19">
        <v>309</v>
      </c>
      <c r="Z19">
        <v>7</v>
      </c>
      <c r="AA19">
        <v>4.3</v>
      </c>
      <c r="AB19">
        <v>136</v>
      </c>
      <c r="AC19">
        <v>8.1</v>
      </c>
      <c r="AD19">
        <v>36</v>
      </c>
      <c r="AE19">
        <v>14.5</v>
      </c>
      <c r="AF19">
        <v>3.63</v>
      </c>
      <c r="AG19">
        <v>1.18</v>
      </c>
      <c r="AH19">
        <v>102</v>
      </c>
      <c r="AI19">
        <v>98.8</v>
      </c>
      <c r="AJ19">
        <v>272</v>
      </c>
      <c r="AK19">
        <v>18.87</v>
      </c>
      <c r="AL19" t="s">
        <v>47</v>
      </c>
      <c r="AM19">
        <v>1.18</v>
      </c>
      <c r="AN19">
        <v>5.21</v>
      </c>
      <c r="AO19">
        <v>14.1</v>
      </c>
      <c r="AP19">
        <v>40.3</v>
      </c>
      <c r="AQ19">
        <v>77.3</v>
      </c>
      <c r="AR19">
        <v>321</v>
      </c>
      <c r="AS19">
        <v>10.5</v>
      </c>
      <c r="AT19" t="s">
        <v>51</v>
      </c>
    </row>
    <row r="20" spans="1:46">
      <c r="A20">
        <v>44</v>
      </c>
      <c r="B20" t="s">
        <v>46</v>
      </c>
      <c r="C20">
        <v>144</v>
      </c>
      <c r="D20">
        <v>1.59</v>
      </c>
      <c r="E20">
        <v>57</v>
      </c>
      <c r="F20">
        <v>138</v>
      </c>
      <c r="G20">
        <v>154</v>
      </c>
      <c r="H20">
        <v>0.896104</v>
      </c>
      <c r="I20">
        <v>6.4</v>
      </c>
      <c r="J20">
        <f t="shared" si="0"/>
        <v>3.68765432098765</v>
      </c>
      <c r="K20">
        <v>103</v>
      </c>
      <c r="L20">
        <v>29</v>
      </c>
      <c r="M20">
        <v>0.57</v>
      </c>
      <c r="N20">
        <v>0.5</v>
      </c>
      <c r="O20">
        <v>0.2</v>
      </c>
      <c r="P20">
        <v>0.3</v>
      </c>
      <c r="Q20">
        <v>121</v>
      </c>
      <c r="R20">
        <v>22</v>
      </c>
      <c r="S20">
        <v>32</v>
      </c>
      <c r="T20">
        <v>28</v>
      </c>
      <c r="U20">
        <v>67</v>
      </c>
      <c r="V20">
        <v>254</v>
      </c>
      <c r="W20">
        <v>45</v>
      </c>
      <c r="X20">
        <v>181</v>
      </c>
      <c r="Y20">
        <v>136</v>
      </c>
      <c r="Z20">
        <v>7.3</v>
      </c>
      <c r="AA20">
        <v>4.2</v>
      </c>
      <c r="AB20">
        <v>176</v>
      </c>
      <c r="AC20">
        <v>3.3</v>
      </c>
      <c r="AD20">
        <v>26</v>
      </c>
      <c r="AE20">
        <v>14.5</v>
      </c>
      <c r="AF20">
        <v>1.44</v>
      </c>
      <c r="AG20">
        <v>0.91</v>
      </c>
      <c r="AH20">
        <v>107</v>
      </c>
      <c r="AI20">
        <v>51</v>
      </c>
      <c r="AJ20">
        <v>280</v>
      </c>
      <c r="AK20">
        <v>30.08</v>
      </c>
      <c r="AL20" t="s">
        <v>47</v>
      </c>
      <c r="AM20">
        <v>1.16</v>
      </c>
      <c r="AN20">
        <v>4.59</v>
      </c>
      <c r="AO20">
        <v>14.4</v>
      </c>
      <c r="AP20">
        <v>43</v>
      </c>
      <c r="AQ20">
        <v>93.8</v>
      </c>
      <c r="AR20">
        <v>207</v>
      </c>
      <c r="AS20">
        <v>10.9</v>
      </c>
      <c r="AT20" t="s">
        <v>51</v>
      </c>
    </row>
    <row r="21" spans="1:46">
      <c r="A21">
        <v>22</v>
      </c>
      <c r="B21" t="s">
        <v>46</v>
      </c>
      <c r="C21">
        <v>165</v>
      </c>
      <c r="D21">
        <v>1.65</v>
      </c>
      <c r="E21">
        <v>60.6</v>
      </c>
      <c r="F21">
        <v>160</v>
      </c>
      <c r="G21">
        <v>170</v>
      </c>
      <c r="H21">
        <v>0.941176</v>
      </c>
      <c r="I21">
        <v>5.4</v>
      </c>
      <c r="J21">
        <f t="shared" si="0"/>
        <v>3.40123456790123</v>
      </c>
      <c r="K21">
        <v>95</v>
      </c>
      <c r="L21">
        <v>35</v>
      </c>
      <c r="M21">
        <v>0.67</v>
      </c>
      <c r="N21">
        <v>1</v>
      </c>
      <c r="O21">
        <v>0.5</v>
      </c>
      <c r="P21">
        <v>0.5</v>
      </c>
      <c r="Q21">
        <v>116</v>
      </c>
      <c r="R21">
        <v>26</v>
      </c>
      <c r="S21">
        <v>38</v>
      </c>
      <c r="T21">
        <v>41</v>
      </c>
      <c r="U21">
        <v>107</v>
      </c>
      <c r="V21">
        <v>124</v>
      </c>
      <c r="W21">
        <v>40</v>
      </c>
      <c r="X21">
        <v>72</v>
      </c>
      <c r="Y21">
        <v>60</v>
      </c>
      <c r="Z21">
        <v>7.6</v>
      </c>
      <c r="AA21">
        <v>3.9</v>
      </c>
      <c r="AB21">
        <v>136</v>
      </c>
      <c r="AC21">
        <v>7.9</v>
      </c>
      <c r="AD21">
        <v>25</v>
      </c>
      <c r="AE21">
        <v>14.5</v>
      </c>
      <c r="AF21">
        <v>1.23</v>
      </c>
      <c r="AG21">
        <v>1.28</v>
      </c>
      <c r="AH21">
        <v>112</v>
      </c>
      <c r="AI21">
        <v>33.2</v>
      </c>
      <c r="AJ21">
        <v>303</v>
      </c>
      <c r="AK21">
        <v>29.1</v>
      </c>
      <c r="AL21" t="s">
        <v>47</v>
      </c>
      <c r="AM21">
        <v>0.98</v>
      </c>
      <c r="AN21">
        <v>4.29</v>
      </c>
      <c r="AO21">
        <v>12.9</v>
      </c>
      <c r="AP21">
        <v>37.3</v>
      </c>
      <c r="AQ21">
        <v>87</v>
      </c>
      <c r="AR21">
        <v>287</v>
      </c>
      <c r="AS21">
        <v>12</v>
      </c>
      <c r="AT21" t="s">
        <v>51</v>
      </c>
    </row>
    <row r="22" spans="1:46">
      <c r="A22">
        <v>46</v>
      </c>
      <c r="B22" t="s">
        <v>46</v>
      </c>
      <c r="C22">
        <v>123</v>
      </c>
      <c r="D22">
        <v>1.53</v>
      </c>
      <c r="E22">
        <v>52.5</v>
      </c>
      <c r="F22">
        <v>121</v>
      </c>
      <c r="G22">
        <v>146</v>
      </c>
      <c r="H22">
        <v>0.828767</v>
      </c>
      <c r="I22">
        <v>6.3</v>
      </c>
      <c r="J22">
        <f t="shared" si="0"/>
        <v>4.65432098765432</v>
      </c>
      <c r="K22">
        <v>130</v>
      </c>
      <c r="L22">
        <v>39</v>
      </c>
      <c r="M22">
        <v>0.6</v>
      </c>
      <c r="N22">
        <v>0.5</v>
      </c>
      <c r="O22">
        <v>0.3</v>
      </c>
      <c r="P22">
        <v>0.2</v>
      </c>
      <c r="Q22">
        <v>113</v>
      </c>
      <c r="R22">
        <v>28</v>
      </c>
      <c r="S22">
        <v>49</v>
      </c>
      <c r="T22">
        <v>33</v>
      </c>
      <c r="U22">
        <v>85</v>
      </c>
      <c r="V22">
        <v>221</v>
      </c>
      <c r="W22">
        <v>62</v>
      </c>
      <c r="X22">
        <v>144</v>
      </c>
      <c r="Y22">
        <v>72</v>
      </c>
      <c r="Z22">
        <v>7.3</v>
      </c>
      <c r="AA22">
        <v>4.1</v>
      </c>
      <c r="AB22">
        <v>176</v>
      </c>
      <c r="AC22">
        <v>7.95</v>
      </c>
      <c r="AD22">
        <v>26</v>
      </c>
      <c r="AE22">
        <v>14.5</v>
      </c>
      <c r="AF22">
        <v>0.46</v>
      </c>
      <c r="AG22">
        <v>1.08</v>
      </c>
      <c r="AH22">
        <v>105</v>
      </c>
      <c r="AI22">
        <v>40</v>
      </c>
      <c r="AJ22">
        <v>270</v>
      </c>
      <c r="AK22">
        <v>23.67</v>
      </c>
      <c r="AL22" t="s">
        <v>47</v>
      </c>
      <c r="AM22">
        <v>1.18</v>
      </c>
      <c r="AN22">
        <v>4.96</v>
      </c>
      <c r="AO22">
        <v>14.9</v>
      </c>
      <c r="AP22">
        <v>42.3</v>
      </c>
      <c r="AQ22">
        <v>85.3</v>
      </c>
      <c r="AR22">
        <v>303</v>
      </c>
      <c r="AS22">
        <v>10.7</v>
      </c>
      <c r="AT22" t="s">
        <v>51</v>
      </c>
    </row>
    <row r="23" spans="1:46">
      <c r="A23">
        <v>26</v>
      </c>
      <c r="B23" t="s">
        <v>46</v>
      </c>
      <c r="C23">
        <v>130.8</v>
      </c>
      <c r="D23">
        <v>1.67</v>
      </c>
      <c r="E23">
        <v>46.9</v>
      </c>
      <c r="F23">
        <v>140</v>
      </c>
      <c r="G23">
        <v>150</v>
      </c>
      <c r="H23">
        <v>0.933333</v>
      </c>
      <c r="I23">
        <v>5.7</v>
      </c>
      <c r="J23">
        <f t="shared" si="0"/>
        <v>4.26666666666667</v>
      </c>
      <c r="K23">
        <v>90</v>
      </c>
      <c r="L23">
        <v>24</v>
      </c>
      <c r="M23">
        <v>0.64</v>
      </c>
      <c r="N23">
        <v>0.5</v>
      </c>
      <c r="O23">
        <v>0.2</v>
      </c>
      <c r="P23">
        <v>0.3</v>
      </c>
      <c r="Q23">
        <v>119</v>
      </c>
      <c r="R23">
        <v>19</v>
      </c>
      <c r="S23">
        <v>25</v>
      </c>
      <c r="T23">
        <v>19</v>
      </c>
      <c r="U23">
        <v>70</v>
      </c>
      <c r="V23">
        <v>182</v>
      </c>
      <c r="W23">
        <v>47</v>
      </c>
      <c r="X23">
        <v>105</v>
      </c>
      <c r="Y23">
        <v>150</v>
      </c>
      <c r="Z23">
        <v>7.1</v>
      </c>
      <c r="AA23">
        <v>3.9</v>
      </c>
      <c r="AB23">
        <v>143</v>
      </c>
      <c r="AC23">
        <v>6.2</v>
      </c>
      <c r="AD23">
        <v>22</v>
      </c>
      <c r="AE23">
        <v>19.2</v>
      </c>
      <c r="AF23">
        <v>0.73</v>
      </c>
      <c r="AG23">
        <v>1.01</v>
      </c>
      <c r="AH23">
        <v>98</v>
      </c>
      <c r="AI23">
        <v>67.3</v>
      </c>
      <c r="AJ23">
        <v>326</v>
      </c>
      <c r="AK23">
        <v>23.67</v>
      </c>
      <c r="AL23" t="s">
        <v>47</v>
      </c>
      <c r="AM23">
        <v>1.44</v>
      </c>
      <c r="AN23">
        <v>5.54</v>
      </c>
      <c r="AO23">
        <v>15.2</v>
      </c>
      <c r="AP23">
        <v>44</v>
      </c>
      <c r="AQ23">
        <v>79.4</v>
      </c>
      <c r="AR23">
        <v>307</v>
      </c>
      <c r="AS23">
        <v>11.3</v>
      </c>
      <c r="AT23" t="s">
        <v>51</v>
      </c>
    </row>
    <row r="24" spans="1:46">
      <c r="A24">
        <v>57</v>
      </c>
      <c r="B24" t="s">
        <v>46</v>
      </c>
      <c r="C24">
        <v>111.6</v>
      </c>
      <c r="D24">
        <v>1.64</v>
      </c>
      <c r="E24">
        <v>41.5</v>
      </c>
      <c r="F24">
        <v>130</v>
      </c>
      <c r="G24">
        <v>145</v>
      </c>
      <c r="H24">
        <v>0.896552</v>
      </c>
      <c r="I24">
        <v>6.5</v>
      </c>
      <c r="J24">
        <f t="shared" si="0"/>
        <v>1.87456790123457</v>
      </c>
      <c r="K24">
        <v>104</v>
      </c>
      <c r="L24">
        <v>29</v>
      </c>
      <c r="M24">
        <v>0.64</v>
      </c>
      <c r="N24">
        <v>0.7</v>
      </c>
      <c r="O24">
        <v>0.3</v>
      </c>
      <c r="P24">
        <v>0.4</v>
      </c>
      <c r="Q24">
        <v>101</v>
      </c>
      <c r="R24">
        <v>16</v>
      </c>
      <c r="S24">
        <v>19</v>
      </c>
      <c r="T24">
        <v>19</v>
      </c>
      <c r="U24">
        <v>60</v>
      </c>
      <c r="V24">
        <v>201</v>
      </c>
      <c r="W24">
        <v>56</v>
      </c>
      <c r="X24">
        <v>130</v>
      </c>
      <c r="Y24">
        <v>72</v>
      </c>
      <c r="Z24">
        <v>7.4</v>
      </c>
      <c r="AA24">
        <v>3.8</v>
      </c>
      <c r="AB24">
        <v>214</v>
      </c>
      <c r="AC24">
        <v>6.7</v>
      </c>
      <c r="AD24">
        <v>36</v>
      </c>
      <c r="AE24">
        <v>7.3</v>
      </c>
      <c r="AF24">
        <v>0.68</v>
      </c>
      <c r="AG24">
        <v>1.23</v>
      </c>
      <c r="AH24">
        <v>114</v>
      </c>
      <c r="AI24">
        <v>90.1</v>
      </c>
      <c r="AJ24">
        <v>251</v>
      </c>
      <c r="AK24">
        <v>35.76</v>
      </c>
      <c r="AL24" t="s">
        <v>50</v>
      </c>
      <c r="AM24">
        <v>1.54</v>
      </c>
      <c r="AN24">
        <v>4.69</v>
      </c>
      <c r="AO24">
        <v>14.3</v>
      </c>
      <c r="AP24">
        <v>43.4</v>
      </c>
      <c r="AQ24">
        <v>92.4</v>
      </c>
      <c r="AR24">
        <v>377</v>
      </c>
      <c r="AS24">
        <v>11.1</v>
      </c>
      <c r="AT24" t="s">
        <v>51</v>
      </c>
    </row>
    <row r="25" spans="1:46">
      <c r="A25">
        <v>36</v>
      </c>
      <c r="B25" t="s">
        <v>46</v>
      </c>
      <c r="C25">
        <v>139.6</v>
      </c>
      <c r="D25">
        <v>1.64</v>
      </c>
      <c r="E25">
        <v>51.9</v>
      </c>
      <c r="F25">
        <v>145</v>
      </c>
      <c r="G25">
        <v>145</v>
      </c>
      <c r="H25">
        <v>1</v>
      </c>
      <c r="I25">
        <v>5.9</v>
      </c>
      <c r="J25">
        <f t="shared" si="0"/>
        <v>9.41925925925926</v>
      </c>
      <c r="K25">
        <v>102</v>
      </c>
      <c r="L25">
        <v>31</v>
      </c>
      <c r="M25">
        <v>0.75</v>
      </c>
      <c r="N25">
        <v>0.4</v>
      </c>
      <c r="O25">
        <v>0.2</v>
      </c>
      <c r="P25">
        <v>0.2</v>
      </c>
      <c r="Q25">
        <v>92</v>
      </c>
      <c r="R25">
        <v>21</v>
      </c>
      <c r="S25">
        <v>38</v>
      </c>
      <c r="T25">
        <v>35</v>
      </c>
      <c r="U25">
        <v>135</v>
      </c>
      <c r="V25">
        <v>236</v>
      </c>
      <c r="W25">
        <v>40</v>
      </c>
      <c r="X25">
        <v>180</v>
      </c>
      <c r="Y25">
        <v>80</v>
      </c>
      <c r="Z25">
        <v>6.9</v>
      </c>
      <c r="AA25">
        <v>3.8</v>
      </c>
      <c r="AB25">
        <v>176</v>
      </c>
      <c r="AC25">
        <v>22.6</v>
      </c>
      <c r="AD25">
        <v>41</v>
      </c>
      <c r="AE25">
        <v>37.4</v>
      </c>
      <c r="AF25">
        <v>0.64</v>
      </c>
      <c r="AG25">
        <v>1.12</v>
      </c>
      <c r="AH25">
        <v>65</v>
      </c>
      <c r="AI25">
        <v>165.5</v>
      </c>
      <c r="AJ25">
        <v>272</v>
      </c>
      <c r="AK25">
        <v>18.81</v>
      </c>
      <c r="AL25" t="s">
        <v>47</v>
      </c>
      <c r="AM25">
        <v>2</v>
      </c>
      <c r="AN25">
        <v>4.7</v>
      </c>
      <c r="AO25">
        <v>13.7</v>
      </c>
      <c r="AP25">
        <v>40.1</v>
      </c>
      <c r="AQ25">
        <v>85</v>
      </c>
      <c r="AR25">
        <v>307</v>
      </c>
      <c r="AS25">
        <v>10.8</v>
      </c>
      <c r="AT25" t="s">
        <v>51</v>
      </c>
    </row>
    <row r="26" spans="1:46">
      <c r="A26">
        <v>38</v>
      </c>
      <c r="B26" t="s">
        <v>48</v>
      </c>
      <c r="C26">
        <v>105</v>
      </c>
      <c r="D26">
        <v>1.57</v>
      </c>
      <c r="E26">
        <v>42.6</v>
      </c>
      <c r="F26">
        <v>125</v>
      </c>
      <c r="G26">
        <v>130</v>
      </c>
      <c r="H26">
        <v>0.961538</v>
      </c>
      <c r="I26">
        <v>6.3</v>
      </c>
      <c r="J26">
        <f t="shared" si="0"/>
        <v>4.39308641975309</v>
      </c>
      <c r="K26">
        <v>139</v>
      </c>
      <c r="L26">
        <v>35</v>
      </c>
      <c r="M26">
        <v>0.67</v>
      </c>
      <c r="N26">
        <v>0.5</v>
      </c>
      <c r="O26">
        <v>0.2</v>
      </c>
      <c r="P26">
        <v>0.3</v>
      </c>
      <c r="Q26">
        <v>104</v>
      </c>
      <c r="R26">
        <v>16</v>
      </c>
      <c r="S26">
        <v>24</v>
      </c>
      <c r="T26">
        <v>52</v>
      </c>
      <c r="U26">
        <v>45</v>
      </c>
      <c r="V26">
        <v>181</v>
      </c>
      <c r="W26">
        <v>36</v>
      </c>
      <c r="X26">
        <v>118</v>
      </c>
      <c r="Y26">
        <v>135</v>
      </c>
      <c r="Z26">
        <v>7.9</v>
      </c>
      <c r="AA26">
        <v>4.5</v>
      </c>
      <c r="AB26">
        <v>193</v>
      </c>
      <c r="AC26">
        <v>6.1</v>
      </c>
      <c r="AD26">
        <v>33</v>
      </c>
      <c r="AE26">
        <v>12.8</v>
      </c>
      <c r="AF26">
        <v>1.16</v>
      </c>
      <c r="AG26">
        <v>1.12</v>
      </c>
      <c r="AH26">
        <v>54</v>
      </c>
      <c r="AI26">
        <v>7.1</v>
      </c>
      <c r="AJ26">
        <v>396</v>
      </c>
      <c r="AK26">
        <v>10.73</v>
      </c>
      <c r="AL26" t="s">
        <v>47</v>
      </c>
      <c r="AM26">
        <v>1.58</v>
      </c>
      <c r="AN26">
        <v>4.44</v>
      </c>
      <c r="AO26">
        <v>11.7</v>
      </c>
      <c r="AP26">
        <v>35.7</v>
      </c>
      <c r="AQ26">
        <v>80</v>
      </c>
      <c r="AR26">
        <v>446</v>
      </c>
      <c r="AS26">
        <v>11</v>
      </c>
      <c r="AT26" t="s">
        <v>51</v>
      </c>
    </row>
    <row r="27" spans="1:46">
      <c r="A27">
        <v>49</v>
      </c>
      <c r="B27" t="s">
        <v>46</v>
      </c>
      <c r="C27">
        <v>134.6</v>
      </c>
      <c r="D27">
        <v>1.67</v>
      </c>
      <c r="E27">
        <v>48.3</v>
      </c>
      <c r="F27">
        <v>130</v>
      </c>
      <c r="G27">
        <v>150</v>
      </c>
      <c r="H27">
        <v>0.866667</v>
      </c>
      <c r="I27">
        <v>7</v>
      </c>
      <c r="J27">
        <f t="shared" si="0"/>
        <v>2.39777777777778</v>
      </c>
      <c r="K27">
        <v>117</v>
      </c>
      <c r="L27">
        <v>50</v>
      </c>
      <c r="M27">
        <v>0.6</v>
      </c>
      <c r="N27">
        <v>0.8</v>
      </c>
      <c r="O27">
        <v>0.3</v>
      </c>
      <c r="P27">
        <v>0.5</v>
      </c>
      <c r="Q27">
        <v>112</v>
      </c>
      <c r="R27">
        <v>15</v>
      </c>
      <c r="S27">
        <v>13</v>
      </c>
      <c r="T27">
        <v>26</v>
      </c>
      <c r="U27">
        <v>113</v>
      </c>
      <c r="V27">
        <v>217</v>
      </c>
      <c r="W27">
        <v>39</v>
      </c>
      <c r="X27">
        <v>149</v>
      </c>
      <c r="Y27">
        <v>144</v>
      </c>
      <c r="Z27">
        <v>7.2</v>
      </c>
      <c r="AA27">
        <v>4.5</v>
      </c>
      <c r="AB27">
        <v>214</v>
      </c>
      <c r="AC27">
        <v>15.5</v>
      </c>
      <c r="AD27">
        <v>28</v>
      </c>
      <c r="AE27">
        <v>8.3</v>
      </c>
      <c r="AF27">
        <v>1.19</v>
      </c>
      <c r="AG27">
        <v>0.95</v>
      </c>
      <c r="AH27">
        <v>63</v>
      </c>
      <c r="AI27">
        <v>40</v>
      </c>
      <c r="AJ27">
        <v>328</v>
      </c>
      <c r="AK27">
        <v>15.12</v>
      </c>
      <c r="AL27" t="s">
        <v>47</v>
      </c>
      <c r="AM27">
        <v>1.76</v>
      </c>
      <c r="AN27">
        <v>5.32</v>
      </c>
      <c r="AO27">
        <v>13.8</v>
      </c>
      <c r="AP27">
        <v>44.5</v>
      </c>
      <c r="AQ27">
        <v>84</v>
      </c>
      <c r="AR27">
        <v>327</v>
      </c>
      <c r="AS27">
        <v>10.7</v>
      </c>
      <c r="AT27" t="s">
        <v>51</v>
      </c>
    </row>
    <row r="28" spans="1:46">
      <c r="A28">
        <v>44</v>
      </c>
      <c r="B28" t="s">
        <v>46</v>
      </c>
      <c r="C28">
        <v>131.7</v>
      </c>
      <c r="D28">
        <v>1.62</v>
      </c>
      <c r="E28">
        <v>50.2</v>
      </c>
      <c r="F28">
        <v>148</v>
      </c>
      <c r="G28">
        <v>150</v>
      </c>
      <c r="H28">
        <v>0.986667</v>
      </c>
      <c r="I28">
        <v>6</v>
      </c>
      <c r="J28">
        <f t="shared" si="0"/>
        <v>3.76</v>
      </c>
      <c r="K28">
        <v>94</v>
      </c>
      <c r="L28">
        <v>39</v>
      </c>
      <c r="M28">
        <v>0.64</v>
      </c>
      <c r="N28">
        <v>1.3</v>
      </c>
      <c r="O28">
        <v>0.4</v>
      </c>
      <c r="P28">
        <v>0.9</v>
      </c>
      <c r="Q28">
        <v>106</v>
      </c>
      <c r="R28">
        <v>23</v>
      </c>
      <c r="S28">
        <v>17</v>
      </c>
      <c r="T28">
        <v>17</v>
      </c>
      <c r="U28">
        <v>48</v>
      </c>
      <c r="V28">
        <v>203</v>
      </c>
      <c r="W28">
        <v>47</v>
      </c>
      <c r="X28">
        <v>140</v>
      </c>
      <c r="Y28">
        <v>76</v>
      </c>
      <c r="Z28">
        <v>6.9</v>
      </c>
      <c r="AA28">
        <v>4.3</v>
      </c>
      <c r="AB28">
        <v>90</v>
      </c>
      <c r="AC28">
        <v>7.95</v>
      </c>
      <c r="AD28">
        <v>25</v>
      </c>
      <c r="AE28">
        <v>16.2</v>
      </c>
      <c r="AF28">
        <v>1.59</v>
      </c>
      <c r="AG28">
        <v>1.05</v>
      </c>
      <c r="AH28">
        <v>97</v>
      </c>
      <c r="AI28">
        <v>20.8</v>
      </c>
      <c r="AJ28">
        <v>285</v>
      </c>
      <c r="AK28">
        <v>26.79</v>
      </c>
      <c r="AL28" t="s">
        <v>47</v>
      </c>
      <c r="AM28">
        <v>1</v>
      </c>
      <c r="AN28">
        <v>4.77</v>
      </c>
      <c r="AO28">
        <v>13.4</v>
      </c>
      <c r="AP28">
        <v>40.1</v>
      </c>
      <c r="AQ28">
        <v>84</v>
      </c>
      <c r="AR28">
        <v>225</v>
      </c>
      <c r="AS28">
        <v>11.3</v>
      </c>
      <c r="AT28" t="s">
        <v>51</v>
      </c>
    </row>
    <row r="29" spans="1:46">
      <c r="A29">
        <v>33</v>
      </c>
      <c r="B29" t="s">
        <v>46</v>
      </c>
      <c r="C29">
        <v>161.8</v>
      </c>
      <c r="D29">
        <v>1.65</v>
      </c>
      <c r="E29">
        <v>59.4</v>
      </c>
      <c r="F29">
        <v>158</v>
      </c>
      <c r="G29">
        <v>160</v>
      </c>
      <c r="H29">
        <v>0.9875</v>
      </c>
      <c r="I29">
        <v>5.8</v>
      </c>
      <c r="J29">
        <f t="shared" si="0"/>
        <v>3.21975308641975</v>
      </c>
      <c r="K29">
        <v>80</v>
      </c>
      <c r="L29">
        <v>22</v>
      </c>
      <c r="M29">
        <v>0.63</v>
      </c>
      <c r="N29">
        <v>0.4</v>
      </c>
      <c r="O29">
        <v>0.3</v>
      </c>
      <c r="P29">
        <v>0.3</v>
      </c>
      <c r="Q29">
        <v>114</v>
      </c>
      <c r="R29">
        <v>16</v>
      </c>
      <c r="S29">
        <v>30</v>
      </c>
      <c r="T29">
        <v>21</v>
      </c>
      <c r="U29">
        <v>67</v>
      </c>
      <c r="V29">
        <v>182</v>
      </c>
      <c r="W29">
        <v>29</v>
      </c>
      <c r="X29">
        <v>135</v>
      </c>
      <c r="Y29">
        <v>89</v>
      </c>
      <c r="Z29">
        <v>6.9</v>
      </c>
      <c r="AA29">
        <v>3.8</v>
      </c>
      <c r="AB29">
        <v>245</v>
      </c>
      <c r="AC29">
        <v>24.1</v>
      </c>
      <c r="AD29">
        <v>21</v>
      </c>
      <c r="AE29">
        <v>16.3</v>
      </c>
      <c r="AF29">
        <v>3.4</v>
      </c>
      <c r="AG29">
        <v>0.94</v>
      </c>
      <c r="AH29">
        <v>42</v>
      </c>
      <c r="AI29">
        <v>36.6</v>
      </c>
      <c r="AJ29">
        <v>260</v>
      </c>
      <c r="AK29">
        <v>12.71</v>
      </c>
      <c r="AL29" t="s">
        <v>47</v>
      </c>
      <c r="AM29">
        <v>1.17</v>
      </c>
      <c r="AN29">
        <v>4.56</v>
      </c>
      <c r="AO29">
        <v>12.4</v>
      </c>
      <c r="AP29">
        <v>37.8</v>
      </c>
      <c r="AQ29">
        <v>83</v>
      </c>
      <c r="AR29">
        <v>280</v>
      </c>
      <c r="AS29">
        <v>11.8</v>
      </c>
      <c r="AT29" t="s">
        <v>51</v>
      </c>
    </row>
    <row r="30" spans="1:46">
      <c r="A30">
        <v>42</v>
      </c>
      <c r="B30" t="s">
        <v>46</v>
      </c>
      <c r="C30">
        <v>125.2</v>
      </c>
      <c r="D30">
        <v>1.63</v>
      </c>
      <c r="E30">
        <v>47.1</v>
      </c>
      <c r="F30">
        <v>130</v>
      </c>
      <c r="G30">
        <v>148</v>
      </c>
      <c r="H30">
        <v>0.878378</v>
      </c>
      <c r="I30">
        <v>5.9</v>
      </c>
      <c r="J30">
        <f t="shared" si="0"/>
        <v>3.15358024691358</v>
      </c>
      <c r="K30">
        <v>103</v>
      </c>
      <c r="L30">
        <v>27</v>
      </c>
      <c r="M30">
        <v>0.64</v>
      </c>
      <c r="N30">
        <v>0.5</v>
      </c>
      <c r="O30">
        <v>0.1</v>
      </c>
      <c r="P30">
        <v>0.4</v>
      </c>
      <c r="Q30">
        <v>112</v>
      </c>
      <c r="R30">
        <v>14</v>
      </c>
      <c r="S30">
        <v>16</v>
      </c>
      <c r="T30">
        <v>41</v>
      </c>
      <c r="U30">
        <v>65</v>
      </c>
      <c r="V30">
        <v>273</v>
      </c>
      <c r="W30">
        <v>37</v>
      </c>
      <c r="X30">
        <v>210</v>
      </c>
      <c r="Y30">
        <v>130</v>
      </c>
      <c r="Z30">
        <v>6.7</v>
      </c>
      <c r="AA30">
        <v>3.9</v>
      </c>
      <c r="AB30">
        <v>217</v>
      </c>
      <c r="AC30">
        <v>8</v>
      </c>
      <c r="AD30">
        <v>19</v>
      </c>
      <c r="AE30">
        <v>12.4</v>
      </c>
      <c r="AF30">
        <v>1.33</v>
      </c>
      <c r="AG30">
        <v>1.08</v>
      </c>
      <c r="AH30">
        <v>77</v>
      </c>
      <c r="AI30">
        <v>31.1</v>
      </c>
      <c r="AJ30">
        <v>226</v>
      </c>
      <c r="AK30">
        <v>26.82</v>
      </c>
      <c r="AL30" t="s">
        <v>47</v>
      </c>
      <c r="AM30">
        <v>0.74</v>
      </c>
      <c r="AN30">
        <v>4.17</v>
      </c>
      <c r="AO30">
        <v>12.1</v>
      </c>
      <c r="AP30">
        <v>35.9</v>
      </c>
      <c r="AQ30">
        <v>86</v>
      </c>
      <c r="AR30">
        <v>208</v>
      </c>
      <c r="AS30">
        <v>11.1</v>
      </c>
      <c r="AT30" t="s">
        <v>51</v>
      </c>
    </row>
    <row r="31" spans="1:46">
      <c r="A31">
        <v>47</v>
      </c>
      <c r="B31" t="s">
        <v>46</v>
      </c>
      <c r="C31">
        <v>112.7</v>
      </c>
      <c r="D31">
        <v>1.62</v>
      </c>
      <c r="E31">
        <v>42.9</v>
      </c>
      <c r="F31">
        <v>138</v>
      </c>
      <c r="G31">
        <v>125</v>
      </c>
      <c r="H31">
        <v>1.104</v>
      </c>
      <c r="I31">
        <v>5.9</v>
      </c>
      <c r="J31">
        <f t="shared" si="0"/>
        <v>4.01530864197531</v>
      </c>
      <c r="K31">
        <v>94</v>
      </c>
      <c r="L31">
        <v>50</v>
      </c>
      <c r="M31">
        <v>1.25</v>
      </c>
      <c r="N31">
        <v>0.5</v>
      </c>
      <c r="O31">
        <v>0.3</v>
      </c>
      <c r="P31">
        <v>0.2</v>
      </c>
      <c r="Q31">
        <v>48</v>
      </c>
      <c r="R31">
        <v>21</v>
      </c>
      <c r="S31">
        <v>26</v>
      </c>
      <c r="T31">
        <v>51</v>
      </c>
      <c r="U31">
        <v>66</v>
      </c>
      <c r="V31">
        <v>182</v>
      </c>
      <c r="W31">
        <v>32</v>
      </c>
      <c r="X31">
        <v>115</v>
      </c>
      <c r="Y31">
        <v>169</v>
      </c>
      <c r="Z31">
        <v>7.1</v>
      </c>
      <c r="AA31">
        <v>4.2</v>
      </c>
      <c r="AB31">
        <v>201</v>
      </c>
      <c r="AC31">
        <v>21.1</v>
      </c>
      <c r="AD31">
        <v>38</v>
      </c>
      <c r="AE31">
        <v>17.3</v>
      </c>
      <c r="AF31">
        <v>1.11</v>
      </c>
      <c r="AG31">
        <v>1.18</v>
      </c>
      <c r="AH31">
        <v>59</v>
      </c>
      <c r="AI31">
        <v>31.4</v>
      </c>
      <c r="AJ31">
        <v>247</v>
      </c>
      <c r="AK31">
        <v>18.8</v>
      </c>
      <c r="AL31" t="s">
        <v>47</v>
      </c>
      <c r="AM31">
        <v>1.38</v>
      </c>
      <c r="AN31">
        <v>4.64</v>
      </c>
      <c r="AO31">
        <v>12.8</v>
      </c>
      <c r="AP31">
        <v>39.9</v>
      </c>
      <c r="AQ31">
        <v>86</v>
      </c>
      <c r="AR31">
        <v>249</v>
      </c>
      <c r="AS31">
        <v>11</v>
      </c>
      <c r="AT31" t="s">
        <v>52</v>
      </c>
    </row>
    <row r="32" spans="1:46">
      <c r="A32">
        <v>45</v>
      </c>
      <c r="B32" t="s">
        <v>46</v>
      </c>
      <c r="C32">
        <v>121.5</v>
      </c>
      <c r="D32">
        <v>1.6</v>
      </c>
      <c r="E32">
        <v>47.5</v>
      </c>
      <c r="F32">
        <v>133</v>
      </c>
      <c r="G32">
        <v>146</v>
      </c>
      <c r="H32">
        <v>0.910959</v>
      </c>
      <c r="I32">
        <v>5.4</v>
      </c>
      <c r="J32">
        <f t="shared" si="0"/>
        <v>6.61481481481481</v>
      </c>
      <c r="K32">
        <v>114</v>
      </c>
      <c r="L32">
        <v>34</v>
      </c>
      <c r="M32">
        <v>0.66</v>
      </c>
      <c r="N32">
        <v>0.55</v>
      </c>
      <c r="O32">
        <v>0.2</v>
      </c>
      <c r="P32">
        <v>0.2</v>
      </c>
      <c r="Q32">
        <v>97</v>
      </c>
      <c r="R32">
        <v>26</v>
      </c>
      <c r="S32">
        <v>48</v>
      </c>
      <c r="T32">
        <v>86</v>
      </c>
      <c r="U32">
        <v>87</v>
      </c>
      <c r="V32">
        <v>221</v>
      </c>
      <c r="W32">
        <v>35</v>
      </c>
      <c r="X32">
        <v>167</v>
      </c>
      <c r="Y32">
        <v>94</v>
      </c>
      <c r="Z32">
        <v>6.3</v>
      </c>
      <c r="AA32">
        <v>3.9</v>
      </c>
      <c r="AB32">
        <v>146</v>
      </c>
      <c r="AC32">
        <v>2.2</v>
      </c>
      <c r="AD32">
        <v>47</v>
      </c>
      <c r="AE32">
        <v>23.5</v>
      </c>
      <c r="AF32">
        <v>1.04</v>
      </c>
      <c r="AG32">
        <v>2</v>
      </c>
      <c r="AH32">
        <v>57</v>
      </c>
      <c r="AI32">
        <v>45.1</v>
      </c>
      <c r="AJ32">
        <v>275</v>
      </c>
      <c r="AK32">
        <v>16.32</v>
      </c>
      <c r="AL32" t="s">
        <v>47</v>
      </c>
      <c r="AM32">
        <v>1.15</v>
      </c>
      <c r="AN32">
        <v>4.92</v>
      </c>
      <c r="AO32">
        <v>14.5</v>
      </c>
      <c r="AP32">
        <v>41</v>
      </c>
      <c r="AQ32">
        <v>83.5</v>
      </c>
      <c r="AR32">
        <v>316</v>
      </c>
      <c r="AS32">
        <v>11.4</v>
      </c>
      <c r="AT32" t="s">
        <v>52</v>
      </c>
    </row>
    <row r="33" spans="1:46">
      <c r="A33">
        <v>60</v>
      </c>
      <c r="B33" t="s">
        <v>46</v>
      </c>
      <c r="C33">
        <v>112.3</v>
      </c>
      <c r="D33">
        <v>1.62</v>
      </c>
      <c r="E33">
        <v>42.8</v>
      </c>
      <c r="F33">
        <v>140</v>
      </c>
      <c r="G33">
        <v>150</v>
      </c>
      <c r="H33">
        <v>0.933333</v>
      </c>
      <c r="I33">
        <v>6.3</v>
      </c>
      <c r="J33">
        <f t="shared" si="0"/>
        <v>7.92469135802469</v>
      </c>
      <c r="K33">
        <v>131</v>
      </c>
      <c r="L33">
        <v>49</v>
      </c>
      <c r="M33">
        <v>0.93</v>
      </c>
      <c r="N33">
        <v>0.4</v>
      </c>
      <c r="O33">
        <v>0.2</v>
      </c>
      <c r="P33">
        <v>0.2</v>
      </c>
      <c r="Q33">
        <v>65</v>
      </c>
      <c r="R33">
        <v>16</v>
      </c>
      <c r="S33">
        <v>20</v>
      </c>
      <c r="T33">
        <v>89</v>
      </c>
      <c r="U33">
        <v>60</v>
      </c>
      <c r="V33">
        <v>193</v>
      </c>
      <c r="W33">
        <v>70</v>
      </c>
      <c r="X33">
        <v>106</v>
      </c>
      <c r="Y33">
        <v>82</v>
      </c>
      <c r="Z33">
        <v>6.3</v>
      </c>
      <c r="AA33">
        <v>3.6</v>
      </c>
      <c r="AB33">
        <v>230</v>
      </c>
      <c r="AC33">
        <v>29.8</v>
      </c>
      <c r="AD33">
        <v>36</v>
      </c>
      <c r="AE33">
        <v>24.5</v>
      </c>
      <c r="AF33">
        <v>2.81</v>
      </c>
      <c r="AG33">
        <v>1.05</v>
      </c>
      <c r="AH33">
        <v>56</v>
      </c>
      <c r="AI33">
        <v>116.2</v>
      </c>
      <c r="AJ33">
        <v>253</v>
      </c>
      <c r="AK33">
        <v>17.42</v>
      </c>
      <c r="AL33" t="s">
        <v>50</v>
      </c>
      <c r="AM33">
        <v>1.17</v>
      </c>
      <c r="AN33">
        <v>4.15</v>
      </c>
      <c r="AO33">
        <v>12.2</v>
      </c>
      <c r="AP33">
        <v>37.7</v>
      </c>
      <c r="AQ33">
        <v>91</v>
      </c>
      <c r="AR33">
        <v>226</v>
      </c>
      <c r="AS33">
        <v>11.3</v>
      </c>
      <c r="AT33" t="s">
        <v>52</v>
      </c>
    </row>
    <row r="34" spans="1:46">
      <c r="A34">
        <v>43</v>
      </c>
      <c r="B34" t="s">
        <v>46</v>
      </c>
      <c r="C34">
        <v>150.87</v>
      </c>
      <c r="D34">
        <v>1.66</v>
      </c>
      <c r="E34">
        <v>54.8</v>
      </c>
      <c r="F34">
        <v>148</v>
      </c>
      <c r="G34">
        <v>173</v>
      </c>
      <c r="H34">
        <v>0.855491</v>
      </c>
      <c r="I34">
        <v>5.7</v>
      </c>
      <c r="J34">
        <f t="shared" si="0"/>
        <v>5.79259259259259</v>
      </c>
      <c r="K34">
        <v>92</v>
      </c>
      <c r="L34">
        <v>28</v>
      </c>
      <c r="M34">
        <v>0.63</v>
      </c>
      <c r="N34">
        <v>0.6</v>
      </c>
      <c r="O34">
        <v>0.3</v>
      </c>
      <c r="P34">
        <v>0.3</v>
      </c>
      <c r="Q34">
        <v>109</v>
      </c>
      <c r="R34">
        <v>34</v>
      </c>
      <c r="S34">
        <v>67</v>
      </c>
      <c r="T34">
        <v>49</v>
      </c>
      <c r="U34">
        <v>82</v>
      </c>
      <c r="V34">
        <v>204</v>
      </c>
      <c r="W34">
        <v>48</v>
      </c>
      <c r="X34">
        <v>139</v>
      </c>
      <c r="Y34">
        <v>85</v>
      </c>
      <c r="Z34">
        <v>7</v>
      </c>
      <c r="AA34">
        <v>4.3</v>
      </c>
      <c r="AB34">
        <v>130</v>
      </c>
      <c r="AC34">
        <v>9.4</v>
      </c>
      <c r="AD34">
        <v>45</v>
      </c>
      <c r="AE34">
        <v>25.5</v>
      </c>
      <c r="AF34">
        <v>1.53</v>
      </c>
      <c r="AG34">
        <v>0.93</v>
      </c>
      <c r="AH34">
        <v>54</v>
      </c>
      <c r="AI34">
        <v>64.4</v>
      </c>
      <c r="AJ34">
        <v>275</v>
      </c>
      <c r="AK34">
        <v>15.46</v>
      </c>
      <c r="AL34" t="s">
        <v>50</v>
      </c>
      <c r="AM34">
        <v>1.26</v>
      </c>
      <c r="AN34">
        <v>5.42</v>
      </c>
      <c r="AO34">
        <v>10.6</v>
      </c>
      <c r="AP34">
        <v>36</v>
      </c>
      <c r="AQ34">
        <v>66.5</v>
      </c>
      <c r="AR34">
        <v>284</v>
      </c>
      <c r="AS34">
        <v>11.4</v>
      </c>
      <c r="AT34" t="s">
        <v>52</v>
      </c>
    </row>
    <row r="35" spans="1:46">
      <c r="A35">
        <v>38</v>
      </c>
      <c r="B35" t="s">
        <v>46</v>
      </c>
      <c r="C35">
        <v>156.3</v>
      </c>
      <c r="D35">
        <v>1.65</v>
      </c>
      <c r="E35">
        <v>57.4</v>
      </c>
      <c r="F35">
        <v>136</v>
      </c>
      <c r="G35">
        <v>185</v>
      </c>
      <c r="H35">
        <v>0.735135</v>
      </c>
      <c r="I35">
        <v>6.3</v>
      </c>
      <c r="J35">
        <f t="shared" si="0"/>
        <v>7.00123456790123</v>
      </c>
      <c r="K35">
        <v>107</v>
      </c>
      <c r="L35">
        <v>19</v>
      </c>
      <c r="M35">
        <v>0.55</v>
      </c>
      <c r="N35">
        <v>0.5</v>
      </c>
      <c r="O35">
        <v>0.2</v>
      </c>
      <c r="P35">
        <v>0.3</v>
      </c>
      <c r="Q35">
        <v>130</v>
      </c>
      <c r="R35">
        <v>22</v>
      </c>
      <c r="S35">
        <v>36</v>
      </c>
      <c r="T35">
        <v>24</v>
      </c>
      <c r="U35">
        <v>55</v>
      </c>
      <c r="V35">
        <v>195</v>
      </c>
      <c r="W35">
        <v>39</v>
      </c>
      <c r="X35">
        <v>138</v>
      </c>
      <c r="Y35">
        <v>88</v>
      </c>
      <c r="Z35">
        <v>7.1</v>
      </c>
      <c r="AA35">
        <v>4.2</v>
      </c>
      <c r="AB35">
        <v>250</v>
      </c>
      <c r="AC35">
        <v>7.7</v>
      </c>
      <c r="AD35">
        <v>31</v>
      </c>
      <c r="AE35">
        <v>26.5</v>
      </c>
      <c r="AF35">
        <v>0.41</v>
      </c>
      <c r="AG35">
        <v>0.96</v>
      </c>
      <c r="AH35">
        <v>32</v>
      </c>
      <c r="AI35">
        <v>12.8</v>
      </c>
      <c r="AJ35">
        <v>315</v>
      </c>
      <c r="AK35">
        <v>7.99</v>
      </c>
      <c r="AL35" t="s">
        <v>47</v>
      </c>
      <c r="AM35">
        <v>1.5</v>
      </c>
      <c r="AN35">
        <v>4.86</v>
      </c>
      <c r="AO35">
        <v>11.9</v>
      </c>
      <c r="AP35">
        <v>36.6</v>
      </c>
      <c r="AQ35">
        <v>75.3</v>
      </c>
      <c r="AR35">
        <v>330</v>
      </c>
      <c r="AS35">
        <v>11.6</v>
      </c>
      <c r="AT35" t="s">
        <v>52</v>
      </c>
    </row>
    <row r="36" spans="1:46">
      <c r="A36">
        <v>26</v>
      </c>
      <c r="B36" t="s">
        <v>48</v>
      </c>
      <c r="C36">
        <v>143</v>
      </c>
      <c r="D36">
        <v>1.66</v>
      </c>
      <c r="E36">
        <v>51.9</v>
      </c>
      <c r="F36">
        <v>138</v>
      </c>
      <c r="G36">
        <v>160</v>
      </c>
      <c r="H36">
        <v>0.8625</v>
      </c>
      <c r="I36">
        <v>7.1</v>
      </c>
      <c r="J36">
        <f t="shared" si="0"/>
        <v>8.28395061728395</v>
      </c>
      <c r="K36">
        <v>122</v>
      </c>
      <c r="L36">
        <v>27</v>
      </c>
      <c r="M36">
        <v>0.52</v>
      </c>
      <c r="N36">
        <v>0.55</v>
      </c>
      <c r="O36">
        <v>0.3</v>
      </c>
      <c r="P36">
        <v>0.3</v>
      </c>
      <c r="Q36">
        <v>0.6</v>
      </c>
      <c r="R36">
        <v>19</v>
      </c>
      <c r="S36">
        <v>29</v>
      </c>
      <c r="T36">
        <v>33</v>
      </c>
      <c r="U36">
        <v>118</v>
      </c>
      <c r="V36">
        <v>211</v>
      </c>
      <c r="W36">
        <v>36</v>
      </c>
      <c r="X36">
        <v>149</v>
      </c>
      <c r="Y36">
        <v>127</v>
      </c>
      <c r="Z36">
        <v>6.6</v>
      </c>
      <c r="AA36">
        <v>4</v>
      </c>
      <c r="AB36">
        <v>222</v>
      </c>
      <c r="AC36">
        <v>9.4</v>
      </c>
      <c r="AD36">
        <v>22</v>
      </c>
      <c r="AE36">
        <v>27.5</v>
      </c>
      <c r="AF36">
        <v>1.04</v>
      </c>
      <c r="AG36">
        <v>1.07</v>
      </c>
      <c r="AH36">
        <v>86</v>
      </c>
      <c r="AI36">
        <v>74.8</v>
      </c>
      <c r="AJ36">
        <v>220</v>
      </c>
      <c r="AK36">
        <v>30.78</v>
      </c>
      <c r="AL36" t="s">
        <v>47</v>
      </c>
      <c r="AM36">
        <v>0.99</v>
      </c>
      <c r="AN36">
        <v>5.03</v>
      </c>
      <c r="AO36">
        <v>14.4</v>
      </c>
      <c r="AP36">
        <v>42</v>
      </c>
      <c r="AQ36">
        <v>83.4</v>
      </c>
      <c r="AR36">
        <v>318</v>
      </c>
      <c r="AS36">
        <v>11.2</v>
      </c>
      <c r="AT36" t="s">
        <v>52</v>
      </c>
    </row>
    <row r="37" spans="1:46">
      <c r="A37">
        <v>44</v>
      </c>
      <c r="B37" t="s">
        <v>48</v>
      </c>
      <c r="C37">
        <v>169.6</v>
      </c>
      <c r="D37">
        <v>1.51</v>
      </c>
      <c r="E37">
        <v>74.4</v>
      </c>
      <c r="F37">
        <v>175</v>
      </c>
      <c r="G37">
        <v>175</v>
      </c>
      <c r="H37">
        <v>1</v>
      </c>
      <c r="I37">
        <v>8.9</v>
      </c>
      <c r="J37">
        <f t="shared" si="0"/>
        <v>14.8222222222222</v>
      </c>
      <c r="K37">
        <v>174</v>
      </c>
      <c r="L37">
        <v>42</v>
      </c>
      <c r="M37">
        <v>0.73</v>
      </c>
      <c r="N37">
        <v>0.6</v>
      </c>
      <c r="O37">
        <v>0.2</v>
      </c>
      <c r="P37">
        <v>0.4</v>
      </c>
      <c r="Q37">
        <v>91</v>
      </c>
      <c r="R37">
        <v>59</v>
      </c>
      <c r="S37">
        <v>52</v>
      </c>
      <c r="T37">
        <v>103</v>
      </c>
      <c r="U37">
        <v>66</v>
      </c>
      <c r="V37">
        <v>251</v>
      </c>
      <c r="W37">
        <v>34</v>
      </c>
      <c r="X37">
        <v>138</v>
      </c>
      <c r="Y37">
        <v>109</v>
      </c>
      <c r="Z37">
        <v>6.8</v>
      </c>
      <c r="AA37">
        <v>3.9</v>
      </c>
      <c r="AB37">
        <v>241</v>
      </c>
      <c r="AC37">
        <v>34</v>
      </c>
      <c r="AD37">
        <v>34</v>
      </c>
      <c r="AE37">
        <v>34.5</v>
      </c>
      <c r="AF37">
        <v>1.53</v>
      </c>
      <c r="AG37">
        <v>1.13</v>
      </c>
      <c r="AH37">
        <v>48</v>
      </c>
      <c r="AI37">
        <v>181.8</v>
      </c>
      <c r="AJ37">
        <v>292</v>
      </c>
      <c r="AK37">
        <v>12.94</v>
      </c>
      <c r="AL37" t="s">
        <v>47</v>
      </c>
      <c r="AM37">
        <v>1.89</v>
      </c>
      <c r="AN37">
        <v>4.9</v>
      </c>
      <c r="AO37">
        <v>13</v>
      </c>
      <c r="AP37">
        <v>40.2</v>
      </c>
      <c r="AQ37">
        <v>82</v>
      </c>
      <c r="AR37">
        <v>289</v>
      </c>
      <c r="AS37">
        <v>10.7</v>
      </c>
      <c r="AT37" t="s">
        <v>52</v>
      </c>
    </row>
    <row r="38" spans="1:46">
      <c r="A38">
        <v>46</v>
      </c>
      <c r="B38" t="s">
        <v>46</v>
      </c>
      <c r="C38">
        <v>127</v>
      </c>
      <c r="D38">
        <v>1.67</v>
      </c>
      <c r="E38">
        <v>45.5</v>
      </c>
      <c r="F38">
        <v>140</v>
      </c>
      <c r="G38">
        <v>145</v>
      </c>
      <c r="H38">
        <v>0.965517</v>
      </c>
      <c r="I38">
        <v>6.7</v>
      </c>
      <c r="J38">
        <f t="shared" si="0"/>
        <v>3.55456790123457</v>
      </c>
      <c r="K38">
        <v>118</v>
      </c>
      <c r="L38">
        <v>31</v>
      </c>
      <c r="M38">
        <v>0.63</v>
      </c>
      <c r="N38">
        <v>1</v>
      </c>
      <c r="O38">
        <v>0.3</v>
      </c>
      <c r="P38">
        <v>0.7</v>
      </c>
      <c r="Q38">
        <v>107</v>
      </c>
      <c r="R38">
        <v>23</v>
      </c>
      <c r="S38">
        <v>28</v>
      </c>
      <c r="T38">
        <v>19</v>
      </c>
      <c r="U38">
        <v>65</v>
      </c>
      <c r="V38">
        <v>222</v>
      </c>
      <c r="W38">
        <v>43</v>
      </c>
      <c r="X38">
        <v>161</v>
      </c>
      <c r="Y38">
        <v>88</v>
      </c>
      <c r="Z38">
        <v>6.8</v>
      </c>
      <c r="AA38">
        <v>4</v>
      </c>
      <c r="AB38">
        <v>250</v>
      </c>
      <c r="AC38">
        <v>6</v>
      </c>
      <c r="AD38">
        <v>28</v>
      </c>
      <c r="AE38">
        <v>12.2</v>
      </c>
      <c r="AF38">
        <v>1.09</v>
      </c>
      <c r="AG38">
        <v>1.08</v>
      </c>
      <c r="AH38">
        <v>34</v>
      </c>
      <c r="AI38">
        <v>8.2</v>
      </c>
      <c r="AJ38">
        <v>352</v>
      </c>
      <c r="AK38">
        <v>7.6</v>
      </c>
      <c r="AL38" t="s">
        <v>47</v>
      </c>
      <c r="AM38">
        <v>1.79</v>
      </c>
      <c r="AN38">
        <v>4.4</v>
      </c>
      <c r="AO38">
        <v>11.9</v>
      </c>
      <c r="AP38">
        <v>36.5</v>
      </c>
      <c r="AQ38">
        <v>83</v>
      </c>
      <c r="AR38">
        <v>248</v>
      </c>
      <c r="AS38">
        <v>11.2</v>
      </c>
      <c r="AT38" t="s">
        <v>52</v>
      </c>
    </row>
    <row r="39" spans="1:46">
      <c r="A39">
        <v>57</v>
      </c>
      <c r="B39" t="s">
        <v>46</v>
      </c>
      <c r="C39">
        <v>108.7</v>
      </c>
      <c r="D39">
        <v>1.55</v>
      </c>
      <c r="E39">
        <v>45.2</v>
      </c>
      <c r="F39">
        <v>133</v>
      </c>
      <c r="G39">
        <v>141</v>
      </c>
      <c r="H39">
        <v>0.943262</v>
      </c>
      <c r="I39">
        <v>6.1</v>
      </c>
      <c r="J39">
        <f t="shared" si="0"/>
        <v>9.7479012345679</v>
      </c>
      <c r="K39">
        <v>97</v>
      </c>
      <c r="L39">
        <v>39</v>
      </c>
      <c r="M39">
        <v>0.66</v>
      </c>
      <c r="N39">
        <v>0.8</v>
      </c>
      <c r="O39">
        <v>0.3</v>
      </c>
      <c r="P39">
        <v>0.5</v>
      </c>
      <c r="Q39">
        <v>97</v>
      </c>
      <c r="R39">
        <v>28</v>
      </c>
      <c r="S39">
        <v>33</v>
      </c>
      <c r="T39">
        <v>24</v>
      </c>
      <c r="U39">
        <v>117</v>
      </c>
      <c r="V39">
        <v>223</v>
      </c>
      <c r="W39">
        <v>52</v>
      </c>
      <c r="X39">
        <v>149</v>
      </c>
      <c r="Y39">
        <v>109</v>
      </c>
      <c r="Z39">
        <v>6.2</v>
      </c>
      <c r="AA39">
        <v>4</v>
      </c>
      <c r="AB39">
        <v>177</v>
      </c>
      <c r="AC39">
        <v>5.3</v>
      </c>
      <c r="AD39">
        <v>24</v>
      </c>
      <c r="AE39">
        <v>40.7</v>
      </c>
      <c r="AF39">
        <v>3</v>
      </c>
      <c r="AG39">
        <v>1.18</v>
      </c>
      <c r="AH39">
        <v>126</v>
      </c>
      <c r="AI39">
        <v>35</v>
      </c>
      <c r="AJ39">
        <v>275</v>
      </c>
      <c r="AK39">
        <v>36.07</v>
      </c>
      <c r="AL39" t="s">
        <v>47</v>
      </c>
      <c r="AM39">
        <v>1.1</v>
      </c>
      <c r="AN39">
        <v>4.65</v>
      </c>
      <c r="AO39">
        <v>13.7</v>
      </c>
      <c r="AP39">
        <v>43.4</v>
      </c>
      <c r="AQ39">
        <v>93</v>
      </c>
      <c r="AR39">
        <v>224</v>
      </c>
      <c r="AS39">
        <v>10.9</v>
      </c>
      <c r="AT39" t="s">
        <v>52</v>
      </c>
    </row>
    <row r="40" spans="1:46">
      <c r="A40">
        <v>40</v>
      </c>
      <c r="B40" t="s">
        <v>46</v>
      </c>
      <c r="C40">
        <v>133</v>
      </c>
      <c r="D40">
        <v>1.72</v>
      </c>
      <c r="E40">
        <v>45</v>
      </c>
      <c r="F40">
        <v>135</v>
      </c>
      <c r="G40">
        <v>138</v>
      </c>
      <c r="H40">
        <v>0.978261</v>
      </c>
      <c r="I40">
        <v>6.4</v>
      </c>
      <c r="J40">
        <f t="shared" si="0"/>
        <v>5.6</v>
      </c>
      <c r="K40">
        <v>105</v>
      </c>
      <c r="L40">
        <v>33</v>
      </c>
      <c r="M40">
        <v>0.68</v>
      </c>
      <c r="N40">
        <v>1.1</v>
      </c>
      <c r="O40">
        <v>0.4</v>
      </c>
      <c r="P40">
        <v>0.7</v>
      </c>
      <c r="Q40">
        <v>101</v>
      </c>
      <c r="R40">
        <v>18</v>
      </c>
      <c r="S40">
        <v>21</v>
      </c>
      <c r="T40">
        <v>32</v>
      </c>
      <c r="U40">
        <v>82</v>
      </c>
      <c r="V40">
        <v>206</v>
      </c>
      <c r="W40">
        <v>42</v>
      </c>
      <c r="X40">
        <v>138</v>
      </c>
      <c r="Y40">
        <v>129</v>
      </c>
      <c r="Z40">
        <v>7</v>
      </c>
      <c r="AA40">
        <v>4.1</v>
      </c>
      <c r="AB40">
        <v>236</v>
      </c>
      <c r="AC40">
        <v>15.6</v>
      </c>
      <c r="AD40">
        <v>30</v>
      </c>
      <c r="AE40">
        <v>21.6</v>
      </c>
      <c r="AF40">
        <v>1.87</v>
      </c>
      <c r="AG40">
        <v>0.99</v>
      </c>
      <c r="AH40">
        <v>77</v>
      </c>
      <c r="AI40">
        <v>77.4</v>
      </c>
      <c r="AJ40">
        <v>314</v>
      </c>
      <c r="AK40">
        <v>19.3</v>
      </c>
      <c r="AL40" t="s">
        <v>47</v>
      </c>
      <c r="AM40">
        <v>1.45</v>
      </c>
      <c r="AN40">
        <v>4.57</v>
      </c>
      <c r="AO40">
        <v>11.9</v>
      </c>
      <c r="AP40">
        <v>36.5</v>
      </c>
      <c r="AQ40">
        <v>80</v>
      </c>
      <c r="AR40">
        <v>286</v>
      </c>
      <c r="AS40">
        <v>10.7</v>
      </c>
      <c r="AT40" t="s">
        <v>52</v>
      </c>
    </row>
    <row r="41" spans="1:46">
      <c r="A41">
        <v>48</v>
      </c>
      <c r="B41" t="s">
        <v>46</v>
      </c>
      <c r="C41">
        <v>123.85</v>
      </c>
      <c r="D41">
        <v>1.58</v>
      </c>
      <c r="E41">
        <v>49.6</v>
      </c>
      <c r="F41">
        <v>123</v>
      </c>
      <c r="G41">
        <v>143</v>
      </c>
      <c r="H41">
        <v>0.86014</v>
      </c>
      <c r="I41">
        <v>6.2</v>
      </c>
      <c r="J41">
        <f t="shared" si="0"/>
        <v>5.97654320987654</v>
      </c>
      <c r="K41">
        <v>103</v>
      </c>
      <c r="L41">
        <v>31</v>
      </c>
      <c r="M41">
        <v>0.6</v>
      </c>
      <c r="N41">
        <v>0.4</v>
      </c>
      <c r="O41">
        <v>0.3</v>
      </c>
      <c r="P41">
        <v>0.3</v>
      </c>
      <c r="Q41">
        <v>113</v>
      </c>
      <c r="R41">
        <v>14</v>
      </c>
      <c r="S41">
        <v>11</v>
      </c>
      <c r="T41">
        <v>21</v>
      </c>
      <c r="U41">
        <v>84</v>
      </c>
      <c r="V41">
        <v>186</v>
      </c>
      <c r="W41">
        <v>40</v>
      </c>
      <c r="X41">
        <v>111</v>
      </c>
      <c r="Y41">
        <v>175</v>
      </c>
      <c r="Z41">
        <v>6.7</v>
      </c>
      <c r="AA41">
        <v>3.6</v>
      </c>
      <c r="AB41">
        <v>199</v>
      </c>
      <c r="AC41">
        <v>31.6</v>
      </c>
      <c r="AD41">
        <v>31</v>
      </c>
      <c r="AE41">
        <v>23.5</v>
      </c>
      <c r="AF41">
        <v>3.93</v>
      </c>
      <c r="AG41">
        <v>1.11</v>
      </c>
      <c r="AH41">
        <v>47</v>
      </c>
      <c r="AI41">
        <v>10.5</v>
      </c>
      <c r="AJ41">
        <v>330</v>
      </c>
      <c r="AK41">
        <v>11.21</v>
      </c>
      <c r="AL41" t="s">
        <v>47</v>
      </c>
      <c r="AM41">
        <v>1.26</v>
      </c>
      <c r="AN41">
        <v>4.45</v>
      </c>
      <c r="AO41">
        <v>11.1</v>
      </c>
      <c r="AP41">
        <v>34.1</v>
      </c>
      <c r="AQ41">
        <v>77</v>
      </c>
      <c r="AR41">
        <v>321</v>
      </c>
      <c r="AS41">
        <v>11.8</v>
      </c>
      <c r="AT41" t="s">
        <v>52</v>
      </c>
    </row>
    <row r="42" spans="1:46">
      <c r="A42">
        <v>39</v>
      </c>
      <c r="B42" t="s">
        <v>48</v>
      </c>
      <c r="C42">
        <v>151</v>
      </c>
      <c r="D42">
        <v>1.7</v>
      </c>
      <c r="E42">
        <v>52.2</v>
      </c>
      <c r="F42">
        <v>142</v>
      </c>
      <c r="G42">
        <v>148</v>
      </c>
      <c r="H42">
        <v>0.959459</v>
      </c>
      <c r="I42">
        <v>6.4</v>
      </c>
      <c r="J42">
        <f t="shared" si="0"/>
        <v>10.5543209876543</v>
      </c>
      <c r="K42">
        <v>103</v>
      </c>
      <c r="L42">
        <v>28</v>
      </c>
      <c r="M42">
        <v>0.71</v>
      </c>
      <c r="N42">
        <v>0.4</v>
      </c>
      <c r="O42">
        <v>0.3</v>
      </c>
      <c r="P42">
        <v>0.3</v>
      </c>
      <c r="Q42">
        <v>96</v>
      </c>
      <c r="R42">
        <v>18</v>
      </c>
      <c r="S42">
        <v>16</v>
      </c>
      <c r="T42">
        <v>31</v>
      </c>
      <c r="U42">
        <v>69</v>
      </c>
      <c r="V42">
        <v>157</v>
      </c>
      <c r="W42">
        <v>32</v>
      </c>
      <c r="X42">
        <v>98</v>
      </c>
      <c r="Y42">
        <v>134</v>
      </c>
      <c r="Z42">
        <v>6.5</v>
      </c>
      <c r="AA42">
        <v>3.7</v>
      </c>
      <c r="AB42">
        <v>226</v>
      </c>
      <c r="AC42">
        <v>0.95</v>
      </c>
      <c r="AD42">
        <v>22</v>
      </c>
      <c r="AE42">
        <v>41.5</v>
      </c>
      <c r="AF42">
        <v>0.95</v>
      </c>
      <c r="AG42">
        <v>1.08</v>
      </c>
      <c r="AH42">
        <v>31</v>
      </c>
      <c r="AI42">
        <v>39.8</v>
      </c>
      <c r="AJ42">
        <v>268</v>
      </c>
      <c r="AK42">
        <v>9.1</v>
      </c>
      <c r="AL42" t="s">
        <v>47</v>
      </c>
      <c r="AM42">
        <v>1.25</v>
      </c>
      <c r="AN42">
        <v>4.61</v>
      </c>
      <c r="AO42">
        <v>12.1</v>
      </c>
      <c r="AP42">
        <v>35.8</v>
      </c>
      <c r="AQ42">
        <v>78</v>
      </c>
      <c r="AR42">
        <v>275</v>
      </c>
      <c r="AS42">
        <v>11.1</v>
      </c>
      <c r="AT42" t="s">
        <v>52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LibreOffice/5.1.5.2$Linux_X86_64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datos-clinicos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2017-01-25T18:01:00Z</dcterms:created>
  <dcterms:modified xsi:type="dcterms:W3CDTF">2017-01-26T16:06:15Z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