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oniocarlosfuentesfayos/Documents/INVESTIGACIÓN/TUMORES CEREBRALES/PROYECTO SPLICING CEREBRO/"/>
    </mc:Choice>
  </mc:AlternateContent>
  <bookViews>
    <workbookView xWindow="0" yWindow="440" windowWidth="25600" windowHeight="14800" activeTab="5"/>
  </bookViews>
  <sheets>
    <sheet name="PLACA 8" sheetId="1" r:id="rId1"/>
    <sheet name="PLACA 9" sheetId="2" r:id="rId2"/>
    <sheet name="SANOS" sheetId="6" r:id="rId3"/>
    <sheet name="AII" sheetId="7" r:id="rId4"/>
    <sheet name="AIII" sheetId="8" r:id="rId5"/>
    <sheet name="AIV" sheetId="9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" i="7" l="1"/>
  <c r="AP10" i="7"/>
  <c r="AJ10" i="7"/>
  <c r="AF10" i="7"/>
  <c r="W10" i="7"/>
  <c r="V10" i="7"/>
  <c r="S10" i="7"/>
  <c r="P10" i="7"/>
  <c r="K10" i="7"/>
  <c r="J10" i="7"/>
  <c r="F10" i="7"/>
  <c r="F14" i="8"/>
  <c r="G14" i="8"/>
  <c r="H14" i="8"/>
  <c r="I14" i="8"/>
  <c r="J14" i="8"/>
  <c r="K14" i="8"/>
  <c r="L14" i="8"/>
  <c r="M14" i="8"/>
  <c r="N14" i="8"/>
  <c r="P14" i="8"/>
  <c r="Q14" i="8"/>
  <c r="R14" i="8"/>
  <c r="S14" i="8"/>
  <c r="T14" i="8"/>
  <c r="U14" i="8"/>
  <c r="V14" i="8"/>
  <c r="W14" i="8"/>
  <c r="Y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E14" i="8"/>
  <c r="G10" i="7"/>
  <c r="H10" i="7"/>
  <c r="I10" i="7"/>
  <c r="L10" i="7"/>
  <c r="M10" i="7"/>
  <c r="N10" i="7"/>
  <c r="Q10" i="7"/>
  <c r="R10" i="7"/>
  <c r="T10" i="7"/>
  <c r="U10" i="7"/>
  <c r="Y10" i="7"/>
  <c r="AA10" i="7"/>
  <c r="AB10" i="7"/>
  <c r="AC10" i="7"/>
  <c r="AD10" i="7"/>
  <c r="AE10" i="7"/>
  <c r="AG10" i="7"/>
  <c r="AH10" i="7"/>
  <c r="AI10" i="7"/>
  <c r="AK10" i="7"/>
  <c r="AL10" i="7"/>
  <c r="AM10" i="7"/>
  <c r="AN10" i="7"/>
  <c r="AO10" i="7"/>
  <c r="AQ10" i="7"/>
  <c r="AR10" i="7"/>
  <c r="AT10" i="7"/>
  <c r="AU10" i="7"/>
  <c r="AV10" i="7"/>
  <c r="AW10" i="7"/>
  <c r="E10" i="7"/>
  <c r="F28" i="6"/>
  <c r="G28" i="6"/>
  <c r="H28" i="6"/>
  <c r="J28" i="6"/>
  <c r="K28" i="6"/>
  <c r="L28" i="6"/>
  <c r="M28" i="6"/>
  <c r="N28" i="6"/>
  <c r="P28" i="6"/>
  <c r="Q28" i="6"/>
  <c r="R28" i="6"/>
  <c r="S28" i="6"/>
  <c r="T28" i="6"/>
  <c r="U28" i="6"/>
  <c r="V28" i="6"/>
  <c r="AA28" i="6"/>
  <c r="AB28" i="6"/>
  <c r="AC28" i="6"/>
  <c r="AD28" i="6"/>
  <c r="AE28" i="6"/>
  <c r="AF28" i="6"/>
  <c r="AG28" i="6"/>
  <c r="AH28" i="6"/>
  <c r="AI28" i="6"/>
  <c r="AK28" i="6"/>
  <c r="AL28" i="6"/>
  <c r="AM28" i="6"/>
  <c r="AN28" i="6"/>
  <c r="AP28" i="6"/>
  <c r="AQ28" i="6"/>
  <c r="AR28" i="6"/>
  <c r="AS28" i="6"/>
  <c r="AT28" i="6"/>
  <c r="AU28" i="6"/>
  <c r="AV28" i="6"/>
  <c r="AW28" i="6"/>
  <c r="E28" i="6"/>
  <c r="K21" i="6"/>
  <c r="G28" i="9"/>
  <c r="H28" i="9"/>
  <c r="L28" i="9"/>
  <c r="AA28" i="9"/>
  <c r="AB28" i="9"/>
  <c r="AC28" i="9"/>
  <c r="AD28" i="9"/>
  <c r="AG28" i="9"/>
  <c r="AP28" i="9"/>
  <c r="AQ28" i="9"/>
  <c r="AS28" i="9"/>
  <c r="AT28" i="9"/>
  <c r="AV28" i="9"/>
  <c r="AW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G30" i="9"/>
  <c r="H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F32" i="9"/>
  <c r="G32" i="9"/>
  <c r="H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F33" i="9"/>
  <c r="G33" i="9"/>
  <c r="H33" i="9"/>
  <c r="I33" i="9"/>
  <c r="J33" i="9"/>
  <c r="K33" i="9"/>
  <c r="L33" i="9"/>
  <c r="M33" i="9"/>
  <c r="N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F42" i="9"/>
  <c r="G42" i="9"/>
  <c r="H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F48" i="9"/>
  <c r="G48" i="9"/>
  <c r="H48" i="9"/>
  <c r="I48" i="9"/>
  <c r="J48" i="9"/>
  <c r="K48" i="9"/>
  <c r="L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F49" i="9"/>
  <c r="G49" i="9"/>
  <c r="H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28" i="9"/>
  <c r="F15" i="8"/>
  <c r="G15" i="8"/>
  <c r="H15" i="8"/>
  <c r="J15" i="8"/>
  <c r="K15" i="8"/>
  <c r="L15" i="8"/>
  <c r="M15" i="8"/>
  <c r="N15" i="8"/>
  <c r="P15" i="8"/>
  <c r="R15" i="8"/>
  <c r="S15" i="8"/>
  <c r="T15" i="8"/>
  <c r="V15" i="8"/>
  <c r="Y15" i="8"/>
  <c r="AA15" i="8"/>
  <c r="AB15" i="8"/>
  <c r="AC15" i="8"/>
  <c r="AD15" i="8"/>
  <c r="AE15" i="8"/>
  <c r="AF15" i="8"/>
  <c r="AG15" i="8"/>
  <c r="AH15" i="8"/>
  <c r="AI15" i="8"/>
  <c r="AK15" i="8"/>
  <c r="AM15" i="8"/>
  <c r="AN15" i="8"/>
  <c r="AO15" i="8"/>
  <c r="AP15" i="8"/>
  <c r="AQ15" i="8"/>
  <c r="AS15" i="8"/>
  <c r="AT15" i="8"/>
  <c r="AU15" i="8"/>
  <c r="AV15" i="8"/>
  <c r="AW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F18" i="8"/>
  <c r="G18" i="8"/>
  <c r="H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E15" i="8"/>
  <c r="E16" i="8"/>
  <c r="E17" i="8"/>
  <c r="E18" i="8"/>
  <c r="E19" i="8"/>
  <c r="E20" i="8"/>
  <c r="E21" i="8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E12" i="7"/>
  <c r="E13" i="7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F23" i="6"/>
  <c r="G23" i="6"/>
  <c r="H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F26" i="6"/>
  <c r="G26" i="6"/>
  <c r="H26" i="6"/>
  <c r="J26" i="6"/>
  <c r="K26" i="6"/>
  <c r="L26" i="6"/>
  <c r="M26" i="6"/>
  <c r="N26" i="6"/>
  <c r="P26" i="6"/>
  <c r="Q26" i="6"/>
  <c r="R26" i="6"/>
  <c r="S26" i="6"/>
  <c r="T26" i="6"/>
  <c r="U26" i="6"/>
  <c r="V26" i="6"/>
  <c r="W26" i="6"/>
  <c r="Y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P26" i="6"/>
  <c r="AQ26" i="6"/>
  <c r="AR26" i="6"/>
  <c r="AS26" i="6"/>
  <c r="AT26" i="6"/>
  <c r="AU26" i="6"/>
  <c r="AV26" i="6"/>
  <c r="AW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F31" i="6"/>
  <c r="G31" i="6"/>
  <c r="H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E22" i="6"/>
  <c r="E23" i="6"/>
  <c r="E24" i="6"/>
  <c r="E25" i="6"/>
  <c r="E26" i="6"/>
  <c r="E27" i="6"/>
  <c r="E29" i="6"/>
  <c r="E30" i="6"/>
  <c r="E31" i="6"/>
  <c r="E32" i="6"/>
  <c r="E33" i="6"/>
  <c r="E35" i="6"/>
  <c r="E21" i="6"/>
</calcChain>
</file>

<file path=xl/sharedStrings.xml><?xml version="1.0" encoding="utf-8"?>
<sst xmlns="http://schemas.openxmlformats.org/spreadsheetml/2006/main" count="535" uniqueCount="100">
  <si>
    <t>MUESTRA</t>
  </si>
  <si>
    <t>B ACTINA</t>
  </si>
  <si>
    <t>GAPDH</t>
  </si>
  <si>
    <t>HPRT</t>
  </si>
  <si>
    <t>CA150</t>
  </si>
  <si>
    <t>CELF4</t>
  </si>
  <si>
    <t>CUGBP</t>
  </si>
  <si>
    <t>ESRP1</t>
  </si>
  <si>
    <t>ESRP2</t>
  </si>
  <si>
    <t>FBP11</t>
  </si>
  <si>
    <t>MAGOH</t>
  </si>
  <si>
    <t>NOVA1</t>
  </si>
  <si>
    <t>nSR100</t>
  </si>
  <si>
    <t>PRP8</t>
  </si>
  <si>
    <t>PSF</t>
  </si>
  <si>
    <t>PTB</t>
  </si>
  <si>
    <t>RAVER1</t>
  </si>
  <si>
    <t>RBM17</t>
  </si>
  <si>
    <t>RBM22</t>
  </si>
  <si>
    <t>RBM3</t>
  </si>
  <si>
    <t>RBM45</t>
  </si>
  <si>
    <t>SAM68 TV1</t>
  </si>
  <si>
    <t>SC35</t>
  </si>
  <si>
    <t>SF3B TV1</t>
  </si>
  <si>
    <t>SF3B TV2</t>
  </si>
  <si>
    <t>SKIP</t>
  </si>
  <si>
    <t>SND1</t>
  </si>
  <si>
    <t>SRM160</t>
  </si>
  <si>
    <t>SRSF1</t>
  </si>
  <si>
    <t>SRSF10</t>
  </si>
  <si>
    <t>SRSF3</t>
  </si>
  <si>
    <t>SRSF4</t>
  </si>
  <si>
    <t>SRSF5</t>
  </si>
  <si>
    <t>SRSF6</t>
  </si>
  <si>
    <t>SRSF9</t>
  </si>
  <si>
    <t>TIA1</t>
  </si>
  <si>
    <t>TRA2A</t>
  </si>
  <si>
    <t>TRA2B</t>
  </si>
  <si>
    <t>U1</t>
  </si>
  <si>
    <t>U11</t>
  </si>
  <si>
    <t>U12</t>
  </si>
  <si>
    <t>U2</t>
  </si>
  <si>
    <t>U2AF1</t>
  </si>
  <si>
    <t>U2AF2</t>
  </si>
  <si>
    <t>U4</t>
  </si>
  <si>
    <t>U4ATAC</t>
  </si>
  <si>
    <t>U5</t>
  </si>
  <si>
    <t>U6</t>
  </si>
  <si>
    <t>U6ATAC</t>
  </si>
  <si>
    <t>NORMALIZADOS</t>
  </si>
  <si>
    <t>FACTOR NORMALIZACIÓN</t>
  </si>
  <si>
    <t>120316 B</t>
  </si>
  <si>
    <t>120316 C</t>
  </si>
  <si>
    <t>120316 M</t>
  </si>
  <si>
    <t>120316 W</t>
  </si>
  <si>
    <t>180316 B</t>
  </si>
  <si>
    <t>180316 C</t>
  </si>
  <si>
    <t>180316 M</t>
  </si>
  <si>
    <t>180316 W</t>
  </si>
  <si>
    <t>141016 B</t>
  </si>
  <si>
    <t>141016 C</t>
  </si>
  <si>
    <t>141016 M</t>
  </si>
  <si>
    <t>141016 W</t>
  </si>
  <si>
    <t>200416 B</t>
  </si>
  <si>
    <t>200416 M</t>
  </si>
  <si>
    <t>200416 W</t>
  </si>
  <si>
    <t>TC161015</t>
  </si>
  <si>
    <t>TCCO260216</t>
  </si>
  <si>
    <t>TCCO181016</t>
  </si>
  <si>
    <t>TCCO211216</t>
  </si>
  <si>
    <t>TC1</t>
  </si>
  <si>
    <t>TC6*</t>
  </si>
  <si>
    <t>TC29092015</t>
  </si>
  <si>
    <t>TC10130876 (2)</t>
  </si>
  <si>
    <t>TC152964</t>
  </si>
  <si>
    <t>TCCO220216</t>
  </si>
  <si>
    <t>TCCO280416</t>
  </si>
  <si>
    <t>TCCO240516</t>
  </si>
  <si>
    <t>TC011014</t>
  </si>
  <si>
    <t>ceco26052015</t>
  </si>
  <si>
    <t>TC1396</t>
  </si>
  <si>
    <t>TCCO190116</t>
  </si>
  <si>
    <t>TCCO220116</t>
  </si>
  <si>
    <t>TCCO230216</t>
  </si>
  <si>
    <t>TCCO080316</t>
  </si>
  <si>
    <t>TCCO160316</t>
  </si>
  <si>
    <t xml:space="preserve">TCCO180316 </t>
  </si>
  <si>
    <t>TCCO110416</t>
  </si>
  <si>
    <t>TCCO030516</t>
  </si>
  <si>
    <t>TCCO200516</t>
  </si>
  <si>
    <t>TCCO270716</t>
  </si>
  <si>
    <t>TCCO190916</t>
  </si>
  <si>
    <t>TCCO131016</t>
  </si>
  <si>
    <t>TCCO251116</t>
  </si>
  <si>
    <t>TCCO301116</t>
  </si>
  <si>
    <t>TCCO071216</t>
  </si>
  <si>
    <t>TCCO131216</t>
  </si>
  <si>
    <t>TCCO201216</t>
  </si>
  <si>
    <t>TCCO160216</t>
  </si>
  <si>
    <t>TCCO100117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</si>
</sst>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0"/>
      <name val="MS Serif"/>
      <family val="1"/>
    </font>
    <font>
      <b/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MS Serif"/>
      <family val="1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6F44"/>
        <bgColor indexed="64"/>
      </patternFill>
    </fill>
    <fill>
      <patternFill patternType="solid">
        <fgColor rgb="FFF6002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9557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44C88"/>
        <bgColor indexed="64"/>
      </patternFill>
    </fill>
    <fill>
      <patternFill patternType="solid">
        <fgColor rgb="FF678357"/>
        <bgColor indexed="64"/>
      </patternFill>
    </fill>
    <fill>
      <patternFill patternType="solid">
        <fgColor rgb="FFE7D3ED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1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" fontId="1" fillId="5" borderId="2" xfId="0" applyNumberFormat="1" applyFont="1" applyFill="1" applyBorder="1" applyAlignment="1">
      <alignment horizontal="center" vertical="center" wrapText="1"/>
    </xf>
    <xf numFmtId="1" fontId="1" fillId="6" borderId="2" xfId="0" applyNumberFormat="1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2" fontId="1" fillId="8" borderId="4" xfId="0" applyNumberFormat="1" applyFont="1" applyFill="1" applyBorder="1" applyAlignment="1">
      <alignment horizontal="center" vertical="center" wrapText="1"/>
    </xf>
    <xf numFmtId="2" fontId="1" fillId="9" borderId="4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1" fontId="1" fillId="11" borderId="2" xfId="0" applyNumberFormat="1" applyFont="1" applyFill="1" applyBorder="1" applyAlignment="1">
      <alignment horizontal="center" vertical="center" wrapText="1"/>
    </xf>
    <xf numFmtId="1" fontId="1" fillId="12" borderId="2" xfId="0" applyNumberFormat="1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1" fontId="1" fillId="16" borderId="2" xfId="0" applyNumberFormat="1" applyFont="1" applyFill="1" applyBorder="1" applyAlignment="1">
      <alignment horizontal="center" vertical="center" wrapText="1"/>
    </xf>
    <xf numFmtId="1" fontId="1" fillId="17" borderId="2" xfId="0" applyNumberFormat="1" applyFont="1" applyFill="1" applyBorder="1" applyAlignment="1">
      <alignment horizontal="center" vertical="center" wrapText="1"/>
    </xf>
    <xf numFmtId="1" fontId="1" fillId="18" borderId="2" xfId="0" applyNumberFormat="1" applyFont="1" applyFill="1" applyBorder="1" applyAlignment="1">
      <alignment horizontal="center" vertical="center" wrapText="1"/>
    </xf>
    <xf numFmtId="1" fontId="1" fillId="19" borderId="2" xfId="0" applyNumberFormat="1" applyFont="1" applyFill="1" applyBorder="1" applyAlignment="1">
      <alignment horizontal="center" vertical="center" wrapText="1"/>
    </xf>
    <xf numFmtId="1" fontId="1" fillId="20" borderId="2" xfId="0" applyNumberFormat="1" applyFont="1" applyFill="1" applyBorder="1" applyAlignment="1">
      <alignment horizontal="center" vertical="center" wrapText="1"/>
    </xf>
    <xf numFmtId="1" fontId="1" fillId="21" borderId="2" xfId="0" applyNumberFormat="1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1" fontId="1" fillId="23" borderId="2" xfId="0" applyNumberFormat="1" applyFont="1" applyFill="1" applyBorder="1" applyAlignment="1">
      <alignment horizontal="center" vertical="center" wrapText="1"/>
    </xf>
    <xf numFmtId="1" fontId="1" fillId="24" borderId="2" xfId="0" applyNumberFormat="1" applyFont="1" applyFill="1" applyBorder="1" applyAlignment="1">
      <alignment horizontal="center" vertical="center" wrapText="1"/>
    </xf>
    <xf numFmtId="1" fontId="1" fillId="25" borderId="2" xfId="0" applyNumberFormat="1" applyFont="1" applyFill="1" applyBorder="1" applyAlignment="1">
      <alignment horizontal="center" vertical="center" wrapText="1"/>
    </xf>
    <xf numFmtId="1" fontId="1" fillId="26" borderId="2" xfId="0" applyNumberFormat="1" applyFont="1" applyFill="1" applyBorder="1" applyAlignment="1">
      <alignment horizontal="center" vertical="center" wrapText="1"/>
    </xf>
    <xf numFmtId="1" fontId="1" fillId="27" borderId="2" xfId="0" applyNumberFormat="1" applyFont="1" applyFill="1" applyBorder="1" applyAlignment="1">
      <alignment horizontal="center" vertical="center" wrapText="1"/>
    </xf>
    <xf numFmtId="0" fontId="1" fillId="28" borderId="2" xfId="0" applyFont="1" applyFill="1" applyBorder="1" applyAlignment="1">
      <alignment horizontal="center" vertical="center" wrapText="1"/>
    </xf>
    <xf numFmtId="0" fontId="1" fillId="29" borderId="2" xfId="0" applyFont="1" applyFill="1" applyBorder="1" applyAlignment="1">
      <alignment horizontal="center" vertical="center" wrapText="1"/>
    </xf>
    <xf numFmtId="1" fontId="1" fillId="30" borderId="2" xfId="0" applyNumberFormat="1" applyFont="1" applyFill="1" applyBorder="1" applyAlignment="1">
      <alignment horizontal="center" vertical="center" wrapText="1"/>
    </xf>
    <xf numFmtId="1" fontId="1" fillId="31" borderId="2" xfId="0" applyNumberFormat="1" applyFont="1" applyFill="1" applyBorder="1" applyAlignment="1">
      <alignment horizontal="center" vertical="center" wrapText="1"/>
    </xf>
    <xf numFmtId="0" fontId="1" fillId="32" borderId="2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 wrapText="1"/>
    </xf>
    <xf numFmtId="1" fontId="1" fillId="34" borderId="2" xfId="0" applyNumberFormat="1" applyFont="1" applyFill="1" applyBorder="1" applyAlignment="1">
      <alignment horizontal="center" vertical="center" wrapText="1"/>
    </xf>
    <xf numFmtId="0" fontId="1" fillId="35" borderId="2" xfId="0" applyFont="1" applyFill="1" applyBorder="1" applyAlignment="1">
      <alignment horizontal="center" vertical="center" wrapText="1"/>
    </xf>
    <xf numFmtId="1" fontId="1" fillId="36" borderId="2" xfId="0" applyNumberFormat="1" applyFont="1" applyFill="1" applyBorder="1" applyAlignment="1">
      <alignment horizontal="center" vertical="center" wrapText="1"/>
    </xf>
    <xf numFmtId="0" fontId="1" fillId="37" borderId="2" xfId="0" applyFont="1" applyFill="1" applyBorder="1" applyAlignment="1">
      <alignment horizontal="center" vertical="center" wrapText="1"/>
    </xf>
    <xf numFmtId="1" fontId="1" fillId="38" borderId="2" xfId="0" applyNumberFormat="1" applyFont="1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 wrapText="1"/>
    </xf>
    <xf numFmtId="0" fontId="1" fillId="40" borderId="2" xfId="0" applyFont="1" applyFill="1" applyBorder="1" applyAlignment="1">
      <alignment horizontal="center" vertical="center" wrapText="1"/>
    </xf>
    <xf numFmtId="1" fontId="1" fillId="41" borderId="2" xfId="0" applyNumberFormat="1" applyFont="1" applyFill="1" applyBorder="1" applyAlignment="1">
      <alignment horizontal="center" vertical="center" wrapText="1"/>
    </xf>
    <xf numFmtId="1" fontId="1" fillId="42" borderId="2" xfId="0" applyNumberFormat="1" applyFont="1" applyFill="1" applyBorder="1" applyAlignment="1">
      <alignment horizontal="center" vertical="center" wrapText="1"/>
    </xf>
    <xf numFmtId="0" fontId="1" fillId="43" borderId="2" xfId="0" applyFont="1" applyFill="1" applyBorder="1" applyAlignment="1">
      <alignment horizontal="center" vertical="center" wrapText="1"/>
    </xf>
    <xf numFmtId="0" fontId="1" fillId="44" borderId="2" xfId="0" applyFont="1" applyFill="1" applyBorder="1" applyAlignment="1">
      <alignment horizontal="center" vertical="center" wrapText="1"/>
    </xf>
    <xf numFmtId="0" fontId="1" fillId="45" borderId="2" xfId="0" applyFont="1" applyFill="1" applyBorder="1" applyAlignment="1">
      <alignment horizontal="center" vertical="center" wrapText="1"/>
    </xf>
    <xf numFmtId="1" fontId="1" fillId="46" borderId="2" xfId="0" applyNumberFormat="1" applyFont="1" applyFill="1" applyBorder="1" applyAlignment="1">
      <alignment horizontal="center" vertical="center" wrapText="1"/>
    </xf>
    <xf numFmtId="1" fontId="1" fillId="47" borderId="2" xfId="0" applyNumberFormat="1" applyFont="1" applyFill="1" applyBorder="1" applyAlignment="1">
      <alignment horizontal="center" vertical="center" wrapText="1"/>
    </xf>
    <xf numFmtId="1" fontId="1" fillId="48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0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8" xfId="0" applyFill="1" applyBorder="1"/>
    <xf numFmtId="1" fontId="0" fillId="0" borderId="0" xfId="0" applyNumberFormat="1" applyFont="1" applyFill="1" applyBorder="1"/>
    <xf numFmtId="0" fontId="0" fillId="0" borderId="10" xfId="0" applyFill="1" applyBorder="1"/>
    <xf numFmtId="1" fontId="0" fillId="0" borderId="11" xfId="0" applyNumberFormat="1" applyFont="1" applyFill="1" applyBorder="1"/>
    <xf numFmtId="0" fontId="0" fillId="0" borderId="5" xfId="0" applyFill="1" applyBorder="1"/>
    <xf numFmtId="1" fontId="0" fillId="0" borderId="6" xfId="0" applyNumberFormat="1" applyFont="1" applyFill="1" applyBorder="1"/>
    <xf numFmtId="0" fontId="0" fillId="49" borderId="0" xfId="0" applyFill="1"/>
    <xf numFmtId="0" fontId="4" fillId="0" borderId="8" xfId="0" applyFont="1" applyFill="1" applyBorder="1"/>
    <xf numFmtId="0" fontId="4" fillId="0" borderId="0" xfId="0" applyFont="1" applyFill="1" applyBorder="1"/>
    <xf numFmtId="0" fontId="4" fillId="0" borderId="9" xfId="0" applyFont="1" applyFill="1" applyBorder="1"/>
    <xf numFmtId="1" fontId="4" fillId="0" borderId="0" xfId="0" applyNumberFormat="1" applyFont="1" applyFill="1" applyBorder="1"/>
    <xf numFmtId="0" fontId="4" fillId="0" borderId="0" xfId="0" applyFont="1" applyFill="1"/>
    <xf numFmtId="164" fontId="5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Font="1"/>
    <xf numFmtId="0" fontId="6" fillId="51" borderId="13" xfId="0" applyFont="1" applyFill="1" applyBorder="1" applyAlignment="1">
      <alignment horizontal="center" vertical="center"/>
    </xf>
    <xf numFmtId="164" fontId="7" fillId="0" borderId="0" xfId="0" applyNumberFormat="1" applyFont="1" applyAlignment="1" applyProtection="1">
      <alignment horizontal="center" vertical="center" wrapText="1"/>
      <protection hidden="1"/>
    </xf>
    <xf numFmtId="0" fontId="0" fillId="52" borderId="13" xfId="0" applyFont="1" applyFill="1" applyBorder="1" applyAlignment="1">
      <alignment horizontal="center" vertical="center"/>
    </xf>
    <xf numFmtId="0" fontId="0" fillId="51" borderId="13" xfId="0" applyFont="1" applyFill="1" applyBorder="1" applyAlignment="1">
      <alignment horizontal="center" vertical="center"/>
    </xf>
    <xf numFmtId="0" fontId="6" fillId="52" borderId="13" xfId="0" applyFont="1" applyFill="1" applyBorder="1" applyAlignment="1">
      <alignment horizontal="center" vertical="center"/>
    </xf>
    <xf numFmtId="0" fontId="8" fillId="52" borderId="13" xfId="0" applyFont="1" applyFill="1" applyBorder="1" applyAlignment="1">
      <alignment horizontal="center" vertical="center"/>
    </xf>
    <xf numFmtId="164" fontId="9" fillId="0" borderId="0" xfId="0" applyNumberFormat="1" applyFont="1" applyAlignment="1" applyProtection="1">
      <alignment horizontal="center" vertical="center" wrapText="1"/>
      <protection hidden="1"/>
    </xf>
    <xf numFmtId="0" fontId="8" fillId="51" borderId="13" xfId="0" applyFont="1" applyFill="1" applyBorder="1" applyAlignment="1">
      <alignment horizontal="center" vertical="center"/>
    </xf>
    <xf numFmtId="0" fontId="4" fillId="52" borderId="13" xfId="0" applyFont="1" applyFill="1" applyBorder="1" applyAlignment="1">
      <alignment horizontal="center" vertical="center"/>
    </xf>
    <xf numFmtId="0" fontId="4" fillId="51" borderId="13" xfId="0" applyFont="1" applyFill="1" applyBorder="1" applyAlignment="1">
      <alignment horizontal="center" vertical="center"/>
    </xf>
    <xf numFmtId="0" fontId="0" fillId="50" borderId="13" xfId="0" applyFont="1" applyFill="1" applyBorder="1" applyAlignment="1">
      <alignment horizontal="center" vertical="center"/>
    </xf>
    <xf numFmtId="164" fontId="7" fillId="50" borderId="0" xfId="0" applyNumberFormat="1" applyFont="1" applyFill="1" applyAlignment="1" applyProtection="1">
      <alignment horizontal="center" vertical="center" wrapText="1"/>
      <protection hidden="1"/>
    </xf>
    <xf numFmtId="0" fontId="0" fillId="50" borderId="0" xfId="0" applyFont="1" applyFill="1"/>
    <xf numFmtId="0" fontId="6" fillId="5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64" fontId="7" fillId="0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Font="1" applyFill="1"/>
    <xf numFmtId="0" fontId="0" fillId="50" borderId="0" xfId="0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zoomScale="114" zoomScaleNormal="62" zoomScalePageLayoutView="62" workbookViewId="0">
      <selection activeCell="A15" sqref="A15:XFD15"/>
    </sheetView>
  </sheetViews>
  <sheetFormatPr baseColWidth="10" defaultRowHeight="15" x14ac:dyDescent="0.2"/>
  <sheetData>
    <row r="1" spans="1:49" s="49" customFormat="1" ht="17.25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4">
        <v>1</v>
      </c>
      <c r="B2" s="51">
        <v>106527434.80137683</v>
      </c>
      <c r="C2" s="52">
        <v>76640110.226772651</v>
      </c>
      <c r="D2" s="53">
        <v>2570840.854720376</v>
      </c>
      <c r="E2" s="52">
        <v>5903507.694208161</v>
      </c>
      <c r="F2" s="52">
        <v>1608096.3867046104</v>
      </c>
      <c r="G2" s="52">
        <v>811995.13826744747</v>
      </c>
      <c r="H2" s="52">
        <v>186744.1705869846</v>
      </c>
      <c r="I2" s="52">
        <v>3945.4305174386791</v>
      </c>
      <c r="J2" s="52">
        <v>2000713.5712672439</v>
      </c>
      <c r="K2" s="52">
        <v>182513.97918059619</v>
      </c>
      <c r="L2" s="65">
        <v>20752487.19189981</v>
      </c>
      <c r="M2" s="52">
        <v>2786090.7826765627</v>
      </c>
      <c r="N2" s="52">
        <v>7585114.5495197382</v>
      </c>
      <c r="O2" s="52">
        <v>568.61522980478173</v>
      </c>
      <c r="P2" s="52">
        <v>793417.35831893317</v>
      </c>
      <c r="Q2" s="52">
        <v>227574.09878391089</v>
      </c>
      <c r="R2" s="52">
        <v>3198433.7925643772</v>
      </c>
      <c r="S2" s="52">
        <v>1511122.5319409205</v>
      </c>
      <c r="T2" s="52">
        <v>911345.80222730117</v>
      </c>
      <c r="U2" s="52">
        <v>298395.25933686743</v>
      </c>
      <c r="V2" s="52">
        <v>7177872.7004472194</v>
      </c>
      <c r="W2" s="52">
        <v>187242.74916865997</v>
      </c>
      <c r="X2" s="52">
        <v>5857.5277444764515</v>
      </c>
      <c r="Y2" s="52">
        <v>1958462.2805280704</v>
      </c>
      <c r="Z2" s="52">
        <v>1522.1864793351797</v>
      </c>
      <c r="AA2" s="52">
        <v>3507861.0515326476</v>
      </c>
      <c r="AB2" s="52">
        <v>3561090.3082914553</v>
      </c>
      <c r="AC2" s="52">
        <v>45847.177764520013</v>
      </c>
      <c r="AD2" s="52">
        <v>3611227.3796611759</v>
      </c>
      <c r="AE2" s="52">
        <v>5928678.2087009884</v>
      </c>
      <c r="AF2" s="52">
        <v>1653862.5432079879</v>
      </c>
      <c r="AG2" s="52">
        <v>12942199.97102832</v>
      </c>
      <c r="AH2" s="52">
        <v>188194.97045213211</v>
      </c>
      <c r="AI2" s="52">
        <v>14241986.808328414</v>
      </c>
      <c r="AJ2" s="52">
        <v>790959.98165520036</v>
      </c>
      <c r="AK2" s="52">
        <v>3014459.6201862381</v>
      </c>
      <c r="AL2" s="52">
        <v>2032498.7688253236</v>
      </c>
      <c r="AM2" s="52">
        <v>6352466.6361987107</v>
      </c>
      <c r="AN2" s="52">
        <v>448929557.85198683</v>
      </c>
      <c r="AO2" s="52">
        <v>2925.6663887236041</v>
      </c>
      <c r="AP2" s="52">
        <v>67245642.440088466</v>
      </c>
      <c r="AQ2" s="52">
        <v>1168876.5877355854</v>
      </c>
      <c r="AR2" s="52">
        <v>1446021.2164826198</v>
      </c>
      <c r="AS2" s="52">
        <v>797833943.12488925</v>
      </c>
      <c r="AT2" s="52">
        <v>60960.871806665447</v>
      </c>
      <c r="AU2" s="52">
        <v>1937254.3442367108</v>
      </c>
      <c r="AV2" s="52">
        <v>45750278.156980552</v>
      </c>
      <c r="AW2" s="53">
        <v>404639.65671010513</v>
      </c>
    </row>
    <row r="3" spans="1:49" s="50" customFormat="1" x14ac:dyDescent="0.2">
      <c r="A3" s="60">
        <v>2</v>
      </c>
      <c r="B3" s="54">
        <v>19068160.054706976</v>
      </c>
      <c r="C3" s="55">
        <v>21504641.327221155</v>
      </c>
      <c r="D3" s="56">
        <v>793057.91661851818</v>
      </c>
      <c r="E3" s="55">
        <v>1761271.8280494402</v>
      </c>
      <c r="F3" s="55">
        <v>789707.77107240714</v>
      </c>
      <c r="G3" s="55">
        <v>843063.87750562397</v>
      </c>
      <c r="H3" s="55">
        <v>307359.58527577191</v>
      </c>
      <c r="I3" s="55">
        <v>591.44682618590525</v>
      </c>
      <c r="J3" s="55">
        <v>605297.32181966817</v>
      </c>
      <c r="K3" s="55">
        <v>88574.902744279621</v>
      </c>
      <c r="L3" s="61">
        <v>8172349.1989567801</v>
      </c>
      <c r="M3" s="55">
        <v>1341269.4947948875</v>
      </c>
      <c r="N3" s="55">
        <v>2725220.3299891702</v>
      </c>
      <c r="O3" s="55">
        <v>153.95551280050651</v>
      </c>
      <c r="P3" s="55">
        <v>293714.25452370569</v>
      </c>
      <c r="Q3" s="55">
        <v>68131.315674519632</v>
      </c>
      <c r="R3" s="55">
        <v>1363517.5533154162</v>
      </c>
      <c r="S3" s="55">
        <v>803618.27775054064</v>
      </c>
      <c r="T3" s="55">
        <v>301775.87980354857</v>
      </c>
      <c r="U3" s="55">
        <v>77719.542691768482</v>
      </c>
      <c r="V3" s="55">
        <v>2667691.0044818954</v>
      </c>
      <c r="W3" s="55">
        <v>103684.51970694904</v>
      </c>
      <c r="X3" s="55">
        <v>19874.785664725157</v>
      </c>
      <c r="Y3" s="55">
        <v>923867.671035868</v>
      </c>
      <c r="Z3" s="55">
        <v>890.36878905524111</v>
      </c>
      <c r="AA3" s="55">
        <v>863380.18252118747</v>
      </c>
      <c r="AB3" s="55">
        <v>1195206.152364952</v>
      </c>
      <c r="AC3" s="55">
        <v>15724.423889345737</v>
      </c>
      <c r="AD3" s="55">
        <v>1378108.5567591223</v>
      </c>
      <c r="AE3" s="55">
        <v>2182255.6445132741</v>
      </c>
      <c r="AF3" s="55">
        <v>413565.62889298663</v>
      </c>
      <c r="AG3" s="55">
        <v>3861049.2488291939</v>
      </c>
      <c r="AH3" s="55">
        <v>28868.412805291235</v>
      </c>
      <c r="AI3" s="55">
        <v>3258238.9871045039</v>
      </c>
      <c r="AJ3" s="55">
        <v>280014.91485500115</v>
      </c>
      <c r="AK3" s="55">
        <v>1551235.6353809868</v>
      </c>
      <c r="AL3" s="55">
        <v>1083031.3335930491</v>
      </c>
      <c r="AM3" s="55">
        <v>1760914.5002297554</v>
      </c>
      <c r="AN3" s="55">
        <v>170037753.7612088</v>
      </c>
      <c r="AO3" s="55">
        <v>1245.2552929829399</v>
      </c>
      <c r="AP3" s="55">
        <v>4529124.6406074902</v>
      </c>
      <c r="AQ3" s="55">
        <v>349032.72818689706</v>
      </c>
      <c r="AR3" s="55">
        <v>356196.52864904661</v>
      </c>
      <c r="AS3" s="55">
        <v>267602196.92215985</v>
      </c>
      <c r="AT3" s="55">
        <v>5241.1797095596003</v>
      </c>
      <c r="AU3" s="55">
        <v>577075.59182800737</v>
      </c>
      <c r="AV3" s="55">
        <v>16155238.945920747</v>
      </c>
      <c r="AW3" s="56">
        <v>87721.787704451868</v>
      </c>
    </row>
    <row r="4" spans="1:49" s="50" customFormat="1" x14ac:dyDescent="0.2">
      <c r="A4" s="60">
        <v>3</v>
      </c>
      <c r="B4" s="54">
        <v>3492485.1292095496</v>
      </c>
      <c r="C4" s="55">
        <v>7799009.4185535312</v>
      </c>
      <c r="D4" s="56">
        <v>70342.491587785596</v>
      </c>
      <c r="E4" s="55">
        <v>466430.03404293227</v>
      </c>
      <c r="F4" s="55">
        <v>198336.81530234817</v>
      </c>
      <c r="G4" s="55">
        <v>63969.121465150238</v>
      </c>
      <c r="H4" s="55">
        <v>165734.19738212784</v>
      </c>
      <c r="I4" s="55">
        <v>6.6112263766753633E-290</v>
      </c>
      <c r="J4" s="55">
        <v>75357.9558455363</v>
      </c>
      <c r="K4" s="55">
        <v>24273.78649105311</v>
      </c>
      <c r="L4" s="61">
        <v>1254639.1688282664</v>
      </c>
      <c r="M4" s="55">
        <v>108160.8894790443</v>
      </c>
      <c r="N4" s="55">
        <v>244521.28687295609</v>
      </c>
      <c r="O4" s="55">
        <v>606.0575846162476</v>
      </c>
      <c r="P4" s="55">
        <v>68698.01655401774</v>
      </c>
      <c r="Q4" s="55">
        <v>13570.278495466886</v>
      </c>
      <c r="R4" s="55">
        <v>483313.09468728042</v>
      </c>
      <c r="S4" s="55">
        <v>72210.281269608764</v>
      </c>
      <c r="T4" s="55">
        <v>62003.056241042133</v>
      </c>
      <c r="U4" s="55">
        <v>9969.0361259928759</v>
      </c>
      <c r="V4" s="55">
        <v>490377.63268028799</v>
      </c>
      <c r="W4" s="55">
        <v>16986.633588877961</v>
      </c>
      <c r="X4" s="55">
        <v>5703.4307157360026</v>
      </c>
      <c r="Y4" s="55">
        <v>323078.18549171393</v>
      </c>
      <c r="Z4" s="55">
        <v>54.363619051681304</v>
      </c>
      <c r="AA4" s="55">
        <v>271775.66279894562</v>
      </c>
      <c r="AB4" s="55">
        <v>275714.70200883033</v>
      </c>
      <c r="AC4" s="55">
        <v>13751.738383695183</v>
      </c>
      <c r="AD4" s="55">
        <v>392501.47556695796</v>
      </c>
      <c r="AE4" s="55">
        <v>330688.08704371576</v>
      </c>
      <c r="AF4" s="55">
        <v>160745.06380770076</v>
      </c>
      <c r="AG4" s="55">
        <v>1588753.1341416021</v>
      </c>
      <c r="AH4" s="55">
        <v>20571.345730661196</v>
      </c>
      <c r="AI4" s="55">
        <v>1700546.2519262638</v>
      </c>
      <c r="AJ4" s="55">
        <v>21079.344724439881</v>
      </c>
      <c r="AK4" s="55">
        <v>187286.81034954151</v>
      </c>
      <c r="AL4" s="55">
        <v>83808.686208437357</v>
      </c>
      <c r="AM4" s="55">
        <v>184919.39425934243</v>
      </c>
      <c r="AN4" s="55">
        <v>133690257.64299847</v>
      </c>
      <c r="AO4" s="55">
        <v>899.82122714776176</v>
      </c>
      <c r="AP4" s="55">
        <v>9170606.2126246132</v>
      </c>
      <c r="AQ4" s="55">
        <v>166283.02674409287</v>
      </c>
      <c r="AR4" s="55">
        <v>104642.80052525054</v>
      </c>
      <c r="AS4" s="55">
        <v>3850431.0636863378</v>
      </c>
      <c r="AT4" s="55">
        <v>69695.566309553149</v>
      </c>
      <c r="AU4" s="55">
        <v>233984.33934034008</v>
      </c>
      <c r="AV4" s="55">
        <v>8748462.7482518516</v>
      </c>
      <c r="AW4" s="56">
        <v>113491.23948552854</v>
      </c>
    </row>
    <row r="5" spans="1:49" s="50" customFormat="1" x14ac:dyDescent="0.2">
      <c r="A5" s="60">
        <v>4</v>
      </c>
      <c r="B5" s="54">
        <v>278039447.32730591</v>
      </c>
      <c r="C5" s="55">
        <v>140443875.18171117</v>
      </c>
      <c r="D5" s="56">
        <v>5232368.4616860598</v>
      </c>
      <c r="E5" s="55">
        <v>7724276.9771556742</v>
      </c>
      <c r="F5" s="55">
        <v>2150758.5653782017</v>
      </c>
      <c r="G5" s="55">
        <v>2782140.6058099358</v>
      </c>
      <c r="H5" s="55">
        <v>145191.52671049928</v>
      </c>
      <c r="I5" s="55">
        <v>4229.3065274618448</v>
      </c>
      <c r="J5" s="55">
        <v>1615309.5986210762</v>
      </c>
      <c r="K5" s="55">
        <v>665331.24769001547</v>
      </c>
      <c r="L5" s="61">
        <v>36697603.08737541</v>
      </c>
      <c r="M5" s="55">
        <v>4730054.7515954096</v>
      </c>
      <c r="N5" s="55">
        <v>14319760.642208312</v>
      </c>
      <c r="O5" s="55">
        <v>764.43677543070237</v>
      </c>
      <c r="P5" s="55">
        <v>1410296.7450265028</v>
      </c>
      <c r="Q5" s="55">
        <v>415285.04618475825</v>
      </c>
      <c r="R5" s="55">
        <v>4424147.4012175733</v>
      </c>
      <c r="S5" s="55">
        <v>3920246.8414250771</v>
      </c>
      <c r="T5" s="55">
        <v>2060836.856540618</v>
      </c>
      <c r="U5" s="55">
        <v>189549.11674754784</v>
      </c>
      <c r="V5" s="55">
        <v>14248000.740433229</v>
      </c>
      <c r="W5" s="55">
        <v>556638.60301432188</v>
      </c>
      <c r="X5" s="55">
        <v>22226.74691912872</v>
      </c>
      <c r="Y5" s="55">
        <v>2376695.9423637064</v>
      </c>
      <c r="Z5" s="55">
        <v>958.72377757957406</v>
      </c>
      <c r="AA5" s="55">
        <v>7073323.7813006155</v>
      </c>
      <c r="AB5" s="55">
        <v>3897270.8911409811</v>
      </c>
      <c r="AC5" s="55">
        <v>36786.339376740747</v>
      </c>
      <c r="AD5" s="55">
        <v>6367052.504568438</v>
      </c>
      <c r="AE5" s="55">
        <v>15756623.874703556</v>
      </c>
      <c r="AF5" s="55">
        <v>2256994.5576867606</v>
      </c>
      <c r="AG5" s="55">
        <v>15828490.809236651</v>
      </c>
      <c r="AH5" s="55">
        <v>356408.89920046268</v>
      </c>
      <c r="AI5" s="55">
        <v>16226843.465007011</v>
      </c>
      <c r="AJ5" s="55">
        <v>1272660.5989532447</v>
      </c>
      <c r="AK5" s="55">
        <v>6104158.3170709712</v>
      </c>
      <c r="AL5" s="55">
        <v>4220883.397312779</v>
      </c>
      <c r="AM5" s="55">
        <v>7516480.8085311418</v>
      </c>
      <c r="AN5" s="55">
        <v>177572825.75086746</v>
      </c>
      <c r="AO5" s="55">
        <v>2581.8900291072923</v>
      </c>
      <c r="AP5" s="55">
        <v>11626208.359694155</v>
      </c>
      <c r="AQ5" s="55">
        <v>2632895.2935033096</v>
      </c>
      <c r="AR5" s="55">
        <v>2913767.5786834355</v>
      </c>
      <c r="AS5" s="55">
        <v>1254436094.1814673</v>
      </c>
      <c r="AT5" s="55">
        <v>111930.30292286634</v>
      </c>
      <c r="AU5" s="55">
        <v>3542324.4107423974</v>
      </c>
      <c r="AV5" s="55">
        <v>47904838.258578256</v>
      </c>
      <c r="AW5" s="56">
        <v>339690.64277387725</v>
      </c>
    </row>
    <row r="6" spans="1:49" s="50" customFormat="1" x14ac:dyDescent="0.2">
      <c r="A6" s="60">
        <v>5</v>
      </c>
      <c r="B6" s="54">
        <v>6714033.2854995122</v>
      </c>
      <c r="C6" s="55">
        <v>5257745.5585127836</v>
      </c>
      <c r="D6" s="56">
        <v>88679.933592951376</v>
      </c>
      <c r="E6" s="55">
        <v>436568.43602647597</v>
      </c>
      <c r="F6" s="55">
        <v>9420.7786931950523</v>
      </c>
      <c r="G6" s="55">
        <v>235177.2987754874</v>
      </c>
      <c r="H6" s="55">
        <v>277661.08958639059</v>
      </c>
      <c r="I6" s="55">
        <v>2643.6267556580688</v>
      </c>
      <c r="J6" s="55">
        <v>267714.72525140917</v>
      </c>
      <c r="K6" s="55">
        <v>16257.399511316666</v>
      </c>
      <c r="L6" s="61">
        <v>1064854.0796643705</v>
      </c>
      <c r="M6" s="55">
        <v>30987.827221283576</v>
      </c>
      <c r="N6" s="55">
        <v>939329.37940158416</v>
      </c>
      <c r="O6" s="55">
        <v>5.8193643686740719</v>
      </c>
      <c r="P6" s="55">
        <v>83760.868105858157</v>
      </c>
      <c r="Q6" s="55">
        <v>33826.745930269266</v>
      </c>
      <c r="R6" s="55">
        <v>1655653.802702406</v>
      </c>
      <c r="S6" s="55">
        <v>97053.974261264128</v>
      </c>
      <c r="T6" s="55">
        <v>77269.506202618984</v>
      </c>
      <c r="U6" s="55">
        <v>1873.5531032388897</v>
      </c>
      <c r="V6" s="55">
        <v>1634164.6915115716</v>
      </c>
      <c r="W6" s="55">
        <v>9756.5534049377711</v>
      </c>
      <c r="X6" s="55">
        <v>264.19320133285385</v>
      </c>
      <c r="Y6" s="55">
        <v>102140.73133775611</v>
      </c>
      <c r="Z6" s="55">
        <v>33.976127418570712</v>
      </c>
      <c r="AA6" s="55">
        <v>331429.49124909571</v>
      </c>
      <c r="AB6" s="55">
        <v>569013.68915724277</v>
      </c>
      <c r="AC6" s="55">
        <v>23763.446034458691</v>
      </c>
      <c r="AD6" s="55">
        <v>308081.26594469079</v>
      </c>
      <c r="AE6" s="55">
        <v>558137.78682531125</v>
      </c>
      <c r="AF6" s="55">
        <v>462821.77612714574</v>
      </c>
      <c r="AG6" s="55">
        <v>839932.9614672407</v>
      </c>
      <c r="AH6" s="55">
        <v>3117.9324641221306</v>
      </c>
      <c r="AI6" s="55">
        <v>1900594.8602500297</v>
      </c>
      <c r="AJ6" s="55">
        <v>37589.649484819362</v>
      </c>
      <c r="AK6" s="55">
        <v>486989.37309558719</v>
      </c>
      <c r="AL6" s="55">
        <v>309125.54950743361</v>
      </c>
      <c r="AM6" s="55">
        <v>217807.5784596717</v>
      </c>
      <c r="AN6" s="55">
        <v>24861536.887993217</v>
      </c>
      <c r="AO6" s="55">
        <v>15.879986358083752</v>
      </c>
      <c r="AP6" s="55">
        <v>82687.844226240108</v>
      </c>
      <c r="AQ6" s="55">
        <v>220067.53361609572</v>
      </c>
      <c r="AR6" s="55">
        <v>132219.69096195293</v>
      </c>
      <c r="AS6" s="55">
        <v>11016984.524421835</v>
      </c>
      <c r="AT6" s="55">
        <v>1615.4134294726562</v>
      </c>
      <c r="AU6" s="55">
        <v>147031.80545816314</v>
      </c>
      <c r="AV6" s="55">
        <v>2313683.9052700344</v>
      </c>
      <c r="AW6" s="56">
        <v>16641.977290558825</v>
      </c>
    </row>
    <row r="7" spans="1:49" s="50" customFormat="1" x14ac:dyDescent="0.2">
      <c r="A7" s="60">
        <v>6</v>
      </c>
      <c r="B7" s="54">
        <v>746029.66355644935</v>
      </c>
      <c r="C7" s="55">
        <v>660248.57318883948</v>
      </c>
      <c r="D7" s="56">
        <v>32871.129704210514</v>
      </c>
      <c r="E7" s="55">
        <v>207943.53716603079</v>
      </c>
      <c r="F7" s="55">
        <v>1015.354390526047</v>
      </c>
      <c r="G7" s="55">
        <v>17171.671449980575</v>
      </c>
      <c r="H7" s="55">
        <v>160497.73689810518</v>
      </c>
      <c r="I7" s="55">
        <v>6.6112263766753633E-290</v>
      </c>
      <c r="J7" s="55">
        <v>35233.861417716056</v>
      </c>
      <c r="K7" s="55">
        <v>1959.0880109379193</v>
      </c>
      <c r="L7" s="61">
        <v>144006.93281412937</v>
      </c>
      <c r="M7" s="55">
        <v>1334.2301020134282</v>
      </c>
      <c r="N7" s="55">
        <v>108163.11087664947</v>
      </c>
      <c r="O7" s="55">
        <v>6.6112263766753633E-290</v>
      </c>
      <c r="P7" s="55">
        <v>14149.139463964377</v>
      </c>
      <c r="Q7" s="55">
        <v>4121.0671462602122</v>
      </c>
      <c r="R7" s="55">
        <v>321903.61205075542</v>
      </c>
      <c r="S7" s="55">
        <v>19425.459209487799</v>
      </c>
      <c r="T7" s="55">
        <v>4107.2257567924298</v>
      </c>
      <c r="U7" s="55">
        <v>1113.3485733596754</v>
      </c>
      <c r="V7" s="55">
        <v>293122.41701841162</v>
      </c>
      <c r="W7" s="55">
        <v>314.96658625004898</v>
      </c>
      <c r="X7" s="55">
        <v>6.6112263766753633E-290</v>
      </c>
      <c r="Y7" s="55">
        <v>5799.7391432812137</v>
      </c>
      <c r="Z7" s="55">
        <v>6.6112263766753633E-290</v>
      </c>
      <c r="AA7" s="55">
        <v>110424.5525679686</v>
      </c>
      <c r="AB7" s="55">
        <v>98355.634320259385</v>
      </c>
      <c r="AC7" s="55">
        <v>19210.769372204879</v>
      </c>
      <c r="AD7" s="55">
        <v>27843.142341047373</v>
      </c>
      <c r="AE7" s="55">
        <v>89437.30509434281</v>
      </c>
      <c r="AF7" s="55">
        <v>52800.209533219015</v>
      </c>
      <c r="AG7" s="55">
        <v>124845.10362880075</v>
      </c>
      <c r="AH7" s="55">
        <v>3001.6510974091402</v>
      </c>
      <c r="AI7" s="55">
        <v>682524.13833790692</v>
      </c>
      <c r="AJ7" s="55">
        <v>6927.1660801610096</v>
      </c>
      <c r="AK7" s="55">
        <v>59770.372790462221</v>
      </c>
      <c r="AL7" s="55">
        <v>13808.19862013003</v>
      </c>
      <c r="AM7" s="55">
        <v>23745.78001086519</v>
      </c>
      <c r="AN7" s="55">
        <v>3436217.578157742</v>
      </c>
      <c r="AO7" s="55">
        <v>6.6112263766753633E-290</v>
      </c>
      <c r="AP7" s="55">
        <v>54329.611775278194</v>
      </c>
      <c r="AQ7" s="55">
        <v>67633.36568002656</v>
      </c>
      <c r="AR7" s="55">
        <v>31261.041236878595</v>
      </c>
      <c r="AS7" s="55">
        <v>27113.412494341424</v>
      </c>
      <c r="AT7" s="55">
        <v>1471.917883957381</v>
      </c>
      <c r="AU7" s="55">
        <v>13266.048795931914</v>
      </c>
      <c r="AV7" s="55">
        <v>409648.04030875425</v>
      </c>
      <c r="AW7" s="56">
        <v>5657.4928612373942</v>
      </c>
    </row>
    <row r="8" spans="1:49" s="50" customFormat="1" x14ac:dyDescent="0.2">
      <c r="A8" s="60">
        <v>7</v>
      </c>
      <c r="B8" s="54">
        <v>29010793.171138689</v>
      </c>
      <c r="C8" s="55">
        <v>18108706.975612734</v>
      </c>
      <c r="D8" s="56">
        <v>309273.06425495772</v>
      </c>
      <c r="E8" s="55">
        <v>1209238.9439846026</v>
      </c>
      <c r="F8" s="55">
        <v>71356.432936464422</v>
      </c>
      <c r="G8" s="55">
        <v>413493.42306871229</v>
      </c>
      <c r="H8" s="55">
        <v>253943.01429294582</v>
      </c>
      <c r="I8" s="55">
        <v>1359.349194360577</v>
      </c>
      <c r="J8" s="55">
        <v>622895.3947217504</v>
      </c>
      <c r="K8" s="55">
        <v>46948.628337283248</v>
      </c>
      <c r="L8" s="61">
        <v>2768958.9226506073</v>
      </c>
      <c r="M8" s="55">
        <v>125844.23690972038</v>
      </c>
      <c r="N8" s="55">
        <v>2198279.4753471897</v>
      </c>
      <c r="O8" s="55">
        <v>55.126421437613118</v>
      </c>
      <c r="P8" s="55">
        <v>409859.7782336091</v>
      </c>
      <c r="Q8" s="55">
        <v>101350.69417374922</v>
      </c>
      <c r="R8" s="55">
        <v>6202231.7191798994</v>
      </c>
      <c r="S8" s="55">
        <v>336132.51548681193</v>
      </c>
      <c r="T8" s="55">
        <v>526322.09626323672</v>
      </c>
      <c r="U8" s="55">
        <v>42472.43448759264</v>
      </c>
      <c r="V8" s="55">
        <v>3800330.6573343729</v>
      </c>
      <c r="W8" s="55">
        <v>32030.963725632981</v>
      </c>
      <c r="X8" s="55">
        <v>1094.1402294086438</v>
      </c>
      <c r="Y8" s="55">
        <v>501670.59018840734</v>
      </c>
      <c r="Z8" s="55">
        <v>56.941864675774582</v>
      </c>
      <c r="AA8" s="55">
        <v>1444166.4425472745</v>
      </c>
      <c r="AB8" s="55">
        <v>1097604.6504014062</v>
      </c>
      <c r="AC8" s="55">
        <v>29617.640668105083</v>
      </c>
      <c r="AD8" s="55">
        <v>761145.55663789099</v>
      </c>
      <c r="AE8" s="55">
        <v>2349847.6115954672</v>
      </c>
      <c r="AF8" s="55">
        <v>1375480.1148811451</v>
      </c>
      <c r="AG8" s="55">
        <v>3817799.8272234928</v>
      </c>
      <c r="AH8" s="55">
        <v>30432.398596863633</v>
      </c>
      <c r="AI8" s="55">
        <v>6885450.7571633216</v>
      </c>
      <c r="AJ8" s="55">
        <v>136604.0294062334</v>
      </c>
      <c r="AK8" s="55">
        <v>1335191.1268070608</v>
      </c>
      <c r="AL8" s="55">
        <v>937370.25416383939</v>
      </c>
      <c r="AM8" s="55">
        <v>1017231.2289709172</v>
      </c>
      <c r="AN8" s="55">
        <v>43122591.530683316</v>
      </c>
      <c r="AO8" s="55">
        <v>278.16392833222329</v>
      </c>
      <c r="AP8" s="55">
        <v>234113.54132797549</v>
      </c>
      <c r="AQ8" s="55">
        <v>714688.7890279945</v>
      </c>
      <c r="AR8" s="55">
        <v>689464.98103142367</v>
      </c>
      <c r="AS8" s="55">
        <v>22120713.792402029</v>
      </c>
      <c r="AT8" s="55">
        <v>5677.3913057790824</v>
      </c>
      <c r="AU8" s="55">
        <v>450581.73157470213</v>
      </c>
      <c r="AV8" s="55">
        <v>5743364.7335932869</v>
      </c>
      <c r="AW8" s="56">
        <v>75323.666069913539</v>
      </c>
    </row>
    <row r="9" spans="1:49" s="50" customFormat="1" x14ac:dyDescent="0.2">
      <c r="A9" s="60">
        <v>8</v>
      </c>
      <c r="B9" s="54">
        <v>138568.02101705383</v>
      </c>
      <c r="C9" s="55">
        <v>33720.718194139037</v>
      </c>
      <c r="D9" s="56">
        <v>1122.5287390123431</v>
      </c>
      <c r="E9" s="55">
        <v>27904.281016672758</v>
      </c>
      <c r="F9" s="55">
        <v>22.895108095817246</v>
      </c>
      <c r="G9" s="55">
        <v>7083.0507711016071</v>
      </c>
      <c r="H9" s="55">
        <v>61289.668366355683</v>
      </c>
      <c r="I9" s="55">
        <v>6.6112263766753633E-290</v>
      </c>
      <c r="J9" s="55">
        <v>1659.6678068037352</v>
      </c>
      <c r="K9" s="55">
        <v>80.894511487431814</v>
      </c>
      <c r="L9" s="61">
        <v>36120.998706079532</v>
      </c>
      <c r="M9" s="55">
        <v>192.95374092955905</v>
      </c>
      <c r="N9" s="55">
        <v>5509.2696346270768</v>
      </c>
      <c r="O9" s="55">
        <v>6.6112263766753633E-290</v>
      </c>
      <c r="P9" s="55">
        <v>1432.8422571201079</v>
      </c>
      <c r="Q9" s="55">
        <v>456.34283192329883</v>
      </c>
      <c r="R9" s="55">
        <v>218215.40888083779</v>
      </c>
      <c r="S9" s="55">
        <v>1290.3499278224108</v>
      </c>
      <c r="T9" s="55">
        <v>947.53873081029008</v>
      </c>
      <c r="U9" s="55">
        <v>33.306003591713448</v>
      </c>
      <c r="V9" s="55">
        <v>77798.592698913912</v>
      </c>
      <c r="W9" s="55">
        <v>6.6112263766753633E-290</v>
      </c>
      <c r="X9" s="55">
        <v>6.6112263766753633E-290</v>
      </c>
      <c r="Y9" s="55">
        <v>6.6112263766753633E-290</v>
      </c>
      <c r="Z9" s="55">
        <v>6.6112263766753633E-290</v>
      </c>
      <c r="AA9" s="55">
        <v>39582.145313715751</v>
      </c>
      <c r="AB9" s="55">
        <v>4388.2856472384292</v>
      </c>
      <c r="AC9" s="55">
        <v>78.149803205370944</v>
      </c>
      <c r="AD9" s="55">
        <v>2884.3358236590466</v>
      </c>
      <c r="AE9" s="55">
        <v>18450.987124236923</v>
      </c>
      <c r="AF9" s="55">
        <v>9587.0953272233473</v>
      </c>
      <c r="AG9" s="55">
        <v>16785.1449829952</v>
      </c>
      <c r="AH9" s="55">
        <v>159.56706171740529</v>
      </c>
      <c r="AI9" s="55">
        <v>218340.5076416994</v>
      </c>
      <c r="AJ9" s="55">
        <v>6.6112263766753633E-290</v>
      </c>
      <c r="AK9" s="55">
        <v>7162.9249950958047</v>
      </c>
      <c r="AL9" s="55">
        <v>1705.7365357974295</v>
      </c>
      <c r="AM9" s="55">
        <v>4835.5595034952266</v>
      </c>
      <c r="AN9" s="55">
        <v>200074.98377471609</v>
      </c>
      <c r="AO9" s="55">
        <v>6.6112263766753633E-290</v>
      </c>
      <c r="AP9" s="55">
        <v>6.6232429377844984</v>
      </c>
      <c r="AQ9" s="55">
        <v>8855.5584245724458</v>
      </c>
      <c r="AR9" s="55">
        <v>7642.6657141245005</v>
      </c>
      <c r="AS9" s="55">
        <v>1340.7345322263911</v>
      </c>
      <c r="AT9" s="55">
        <v>40.860272273786094</v>
      </c>
      <c r="AU9" s="55">
        <v>1060.6694086652749</v>
      </c>
      <c r="AV9" s="55">
        <v>16693.308969521036</v>
      </c>
      <c r="AW9" s="56">
        <v>22.201072794118257</v>
      </c>
    </row>
    <row r="10" spans="1:49" s="50" customFormat="1" x14ac:dyDescent="0.2">
      <c r="A10" s="60">
        <v>9</v>
      </c>
      <c r="B10" s="54">
        <v>118800154.13040683</v>
      </c>
      <c r="C10" s="55">
        <v>76766048.229512632</v>
      </c>
      <c r="D10" s="56">
        <v>877958.95626204368</v>
      </c>
      <c r="E10" s="55">
        <v>4666815.5707559139</v>
      </c>
      <c r="F10" s="55">
        <v>643189.33543255506</v>
      </c>
      <c r="G10" s="55">
        <v>574363.42085501028</v>
      </c>
      <c r="H10" s="55">
        <v>213558.47001031629</v>
      </c>
      <c r="I10" s="55">
        <v>2755.7416432489135</v>
      </c>
      <c r="J10" s="55">
        <v>1654805.8121473189</v>
      </c>
      <c r="K10" s="55">
        <v>117909.45429262459</v>
      </c>
      <c r="L10" s="61">
        <v>13452007.011681385</v>
      </c>
      <c r="M10" s="55">
        <v>2479785.553287012</v>
      </c>
      <c r="N10" s="55">
        <v>5396090.8732857006</v>
      </c>
      <c r="O10" s="55">
        <v>223.34861582263022</v>
      </c>
      <c r="P10" s="55">
        <v>1191564.1270441124</v>
      </c>
      <c r="Q10" s="55">
        <v>273953.53473721753</v>
      </c>
      <c r="R10" s="55">
        <v>4506475.6443826742</v>
      </c>
      <c r="S10" s="55">
        <v>1154105.0052488206</v>
      </c>
      <c r="T10" s="55">
        <v>1586742.4982509832</v>
      </c>
      <c r="U10" s="55">
        <v>354133.09484216821</v>
      </c>
      <c r="V10" s="55">
        <v>8017323.8923903694</v>
      </c>
      <c r="W10" s="55">
        <v>74381.585149739636</v>
      </c>
      <c r="X10" s="55">
        <v>3554.7216219799398</v>
      </c>
      <c r="Y10" s="55">
        <v>1712820.7236870113</v>
      </c>
      <c r="Z10" s="55">
        <v>202.5109754554494</v>
      </c>
      <c r="AA10" s="55">
        <v>5356037.0094700884</v>
      </c>
      <c r="AB10" s="55">
        <v>3150577.9090951052</v>
      </c>
      <c r="AC10" s="55">
        <v>17467.288139785298</v>
      </c>
      <c r="AD10" s="55">
        <v>1479770.9436246473</v>
      </c>
      <c r="AE10" s="55">
        <v>4701452.4363123532</v>
      </c>
      <c r="AF10" s="55">
        <v>1480026.149886545</v>
      </c>
      <c r="AG10" s="55">
        <v>19833182.635009725</v>
      </c>
      <c r="AH10" s="55">
        <v>103561.5367321474</v>
      </c>
      <c r="AI10" s="55">
        <v>10797685.206006736</v>
      </c>
      <c r="AJ10" s="55">
        <v>608152.36842701782</v>
      </c>
      <c r="AK10" s="55">
        <v>4734297.9089216255</v>
      </c>
      <c r="AL10" s="55">
        <v>1176823.9818849873</v>
      </c>
      <c r="AM10" s="55">
        <v>7765576.8306232439</v>
      </c>
      <c r="AN10" s="55">
        <v>123446436.71631941</v>
      </c>
      <c r="AO10" s="55">
        <v>2158.8719305611967</v>
      </c>
      <c r="AP10" s="55">
        <v>7243846.9974102434</v>
      </c>
      <c r="AQ10" s="55">
        <v>1999201.9066306306</v>
      </c>
      <c r="AR10" s="55">
        <v>1503859.6851601885</v>
      </c>
      <c r="AS10" s="55">
        <v>244596455.80889678</v>
      </c>
      <c r="AT10" s="55">
        <v>39280.394159771175</v>
      </c>
      <c r="AU10" s="55">
        <v>2049078.655853858</v>
      </c>
      <c r="AV10" s="55">
        <v>13094088.456034109</v>
      </c>
      <c r="AW10" s="56">
        <v>207997.09124629718</v>
      </c>
    </row>
    <row r="11" spans="1:49" s="50" customFormat="1" x14ac:dyDescent="0.2">
      <c r="A11" s="60">
        <v>10</v>
      </c>
      <c r="B11" s="54">
        <v>168936715.44903538</v>
      </c>
      <c r="C11" s="55">
        <v>110956861.47030996</v>
      </c>
      <c r="D11" s="56">
        <v>1586978.6144729867</v>
      </c>
      <c r="E11" s="55">
        <v>5268019.4016090017</v>
      </c>
      <c r="F11" s="55">
        <v>1123815.3874772</v>
      </c>
      <c r="G11" s="55">
        <v>2726441.0088648996</v>
      </c>
      <c r="H11" s="55">
        <v>435631.72074021242</v>
      </c>
      <c r="I11" s="55">
        <v>10002.961382661526</v>
      </c>
      <c r="J11" s="55">
        <v>4709044.9575383244</v>
      </c>
      <c r="K11" s="55">
        <v>285501.31950306887</v>
      </c>
      <c r="L11" s="61">
        <v>18638566.097650107</v>
      </c>
      <c r="M11" s="55">
        <v>1520163.278289248</v>
      </c>
      <c r="N11" s="55">
        <v>9872911.9981954675</v>
      </c>
      <c r="O11" s="55">
        <v>269.72070225268811</v>
      </c>
      <c r="P11" s="55">
        <v>1472599.5903345188</v>
      </c>
      <c r="Q11" s="55">
        <v>349643.69158236269</v>
      </c>
      <c r="R11" s="55">
        <v>6789141.6365524195</v>
      </c>
      <c r="S11" s="55">
        <v>4726218.917273066</v>
      </c>
      <c r="T11" s="55">
        <v>2838874.7727363179</v>
      </c>
      <c r="U11" s="55">
        <v>411123.96555416362</v>
      </c>
      <c r="V11" s="55">
        <v>15933733.707068669</v>
      </c>
      <c r="W11" s="55">
        <v>234861.33130955452</v>
      </c>
      <c r="X11" s="55">
        <v>35588.656680379019</v>
      </c>
      <c r="Y11" s="55">
        <v>3066286.7124771257</v>
      </c>
      <c r="Z11" s="55">
        <v>4769.6549439878736</v>
      </c>
      <c r="AA11" s="55">
        <v>3463522.0657768785</v>
      </c>
      <c r="AB11" s="55">
        <v>5705403.8406623797</v>
      </c>
      <c r="AC11" s="55">
        <v>41788.801227185002</v>
      </c>
      <c r="AD11" s="55">
        <v>3274441.7146501658</v>
      </c>
      <c r="AE11" s="55">
        <v>13259729.836706126</v>
      </c>
      <c r="AF11" s="55">
        <v>3204700.1068275808</v>
      </c>
      <c r="AG11" s="55">
        <v>14876095.179369634</v>
      </c>
      <c r="AH11" s="55">
        <v>59807.144707239939</v>
      </c>
      <c r="AI11" s="55">
        <v>12152194.830295822</v>
      </c>
      <c r="AJ11" s="55">
        <v>1390189.3032316444</v>
      </c>
      <c r="AK11" s="55">
        <v>5491350.981000524</v>
      </c>
      <c r="AL11" s="55">
        <v>4410078.839814431</v>
      </c>
      <c r="AM11" s="55">
        <v>12329305.47179056</v>
      </c>
      <c r="AN11" s="55">
        <v>76805838.557575479</v>
      </c>
      <c r="AO11" s="55">
        <v>183.77663628900424</v>
      </c>
      <c r="AP11" s="55">
        <v>3243792.5760400258</v>
      </c>
      <c r="AQ11" s="55">
        <v>1131793.5639545647</v>
      </c>
      <c r="AR11" s="55">
        <v>1611665.2459016042</v>
      </c>
      <c r="AS11" s="55">
        <v>127275290.5108286</v>
      </c>
      <c r="AT11" s="55">
        <v>3569.883368040988</v>
      </c>
      <c r="AU11" s="55">
        <v>2075937.5407901935</v>
      </c>
      <c r="AV11" s="55">
        <v>13404366.396409454</v>
      </c>
      <c r="AW11" s="56">
        <v>51403.751647029661</v>
      </c>
    </row>
    <row r="12" spans="1:49" s="50" customFormat="1" x14ac:dyDescent="0.2">
      <c r="A12" s="60">
        <v>11</v>
      </c>
      <c r="B12" s="54">
        <v>152644169.00156146</v>
      </c>
      <c r="C12" s="55">
        <v>106279071.53858671</v>
      </c>
      <c r="D12" s="56">
        <v>1466155.1874341238</v>
      </c>
      <c r="E12" s="55">
        <v>7237164.5476832632</v>
      </c>
      <c r="F12" s="55">
        <v>1367899.5827040074</v>
      </c>
      <c r="G12" s="55">
        <v>1196854.2378640932</v>
      </c>
      <c r="H12" s="55">
        <v>277441.14034534059</v>
      </c>
      <c r="I12" s="55">
        <v>6.6112263766753633E-290</v>
      </c>
      <c r="J12" s="55">
        <v>2308424.6969428561</v>
      </c>
      <c r="K12" s="55">
        <v>248627.8740620538</v>
      </c>
      <c r="L12" s="61">
        <v>25424512.194784064</v>
      </c>
      <c r="M12" s="55">
        <v>3815333.7005202132</v>
      </c>
      <c r="N12" s="55">
        <v>8587834.3497691825</v>
      </c>
      <c r="O12" s="55">
        <v>478.01273925354712</v>
      </c>
      <c r="P12" s="55">
        <v>1117561.8100043715</v>
      </c>
      <c r="Q12" s="55">
        <v>227579.01940097995</v>
      </c>
      <c r="R12" s="55">
        <v>6823494.8348850654</v>
      </c>
      <c r="S12" s="55">
        <v>2718291.6913152072</v>
      </c>
      <c r="T12" s="55">
        <v>2881980.2270040996</v>
      </c>
      <c r="U12" s="55">
        <v>1032310.9013966366</v>
      </c>
      <c r="V12" s="55">
        <v>12112609.378384432</v>
      </c>
      <c r="W12" s="55">
        <v>115908.97773272067</v>
      </c>
      <c r="X12" s="55">
        <v>14853.841087584011</v>
      </c>
      <c r="Y12" s="55">
        <v>2832227.6485323212</v>
      </c>
      <c r="Z12" s="55">
        <v>1572.5064144750284</v>
      </c>
      <c r="AA12" s="55">
        <v>5128807.9972273391</v>
      </c>
      <c r="AB12" s="55">
        <v>5412761.2737857075</v>
      </c>
      <c r="AC12" s="55">
        <v>39501.486687555196</v>
      </c>
      <c r="AD12" s="55">
        <v>2693595.6591294962</v>
      </c>
      <c r="AE12" s="55">
        <v>9319765.7391268276</v>
      </c>
      <c r="AF12" s="55">
        <v>2330022.7167292461</v>
      </c>
      <c r="AG12" s="55">
        <v>37502927.253251024</v>
      </c>
      <c r="AH12" s="55">
        <v>130082.9928056535</v>
      </c>
      <c r="AI12" s="55">
        <v>14071179.504885843</v>
      </c>
      <c r="AJ12" s="55">
        <v>999191.59039376536</v>
      </c>
      <c r="AK12" s="55">
        <v>7099596.419579518</v>
      </c>
      <c r="AL12" s="55">
        <v>2977806.0199104086</v>
      </c>
      <c r="AM12" s="55">
        <v>13850967.58109279</v>
      </c>
      <c r="AN12" s="55">
        <v>196990250.5337508</v>
      </c>
      <c r="AO12" s="55">
        <v>781.24049607897825</v>
      </c>
      <c r="AP12" s="55">
        <v>19811833.235141646</v>
      </c>
      <c r="AQ12" s="55">
        <v>1676881.8813761454</v>
      </c>
      <c r="AR12" s="55">
        <v>1460527.7825859701</v>
      </c>
      <c r="AS12" s="55">
        <v>705993329.27177787</v>
      </c>
      <c r="AT12" s="55">
        <v>33228.332601320319</v>
      </c>
      <c r="AU12" s="55">
        <v>2296889.9108408354</v>
      </c>
      <c r="AV12" s="55">
        <v>17940380.644044861</v>
      </c>
      <c r="AW12" s="56">
        <v>197685.79797046373</v>
      </c>
    </row>
    <row r="13" spans="1:49" s="50" customFormat="1" x14ac:dyDescent="0.2">
      <c r="A13" s="60">
        <v>12</v>
      </c>
      <c r="B13" s="54">
        <v>158262707.30037433</v>
      </c>
      <c r="C13" s="55">
        <v>105267869.2064317</v>
      </c>
      <c r="D13" s="56">
        <v>1473073.467316854</v>
      </c>
      <c r="E13" s="55">
        <v>11458133.072988573</v>
      </c>
      <c r="F13" s="55">
        <v>2076897.6304586804</v>
      </c>
      <c r="G13" s="55">
        <v>2146577.8213061695</v>
      </c>
      <c r="H13" s="55">
        <v>303189.91320260195</v>
      </c>
      <c r="I13" s="55">
        <v>7287.3379719544801</v>
      </c>
      <c r="J13" s="55">
        <v>4118406.7110389001</v>
      </c>
      <c r="K13" s="55">
        <v>350407.70531750022</v>
      </c>
      <c r="L13" s="61">
        <v>36500579.235021286</v>
      </c>
      <c r="M13" s="55">
        <v>6883510.8885166021</v>
      </c>
      <c r="N13" s="55">
        <v>12627041.909965876</v>
      </c>
      <c r="O13" s="55">
        <v>898.08069577080892</v>
      </c>
      <c r="P13" s="55">
        <v>1680495.6969170521</v>
      </c>
      <c r="Q13" s="55">
        <v>469570.16332264052</v>
      </c>
      <c r="R13" s="55">
        <v>7879816.5438352246</v>
      </c>
      <c r="S13" s="55">
        <v>3723700.6549160564</v>
      </c>
      <c r="T13" s="55">
        <v>2677270.4693988524</v>
      </c>
      <c r="U13" s="55">
        <v>1211810.887948262</v>
      </c>
      <c r="V13" s="55">
        <v>15561296.840579152</v>
      </c>
      <c r="W13" s="55">
        <v>215123.34674283976</v>
      </c>
      <c r="X13" s="55">
        <v>34364.751576716939</v>
      </c>
      <c r="Y13" s="55">
        <v>3420291.3431455223</v>
      </c>
      <c r="Z13" s="55">
        <v>5493.8705955206487</v>
      </c>
      <c r="AA13" s="55">
        <v>4200857.6608720673</v>
      </c>
      <c r="AB13" s="55">
        <v>7885550.1904535405</v>
      </c>
      <c r="AC13" s="55">
        <v>47669.589099182049</v>
      </c>
      <c r="AD13" s="55">
        <v>3973567.8118648184</v>
      </c>
      <c r="AE13" s="55">
        <v>9771955.3909370322</v>
      </c>
      <c r="AF13" s="55">
        <v>3142676.8381534172</v>
      </c>
      <c r="AG13" s="55">
        <v>30398324.389796495</v>
      </c>
      <c r="AH13" s="55">
        <v>76407.688315510357</v>
      </c>
      <c r="AI13" s="55">
        <v>12755491.658134757</v>
      </c>
      <c r="AJ13" s="55">
        <v>2266912.3813746083</v>
      </c>
      <c r="AK13" s="55">
        <v>10234116.581783876</v>
      </c>
      <c r="AL13" s="55">
        <v>6514282.0267030485</v>
      </c>
      <c r="AM13" s="55">
        <v>21882953.240825206</v>
      </c>
      <c r="AN13" s="55">
        <v>178030848.11067954</v>
      </c>
      <c r="AO13" s="55">
        <v>102.11838464827504</v>
      </c>
      <c r="AP13" s="55">
        <v>1927973.5724127612</v>
      </c>
      <c r="AQ13" s="55">
        <v>1518299.5244785608</v>
      </c>
      <c r="AR13" s="55">
        <v>1686432.9662844355</v>
      </c>
      <c r="AS13" s="55">
        <v>248013383.53278881</v>
      </c>
      <c r="AT13" s="55">
        <v>9248.0611291127061</v>
      </c>
      <c r="AU13" s="55">
        <v>3175267.1550544975</v>
      </c>
      <c r="AV13" s="55">
        <v>18883235.726920772</v>
      </c>
      <c r="AW13" s="56">
        <v>130032.7986902561</v>
      </c>
    </row>
    <row r="14" spans="1:49" s="50" customFormat="1" x14ac:dyDescent="0.2">
      <c r="A14" s="60">
        <v>13</v>
      </c>
      <c r="B14" s="54">
        <v>181234672.64312121</v>
      </c>
      <c r="C14" s="55">
        <v>67574131.159982339</v>
      </c>
      <c r="D14" s="56">
        <v>459967.23834601382</v>
      </c>
      <c r="E14" s="55">
        <v>4690894.277306173</v>
      </c>
      <c r="F14" s="55">
        <v>322934.69452791248</v>
      </c>
      <c r="G14" s="55">
        <v>1718230.9034763265</v>
      </c>
      <c r="H14" s="55">
        <v>265823.99479721166</v>
      </c>
      <c r="I14" s="55">
        <v>5909.1608533254694</v>
      </c>
      <c r="J14" s="55">
        <v>2848935.4833568144</v>
      </c>
      <c r="K14" s="55">
        <v>312331.0018599382</v>
      </c>
      <c r="L14" s="61">
        <v>12115841.78848784</v>
      </c>
      <c r="M14" s="55">
        <v>1213863.2865572379</v>
      </c>
      <c r="N14" s="55">
        <v>9322113.3666266799</v>
      </c>
      <c r="O14" s="55">
        <v>340.74507797086858</v>
      </c>
      <c r="P14" s="55">
        <v>2501240.989926551</v>
      </c>
      <c r="Q14" s="55">
        <v>465890.17791580706</v>
      </c>
      <c r="R14" s="55">
        <v>9039358.4547779262</v>
      </c>
      <c r="S14" s="55">
        <v>5095683.2475439822</v>
      </c>
      <c r="T14" s="55">
        <v>2492580.6439539231</v>
      </c>
      <c r="U14" s="55">
        <v>772529.10351802898</v>
      </c>
      <c r="V14" s="55">
        <v>8357024.003216763</v>
      </c>
      <c r="W14" s="55">
        <v>209087.55197832576</v>
      </c>
      <c r="X14" s="55">
        <v>12500.499101613883</v>
      </c>
      <c r="Y14" s="55">
        <v>2196870.3539108415</v>
      </c>
      <c r="Z14" s="55">
        <v>978.76158580353058</v>
      </c>
      <c r="AA14" s="55">
        <v>4284565.3468248462</v>
      </c>
      <c r="AB14" s="55">
        <v>5778563.0330508305</v>
      </c>
      <c r="AC14" s="55">
        <v>38105.12389438229</v>
      </c>
      <c r="AD14" s="55">
        <v>5941585.1567139588</v>
      </c>
      <c r="AE14" s="55">
        <v>15203985.529639982</v>
      </c>
      <c r="AF14" s="55">
        <v>5693253.0195588954</v>
      </c>
      <c r="AG14" s="55">
        <v>23600944.230359066</v>
      </c>
      <c r="AH14" s="55">
        <v>181480.08333640746</v>
      </c>
      <c r="AI14" s="55">
        <v>15436231.420080367</v>
      </c>
      <c r="AJ14" s="55">
        <v>1511907.6796642984</v>
      </c>
      <c r="AK14" s="55">
        <v>4556159.1834364431</v>
      </c>
      <c r="AL14" s="55">
        <v>4054448.8045636443</v>
      </c>
      <c r="AM14" s="55">
        <v>20709381.95982115</v>
      </c>
      <c r="AN14" s="55">
        <v>53652569.328475341</v>
      </c>
      <c r="AO14" s="55">
        <v>53.228398626660912</v>
      </c>
      <c r="AP14" s="55">
        <v>968739.35536987998</v>
      </c>
      <c r="AQ14" s="55">
        <v>2397110.4959151298</v>
      </c>
      <c r="AR14" s="55">
        <v>1640145.8521746278</v>
      </c>
      <c r="AS14" s="55">
        <v>561362.27877004608</v>
      </c>
      <c r="AT14" s="55">
        <v>6855.9342935270306</v>
      </c>
      <c r="AU14" s="55">
        <v>2964608.4111659173</v>
      </c>
      <c r="AV14" s="55">
        <v>9415752.040986523</v>
      </c>
      <c r="AW14" s="56">
        <v>47811.65800632818</v>
      </c>
    </row>
    <row r="15" spans="1:49" s="50" customFormat="1" x14ac:dyDescent="0.2">
      <c r="A15" s="60">
        <v>14</v>
      </c>
      <c r="B15" s="54">
        <v>6.6112263766753633E-290</v>
      </c>
      <c r="C15" s="55">
        <v>6.6112263766753633E-290</v>
      </c>
      <c r="D15" s="56">
        <v>6.6112263766753633E-290</v>
      </c>
      <c r="E15" s="55">
        <v>6.6112263766753633E-290</v>
      </c>
      <c r="F15" s="55">
        <v>6.6112263766753633E-290</v>
      </c>
      <c r="G15" s="55">
        <v>6.6112263766753633E-290</v>
      </c>
      <c r="H15" s="55">
        <v>6.6112263766753633E-290</v>
      </c>
      <c r="I15" s="55">
        <v>6.6112263766753633E-290</v>
      </c>
      <c r="J15" s="55">
        <v>6.6112263766753633E-290</v>
      </c>
      <c r="K15" s="55">
        <v>6.6112263766753633E-290</v>
      </c>
      <c r="L15" s="61">
        <v>6.6112263766753633E-290</v>
      </c>
      <c r="M15" s="55">
        <v>6.6112263766753633E-290</v>
      </c>
      <c r="N15" s="55">
        <v>6.6112263766753633E-290</v>
      </c>
      <c r="O15" s="55">
        <v>6.6112263766753633E-290</v>
      </c>
      <c r="P15" s="55">
        <v>6.6112263766753633E-290</v>
      </c>
      <c r="Q15" s="55">
        <v>6.6112263766753633E-290</v>
      </c>
      <c r="R15" s="55">
        <v>6.6112263766753633E-290</v>
      </c>
      <c r="S15" s="55">
        <v>6.6112263766753633E-290</v>
      </c>
      <c r="T15" s="55">
        <v>6.6112263766753633E-290</v>
      </c>
      <c r="U15" s="55">
        <v>6.6112263766753633E-290</v>
      </c>
      <c r="V15" s="55">
        <v>6.6112263766753633E-290</v>
      </c>
      <c r="W15" s="55">
        <v>6.6112263766753633E-290</v>
      </c>
      <c r="X15" s="55">
        <v>6.6112263766753633E-290</v>
      </c>
      <c r="Y15" s="55">
        <v>6.6112263766753633E-290</v>
      </c>
      <c r="Z15" s="55">
        <v>6.6112263766753633E-290</v>
      </c>
      <c r="AA15" s="55">
        <v>6.6112263766753633E-290</v>
      </c>
      <c r="AB15" s="55">
        <v>6.6112263766753633E-290</v>
      </c>
      <c r="AC15" s="55">
        <v>6.6112263766753633E-290</v>
      </c>
      <c r="AD15" s="55">
        <v>6.6112263766753633E-290</v>
      </c>
      <c r="AE15" s="55">
        <v>6.6112263766753633E-290</v>
      </c>
      <c r="AF15" s="55">
        <v>6.6112263766753633E-290</v>
      </c>
      <c r="AG15" s="55">
        <v>6.6112263766753633E-290</v>
      </c>
      <c r="AH15" s="55">
        <v>6.6112263766753633E-290</v>
      </c>
      <c r="AI15" s="55">
        <v>6.6112263766753633E-290</v>
      </c>
      <c r="AJ15" s="55">
        <v>6.6112263766753633E-290</v>
      </c>
      <c r="AK15" s="55">
        <v>6.6112263766753633E-290</v>
      </c>
      <c r="AL15" s="55">
        <v>6.6112263766753633E-290</v>
      </c>
      <c r="AM15" s="55">
        <v>6.6112263766753633E-290</v>
      </c>
      <c r="AN15" s="55">
        <v>6.6112263766753633E-290</v>
      </c>
      <c r="AO15" s="55">
        <v>6.6112263766753633E-290</v>
      </c>
      <c r="AP15" s="55">
        <v>6.6112263766753633E-290</v>
      </c>
      <c r="AQ15" s="55">
        <v>6.6112263766753633E-290</v>
      </c>
      <c r="AR15" s="55">
        <v>6.6112263766753633E-290</v>
      </c>
      <c r="AS15" s="55">
        <v>6.6112263766753633E-290</v>
      </c>
      <c r="AT15" s="55">
        <v>6.6112263766753633E-290</v>
      </c>
      <c r="AU15" s="55">
        <v>6.6112263766753633E-290</v>
      </c>
      <c r="AV15" s="55">
        <v>6.6112263766753633E-290</v>
      </c>
      <c r="AW15" s="56">
        <v>6.6112263766753633E-290</v>
      </c>
    </row>
    <row r="16" spans="1:49" s="50" customFormat="1" x14ac:dyDescent="0.2">
      <c r="A16" s="60">
        <v>15</v>
      </c>
      <c r="B16" s="54">
        <v>27508089.076722439</v>
      </c>
      <c r="C16" s="55">
        <v>23781292.178523246</v>
      </c>
      <c r="D16" s="56">
        <v>171179.72868366874</v>
      </c>
      <c r="E16" s="55">
        <v>1895309.236171707</v>
      </c>
      <c r="F16" s="55">
        <v>191117.76219506652</v>
      </c>
      <c r="G16" s="55">
        <v>969822.7672765319</v>
      </c>
      <c r="H16" s="55">
        <v>330171.68416829337</v>
      </c>
      <c r="I16" s="55">
        <v>126.47080077634993</v>
      </c>
      <c r="J16" s="55">
        <v>1040835.377559009</v>
      </c>
      <c r="K16" s="55">
        <v>81141.438977083177</v>
      </c>
      <c r="L16" s="61">
        <v>8974254.0166663639</v>
      </c>
      <c r="M16" s="55">
        <v>605491.79951142671</v>
      </c>
      <c r="N16" s="55">
        <v>2849126.8377124486</v>
      </c>
      <c r="O16" s="55">
        <v>136.55923803314957</v>
      </c>
      <c r="P16" s="55">
        <v>449532.67697088188</v>
      </c>
      <c r="Q16" s="55">
        <v>60081.456807484581</v>
      </c>
      <c r="R16" s="55">
        <v>3565916.8557666624</v>
      </c>
      <c r="S16" s="55">
        <v>925740.95002428861</v>
      </c>
      <c r="T16" s="55">
        <v>728548.87598622788</v>
      </c>
      <c r="U16" s="55">
        <v>135435.82354385202</v>
      </c>
      <c r="V16" s="55">
        <v>2389526.7952735997</v>
      </c>
      <c r="W16" s="55">
        <v>33797.594063248311</v>
      </c>
      <c r="X16" s="55">
        <v>3518.1258461802536</v>
      </c>
      <c r="Y16" s="55">
        <v>571657.66025609535</v>
      </c>
      <c r="Z16" s="55">
        <v>501.94393026175806</v>
      </c>
      <c r="AA16" s="55">
        <v>897623.95742399851</v>
      </c>
      <c r="AB16" s="55">
        <v>2145571.5084000742</v>
      </c>
      <c r="AC16" s="55">
        <v>37451.181303051249</v>
      </c>
      <c r="AD16" s="55">
        <v>960971.10066178662</v>
      </c>
      <c r="AE16" s="55">
        <v>4145395.9692283846</v>
      </c>
      <c r="AF16" s="55">
        <v>1324640.9711237915</v>
      </c>
      <c r="AG16" s="55">
        <v>8675718.4609336909</v>
      </c>
      <c r="AH16" s="55">
        <v>14490.629065056322</v>
      </c>
      <c r="AI16" s="55">
        <v>4540046.5574434763</v>
      </c>
      <c r="AJ16" s="55">
        <v>294000.01852164738</v>
      </c>
      <c r="AK16" s="55">
        <v>2465988.7139018262</v>
      </c>
      <c r="AL16" s="55">
        <v>1331588.1276315255</v>
      </c>
      <c r="AM16" s="55">
        <v>4830200.6125205243</v>
      </c>
      <c r="AN16" s="55">
        <v>58707325.813443497</v>
      </c>
      <c r="AO16" s="55">
        <v>684.06190405185669</v>
      </c>
      <c r="AP16" s="55">
        <v>78197.26529890926</v>
      </c>
      <c r="AQ16" s="55">
        <v>525769.50603706343</v>
      </c>
      <c r="AR16" s="55">
        <v>196127.4845779727</v>
      </c>
      <c r="AS16" s="55">
        <v>105063.74941978241</v>
      </c>
      <c r="AT16" s="55">
        <v>1217.6013454363028</v>
      </c>
      <c r="AU16" s="55">
        <v>781422.59948737745</v>
      </c>
      <c r="AV16" s="55">
        <v>4767724.7817291422</v>
      </c>
      <c r="AW16" s="56">
        <v>14001.32085821683</v>
      </c>
    </row>
    <row r="17" spans="1:49" s="50" customFormat="1" x14ac:dyDescent="0.2">
      <c r="A17" s="60">
        <v>16</v>
      </c>
      <c r="B17" s="54">
        <v>4477976.9534954084</v>
      </c>
      <c r="C17" s="55">
        <v>2212334.7818319877</v>
      </c>
      <c r="D17" s="56">
        <v>8569.4723096307043</v>
      </c>
      <c r="E17" s="55">
        <v>656344.97124834394</v>
      </c>
      <c r="F17" s="55">
        <v>9061.3899660059469</v>
      </c>
      <c r="G17" s="55">
        <v>132613.18383412744</v>
      </c>
      <c r="H17" s="55">
        <v>65310.45099767873</v>
      </c>
      <c r="I17" s="55">
        <v>457.21550057354341</v>
      </c>
      <c r="J17" s="55">
        <v>87797.025872533981</v>
      </c>
      <c r="K17" s="55">
        <v>1136.4115269996712</v>
      </c>
      <c r="L17" s="61">
        <v>3954957.7987940493</v>
      </c>
      <c r="M17" s="55">
        <v>109399.91773832521</v>
      </c>
      <c r="N17" s="55">
        <v>269945.25400621234</v>
      </c>
      <c r="O17" s="55">
        <v>6.6112263766753633E-290</v>
      </c>
      <c r="P17" s="55">
        <v>219597.22549848858</v>
      </c>
      <c r="Q17" s="55">
        <v>44024.813564545111</v>
      </c>
      <c r="R17" s="55">
        <v>3311904.3708200324</v>
      </c>
      <c r="S17" s="55">
        <v>281106.5428002582</v>
      </c>
      <c r="T17" s="55">
        <v>568476.70325965423</v>
      </c>
      <c r="U17" s="55">
        <v>50695.58616786186</v>
      </c>
      <c r="V17" s="55">
        <v>2756786.0570806782</v>
      </c>
      <c r="W17" s="55">
        <v>638.45113546849507</v>
      </c>
      <c r="X17" s="55">
        <v>6.6112263766753633E-290</v>
      </c>
      <c r="Y17" s="55">
        <v>3537.7636977124494</v>
      </c>
      <c r="Z17" s="55">
        <v>6.6112263766753633E-290</v>
      </c>
      <c r="AA17" s="55">
        <v>632334.22154185816</v>
      </c>
      <c r="AB17" s="55">
        <v>187120.00535347374</v>
      </c>
      <c r="AC17" s="55">
        <v>658.05256949207273</v>
      </c>
      <c r="AD17" s="55">
        <v>405942.73494893045</v>
      </c>
      <c r="AE17" s="55">
        <v>3374347.3618463031</v>
      </c>
      <c r="AF17" s="55">
        <v>497397.33461072476</v>
      </c>
      <c r="AG17" s="55">
        <v>3490069.6566834687</v>
      </c>
      <c r="AH17" s="55">
        <v>18050.124584256846</v>
      </c>
      <c r="AI17" s="55">
        <v>7960331.3407220328</v>
      </c>
      <c r="AJ17" s="55">
        <v>78501.999341115734</v>
      </c>
      <c r="AK17" s="55">
        <v>321375.32458870386</v>
      </c>
      <c r="AL17" s="55">
        <v>37998.712388606138</v>
      </c>
      <c r="AM17" s="55">
        <v>4832251.4678028477</v>
      </c>
      <c r="AN17" s="55">
        <v>632327.59144570609</v>
      </c>
      <c r="AO17" s="55">
        <v>7.1819956199855239</v>
      </c>
      <c r="AP17" s="55">
        <v>56515.505612823588</v>
      </c>
      <c r="AQ17" s="55">
        <v>249096.65494495543</v>
      </c>
      <c r="AR17" s="55">
        <v>458666.47054962761</v>
      </c>
      <c r="AS17" s="55">
        <v>100257.27083120032</v>
      </c>
      <c r="AT17" s="55">
        <v>468.56141231589822</v>
      </c>
      <c r="AU17" s="55">
        <v>205441.18861195835</v>
      </c>
      <c r="AV17" s="55">
        <v>2955983.0180038046</v>
      </c>
      <c r="AW17" s="56">
        <v>1801.3192888568385</v>
      </c>
    </row>
    <row r="18" spans="1:49" s="50" customFormat="1" x14ac:dyDescent="0.2">
      <c r="A18" s="60">
        <v>17</v>
      </c>
      <c r="B18" s="54">
        <v>28253.512048122124</v>
      </c>
      <c r="C18" s="55">
        <v>1070.7487518957103</v>
      </c>
      <c r="D18" s="56">
        <v>860.15647326425687</v>
      </c>
      <c r="E18" s="55">
        <v>38091.637523370824</v>
      </c>
      <c r="F18" s="55">
        <v>6.6112263766753633E-290</v>
      </c>
      <c r="G18" s="55">
        <v>289372.48039133957</v>
      </c>
      <c r="H18" s="55">
        <v>26162.83248198072</v>
      </c>
      <c r="I18" s="55">
        <v>6.6112263766753633E-290</v>
      </c>
      <c r="J18" s="55">
        <v>552.84950419187533</v>
      </c>
      <c r="K18" s="55">
        <v>69905.026227011651</v>
      </c>
      <c r="L18" s="61">
        <v>168544.47527643206</v>
      </c>
      <c r="M18" s="55">
        <v>685.65373297058932</v>
      </c>
      <c r="N18" s="55">
        <v>6.6112263766753633E-290</v>
      </c>
      <c r="O18" s="55">
        <v>6.6112263766753633E-290</v>
      </c>
      <c r="P18" s="55">
        <v>6.6112263766753633E-290</v>
      </c>
      <c r="Q18" s="55">
        <v>6.6112263766753633E-290</v>
      </c>
      <c r="R18" s="55">
        <v>17600.361994699644</v>
      </c>
      <c r="S18" s="55">
        <v>5710.8492934878568</v>
      </c>
      <c r="T18" s="55">
        <v>35684.41779625418</v>
      </c>
      <c r="U18" s="55">
        <v>1207.0106568578101</v>
      </c>
      <c r="V18" s="55">
        <v>739154.55108828994</v>
      </c>
      <c r="W18" s="55">
        <v>25.025498861032791</v>
      </c>
      <c r="X18" s="55">
        <v>17.267809560606786</v>
      </c>
      <c r="Y18" s="55">
        <v>2579.6259309402781</v>
      </c>
      <c r="Z18" s="55">
        <v>6.6112263766753633E-290</v>
      </c>
      <c r="AA18" s="55">
        <v>2654.6040099411002</v>
      </c>
      <c r="AB18" s="55">
        <v>4763.8356061164832</v>
      </c>
      <c r="AC18" s="55">
        <v>4129.7803916288585</v>
      </c>
      <c r="AD18" s="55">
        <v>43570.468340679981</v>
      </c>
      <c r="AE18" s="55">
        <v>1101094.2195006225</v>
      </c>
      <c r="AF18" s="55">
        <v>1282.5431661091138</v>
      </c>
      <c r="AG18" s="55">
        <v>319035.35966580926</v>
      </c>
      <c r="AH18" s="55">
        <v>640.00442312990026</v>
      </c>
      <c r="AI18" s="55">
        <v>2941952.5138460202</v>
      </c>
      <c r="AJ18" s="55">
        <v>105.99095681318411</v>
      </c>
      <c r="AK18" s="55">
        <v>296189.01868409233</v>
      </c>
      <c r="AL18" s="55">
        <v>1937.538322491024</v>
      </c>
      <c r="AM18" s="55">
        <v>98689.093943202883</v>
      </c>
      <c r="AN18" s="55">
        <v>3990.880436596422</v>
      </c>
      <c r="AO18" s="55">
        <v>30.352455429220754</v>
      </c>
      <c r="AP18" s="55">
        <v>63.966366213233925</v>
      </c>
      <c r="AQ18" s="55">
        <v>6222.073824571642</v>
      </c>
      <c r="AR18" s="55">
        <v>689.16571443021758</v>
      </c>
      <c r="AS18" s="55">
        <v>47962166.351399995</v>
      </c>
      <c r="AT18" s="55">
        <v>6.6112263766753633E-290</v>
      </c>
      <c r="AU18" s="55">
        <v>1594.9147580689953</v>
      </c>
      <c r="AV18" s="55">
        <v>8812.7737189352774</v>
      </c>
      <c r="AW18" s="56">
        <v>50.295622785542143</v>
      </c>
    </row>
    <row r="19" spans="1:49" s="50" customFormat="1" x14ac:dyDescent="0.2">
      <c r="A19" s="60">
        <v>18</v>
      </c>
      <c r="B19" s="54">
        <v>1377088063.0627904</v>
      </c>
      <c r="C19" s="55">
        <v>182476699.43454784</v>
      </c>
      <c r="D19" s="56">
        <v>2948178.4778031241</v>
      </c>
      <c r="E19" s="55">
        <v>37935622.357070021</v>
      </c>
      <c r="F19" s="55">
        <v>546654.46045352879</v>
      </c>
      <c r="G19" s="55">
        <v>16237040.424001738</v>
      </c>
      <c r="H19" s="55">
        <v>332415.78436562628</v>
      </c>
      <c r="I19" s="55">
        <v>13713.396459843072</v>
      </c>
      <c r="J19" s="55">
        <v>36139110.823764704</v>
      </c>
      <c r="K19" s="55">
        <v>6525511.5135259377</v>
      </c>
      <c r="L19" s="61">
        <v>195859380.57923615</v>
      </c>
      <c r="M19" s="55">
        <v>639768.21254349628</v>
      </c>
      <c r="N19" s="55">
        <v>74977735.278748423</v>
      </c>
      <c r="O19" s="55">
        <v>27455.138184927437</v>
      </c>
      <c r="P19" s="55">
        <v>15843459.666776834</v>
      </c>
      <c r="Q19" s="55">
        <v>6287546.2186878035</v>
      </c>
      <c r="R19" s="55">
        <v>45264461.593594708</v>
      </c>
      <c r="S19" s="55">
        <v>43477775.045597188</v>
      </c>
      <c r="T19" s="55">
        <v>36605100.45305369</v>
      </c>
      <c r="U19" s="55">
        <v>8444224.7797295209</v>
      </c>
      <c r="V19" s="55">
        <v>119235575.44507976</v>
      </c>
      <c r="W19" s="55">
        <v>2932721.2225111644</v>
      </c>
      <c r="X19" s="55">
        <v>750975.94963960571</v>
      </c>
      <c r="Y19" s="55">
        <v>21085568.413537875</v>
      </c>
      <c r="Z19" s="55">
        <v>54789.99396189634</v>
      </c>
      <c r="AA19" s="55">
        <v>37096224.281258538</v>
      </c>
      <c r="AB19" s="55">
        <v>36439484.158637069</v>
      </c>
      <c r="AC19" s="55">
        <v>26265.058901362107</v>
      </c>
      <c r="AD19" s="55">
        <v>32199170.308849156</v>
      </c>
      <c r="AE19" s="55">
        <v>183002338.71206015</v>
      </c>
      <c r="AF19" s="55">
        <v>32092531.745709393</v>
      </c>
      <c r="AG19" s="55">
        <v>163991918.697644</v>
      </c>
      <c r="AH19" s="55">
        <v>2651039.1650074297</v>
      </c>
      <c r="AI19" s="55">
        <v>107516381.0975832</v>
      </c>
      <c r="AJ19" s="55">
        <v>29997184.697332114</v>
      </c>
      <c r="AK19" s="55">
        <v>30110674.023362495</v>
      </c>
      <c r="AL19" s="55">
        <v>42973524.282330535</v>
      </c>
      <c r="AM19" s="55">
        <v>247253944.73548833</v>
      </c>
      <c r="AN19" s="55">
        <v>83491353.119695976</v>
      </c>
      <c r="AO19" s="55">
        <v>10925.542922602655</v>
      </c>
      <c r="AP19" s="55">
        <v>177775444.30222893</v>
      </c>
      <c r="AQ19" s="55">
        <v>19187919.457631607</v>
      </c>
      <c r="AR19" s="55">
        <v>13399002.104825294</v>
      </c>
      <c r="AS19" s="55">
        <v>3066082879.3049264</v>
      </c>
      <c r="AT19" s="55">
        <v>395438.79117747699</v>
      </c>
      <c r="AU19" s="55">
        <v>44070087.423221402</v>
      </c>
      <c r="AV19" s="55">
        <v>165579739.68142411</v>
      </c>
      <c r="AW19" s="56">
        <v>323083.41872271319</v>
      </c>
    </row>
    <row r="20" spans="1:49" s="50" customFormat="1" x14ac:dyDescent="0.2">
      <c r="A20" s="60">
        <v>19</v>
      </c>
      <c r="B20" s="54">
        <v>774779333.23412454</v>
      </c>
      <c r="C20" s="55">
        <v>267670493.11892298</v>
      </c>
      <c r="D20" s="56">
        <v>2777940.5759818219</v>
      </c>
      <c r="E20" s="55">
        <v>30222263.795488007</v>
      </c>
      <c r="F20" s="55">
        <v>425959.34362381737</v>
      </c>
      <c r="G20" s="55">
        <v>6646021.4647729648</v>
      </c>
      <c r="H20" s="55">
        <v>358163.07112467592</v>
      </c>
      <c r="I20" s="55">
        <v>1240.2889386509216</v>
      </c>
      <c r="J20" s="55">
        <v>32551466.138151944</v>
      </c>
      <c r="K20" s="55">
        <v>1437970.2318571794</v>
      </c>
      <c r="L20" s="61">
        <v>178247828.27247998</v>
      </c>
      <c r="M20" s="55">
        <v>1036080.4237403764</v>
      </c>
      <c r="N20" s="55">
        <v>48910823.695317172</v>
      </c>
      <c r="O20" s="55">
        <v>23225.053182641972</v>
      </c>
      <c r="P20" s="55">
        <v>12075572.653261868</v>
      </c>
      <c r="Q20" s="55">
        <v>7274937.6030527782</v>
      </c>
      <c r="R20" s="55">
        <v>24960327.839358393</v>
      </c>
      <c r="S20" s="55">
        <v>60280994.847906247</v>
      </c>
      <c r="T20" s="55">
        <v>49033590.068112813</v>
      </c>
      <c r="U20" s="55">
        <v>5550703.8977974197</v>
      </c>
      <c r="V20" s="55">
        <v>33280917.412589818</v>
      </c>
      <c r="W20" s="55">
        <v>4057560.0652654176</v>
      </c>
      <c r="X20" s="55">
        <v>330183.30709296302</v>
      </c>
      <c r="Y20" s="55">
        <v>21546992.97537145</v>
      </c>
      <c r="Z20" s="55">
        <v>138763.98033378273</v>
      </c>
      <c r="AA20" s="55">
        <v>17855030.731994152</v>
      </c>
      <c r="AB20" s="55">
        <v>12387916.993646132</v>
      </c>
      <c r="AC20" s="55">
        <v>77885.83978319868</v>
      </c>
      <c r="AD20" s="55">
        <v>19086190.354560316</v>
      </c>
      <c r="AE20" s="55">
        <v>247698611.82492179</v>
      </c>
      <c r="AF20" s="55">
        <v>4744925.1236796193</v>
      </c>
      <c r="AG20" s="55">
        <v>108113586.76025562</v>
      </c>
      <c r="AH20" s="55">
        <v>3890562.1101880674</v>
      </c>
      <c r="AI20" s="55">
        <v>79539840.060544208</v>
      </c>
      <c r="AJ20" s="55">
        <v>21090008.112260889</v>
      </c>
      <c r="AK20" s="55">
        <v>23061434.565141749</v>
      </c>
      <c r="AL20" s="55">
        <v>40601726.348576859</v>
      </c>
      <c r="AM20" s="55">
        <v>62986527.441841953</v>
      </c>
      <c r="AN20" s="55">
        <v>150396210.20442209</v>
      </c>
      <c r="AO20" s="55">
        <v>84616.345934275625</v>
      </c>
      <c r="AP20" s="55">
        <v>358451288.03573757</v>
      </c>
      <c r="AQ20" s="55">
        <v>14193229.72901609</v>
      </c>
      <c r="AR20" s="55">
        <v>4495323.994655367</v>
      </c>
      <c r="AS20" s="55">
        <v>3308298098.5320306</v>
      </c>
      <c r="AT20" s="55">
        <v>2386464.1349257734</v>
      </c>
      <c r="AU20" s="55">
        <v>31792787.441635601</v>
      </c>
      <c r="AV20" s="55">
        <v>1175707275.7434404</v>
      </c>
      <c r="AW20" s="56">
        <v>1820418.6743932061</v>
      </c>
    </row>
    <row r="21" spans="1:49" s="50" customFormat="1" x14ac:dyDescent="0.2">
      <c r="A21" s="60">
        <v>20</v>
      </c>
      <c r="B21" s="54">
        <v>13430184.144492982</v>
      </c>
      <c r="C21" s="55">
        <v>5831751.9441569671</v>
      </c>
      <c r="D21" s="56">
        <v>110706.1406614617</v>
      </c>
      <c r="E21" s="55">
        <v>771845.37031334289</v>
      </c>
      <c r="F21" s="55">
        <v>16174.530964058416</v>
      </c>
      <c r="G21" s="55">
        <v>19408.995179155965</v>
      </c>
      <c r="H21" s="55">
        <v>196113.60328189915</v>
      </c>
      <c r="I21" s="55">
        <v>2475.9640999241269</v>
      </c>
      <c r="J21" s="55">
        <v>158236.9524125201</v>
      </c>
      <c r="K21" s="55">
        <v>22341.253291624991</v>
      </c>
      <c r="L21" s="61">
        <v>1629598.3107555408</v>
      </c>
      <c r="M21" s="55">
        <v>204661.96451206497</v>
      </c>
      <c r="N21" s="55">
        <v>868260.80191378703</v>
      </c>
      <c r="O21" s="55">
        <v>6.6112263766753633E-290</v>
      </c>
      <c r="P21" s="55">
        <v>186313.02619767713</v>
      </c>
      <c r="Q21" s="55">
        <v>43979.181596206996</v>
      </c>
      <c r="R21" s="55">
        <v>1318219.3745089527</v>
      </c>
      <c r="S21" s="55">
        <v>612974.88023481204</v>
      </c>
      <c r="T21" s="55">
        <v>559222.19958592963</v>
      </c>
      <c r="U21" s="55">
        <v>42843.617334918796</v>
      </c>
      <c r="V21" s="55">
        <v>1471439.5717508134</v>
      </c>
      <c r="W21" s="55">
        <v>4222.4873474872911</v>
      </c>
      <c r="X21" s="55">
        <v>6.6112263766753633E-290</v>
      </c>
      <c r="Y21" s="55">
        <v>3319.4533714333265</v>
      </c>
      <c r="Z21" s="55">
        <v>6.6112263766753633E-290</v>
      </c>
      <c r="AA21" s="55">
        <v>769004.80009233137</v>
      </c>
      <c r="AB21" s="55">
        <v>157737.52945483674</v>
      </c>
      <c r="AC21" s="55">
        <v>58060.287233831936</v>
      </c>
      <c r="AD21" s="55">
        <v>732267.65275255276</v>
      </c>
      <c r="AE21" s="55">
        <v>1563287.1318380905</v>
      </c>
      <c r="AF21" s="55">
        <v>550875.02201062592</v>
      </c>
      <c r="AG21" s="55">
        <v>2342881.2943332717</v>
      </c>
      <c r="AH21" s="55">
        <v>164205.50590620912</v>
      </c>
      <c r="AI21" s="55">
        <v>2840178.0365731339</v>
      </c>
      <c r="AJ21" s="55">
        <v>19510.264359420624</v>
      </c>
      <c r="AK21" s="55">
        <v>505097.42859541578</v>
      </c>
      <c r="AL21" s="55">
        <v>251794.22120375404</v>
      </c>
      <c r="AM21" s="55">
        <v>622724.62945501192</v>
      </c>
      <c r="AN21" s="55">
        <v>578153.15704268857</v>
      </c>
      <c r="AO21" s="55">
        <v>672.57864891477004</v>
      </c>
      <c r="AP21" s="55">
        <v>595517.33739883779</v>
      </c>
      <c r="AQ21" s="55">
        <v>332886.66919930518</v>
      </c>
      <c r="AR21" s="55">
        <v>315987.03946004808</v>
      </c>
      <c r="AS21" s="55">
        <v>34570.330468227752</v>
      </c>
      <c r="AT21" s="55">
        <v>2765.1924125338664</v>
      </c>
      <c r="AU21" s="55">
        <v>2150733.6199985892</v>
      </c>
      <c r="AV21" s="55">
        <v>1278425.2557974393</v>
      </c>
      <c r="AW21" s="56">
        <v>859.62577216608145</v>
      </c>
    </row>
    <row r="22" spans="1:49" s="50" customFormat="1" x14ac:dyDescent="0.2">
      <c r="A22" s="60">
        <v>21</v>
      </c>
      <c r="B22" s="54">
        <v>313788.46945895924</v>
      </c>
      <c r="C22" s="55">
        <v>92276.05992206074</v>
      </c>
      <c r="D22" s="56">
        <v>61349.622918802888</v>
      </c>
      <c r="E22" s="55">
        <v>708027.34013991477</v>
      </c>
      <c r="F22" s="55">
        <v>600.66731961781352</v>
      </c>
      <c r="G22" s="55">
        <v>2875145.616091345</v>
      </c>
      <c r="H22" s="55">
        <v>693107.67531223362</v>
      </c>
      <c r="I22" s="55">
        <v>6.6112263766753633E-290</v>
      </c>
      <c r="J22" s="55">
        <v>6509.6708714095994</v>
      </c>
      <c r="K22" s="55">
        <v>1616.6164629264924</v>
      </c>
      <c r="L22" s="61">
        <v>296073.49404507724</v>
      </c>
      <c r="M22" s="55">
        <v>2633.476586927582</v>
      </c>
      <c r="N22" s="55">
        <v>4794.9972510627003</v>
      </c>
      <c r="O22" s="55">
        <v>6.6112263766753633E-290</v>
      </c>
      <c r="P22" s="55">
        <v>1029.8538076018835</v>
      </c>
      <c r="Q22" s="55">
        <v>6.6112263766753633E-290</v>
      </c>
      <c r="R22" s="55">
        <v>27501.912147197789</v>
      </c>
      <c r="S22" s="55">
        <v>69645.192366389019</v>
      </c>
      <c r="T22" s="55">
        <v>39109.632630069231</v>
      </c>
      <c r="U22" s="55">
        <v>6.6112263766753633E-290</v>
      </c>
      <c r="V22" s="55">
        <v>3.6953862191736642</v>
      </c>
      <c r="W22" s="55">
        <v>6.6112263766753633E-290</v>
      </c>
      <c r="X22" s="55">
        <v>6.6112263766753633E-290</v>
      </c>
      <c r="Y22" s="55">
        <v>90442.269960420133</v>
      </c>
      <c r="Z22" s="55">
        <v>6.6112263766753633E-290</v>
      </c>
      <c r="AA22" s="55">
        <v>144916.20024945479</v>
      </c>
      <c r="AB22" s="55">
        <v>331249.70501888113</v>
      </c>
      <c r="AC22" s="55">
        <v>245615.49191539307</v>
      </c>
      <c r="AD22" s="55">
        <v>55525.384731308754</v>
      </c>
      <c r="AE22" s="55">
        <v>28996.731540273489</v>
      </c>
      <c r="AF22" s="55">
        <v>16353.148150396899</v>
      </c>
      <c r="AG22" s="55">
        <v>77294.749156619873</v>
      </c>
      <c r="AH22" s="55">
        <v>35002.028179977919</v>
      </c>
      <c r="AI22" s="55">
        <v>120660.3450534952</v>
      </c>
      <c r="AJ22" s="55">
        <v>6.6112263766753633E-290</v>
      </c>
      <c r="AK22" s="55">
        <v>2274.2845312376999</v>
      </c>
      <c r="AL22" s="55">
        <v>6.6112263766753633E-290</v>
      </c>
      <c r="AM22" s="55">
        <v>51002.18897308848</v>
      </c>
      <c r="AN22" s="55">
        <v>5194884.7473786445</v>
      </c>
      <c r="AO22" s="55">
        <v>4102.8216835182138</v>
      </c>
      <c r="AP22" s="55">
        <v>73703627.868736774</v>
      </c>
      <c r="AQ22" s="55">
        <v>117256.00785820076</v>
      </c>
      <c r="AR22" s="55">
        <v>6.6112263766753633E-290</v>
      </c>
      <c r="AS22" s="55">
        <v>830821339.35870576</v>
      </c>
      <c r="AT22" s="55">
        <v>9872.4091230019676</v>
      </c>
      <c r="AU22" s="55">
        <v>24603.194821711873</v>
      </c>
      <c r="AV22" s="55">
        <v>1877386.7061870026</v>
      </c>
      <c r="AW22" s="56">
        <v>23773.652161387701</v>
      </c>
    </row>
    <row r="23" spans="1:49" s="50" customFormat="1" x14ac:dyDescent="0.2">
      <c r="A23" s="60">
        <v>22</v>
      </c>
      <c r="B23" s="54">
        <v>776583499.76264155</v>
      </c>
      <c r="C23" s="55">
        <v>144480627.8630729</v>
      </c>
      <c r="D23" s="56">
        <v>1524090.3794192139</v>
      </c>
      <c r="E23" s="55">
        <v>32599398.631501619</v>
      </c>
      <c r="F23" s="55">
        <v>51744.542351415461</v>
      </c>
      <c r="G23" s="55">
        <v>13166804.292772729</v>
      </c>
      <c r="H23" s="55">
        <v>577213.85892174882</v>
      </c>
      <c r="I23" s="55">
        <v>16854.683289473294</v>
      </c>
      <c r="J23" s="55">
        <v>42242488.207959443</v>
      </c>
      <c r="K23" s="55">
        <v>3391665.9416479738</v>
      </c>
      <c r="L23" s="61">
        <v>182841261.91407076</v>
      </c>
      <c r="M23" s="55">
        <v>554954.09799310961</v>
      </c>
      <c r="N23" s="55">
        <v>49833656.602271006</v>
      </c>
      <c r="O23" s="55">
        <v>573857.19171705074</v>
      </c>
      <c r="P23" s="55">
        <v>9723034.1893091686</v>
      </c>
      <c r="Q23" s="55">
        <v>5591406.5632403577</v>
      </c>
      <c r="R23" s="55">
        <v>23345962.911756381</v>
      </c>
      <c r="S23" s="55">
        <v>29326913.774521962</v>
      </c>
      <c r="T23" s="55">
        <v>19727508.170222193</v>
      </c>
      <c r="U23" s="55">
        <v>6842220.3696347242</v>
      </c>
      <c r="V23" s="55">
        <v>81194660.856384739</v>
      </c>
      <c r="W23" s="55">
        <v>4620278.8410633979</v>
      </c>
      <c r="X23" s="55">
        <v>2122629.5290850964</v>
      </c>
      <c r="Y23" s="55">
        <v>18687648.080186661</v>
      </c>
      <c r="Z23" s="55">
        <v>678940.41076290759</v>
      </c>
      <c r="AA23" s="55">
        <v>36737717.589365527</v>
      </c>
      <c r="AB23" s="55">
        <v>20321924.661028184</v>
      </c>
      <c r="AC23" s="55">
        <v>163655.06999231054</v>
      </c>
      <c r="AD23" s="55">
        <v>26264349.981797211</v>
      </c>
      <c r="AE23" s="55">
        <v>104471887.37231103</v>
      </c>
      <c r="AF23" s="55">
        <v>19118590.395355392</v>
      </c>
      <c r="AG23" s="55">
        <v>65339652.08537446</v>
      </c>
      <c r="AH23" s="55">
        <v>1892887.3020347136</v>
      </c>
      <c r="AI23" s="55">
        <v>88204398.786867723</v>
      </c>
      <c r="AJ23" s="55">
        <v>15429314.419952052</v>
      </c>
      <c r="AK23" s="55">
        <v>32310977.344486736</v>
      </c>
      <c r="AL23" s="55">
        <v>39006556.294664547</v>
      </c>
      <c r="AM23" s="55">
        <v>184081571.66578609</v>
      </c>
      <c r="AN23" s="55">
        <v>88825500.230054706</v>
      </c>
      <c r="AO23" s="55">
        <v>29644.22469998119</v>
      </c>
      <c r="AP23" s="55">
        <v>315592435.06913024</v>
      </c>
      <c r="AQ23" s="55">
        <v>19149061.176766209</v>
      </c>
      <c r="AR23" s="55">
        <v>8079652.3678611051</v>
      </c>
      <c r="AS23" s="55">
        <v>2750872010.7015729</v>
      </c>
      <c r="AT23" s="55">
        <v>1321313.3068353073</v>
      </c>
      <c r="AU23" s="55">
        <v>38087317.048600957</v>
      </c>
      <c r="AV23" s="55">
        <v>275084376.43268639</v>
      </c>
      <c r="AW23" s="56">
        <v>890270.7527678312</v>
      </c>
    </row>
    <row r="24" spans="1:49" s="50" customFormat="1" x14ac:dyDescent="0.2">
      <c r="A24" s="60">
        <v>23</v>
      </c>
      <c r="B24" s="54">
        <v>1300668092.4147353</v>
      </c>
      <c r="C24" s="55">
        <v>506474312.99121809</v>
      </c>
      <c r="D24" s="56">
        <v>2348375.7616150072</v>
      </c>
      <c r="E24" s="55">
        <v>45722743.322511375</v>
      </c>
      <c r="F24" s="55">
        <v>121469.24166808155</v>
      </c>
      <c r="G24" s="55">
        <v>14110764.955110477</v>
      </c>
      <c r="H24" s="55">
        <v>501097.30310835055</v>
      </c>
      <c r="I24" s="55">
        <v>16672.082330342637</v>
      </c>
      <c r="J24" s="55">
        <v>50071519.552502878</v>
      </c>
      <c r="K24" s="55">
        <v>6463172.9961822005</v>
      </c>
      <c r="L24" s="61">
        <v>311118276.61623597</v>
      </c>
      <c r="M24" s="55">
        <v>606178.80015214649</v>
      </c>
      <c r="N24" s="55">
        <v>75284175.520117402</v>
      </c>
      <c r="O24" s="55">
        <v>105700.06114607821</v>
      </c>
      <c r="P24" s="55">
        <v>24590919.086221136</v>
      </c>
      <c r="Q24" s="55">
        <v>13486166.763897726</v>
      </c>
      <c r="R24" s="55">
        <v>36429383.59910664</v>
      </c>
      <c r="S24" s="55">
        <v>44642962.96171315</v>
      </c>
      <c r="T24" s="55">
        <v>33228836.083333414</v>
      </c>
      <c r="U24" s="55">
        <v>10031843.026808091</v>
      </c>
      <c r="V24" s="55">
        <v>132960599.97150265</v>
      </c>
      <c r="W24" s="55">
        <v>4588708.1746671433</v>
      </c>
      <c r="X24" s="55">
        <v>1190968.9652106045</v>
      </c>
      <c r="Y24" s="55">
        <v>23826092.000689931</v>
      </c>
      <c r="Z24" s="55">
        <v>208976.85990064088</v>
      </c>
      <c r="AA24" s="55">
        <v>58905249.065365531</v>
      </c>
      <c r="AB24" s="55">
        <v>19400242.851152122</v>
      </c>
      <c r="AC24" s="55">
        <v>105302.85996242393</v>
      </c>
      <c r="AD24" s="55">
        <v>28960116.74048562</v>
      </c>
      <c r="AE24" s="55">
        <v>200359199.55337742</v>
      </c>
      <c r="AF24" s="55">
        <v>19772254.948818956</v>
      </c>
      <c r="AG24" s="55">
        <v>94519852.803439528</v>
      </c>
      <c r="AH24" s="55">
        <v>3454683.7884366089</v>
      </c>
      <c r="AI24" s="55">
        <v>190095313.90456194</v>
      </c>
      <c r="AJ24" s="55">
        <v>19930096.276119031</v>
      </c>
      <c r="AK24" s="55">
        <v>46422034.455101594</v>
      </c>
      <c r="AL24" s="55">
        <v>57645440.598852076</v>
      </c>
      <c r="AM24" s="55">
        <v>239895899.01628956</v>
      </c>
      <c r="AN24" s="55">
        <v>158188448.5599941</v>
      </c>
      <c r="AO24" s="55">
        <v>39547.235679582525</v>
      </c>
      <c r="AP24" s="55">
        <v>1275647039.288703</v>
      </c>
      <c r="AQ24" s="55">
        <v>33244405.144104298</v>
      </c>
      <c r="AR24" s="55">
        <v>8019451.7936767461</v>
      </c>
      <c r="AS24" s="55">
        <v>3346084196.137054</v>
      </c>
      <c r="AT24" s="55">
        <v>2285063.0540967532</v>
      </c>
      <c r="AU24" s="55">
        <v>59193477.378625236</v>
      </c>
      <c r="AV24" s="55">
        <v>535116668.14601594</v>
      </c>
      <c r="AW24" s="56">
        <v>1820983.8080170441</v>
      </c>
    </row>
    <row r="25" spans="1:49" s="50" customFormat="1" x14ac:dyDescent="0.2">
      <c r="A25" s="60">
        <v>24</v>
      </c>
      <c r="B25" s="54">
        <v>498406619.99971461</v>
      </c>
      <c r="C25" s="55">
        <v>115127337.43953425</v>
      </c>
      <c r="D25" s="56">
        <v>905831.53042409848</v>
      </c>
      <c r="E25" s="55">
        <v>10317563.196876731</v>
      </c>
      <c r="F25" s="55">
        <v>233450.21143992996</v>
      </c>
      <c r="G25" s="55">
        <v>3765533.8014159179</v>
      </c>
      <c r="H25" s="55">
        <v>238560.68669997421</v>
      </c>
      <c r="I25" s="55">
        <v>6.6112263766753633E-290</v>
      </c>
      <c r="J25" s="55">
        <v>7371274.2602463514</v>
      </c>
      <c r="K25" s="55">
        <v>790074.16502793855</v>
      </c>
      <c r="L25" s="61">
        <v>37264279.845284857</v>
      </c>
      <c r="M25" s="55">
        <v>847148.71325372125</v>
      </c>
      <c r="N25" s="55">
        <v>13124092.458529336</v>
      </c>
      <c r="O25" s="55">
        <v>11006.454561245284</v>
      </c>
      <c r="P25" s="55">
        <v>8889594.2308216691</v>
      </c>
      <c r="Q25" s="55">
        <v>6919429.031114487</v>
      </c>
      <c r="R25" s="55">
        <v>8955355.45332155</v>
      </c>
      <c r="S25" s="55">
        <v>6550123.9425053177</v>
      </c>
      <c r="T25" s="55">
        <v>8768096.6657189392</v>
      </c>
      <c r="U25" s="55">
        <v>1967469.0207909462</v>
      </c>
      <c r="V25" s="55">
        <v>24184190.027092535</v>
      </c>
      <c r="W25" s="55">
        <v>836727.47038276831</v>
      </c>
      <c r="X25" s="55">
        <v>109487.53351156838</v>
      </c>
      <c r="Y25" s="55">
        <v>2293417.8318395051</v>
      </c>
      <c r="Z25" s="55">
        <v>577.8503773671315</v>
      </c>
      <c r="AA25" s="55">
        <v>22229938.193065803</v>
      </c>
      <c r="AB25" s="55">
        <v>4787826.2142762337</v>
      </c>
      <c r="AC25" s="55">
        <v>43698.56433252545</v>
      </c>
      <c r="AD25" s="55">
        <v>10848088.146451544</v>
      </c>
      <c r="AE25" s="55">
        <v>30195977.451414324</v>
      </c>
      <c r="AF25" s="55">
        <v>8551923.0042823534</v>
      </c>
      <c r="AG25" s="55">
        <v>43396380.305545375</v>
      </c>
      <c r="AH25" s="55">
        <v>5470887.7366713304</v>
      </c>
      <c r="AI25" s="55">
        <v>69229075.188719735</v>
      </c>
      <c r="AJ25" s="55">
        <v>2549506.2053061877</v>
      </c>
      <c r="AK25" s="55">
        <v>7728510.0584541308</v>
      </c>
      <c r="AL25" s="55">
        <v>3640191.5626549716</v>
      </c>
      <c r="AM25" s="55">
        <v>54615379.167009369</v>
      </c>
      <c r="AN25" s="55">
        <v>15544802.837802637</v>
      </c>
      <c r="AO25" s="55">
        <v>12759.441701664495</v>
      </c>
      <c r="AP25" s="55">
        <v>151528795.8041586</v>
      </c>
      <c r="AQ25" s="55">
        <v>12710100.58457233</v>
      </c>
      <c r="AR25" s="55">
        <v>7973269.0557670249</v>
      </c>
      <c r="AS25" s="55">
        <v>81138386.035391226</v>
      </c>
      <c r="AT25" s="55">
        <v>955292.35252016049</v>
      </c>
      <c r="AU25" s="55">
        <v>21230838.044476058</v>
      </c>
      <c r="AV25" s="55">
        <v>27287772.828000724</v>
      </c>
      <c r="AW25" s="56">
        <v>1177400.7546343701</v>
      </c>
    </row>
    <row r="26" spans="1:49" s="50" customFormat="1" x14ac:dyDescent="0.2">
      <c r="A26" s="60">
        <v>25</v>
      </c>
      <c r="B26" s="54">
        <v>1699588951.2350891</v>
      </c>
      <c r="C26" s="55">
        <v>596702785.39535117</v>
      </c>
      <c r="D26" s="56">
        <v>2448198.7108052485</v>
      </c>
      <c r="E26" s="55">
        <v>29922441.944770802</v>
      </c>
      <c r="F26" s="55">
        <v>384982.38422838127</v>
      </c>
      <c r="G26" s="55">
        <v>16565422.330414979</v>
      </c>
      <c r="H26" s="55">
        <v>325346.1133922764</v>
      </c>
      <c r="I26" s="55">
        <v>14453.001242400846</v>
      </c>
      <c r="J26" s="55">
        <v>49153655.847094111</v>
      </c>
      <c r="K26" s="55">
        <v>5177514.3872468872</v>
      </c>
      <c r="L26" s="61">
        <v>127125625.74672364</v>
      </c>
      <c r="M26" s="55">
        <v>222219.53108039929</v>
      </c>
      <c r="N26" s="55">
        <v>63743938.617177211</v>
      </c>
      <c r="O26" s="55">
        <v>142838.58110169953</v>
      </c>
      <c r="P26" s="55">
        <v>21534521.030511741</v>
      </c>
      <c r="Q26" s="55">
        <v>8944188.8587894421</v>
      </c>
      <c r="R26" s="55">
        <v>18924073.082794726</v>
      </c>
      <c r="S26" s="55">
        <v>33516806.623704363</v>
      </c>
      <c r="T26" s="55">
        <v>34300942.707800046</v>
      </c>
      <c r="U26" s="55">
        <v>7876735.7197796814</v>
      </c>
      <c r="V26" s="55">
        <v>78683912.370974436</v>
      </c>
      <c r="W26" s="55">
        <v>6769960.2148723248</v>
      </c>
      <c r="X26" s="55">
        <v>1480313.2281041262</v>
      </c>
      <c r="Y26" s="55">
        <v>20036860.803002685</v>
      </c>
      <c r="Z26" s="55">
        <v>315248.85348654957</v>
      </c>
      <c r="AA26" s="55">
        <v>40054611.174140386</v>
      </c>
      <c r="AB26" s="55">
        <v>20868692.381484818</v>
      </c>
      <c r="AC26" s="55">
        <v>24469.911252258615</v>
      </c>
      <c r="AD26" s="55">
        <v>28480309.197112694</v>
      </c>
      <c r="AE26" s="55">
        <v>158452183.93733779</v>
      </c>
      <c r="AF26" s="55">
        <v>15078248.141923558</v>
      </c>
      <c r="AG26" s="55">
        <v>102685897.11027639</v>
      </c>
      <c r="AH26" s="55">
        <v>4541147.6062751925</v>
      </c>
      <c r="AI26" s="55">
        <v>187593709.12683228</v>
      </c>
      <c r="AJ26" s="55">
        <v>19189750.264154602</v>
      </c>
      <c r="AK26" s="55">
        <v>34064639.460310012</v>
      </c>
      <c r="AL26" s="55">
        <v>71070844.959267989</v>
      </c>
      <c r="AM26" s="55">
        <v>186733147.0107201</v>
      </c>
      <c r="AN26" s="55">
        <v>68330315.945044622</v>
      </c>
      <c r="AO26" s="55">
        <v>12404.630543256699</v>
      </c>
      <c r="AP26" s="55">
        <v>368138495.69806993</v>
      </c>
      <c r="AQ26" s="55">
        <v>27741971.031572875</v>
      </c>
      <c r="AR26" s="55">
        <v>10888529.624080118</v>
      </c>
      <c r="AS26" s="55">
        <v>2356170891.2187061</v>
      </c>
      <c r="AT26" s="55">
        <v>1387091.8967748755</v>
      </c>
      <c r="AU26" s="55">
        <v>46600057.693937585</v>
      </c>
      <c r="AV26" s="55">
        <v>161352010.12497646</v>
      </c>
      <c r="AW26" s="56">
        <v>1300102.6379985602</v>
      </c>
    </row>
    <row r="27" spans="1:49" s="50" customFormat="1" x14ac:dyDescent="0.2">
      <c r="A27" s="60">
        <v>26</v>
      </c>
      <c r="B27" s="54">
        <v>2125579805.084528</v>
      </c>
      <c r="C27" s="55">
        <v>712303857.57153285</v>
      </c>
      <c r="D27" s="56">
        <v>3961525.985071505</v>
      </c>
      <c r="E27" s="55">
        <v>22526483.5664992</v>
      </c>
      <c r="F27" s="55">
        <v>44582.832394420089</v>
      </c>
      <c r="G27" s="55">
        <v>10255170.575970231</v>
      </c>
      <c r="H27" s="55">
        <v>228325.21749102775</v>
      </c>
      <c r="I27" s="55">
        <v>1354.0574269065573</v>
      </c>
      <c r="J27" s="55">
        <v>44162334.372569643</v>
      </c>
      <c r="K27" s="55">
        <v>1564791.6519251235</v>
      </c>
      <c r="L27" s="61">
        <v>62373250.067816272</v>
      </c>
      <c r="M27" s="55">
        <v>736175.01232935733</v>
      </c>
      <c r="N27" s="55">
        <v>89233993.215660721</v>
      </c>
      <c r="O27" s="55">
        <v>62657.991529189858</v>
      </c>
      <c r="P27" s="55">
        <v>19021670.253830627</v>
      </c>
      <c r="Q27" s="55">
        <v>6816897.9759550812</v>
      </c>
      <c r="R27" s="55">
        <v>15924146.051006246</v>
      </c>
      <c r="S27" s="55">
        <v>52610213.031301215</v>
      </c>
      <c r="T27" s="55">
        <v>53806307.210567661</v>
      </c>
      <c r="U27" s="55">
        <v>5556237.9262880245</v>
      </c>
      <c r="V27" s="55">
        <v>82391877.252962261</v>
      </c>
      <c r="W27" s="55">
        <v>5820108.2467518887</v>
      </c>
      <c r="X27" s="55">
        <v>653993.5373412756</v>
      </c>
      <c r="Y27" s="55">
        <v>25858146.253925655</v>
      </c>
      <c r="Z27" s="55">
        <v>159664.16064810619</v>
      </c>
      <c r="AA27" s="55">
        <v>36844768.24034027</v>
      </c>
      <c r="AB27" s="55">
        <v>21701235.883367676</v>
      </c>
      <c r="AC27" s="55">
        <v>51926.690252136053</v>
      </c>
      <c r="AD27" s="55">
        <v>30281544.155565809</v>
      </c>
      <c r="AE27" s="55">
        <v>143110784.99775282</v>
      </c>
      <c r="AF27" s="55">
        <v>11246264.275722696</v>
      </c>
      <c r="AG27" s="55">
        <v>77598802.517268881</v>
      </c>
      <c r="AH27" s="55">
        <v>4262028.9626128348</v>
      </c>
      <c r="AI27" s="55">
        <v>143799803.27055475</v>
      </c>
      <c r="AJ27" s="55">
        <v>16280523.693465397</v>
      </c>
      <c r="AK27" s="55">
        <v>27915075.278105225</v>
      </c>
      <c r="AL27" s="55">
        <v>47116824.656703122</v>
      </c>
      <c r="AM27" s="55">
        <v>142879631.15845168</v>
      </c>
      <c r="AN27" s="55">
        <v>59486030.67925401</v>
      </c>
      <c r="AO27" s="55">
        <v>10311.887914736502</v>
      </c>
      <c r="AP27" s="55">
        <v>60429452.680828817</v>
      </c>
      <c r="AQ27" s="55">
        <v>32243348.679049894</v>
      </c>
      <c r="AR27" s="55">
        <v>14178653.816235023</v>
      </c>
      <c r="AS27" s="55">
        <v>831032498.02940619</v>
      </c>
      <c r="AT27" s="55">
        <v>604160.14538023761</v>
      </c>
      <c r="AU27" s="55">
        <v>53933158.068560787</v>
      </c>
      <c r="AV27" s="55">
        <v>177807395.041251</v>
      </c>
      <c r="AW27" s="56">
        <v>623554.52946767781</v>
      </c>
    </row>
    <row r="28" spans="1:49" s="50" customFormat="1" x14ac:dyDescent="0.2">
      <c r="A28" s="60">
        <v>27</v>
      </c>
      <c r="B28" s="54">
        <v>1488852458.4401536</v>
      </c>
      <c r="C28" s="55">
        <v>408214918.72455853</v>
      </c>
      <c r="D28" s="56">
        <v>6511660.7707114872</v>
      </c>
      <c r="E28" s="55">
        <v>59018122.684413582</v>
      </c>
      <c r="F28" s="55">
        <v>1448646.8469240218</v>
      </c>
      <c r="G28" s="55">
        <v>16185070.823550543</v>
      </c>
      <c r="H28" s="55">
        <v>249655.18505170115</v>
      </c>
      <c r="I28" s="55">
        <v>2165.8036533444351</v>
      </c>
      <c r="J28" s="55">
        <v>64569301.745263502</v>
      </c>
      <c r="K28" s="55">
        <v>7370462.7454629904</v>
      </c>
      <c r="L28" s="61">
        <v>249717362.04509676</v>
      </c>
      <c r="M28" s="55">
        <v>3290591.7604489247</v>
      </c>
      <c r="N28" s="55">
        <v>132562460.74493736</v>
      </c>
      <c r="O28" s="55">
        <v>206357.17526749283</v>
      </c>
      <c r="P28" s="55">
        <v>33411279.294132452</v>
      </c>
      <c r="Q28" s="55">
        <v>17598501.6461192</v>
      </c>
      <c r="R28" s="55">
        <v>47302926.570673972</v>
      </c>
      <c r="S28" s="55">
        <v>76559633.486111879</v>
      </c>
      <c r="T28" s="55">
        <v>56277542.087307937</v>
      </c>
      <c r="U28" s="55">
        <v>11561989.768430864</v>
      </c>
      <c r="V28" s="55">
        <v>164419156.63737246</v>
      </c>
      <c r="W28" s="55">
        <v>5627141.7656429838</v>
      </c>
      <c r="X28" s="55">
        <v>1077529.6666008809</v>
      </c>
      <c r="Y28" s="55">
        <v>33567481.859472565</v>
      </c>
      <c r="Z28" s="55">
        <v>351922.97864974354</v>
      </c>
      <c r="AA28" s="55">
        <v>63513790.708107628</v>
      </c>
      <c r="AB28" s="55">
        <v>34979429.197166882</v>
      </c>
      <c r="AC28" s="55">
        <v>87191.613425035001</v>
      </c>
      <c r="AD28" s="55">
        <v>38769479.83638566</v>
      </c>
      <c r="AE28" s="55">
        <v>243365552.44606861</v>
      </c>
      <c r="AF28" s="55">
        <v>27282517.069145031</v>
      </c>
      <c r="AG28" s="55">
        <v>167211946.33264586</v>
      </c>
      <c r="AH28" s="55">
        <v>5651072.2229043059</v>
      </c>
      <c r="AI28" s="55">
        <v>180862626.76855245</v>
      </c>
      <c r="AJ28" s="55">
        <v>37809227.179163359</v>
      </c>
      <c r="AK28" s="55">
        <v>50530165.025034241</v>
      </c>
      <c r="AL28" s="55">
        <v>73348695.414209068</v>
      </c>
      <c r="AM28" s="55">
        <v>396824946.58046252</v>
      </c>
      <c r="AN28" s="55">
        <v>87780672.10394378</v>
      </c>
      <c r="AO28" s="55">
        <v>14998.602436664487</v>
      </c>
      <c r="AP28" s="55">
        <v>302984084.90426886</v>
      </c>
      <c r="AQ28" s="55">
        <v>37112898.70914904</v>
      </c>
      <c r="AR28" s="55">
        <v>15835213.354763269</v>
      </c>
      <c r="AS28" s="55">
        <v>2797978969.323782</v>
      </c>
      <c r="AT28" s="55">
        <v>642040.82848272834</v>
      </c>
      <c r="AU28" s="55">
        <v>64379558.688447855</v>
      </c>
      <c r="AV28" s="55">
        <v>437113873.87765747</v>
      </c>
      <c r="AW28" s="56">
        <v>932316.64961632178</v>
      </c>
    </row>
    <row r="29" spans="1:49" s="50" customFormat="1" x14ac:dyDescent="0.2">
      <c r="A29" s="60">
        <v>28</v>
      </c>
      <c r="B29" s="54">
        <v>9508.4845804633933</v>
      </c>
      <c r="C29" s="55">
        <v>3153.0292505334332</v>
      </c>
      <c r="D29" s="56">
        <v>972.16210035536471</v>
      </c>
      <c r="E29" s="55">
        <v>157733.49816662501</v>
      </c>
      <c r="F29" s="55">
        <v>6.6112263766753633E-290</v>
      </c>
      <c r="G29" s="55">
        <v>65567.069655723215</v>
      </c>
      <c r="H29" s="55">
        <v>46781.702263998763</v>
      </c>
      <c r="I29" s="55">
        <v>6.6112263766753633E-290</v>
      </c>
      <c r="J29" s="55">
        <v>6.6112263766753633E-290</v>
      </c>
      <c r="K29" s="55">
        <v>6.6112263766753633E-290</v>
      </c>
      <c r="L29" s="61">
        <v>5225.3064441082051</v>
      </c>
      <c r="M29" s="55">
        <v>6.6112263766753633E-290</v>
      </c>
      <c r="N29" s="55">
        <v>6.6112263766753633E-290</v>
      </c>
      <c r="O29" s="55">
        <v>6.6112263766753633E-290</v>
      </c>
      <c r="P29" s="55">
        <v>6.6112263766753633E-290</v>
      </c>
      <c r="Q29" s="55">
        <v>6.6112263766753633E-290</v>
      </c>
      <c r="R29" s="55">
        <v>6.6112263766753633E-290</v>
      </c>
      <c r="S29" s="55">
        <v>6.6112263766753633E-290</v>
      </c>
      <c r="T29" s="55">
        <v>6.6112263766753633E-290</v>
      </c>
      <c r="U29" s="55">
        <v>6.6112263766753633E-290</v>
      </c>
      <c r="V29" s="55">
        <v>6.6112263766753633E-290</v>
      </c>
      <c r="W29" s="55">
        <v>6.6112263766753633E-290</v>
      </c>
      <c r="X29" s="55">
        <v>6.6112263766753633E-290</v>
      </c>
      <c r="Y29" s="55">
        <v>565.26189756651786</v>
      </c>
      <c r="Z29" s="55">
        <v>6.6112263766753633E-290</v>
      </c>
      <c r="AA29" s="55">
        <v>5086.2961047213121</v>
      </c>
      <c r="AB29" s="55">
        <v>20445.420254741071</v>
      </c>
      <c r="AC29" s="55">
        <v>47726.289262688661</v>
      </c>
      <c r="AD29" s="55">
        <v>92.633028060082694</v>
      </c>
      <c r="AE29" s="55">
        <v>6.6112263766753633E-290</v>
      </c>
      <c r="AF29" s="55">
        <v>6.6112263766753633E-290</v>
      </c>
      <c r="AG29" s="55">
        <v>5784.627206858233</v>
      </c>
      <c r="AH29" s="55">
        <v>6.6112263766753633E-290</v>
      </c>
      <c r="AI29" s="55">
        <v>6.6112263766753633E-290</v>
      </c>
      <c r="AJ29" s="55">
        <v>6.6112263766753633E-290</v>
      </c>
      <c r="AK29" s="55">
        <v>6.6112263766753633E-290</v>
      </c>
      <c r="AL29" s="55">
        <v>6.6112263766753633E-290</v>
      </c>
      <c r="AM29" s="55">
        <v>6.6112263766753633E-290</v>
      </c>
      <c r="AN29" s="55">
        <v>6.6112263766753633E-290</v>
      </c>
      <c r="AO29" s="55">
        <v>6.6112263766753633E-290</v>
      </c>
      <c r="AP29" s="55">
        <v>48.431348748998516</v>
      </c>
      <c r="AQ29" s="55">
        <v>872.76724448738355</v>
      </c>
      <c r="AR29" s="55">
        <v>6.6112263766753633E-290</v>
      </c>
      <c r="AS29" s="55">
        <v>639.60472380076055</v>
      </c>
      <c r="AT29" s="55">
        <v>71.118485606321542</v>
      </c>
      <c r="AU29" s="55">
        <v>6.6112263766753633E-290</v>
      </c>
      <c r="AV29" s="55">
        <v>1565.1519220708942</v>
      </c>
      <c r="AW29" s="56">
        <v>5831.4661235497033</v>
      </c>
    </row>
    <row r="30" spans="1:49" s="50" customFormat="1" x14ac:dyDescent="0.2">
      <c r="A30" s="60">
        <v>29</v>
      </c>
      <c r="B30" s="54">
        <v>1836042268.2813537</v>
      </c>
      <c r="C30" s="55">
        <v>614002955.96525073</v>
      </c>
      <c r="D30" s="56">
        <v>9960658.1329444461</v>
      </c>
      <c r="E30" s="55">
        <v>44903309.779451407</v>
      </c>
      <c r="F30" s="55">
        <v>3766027.4350783448</v>
      </c>
      <c r="G30" s="55">
        <v>24472522.45771024</v>
      </c>
      <c r="H30" s="55">
        <v>178031.59383099162</v>
      </c>
      <c r="I30" s="55">
        <v>36046.050121035187</v>
      </c>
      <c r="J30" s="55">
        <v>50684382.002849087</v>
      </c>
      <c r="K30" s="55">
        <v>11188309.553203467</v>
      </c>
      <c r="L30" s="61">
        <v>314637184.64357704</v>
      </c>
      <c r="M30" s="55">
        <v>4142414.7585918289</v>
      </c>
      <c r="N30" s="55">
        <v>118634110.69086495</v>
      </c>
      <c r="O30" s="55">
        <v>39504.426118893723</v>
      </c>
      <c r="P30" s="55">
        <v>50897892.787820406</v>
      </c>
      <c r="Q30" s="55">
        <v>14553447.84006824</v>
      </c>
      <c r="R30" s="55">
        <v>29272150.691647563</v>
      </c>
      <c r="S30" s="55">
        <v>66607891.909973569</v>
      </c>
      <c r="T30" s="55">
        <v>77998843.16967091</v>
      </c>
      <c r="U30" s="55">
        <v>15869862.772426257</v>
      </c>
      <c r="V30" s="55">
        <v>165600359.28374249</v>
      </c>
      <c r="W30" s="55">
        <v>4226157.9493757589</v>
      </c>
      <c r="X30" s="55">
        <v>1270453.0915238743</v>
      </c>
      <c r="Y30" s="55">
        <v>26892167.602528628</v>
      </c>
      <c r="Z30" s="55">
        <v>166686.59069511524</v>
      </c>
      <c r="AA30" s="55">
        <v>56779740.138786897</v>
      </c>
      <c r="AB30" s="55">
        <v>40398098.465987079</v>
      </c>
      <c r="AC30" s="55">
        <v>71582.195485378252</v>
      </c>
      <c r="AD30" s="55">
        <v>58198367.786861598</v>
      </c>
      <c r="AE30" s="55">
        <v>208744214.60015443</v>
      </c>
      <c r="AF30" s="55">
        <v>37058059.41170726</v>
      </c>
      <c r="AG30" s="55">
        <v>134435741.29123428</v>
      </c>
      <c r="AH30" s="55">
        <v>8629530.3057298977</v>
      </c>
      <c r="AI30" s="55">
        <v>197257340.46037564</v>
      </c>
      <c r="AJ30" s="55">
        <v>24193482.232801277</v>
      </c>
      <c r="AK30" s="55">
        <v>55466280.076266453</v>
      </c>
      <c r="AL30" s="55">
        <v>71301518.558928981</v>
      </c>
      <c r="AM30" s="55">
        <v>311892667.03578401</v>
      </c>
      <c r="AN30" s="55">
        <v>179934934.75365314</v>
      </c>
      <c r="AO30" s="55">
        <v>16251.266962279167</v>
      </c>
      <c r="AP30" s="55">
        <v>162917825.11076328</v>
      </c>
      <c r="AQ30" s="55">
        <v>25611009.213257149</v>
      </c>
      <c r="AR30" s="55">
        <v>20748991.08982892</v>
      </c>
      <c r="AS30" s="55">
        <v>3342193422.2333984</v>
      </c>
      <c r="AT30" s="55">
        <v>789847.33377789368</v>
      </c>
      <c r="AU30" s="55">
        <v>81083242.488691568</v>
      </c>
      <c r="AV30" s="55">
        <v>328779381.62642831</v>
      </c>
      <c r="AW30" s="56">
        <v>1231016.6460069814</v>
      </c>
    </row>
    <row r="31" spans="1:49" s="50" customFormat="1" x14ac:dyDescent="0.2">
      <c r="A31" s="60">
        <v>30</v>
      </c>
      <c r="B31" s="54">
        <v>19060255.357273921</v>
      </c>
      <c r="C31" s="55">
        <v>24481019.65307479</v>
      </c>
      <c r="D31" s="56">
        <v>23315.196770096642</v>
      </c>
      <c r="E31" s="55">
        <v>367144.2894241715</v>
      </c>
      <c r="F31" s="55">
        <v>6.6112263766753633E-290</v>
      </c>
      <c r="G31" s="55">
        <v>924799.57504027802</v>
      </c>
      <c r="H31" s="55">
        <v>1874000.6440816498</v>
      </c>
      <c r="I31" s="55">
        <v>6.6112263766753633E-290</v>
      </c>
      <c r="J31" s="55">
        <v>37683.066292540949</v>
      </c>
      <c r="K31" s="55">
        <v>190490.7157704171</v>
      </c>
      <c r="L31" s="61">
        <v>14934681.965970226</v>
      </c>
      <c r="M31" s="55">
        <v>32521.668692575804</v>
      </c>
      <c r="N31" s="55">
        <v>73881.491567196426</v>
      </c>
      <c r="O31" s="55">
        <v>1515.962812349162</v>
      </c>
      <c r="P31" s="55">
        <v>63354.370954256257</v>
      </c>
      <c r="Q31" s="55">
        <v>3567.0451323080456</v>
      </c>
      <c r="R31" s="55">
        <v>10614969.143013326</v>
      </c>
      <c r="S31" s="55">
        <v>467584.77270616265</v>
      </c>
      <c r="T31" s="55">
        <v>3821541.4516033363</v>
      </c>
      <c r="U31" s="55">
        <v>200125.67870948973</v>
      </c>
      <c r="V31" s="55">
        <v>210873.34032488946</v>
      </c>
      <c r="W31" s="55">
        <v>7343.7868693132614</v>
      </c>
      <c r="X31" s="55">
        <v>852.66078846273035</v>
      </c>
      <c r="Y31" s="55">
        <v>44633.168141666814</v>
      </c>
      <c r="Z31" s="55">
        <v>124.35866734698982</v>
      </c>
      <c r="AA31" s="55">
        <v>111750.23253939681</v>
      </c>
      <c r="AB31" s="55">
        <v>181004.32314649926</v>
      </c>
      <c r="AC31" s="55">
        <v>94306.81299521937</v>
      </c>
      <c r="AD31" s="55">
        <v>2837450.0503546628</v>
      </c>
      <c r="AE31" s="55">
        <v>15109434.413083831</v>
      </c>
      <c r="AF31" s="55">
        <v>39054.106470275794</v>
      </c>
      <c r="AG31" s="55">
        <v>483874.1963214312</v>
      </c>
      <c r="AH31" s="55">
        <v>113403.57547930189</v>
      </c>
      <c r="AI31" s="55">
        <v>6843353.6736258259</v>
      </c>
      <c r="AJ31" s="55">
        <v>47014.949169725973</v>
      </c>
      <c r="AK31" s="55">
        <v>1731853.3549676416</v>
      </c>
      <c r="AL31" s="55">
        <v>104807.20167185309</v>
      </c>
      <c r="AM31" s="55">
        <v>379883.8111555138</v>
      </c>
      <c r="AN31" s="55">
        <v>32490010.791227281</v>
      </c>
      <c r="AO31" s="55">
        <v>2751.6070342929729</v>
      </c>
      <c r="AP31" s="55">
        <v>31428078.864120968</v>
      </c>
      <c r="AQ31" s="55">
        <v>2894666.0262467526</v>
      </c>
      <c r="AR31" s="55">
        <v>16840.979847100338</v>
      </c>
      <c r="AS31" s="55">
        <v>5692174.3350138823</v>
      </c>
      <c r="AT31" s="55">
        <v>725490.23639004398</v>
      </c>
      <c r="AU31" s="55">
        <v>314733.59887161222</v>
      </c>
      <c r="AV31" s="55">
        <v>98069873.793232098</v>
      </c>
      <c r="AW31" s="56">
        <v>1796642.1477720242</v>
      </c>
    </row>
    <row r="32" spans="1:49" s="50" customFormat="1" x14ac:dyDescent="0.2">
      <c r="A32" s="60">
        <v>31</v>
      </c>
      <c r="B32" s="54">
        <v>156941420.20237294</v>
      </c>
      <c r="C32" s="55">
        <v>36539728.96277117</v>
      </c>
      <c r="D32" s="56">
        <v>223455.12114863915</v>
      </c>
      <c r="E32" s="55">
        <v>3004179.6428074618</v>
      </c>
      <c r="F32" s="55">
        <v>10636.715963554159</v>
      </c>
      <c r="G32" s="55">
        <v>1627214.4459310845</v>
      </c>
      <c r="H32" s="55">
        <v>274549.80951804121</v>
      </c>
      <c r="I32" s="55">
        <v>20899.327044635189</v>
      </c>
      <c r="J32" s="55">
        <v>2096990.8575265838</v>
      </c>
      <c r="K32" s="55">
        <v>282993.49174704263</v>
      </c>
      <c r="L32" s="61">
        <v>20125814.042801738</v>
      </c>
      <c r="M32" s="55">
        <v>123693.48190016895</v>
      </c>
      <c r="N32" s="55">
        <v>6247190.5205234336</v>
      </c>
      <c r="O32" s="55">
        <v>58.907204832729882</v>
      </c>
      <c r="P32" s="55">
        <v>1971786.7138810058</v>
      </c>
      <c r="Q32" s="55">
        <v>312773.36560259032</v>
      </c>
      <c r="R32" s="55">
        <v>3400613.3160983631</v>
      </c>
      <c r="S32" s="55">
        <v>3742088.5462447833</v>
      </c>
      <c r="T32" s="55">
        <v>2712116.9208960962</v>
      </c>
      <c r="U32" s="55">
        <v>448992.20481288177</v>
      </c>
      <c r="V32" s="55">
        <v>8057583.5173233673</v>
      </c>
      <c r="W32" s="55">
        <v>141074.58941366273</v>
      </c>
      <c r="X32" s="55">
        <v>54310.185306088766</v>
      </c>
      <c r="Y32" s="55">
        <v>1685348.550156567</v>
      </c>
      <c r="Z32" s="55">
        <v>3951.0345092533134</v>
      </c>
      <c r="AA32" s="55">
        <v>1803726.9018419792</v>
      </c>
      <c r="AB32" s="55">
        <v>2810076.9820433664</v>
      </c>
      <c r="AC32" s="55">
        <v>86250.544625972529</v>
      </c>
      <c r="AD32" s="55">
        <v>3551230.8894162136</v>
      </c>
      <c r="AE32" s="55">
        <v>7080270.2845296757</v>
      </c>
      <c r="AF32" s="55">
        <v>2557188.4595011035</v>
      </c>
      <c r="AG32" s="55">
        <v>7785753.3278397797</v>
      </c>
      <c r="AH32" s="55">
        <v>544321.8068799203</v>
      </c>
      <c r="AI32" s="55">
        <v>8887648.9062319752</v>
      </c>
      <c r="AJ32" s="55">
        <v>560206.77177091874</v>
      </c>
      <c r="AK32" s="55">
        <v>3486322.0495838793</v>
      </c>
      <c r="AL32" s="55">
        <v>1954919.99269141</v>
      </c>
      <c r="AM32" s="55">
        <v>8153730.0669940468</v>
      </c>
      <c r="AN32" s="55">
        <v>3416654.4348803111</v>
      </c>
      <c r="AO32" s="55">
        <v>3.8216726696822434</v>
      </c>
      <c r="AP32" s="55">
        <v>3468516.6779938089</v>
      </c>
      <c r="AQ32" s="55">
        <v>1355298.4624441811</v>
      </c>
      <c r="AR32" s="55">
        <v>1008304.0994718844</v>
      </c>
      <c r="AS32" s="55">
        <v>6754031.2955042971</v>
      </c>
      <c r="AT32" s="55">
        <v>5984.4399184573786</v>
      </c>
      <c r="AU32" s="55">
        <v>6611608.198019566</v>
      </c>
      <c r="AV32" s="55">
        <v>5535595.9431363</v>
      </c>
      <c r="AW32" s="56">
        <v>16528.180568607426</v>
      </c>
    </row>
    <row r="33" spans="1:49" s="50" customFormat="1" x14ac:dyDescent="0.2">
      <c r="A33" s="60">
        <v>32</v>
      </c>
      <c r="B33" s="54">
        <v>16719713.578787897</v>
      </c>
      <c r="C33" s="55">
        <v>12268429.568023648</v>
      </c>
      <c r="D33" s="56">
        <v>20333.202089788007</v>
      </c>
      <c r="E33" s="55">
        <v>600448.10791105207</v>
      </c>
      <c r="F33" s="55">
        <v>27.784182729842232</v>
      </c>
      <c r="G33" s="55">
        <v>703865.3909315418</v>
      </c>
      <c r="H33" s="55">
        <v>427536.97143184714</v>
      </c>
      <c r="I33" s="55">
        <v>6.6112263766753633E-290</v>
      </c>
      <c r="J33" s="55">
        <v>127082.92458883188</v>
      </c>
      <c r="K33" s="55">
        <v>31160.555062952335</v>
      </c>
      <c r="L33" s="61">
        <v>2787864.7288243934</v>
      </c>
      <c r="M33" s="55">
        <v>4102.1703008077739</v>
      </c>
      <c r="N33" s="55">
        <v>450614.29180410231</v>
      </c>
      <c r="O33" s="55">
        <v>12.707280751417537</v>
      </c>
      <c r="P33" s="55">
        <v>275480.42238815565</v>
      </c>
      <c r="Q33" s="55">
        <v>15941.536533239519</v>
      </c>
      <c r="R33" s="55">
        <v>223251.15503624405</v>
      </c>
      <c r="S33" s="55">
        <v>430233.37745853537</v>
      </c>
      <c r="T33" s="55">
        <v>882151.04845979111</v>
      </c>
      <c r="U33" s="55">
        <v>34797.986537333178</v>
      </c>
      <c r="V33" s="55">
        <v>665244.33870719152</v>
      </c>
      <c r="W33" s="55">
        <v>12119.153913231634</v>
      </c>
      <c r="X33" s="55">
        <v>949.28159826408557</v>
      </c>
      <c r="Y33" s="55">
        <v>267748.84175908595</v>
      </c>
      <c r="Z33" s="55">
        <v>148.74908097787451</v>
      </c>
      <c r="AA33" s="55">
        <v>451688.35924369039</v>
      </c>
      <c r="AB33" s="55">
        <v>543306.31179101078</v>
      </c>
      <c r="AC33" s="55">
        <v>57442.193098586875</v>
      </c>
      <c r="AD33" s="55">
        <v>281063.07384133671</v>
      </c>
      <c r="AE33" s="55">
        <v>1455115.8554420106</v>
      </c>
      <c r="AF33" s="55">
        <v>165876.80961802238</v>
      </c>
      <c r="AG33" s="55">
        <v>1389953.6645582914</v>
      </c>
      <c r="AH33" s="55">
        <v>26879.700333805904</v>
      </c>
      <c r="AI33" s="55">
        <v>1911618.8029124259</v>
      </c>
      <c r="AJ33" s="55">
        <v>42425.412035576781</v>
      </c>
      <c r="AK33" s="55">
        <v>316295.80224832101</v>
      </c>
      <c r="AL33" s="55">
        <v>259504.49401602513</v>
      </c>
      <c r="AM33" s="55">
        <v>632641.18933087843</v>
      </c>
      <c r="AN33" s="55">
        <v>6845911.9911234155</v>
      </c>
      <c r="AO33" s="55">
        <v>213.02276237698356</v>
      </c>
      <c r="AP33" s="55">
        <v>89367989.083283365</v>
      </c>
      <c r="AQ33" s="55">
        <v>188460.44559584648</v>
      </c>
      <c r="AR33" s="55">
        <v>73428.609678061344</v>
      </c>
      <c r="AS33" s="55">
        <v>40226408.598488122</v>
      </c>
      <c r="AT33" s="55">
        <v>81834.947978668133</v>
      </c>
      <c r="AU33" s="55">
        <v>297765.54881931568</v>
      </c>
      <c r="AV33" s="55">
        <v>4009151.7154168305</v>
      </c>
      <c r="AW33" s="56">
        <v>14456.861561077401</v>
      </c>
    </row>
    <row r="34" spans="1:49" s="50" customFormat="1" x14ac:dyDescent="0.2">
      <c r="A34" s="60">
        <v>33</v>
      </c>
      <c r="B34" s="54">
        <v>317785182.63176441</v>
      </c>
      <c r="C34" s="55">
        <v>92553122.235645488</v>
      </c>
      <c r="D34" s="56">
        <v>690116.11565251229</v>
      </c>
      <c r="E34" s="55">
        <v>4310338.3006921746</v>
      </c>
      <c r="F34" s="55">
        <v>64651.961750633585</v>
      </c>
      <c r="G34" s="55">
        <v>2526593.4046458555</v>
      </c>
      <c r="H34" s="55">
        <v>334517.55224954349</v>
      </c>
      <c r="I34" s="55">
        <v>1774.011854209544</v>
      </c>
      <c r="J34" s="55">
        <v>3248216.80869307</v>
      </c>
      <c r="K34" s="55">
        <v>955232.21190918656</v>
      </c>
      <c r="L34" s="61">
        <v>39842538.539554872</v>
      </c>
      <c r="M34" s="55">
        <v>110618.01537598197</v>
      </c>
      <c r="N34" s="55">
        <v>7138343.4852781584</v>
      </c>
      <c r="O34" s="55">
        <v>6.6112263766753633E-290</v>
      </c>
      <c r="P34" s="55">
        <v>4571881.8277204446</v>
      </c>
      <c r="Q34" s="55">
        <v>423744.96538111567</v>
      </c>
      <c r="R34" s="55">
        <v>4916777.8029006803</v>
      </c>
      <c r="S34" s="55">
        <v>5824199.4782793922</v>
      </c>
      <c r="T34" s="55">
        <v>13884356.035400486</v>
      </c>
      <c r="U34" s="55">
        <v>1954720.9077448491</v>
      </c>
      <c r="V34" s="55">
        <v>19402653.090061296</v>
      </c>
      <c r="W34" s="55">
        <v>165744.57543328067</v>
      </c>
      <c r="X34" s="55">
        <v>605.91583351853558</v>
      </c>
      <c r="Y34" s="55">
        <v>2560325.1336799278</v>
      </c>
      <c r="Z34" s="55">
        <v>25.502125330705024</v>
      </c>
      <c r="AA34" s="55">
        <v>4980484.8238977017</v>
      </c>
      <c r="AB34" s="55">
        <v>3518780.5709953262</v>
      </c>
      <c r="AC34" s="55">
        <v>12856.205762491269</v>
      </c>
      <c r="AD34" s="55">
        <v>2649803.1859046388</v>
      </c>
      <c r="AE34" s="55">
        <v>56273442.649854913</v>
      </c>
      <c r="AF34" s="55">
        <v>2512813.7573231212</v>
      </c>
      <c r="AG34" s="55">
        <v>16626738.751806287</v>
      </c>
      <c r="AH34" s="55">
        <v>331536.27349623805</v>
      </c>
      <c r="AI34" s="55">
        <v>41081855.734618723</v>
      </c>
      <c r="AJ34" s="55">
        <v>4942912.1673139138</v>
      </c>
      <c r="AK34" s="55">
        <v>4664262.91577945</v>
      </c>
      <c r="AL34" s="55">
        <v>7874963.9061577646</v>
      </c>
      <c r="AM34" s="55">
        <v>42480731.354187556</v>
      </c>
      <c r="AN34" s="55">
        <v>30108782.694805957</v>
      </c>
      <c r="AO34" s="55">
        <v>435.2450847898121</v>
      </c>
      <c r="AP34" s="55">
        <v>52854915.461672887</v>
      </c>
      <c r="AQ34" s="55">
        <v>2581381.2080859342</v>
      </c>
      <c r="AR34" s="55">
        <v>1547309.2498846189</v>
      </c>
      <c r="AS34" s="55">
        <v>738853704.02616286</v>
      </c>
      <c r="AT34" s="55">
        <v>2535765.520730834</v>
      </c>
      <c r="AU34" s="55">
        <v>3799554.3693667199</v>
      </c>
      <c r="AV34" s="55">
        <v>41822336.290938787</v>
      </c>
      <c r="AW34" s="56">
        <v>229707.29709973431</v>
      </c>
    </row>
    <row r="35" spans="1:49" s="50" customFormat="1" x14ac:dyDescent="0.2">
      <c r="A35" s="60">
        <v>34</v>
      </c>
      <c r="B35" s="54">
        <v>1895057777.3205707</v>
      </c>
      <c r="C35" s="55">
        <v>1576933709.8689508</v>
      </c>
      <c r="D35" s="56">
        <v>7635332.1788123623</v>
      </c>
      <c r="E35" s="55">
        <v>45619681.791820303</v>
      </c>
      <c r="F35" s="55">
        <v>1644905.5051164248</v>
      </c>
      <c r="G35" s="55">
        <v>18380377.733184397</v>
      </c>
      <c r="H35" s="55">
        <v>257124.4316474761</v>
      </c>
      <c r="I35" s="55">
        <v>8164.6258145654801</v>
      </c>
      <c r="J35" s="55">
        <v>41973677.995879143</v>
      </c>
      <c r="K35" s="55">
        <v>7302686.8701613527</v>
      </c>
      <c r="L35" s="61">
        <v>410023594.01122683</v>
      </c>
      <c r="M35" s="55">
        <v>2502783.3002746645</v>
      </c>
      <c r="N35" s="55">
        <v>76598749.357239515</v>
      </c>
      <c r="O35" s="55">
        <v>47776.284450188381</v>
      </c>
      <c r="P35" s="55">
        <v>53334139.144072354</v>
      </c>
      <c r="Q35" s="55">
        <v>10258937.090044877</v>
      </c>
      <c r="R35" s="55">
        <v>28937203.950503305</v>
      </c>
      <c r="S35" s="55">
        <v>50028774.105172344</v>
      </c>
      <c r="T35" s="55">
        <v>68928736.958087653</v>
      </c>
      <c r="U35" s="55">
        <v>12333053.348663669</v>
      </c>
      <c r="V35" s="55">
        <v>153539651.13978419</v>
      </c>
      <c r="W35" s="55">
        <v>5689161.01162792</v>
      </c>
      <c r="X35" s="55">
        <v>724806.45745146612</v>
      </c>
      <c r="Y35" s="55">
        <v>27875673.447694734</v>
      </c>
      <c r="Z35" s="55">
        <v>49953.873637077602</v>
      </c>
      <c r="AA35" s="55">
        <v>39628124.00411164</v>
      </c>
      <c r="AB35" s="55">
        <v>30474585.270885646</v>
      </c>
      <c r="AC35" s="55">
        <v>68893.590006073238</v>
      </c>
      <c r="AD35" s="55">
        <v>43001296.127178043</v>
      </c>
      <c r="AE35" s="55">
        <v>260978908.56862938</v>
      </c>
      <c r="AF35" s="55">
        <v>20235333.288554866</v>
      </c>
      <c r="AG35" s="55">
        <v>75120717.551072627</v>
      </c>
      <c r="AH35" s="55">
        <v>3987567.0615647356</v>
      </c>
      <c r="AI35" s="55">
        <v>247060280.38371012</v>
      </c>
      <c r="AJ35" s="55">
        <v>42782052.568263113</v>
      </c>
      <c r="AK35" s="55">
        <v>46983048.743747659</v>
      </c>
      <c r="AL35" s="55">
        <v>93201405.764343694</v>
      </c>
      <c r="AM35" s="55">
        <v>295752810.89691198</v>
      </c>
      <c r="AN35" s="55">
        <v>84775864.536293715</v>
      </c>
      <c r="AO35" s="55">
        <v>370315.38024373655</v>
      </c>
      <c r="AP35" s="55">
        <v>115716919.43443328</v>
      </c>
      <c r="AQ35" s="55">
        <v>30883038.192874733</v>
      </c>
      <c r="AR35" s="55">
        <v>17508831.21202888</v>
      </c>
      <c r="AS35" s="55">
        <v>2340521625.3811564</v>
      </c>
      <c r="AT35" s="55">
        <v>278207.31504624785</v>
      </c>
      <c r="AU35" s="55">
        <v>23718513.987683069</v>
      </c>
      <c r="AV35" s="55">
        <v>43955115.005350307</v>
      </c>
      <c r="AW35" s="56">
        <v>291348.44302245969</v>
      </c>
    </row>
    <row r="36" spans="1:49" s="50" customFormat="1" x14ac:dyDescent="0.2">
      <c r="A36" s="60">
        <v>35</v>
      </c>
      <c r="B36" s="54">
        <v>1274512796.4454939</v>
      </c>
      <c r="C36" s="55">
        <v>424742962.45010358</v>
      </c>
      <c r="D36" s="56">
        <v>7056408.5919643529</v>
      </c>
      <c r="E36" s="55">
        <v>32520201.026875388</v>
      </c>
      <c r="F36" s="55">
        <v>3207548.3292862698</v>
      </c>
      <c r="G36" s="55">
        <v>11696408.815692404</v>
      </c>
      <c r="H36" s="55">
        <v>281651.86066554062</v>
      </c>
      <c r="I36" s="55">
        <v>3106.0940366143031</v>
      </c>
      <c r="J36" s="55">
        <v>21307755.831651572</v>
      </c>
      <c r="K36" s="55">
        <v>4771919.8830797719</v>
      </c>
      <c r="L36" s="61">
        <v>159842201.85003617</v>
      </c>
      <c r="M36" s="55">
        <v>1956191.2787705106</v>
      </c>
      <c r="N36" s="55">
        <v>36002909.659226432</v>
      </c>
      <c r="O36" s="55">
        <v>45960.800509695669</v>
      </c>
      <c r="P36" s="55">
        <v>19618228.545618765</v>
      </c>
      <c r="Q36" s="55">
        <v>4469697.3078221278</v>
      </c>
      <c r="R36" s="55">
        <v>24808106.947714228</v>
      </c>
      <c r="S36" s="55">
        <v>28181570.179607634</v>
      </c>
      <c r="T36" s="55">
        <v>28318201.656370096</v>
      </c>
      <c r="U36" s="55">
        <v>7602751.4576184452</v>
      </c>
      <c r="V36" s="55">
        <v>86418982.118982211</v>
      </c>
      <c r="W36" s="55">
        <v>2335617.5350650675</v>
      </c>
      <c r="X36" s="55">
        <v>955999.08850499452</v>
      </c>
      <c r="Y36" s="55">
        <v>14563283.440178968</v>
      </c>
      <c r="Z36" s="55">
        <v>46935.902190728688</v>
      </c>
      <c r="AA36" s="55">
        <v>22071767.760275852</v>
      </c>
      <c r="AB36" s="55">
        <v>27510469.403949875</v>
      </c>
      <c r="AC36" s="55">
        <v>85429.320791484424</v>
      </c>
      <c r="AD36" s="55">
        <v>23446470.398471881</v>
      </c>
      <c r="AE36" s="55">
        <v>128087285.95821492</v>
      </c>
      <c r="AF36" s="55">
        <v>17500339.55872621</v>
      </c>
      <c r="AG36" s="55">
        <v>61245022.890685648</v>
      </c>
      <c r="AH36" s="55">
        <v>1490418.6773323021</v>
      </c>
      <c r="AI36" s="55">
        <v>147277313.67344752</v>
      </c>
      <c r="AJ36" s="55">
        <v>12424863.271560524</v>
      </c>
      <c r="AK36" s="55">
        <v>33216494.080327578</v>
      </c>
      <c r="AL36" s="55">
        <v>36445835.762325101</v>
      </c>
      <c r="AM36" s="55">
        <v>127677112.0735451</v>
      </c>
      <c r="AN36" s="55">
        <v>50267950.32929837</v>
      </c>
      <c r="AO36" s="55">
        <v>1434.0062088306199</v>
      </c>
      <c r="AP36" s="55">
        <v>166010237.70782715</v>
      </c>
      <c r="AQ36" s="55">
        <v>12905372.546670036</v>
      </c>
      <c r="AR36" s="55">
        <v>11707134.384728538</v>
      </c>
      <c r="AS36" s="55">
        <v>2425300666.0500102</v>
      </c>
      <c r="AT36" s="55">
        <v>157322.4233991575</v>
      </c>
      <c r="AU36" s="55">
        <v>20770357.789982773</v>
      </c>
      <c r="AV36" s="55">
        <v>71933232.355206758</v>
      </c>
      <c r="AW36" s="56">
        <v>343168.75441590959</v>
      </c>
    </row>
    <row r="37" spans="1:49" s="50" customFormat="1" x14ac:dyDescent="0.2">
      <c r="A37" s="60">
        <v>36</v>
      </c>
      <c r="B37" s="54">
        <v>2643478369.0506577</v>
      </c>
      <c r="C37" s="55">
        <v>564510716.53081703</v>
      </c>
      <c r="D37" s="56">
        <v>5155170.7810341911</v>
      </c>
      <c r="E37" s="55">
        <v>23653747.112367779</v>
      </c>
      <c r="F37" s="55">
        <v>14174.006747962947</v>
      </c>
      <c r="G37" s="55">
        <v>12798728.154775232</v>
      </c>
      <c r="H37" s="55">
        <v>239330.91684753835</v>
      </c>
      <c r="I37" s="55">
        <v>13726.897038165558</v>
      </c>
      <c r="J37" s="55">
        <v>36014399.244627029</v>
      </c>
      <c r="K37" s="55">
        <v>5265994.5317330454</v>
      </c>
      <c r="L37" s="61">
        <v>182754160.25234577</v>
      </c>
      <c r="M37" s="55">
        <v>72708.601803527272</v>
      </c>
      <c r="N37" s="55">
        <v>57631756.050495654</v>
      </c>
      <c r="O37" s="55">
        <v>7059.4272951023995</v>
      </c>
      <c r="P37" s="55">
        <v>23959375.840177078</v>
      </c>
      <c r="Q37" s="55">
        <v>3391115.0815730994</v>
      </c>
      <c r="R37" s="55">
        <v>15950500.095940292</v>
      </c>
      <c r="S37" s="55">
        <v>49869921.098614126</v>
      </c>
      <c r="T37" s="55">
        <v>62824306.21315936</v>
      </c>
      <c r="U37" s="55">
        <v>8221366.1955457106</v>
      </c>
      <c r="V37" s="55">
        <v>65916917.371695332</v>
      </c>
      <c r="W37" s="55">
        <v>4515157.0532326028</v>
      </c>
      <c r="X37" s="55">
        <v>357799.3238247924</v>
      </c>
      <c r="Y37" s="55">
        <v>22144337.464493927</v>
      </c>
      <c r="Z37" s="55">
        <v>22441.445078587552</v>
      </c>
      <c r="AA37" s="55">
        <v>36536263.42011752</v>
      </c>
      <c r="AB37" s="55">
        <v>32829698.561518148</v>
      </c>
      <c r="AC37" s="55">
        <v>39052.411832121572</v>
      </c>
      <c r="AD37" s="55">
        <v>36028960.137464561</v>
      </c>
      <c r="AE37" s="55">
        <v>232784263.0074423</v>
      </c>
      <c r="AF37" s="55">
        <v>12891271.318012316</v>
      </c>
      <c r="AG37" s="55">
        <v>39225432.467395917</v>
      </c>
      <c r="AH37" s="55">
        <v>1920483.3543652336</v>
      </c>
      <c r="AI37" s="55">
        <v>120365392.71704188</v>
      </c>
      <c r="AJ37" s="55">
        <v>32621642.396852735</v>
      </c>
      <c r="AK37" s="55">
        <v>30441736.900226384</v>
      </c>
      <c r="AL37" s="55">
        <v>51871393.060767584</v>
      </c>
      <c r="AM37" s="55">
        <v>53273308.710924618</v>
      </c>
      <c r="AN37" s="55">
        <v>146310861.92438659</v>
      </c>
      <c r="AO37" s="55">
        <v>20007.953394459368</v>
      </c>
      <c r="AP37" s="55">
        <v>150170661.86862919</v>
      </c>
      <c r="AQ37" s="55">
        <v>14432043.789670421</v>
      </c>
      <c r="AR37" s="55">
        <v>8009291.8682669196</v>
      </c>
      <c r="AS37" s="55">
        <v>2254125733.8963771</v>
      </c>
      <c r="AT37" s="55">
        <v>1739627.8317740683</v>
      </c>
      <c r="AU37" s="55">
        <v>17500554.382840458</v>
      </c>
      <c r="AV37" s="55">
        <v>123781989.49609697</v>
      </c>
      <c r="AW37" s="56">
        <v>388718.1265567423</v>
      </c>
    </row>
    <row r="38" spans="1:49" s="50" customFormat="1" x14ac:dyDescent="0.2">
      <c r="A38" s="60">
        <v>37</v>
      </c>
      <c r="B38" s="54">
        <v>989851190.64169455</v>
      </c>
      <c r="C38" s="55">
        <v>556923357.14333689</v>
      </c>
      <c r="D38" s="56">
        <v>20448258.758786019</v>
      </c>
      <c r="E38" s="55">
        <v>30789397.163189299</v>
      </c>
      <c r="F38" s="55">
        <v>11209347.41430326</v>
      </c>
      <c r="G38" s="55">
        <v>11210305.683698416</v>
      </c>
      <c r="H38" s="55">
        <v>394769.88309109816</v>
      </c>
      <c r="I38" s="55">
        <v>22485.7366826746</v>
      </c>
      <c r="J38" s="55">
        <v>21914892.402336758</v>
      </c>
      <c r="K38" s="55">
        <v>4148625.3725811634</v>
      </c>
      <c r="L38" s="61">
        <v>81155554.21919097</v>
      </c>
      <c r="M38" s="55">
        <v>11551896.388661789</v>
      </c>
      <c r="N38" s="55">
        <v>49498752.621780701</v>
      </c>
      <c r="O38" s="55">
        <v>8105.109413087107</v>
      </c>
      <c r="P38" s="55">
        <v>7329054.1042443048</v>
      </c>
      <c r="Q38" s="55">
        <v>1940680.6416387341</v>
      </c>
      <c r="R38" s="55">
        <v>25174792.051066037</v>
      </c>
      <c r="S38" s="55">
        <v>23547405.153711926</v>
      </c>
      <c r="T38" s="55">
        <v>31223418.371773109</v>
      </c>
      <c r="U38" s="55">
        <v>6819751.6721354593</v>
      </c>
      <c r="V38" s="55">
        <v>68942534.516105086</v>
      </c>
      <c r="W38" s="55">
        <v>2335137.6931332592</v>
      </c>
      <c r="X38" s="55">
        <v>554337.33334145218</v>
      </c>
      <c r="Y38" s="55">
        <v>19118320.848206174</v>
      </c>
      <c r="Z38" s="55">
        <v>56012.803792271603</v>
      </c>
      <c r="AA38" s="55">
        <v>21464437.934293572</v>
      </c>
      <c r="AB38" s="55">
        <v>21804880.312077571</v>
      </c>
      <c r="AC38" s="55">
        <v>19834.979453569853</v>
      </c>
      <c r="AD38" s="55">
        <v>18001094.996067043</v>
      </c>
      <c r="AE38" s="55">
        <v>96707539.486234382</v>
      </c>
      <c r="AF38" s="55">
        <v>10159062.74514395</v>
      </c>
      <c r="AG38" s="55">
        <v>81751833.104127809</v>
      </c>
      <c r="AH38" s="55">
        <v>1012568.9358304014</v>
      </c>
      <c r="AI38" s="55">
        <v>73974795.715623245</v>
      </c>
      <c r="AJ38" s="55">
        <v>15421403.171965193</v>
      </c>
      <c r="AK38" s="55">
        <v>27309960.749890767</v>
      </c>
      <c r="AL38" s="55">
        <v>29334136.151179418</v>
      </c>
      <c r="AM38" s="55">
        <v>139980205.17900175</v>
      </c>
      <c r="AN38" s="55">
        <v>44607577.811116494</v>
      </c>
      <c r="AO38" s="55">
        <v>3257.7869755738743</v>
      </c>
      <c r="AP38" s="55">
        <v>38467702.791465811</v>
      </c>
      <c r="AQ38" s="55">
        <v>7576006.8347650561</v>
      </c>
      <c r="AR38" s="55">
        <v>9469745.6039175503</v>
      </c>
      <c r="AS38" s="55">
        <v>3276515912.699687</v>
      </c>
      <c r="AT38" s="55">
        <v>133607.82854995807</v>
      </c>
      <c r="AU38" s="55">
        <v>8880175.4860283937</v>
      </c>
      <c r="AV38" s="55">
        <v>72947144.045183599</v>
      </c>
      <c r="AW38" s="56">
        <v>348099.98394537135</v>
      </c>
    </row>
    <row r="39" spans="1:49" s="50" customFormat="1" x14ac:dyDescent="0.2">
      <c r="A39" s="60">
        <v>38</v>
      </c>
      <c r="B39" s="54">
        <v>1168710336.1963513</v>
      </c>
      <c r="C39" s="55">
        <v>501387694.06151563</v>
      </c>
      <c r="D39" s="56">
        <v>24697624.956767619</v>
      </c>
      <c r="E39" s="55">
        <v>33038532.702588849</v>
      </c>
      <c r="F39" s="55">
        <v>17475601.015260141</v>
      </c>
      <c r="G39" s="55">
        <v>14806135.100483838</v>
      </c>
      <c r="H39" s="55">
        <v>366644.73838188616</v>
      </c>
      <c r="I39" s="55">
        <v>3935.7599265756535</v>
      </c>
      <c r="J39" s="55">
        <v>30904970.94410181</v>
      </c>
      <c r="K39" s="55">
        <v>4603310.4848936144</v>
      </c>
      <c r="L39" s="61">
        <v>115660936.17863429</v>
      </c>
      <c r="M39" s="55">
        <v>14311966.305470221</v>
      </c>
      <c r="N39" s="55">
        <v>76579469.014403641</v>
      </c>
      <c r="O39" s="55">
        <v>19306.885255350877</v>
      </c>
      <c r="P39" s="55">
        <v>11190736.696184499</v>
      </c>
      <c r="Q39" s="55">
        <v>3024276.3925460717</v>
      </c>
      <c r="R39" s="55">
        <v>27197650.30801351</v>
      </c>
      <c r="S39" s="55">
        <v>34403857.152210012</v>
      </c>
      <c r="T39" s="55">
        <v>23457772.152425759</v>
      </c>
      <c r="U39" s="55">
        <v>6857604.2787602367</v>
      </c>
      <c r="V39" s="55">
        <v>108021339.26086466</v>
      </c>
      <c r="W39" s="55">
        <v>3156425.5237466739</v>
      </c>
      <c r="X39" s="55">
        <v>1613762.8145666136</v>
      </c>
      <c r="Y39" s="55">
        <v>22719377.713769268</v>
      </c>
      <c r="Z39" s="55">
        <v>156795.92493587543</v>
      </c>
      <c r="AA39" s="55">
        <v>26949977.328584168</v>
      </c>
      <c r="AB39" s="55">
        <v>31531997.651199866</v>
      </c>
      <c r="AC39" s="55">
        <v>115237.59836756125</v>
      </c>
      <c r="AD39" s="55">
        <v>23903669.95443913</v>
      </c>
      <c r="AE39" s="55">
        <v>106271840.05574273</v>
      </c>
      <c r="AF39" s="55">
        <v>12448775.767780617</v>
      </c>
      <c r="AG39" s="55">
        <v>77125576.474913374</v>
      </c>
      <c r="AH39" s="55">
        <v>1444232.6972666716</v>
      </c>
      <c r="AI39" s="55">
        <v>88590274.846583962</v>
      </c>
      <c r="AJ39" s="55">
        <v>20562301.180275731</v>
      </c>
      <c r="AK39" s="55">
        <v>32675290.978541039</v>
      </c>
      <c r="AL39" s="55">
        <v>38494851.983932398</v>
      </c>
      <c r="AM39" s="55">
        <v>146512198.23450714</v>
      </c>
      <c r="AN39" s="55">
        <v>36114657.872866206</v>
      </c>
      <c r="AO39" s="55">
        <v>875.51472343381079</v>
      </c>
      <c r="AP39" s="55">
        <v>45594017.024926916</v>
      </c>
      <c r="AQ39" s="55">
        <v>11206359.917812373</v>
      </c>
      <c r="AR39" s="55">
        <v>10833663.222847627</v>
      </c>
      <c r="AS39" s="55">
        <v>1579416388.3969598</v>
      </c>
      <c r="AT39" s="55">
        <v>71168.485120183759</v>
      </c>
      <c r="AU39" s="55">
        <v>11034113.046091214</v>
      </c>
      <c r="AV39" s="55">
        <v>52961105.970814936</v>
      </c>
      <c r="AW39" s="56">
        <v>281838.17763660196</v>
      </c>
    </row>
    <row r="40" spans="1:49" s="50" customFormat="1" x14ac:dyDescent="0.2">
      <c r="A40" s="60">
        <v>39</v>
      </c>
      <c r="B40" s="54">
        <v>2273430325.3403249</v>
      </c>
      <c r="C40" s="55">
        <v>860196788.84223354</v>
      </c>
      <c r="D40" s="56">
        <v>7906421.8256799504</v>
      </c>
      <c r="E40" s="55">
        <v>48053696.410357498</v>
      </c>
      <c r="F40" s="55">
        <v>121809.14142228945</v>
      </c>
      <c r="G40" s="55">
        <v>31508746.205747232</v>
      </c>
      <c r="H40" s="55">
        <v>355535.63467986434</v>
      </c>
      <c r="I40" s="55">
        <v>90111.173146533285</v>
      </c>
      <c r="J40" s="55">
        <v>45906754.653601952</v>
      </c>
      <c r="K40" s="55">
        <v>12867373.863588607</v>
      </c>
      <c r="L40" s="61">
        <v>194936669.2754871</v>
      </c>
      <c r="M40" s="55">
        <v>106172.31901804489</v>
      </c>
      <c r="N40" s="55">
        <v>91631596.785957456</v>
      </c>
      <c r="O40" s="55">
        <v>42973.904607636076</v>
      </c>
      <c r="P40" s="55">
        <v>57832512.63048134</v>
      </c>
      <c r="Q40" s="55">
        <v>13591497.715856897</v>
      </c>
      <c r="R40" s="55">
        <v>27656531.44875747</v>
      </c>
      <c r="S40" s="55">
        <v>74715473.132308617</v>
      </c>
      <c r="T40" s="55">
        <v>61951463.679294229</v>
      </c>
      <c r="U40" s="55">
        <v>11070059.819920644</v>
      </c>
      <c r="V40" s="55">
        <v>202989485.24028769</v>
      </c>
      <c r="W40" s="55">
        <v>8279134.5404936597</v>
      </c>
      <c r="X40" s="55">
        <v>2004337.3229923742</v>
      </c>
      <c r="Y40" s="55">
        <v>37458536.850105904</v>
      </c>
      <c r="Z40" s="55">
        <v>180215.30166300488</v>
      </c>
      <c r="AA40" s="55">
        <v>87148850.827217147</v>
      </c>
      <c r="AB40" s="55">
        <v>48992967.704218499</v>
      </c>
      <c r="AC40" s="55">
        <v>73864.194567679704</v>
      </c>
      <c r="AD40" s="55">
        <v>48305094.678811327</v>
      </c>
      <c r="AE40" s="55">
        <v>268597752.57426089</v>
      </c>
      <c r="AF40" s="55">
        <v>23179460.788598944</v>
      </c>
      <c r="AG40" s="55">
        <v>66911054.8589774</v>
      </c>
      <c r="AH40" s="55">
        <v>3530479.2376436843</v>
      </c>
      <c r="AI40" s="55">
        <v>229877523.0136438</v>
      </c>
      <c r="AJ40" s="55">
        <v>50181631.733119555</v>
      </c>
      <c r="AK40" s="55">
        <v>60033028.80362615</v>
      </c>
      <c r="AL40" s="55">
        <v>111020885.53349209</v>
      </c>
      <c r="AM40" s="55">
        <v>160720507.01578796</v>
      </c>
      <c r="AN40" s="55">
        <v>83998356.225531027</v>
      </c>
      <c r="AO40" s="55">
        <v>9562.6018122640653</v>
      </c>
      <c r="AP40" s="55">
        <v>77531274.139098018</v>
      </c>
      <c r="AQ40" s="55">
        <v>43700464.361475155</v>
      </c>
      <c r="AR40" s="55">
        <v>30453833.000634152</v>
      </c>
      <c r="AS40" s="55">
        <v>2516811806.1054149</v>
      </c>
      <c r="AT40" s="55">
        <v>428989.01141494227</v>
      </c>
      <c r="AU40" s="55">
        <v>26140411.913575228</v>
      </c>
      <c r="AV40" s="55">
        <v>53340469.932832085</v>
      </c>
      <c r="AW40" s="56">
        <v>233199.21386832642</v>
      </c>
    </row>
    <row r="41" spans="1:49" s="50" customFormat="1" x14ac:dyDescent="0.2">
      <c r="A41" s="60">
        <v>40</v>
      </c>
      <c r="B41" s="54">
        <v>1271469505.3372684</v>
      </c>
      <c r="C41" s="55">
        <v>408382820.08121401</v>
      </c>
      <c r="D41" s="56">
        <v>5338767.381795642</v>
      </c>
      <c r="E41" s="55">
        <v>21317524.402512524</v>
      </c>
      <c r="F41" s="55">
        <v>1546487.3336204838</v>
      </c>
      <c r="G41" s="55">
        <v>9740721.8175681885</v>
      </c>
      <c r="H41" s="55">
        <v>210139.77475930398</v>
      </c>
      <c r="I41" s="55">
        <v>6813.8289605846694</v>
      </c>
      <c r="J41" s="55">
        <v>27435789.633955676</v>
      </c>
      <c r="K41" s="55">
        <v>3205877.0452903905</v>
      </c>
      <c r="L41" s="61">
        <v>158602486.10612494</v>
      </c>
      <c r="M41" s="55">
        <v>1823201.0838527025</v>
      </c>
      <c r="N41" s="55">
        <v>64295025.479312442</v>
      </c>
      <c r="O41" s="55">
        <v>8720.3575277239779</v>
      </c>
      <c r="P41" s="55">
        <v>15283243.025667772</v>
      </c>
      <c r="Q41" s="55">
        <v>3709499.5779268672</v>
      </c>
      <c r="R41" s="55">
        <v>18522753.867566627</v>
      </c>
      <c r="S41" s="55">
        <v>23034156.836457599</v>
      </c>
      <c r="T41" s="55">
        <v>36165885.202903301</v>
      </c>
      <c r="U41" s="55">
        <v>4699912.8292246442</v>
      </c>
      <c r="V41" s="55">
        <v>72510693.599064752</v>
      </c>
      <c r="W41" s="55">
        <v>2032537.8006855852</v>
      </c>
      <c r="X41" s="55">
        <v>723604.51069074869</v>
      </c>
      <c r="Y41" s="55">
        <v>15614648.297928652</v>
      </c>
      <c r="Z41" s="55">
        <v>34685.3777194496</v>
      </c>
      <c r="AA41" s="55">
        <v>26002746.242641743</v>
      </c>
      <c r="AB41" s="55">
        <v>20182363.340134829</v>
      </c>
      <c r="AC41" s="55">
        <v>39322.746722252661</v>
      </c>
      <c r="AD41" s="55">
        <v>19007786.426578552</v>
      </c>
      <c r="AE41" s="55">
        <v>73796662.046982259</v>
      </c>
      <c r="AF41" s="55">
        <v>8711886.8986630272</v>
      </c>
      <c r="AG41" s="55">
        <v>63560544.870969787</v>
      </c>
      <c r="AH41" s="55">
        <v>916290.05978310248</v>
      </c>
      <c r="AI41" s="55">
        <v>75813978.594990477</v>
      </c>
      <c r="AJ41" s="55">
        <v>13213648.421696926</v>
      </c>
      <c r="AK41" s="55">
        <v>22000559.488479886</v>
      </c>
      <c r="AL41" s="55">
        <v>21593903.818401754</v>
      </c>
      <c r="AM41" s="55">
        <v>69611781.543499321</v>
      </c>
      <c r="AN41" s="55">
        <v>150453977.26454252</v>
      </c>
      <c r="AO41" s="55">
        <v>31886.737948154667</v>
      </c>
      <c r="AP41" s="55">
        <v>47484427.28464061</v>
      </c>
      <c r="AQ41" s="55">
        <v>11042959.800278798</v>
      </c>
      <c r="AR41" s="55">
        <v>11267226.663532497</v>
      </c>
      <c r="AS41" s="55">
        <v>2244393599.1941843</v>
      </c>
      <c r="AT41" s="55">
        <v>7404191.4168483708</v>
      </c>
      <c r="AU41" s="55">
        <v>19269993.944927394</v>
      </c>
      <c r="AV41" s="55">
        <v>130773770.52768949</v>
      </c>
      <c r="AW41" s="56">
        <v>727818.11941216257</v>
      </c>
    </row>
    <row r="42" spans="1:49" s="50" customFormat="1" x14ac:dyDescent="0.2">
      <c r="A42" s="60">
        <v>41</v>
      </c>
      <c r="B42" s="54">
        <v>1634574316.4368329</v>
      </c>
      <c r="C42" s="55">
        <v>640905206.57285559</v>
      </c>
      <c r="D42" s="56">
        <v>4472516.1985750748</v>
      </c>
      <c r="E42" s="55">
        <v>26671657.258066222</v>
      </c>
      <c r="F42" s="55">
        <v>323.96003148198929</v>
      </c>
      <c r="G42" s="55">
        <v>12027372.497687094</v>
      </c>
      <c r="H42" s="55">
        <v>372063.20359135704</v>
      </c>
      <c r="I42" s="55">
        <v>5064.0575972623192</v>
      </c>
      <c r="J42" s="55">
        <v>36740705.528582834</v>
      </c>
      <c r="K42" s="55">
        <v>4908593.2568434393</v>
      </c>
      <c r="L42" s="61">
        <v>91120179.215910986</v>
      </c>
      <c r="M42" s="55">
        <v>41487.563910288103</v>
      </c>
      <c r="N42" s="55">
        <v>65648135.443886474</v>
      </c>
      <c r="O42" s="55">
        <v>24186.095272385202</v>
      </c>
      <c r="P42" s="55">
        <v>26800173.32895527</v>
      </c>
      <c r="Q42" s="55">
        <v>3833011.9020622107</v>
      </c>
      <c r="R42" s="55">
        <v>11926949.740977272</v>
      </c>
      <c r="S42" s="55">
        <v>22211427.111252263</v>
      </c>
      <c r="T42" s="55">
        <v>36097591.392673463</v>
      </c>
      <c r="U42" s="55">
        <v>4544885.3534869906</v>
      </c>
      <c r="V42" s="55">
        <v>72513978.052281052</v>
      </c>
      <c r="W42" s="55">
        <v>3954596.2850382617</v>
      </c>
      <c r="X42" s="55">
        <v>1124165.5263298475</v>
      </c>
      <c r="Y42" s="55">
        <v>27503067.587663595</v>
      </c>
      <c r="Z42" s="55">
        <v>166889.26391860223</v>
      </c>
      <c r="AA42" s="55">
        <v>36807735.191202849</v>
      </c>
      <c r="AB42" s="55">
        <v>26503445.49130043</v>
      </c>
      <c r="AC42" s="55">
        <v>75003.710828813855</v>
      </c>
      <c r="AD42" s="55">
        <v>25135817.872594267</v>
      </c>
      <c r="AE42" s="55">
        <v>82651559.778506473</v>
      </c>
      <c r="AF42" s="55">
        <v>7371056.9448087011</v>
      </c>
      <c r="AG42" s="55">
        <v>49034457.817697465</v>
      </c>
      <c r="AH42" s="55">
        <v>1660431.8596451366</v>
      </c>
      <c r="AI42" s="55">
        <v>91148400.818368331</v>
      </c>
      <c r="AJ42" s="55">
        <v>21341711.728695378</v>
      </c>
      <c r="AK42" s="55">
        <v>30767420.782432865</v>
      </c>
      <c r="AL42" s="55">
        <v>39057428.980228484</v>
      </c>
      <c r="AM42" s="55">
        <v>100230060.73004623</v>
      </c>
      <c r="AN42" s="55">
        <v>58611815.50670182</v>
      </c>
      <c r="AO42" s="55">
        <v>2288.4282971949688</v>
      </c>
      <c r="AP42" s="55">
        <v>133520453.58282959</v>
      </c>
      <c r="AQ42" s="55">
        <v>11627690.946438588</v>
      </c>
      <c r="AR42" s="55">
        <v>10167995.646318678</v>
      </c>
      <c r="AS42" s="55">
        <v>1827287169.4273412</v>
      </c>
      <c r="AT42" s="55">
        <v>283325.65609053458</v>
      </c>
      <c r="AU42" s="55">
        <v>16016530.275672011</v>
      </c>
      <c r="AV42" s="55">
        <v>65000474.675276116</v>
      </c>
      <c r="AW42" s="56">
        <v>289659.17468566226</v>
      </c>
    </row>
    <row r="43" spans="1:49" s="50" customFormat="1" x14ac:dyDescent="0.2">
      <c r="A43" s="60">
        <v>42</v>
      </c>
      <c r="B43" s="54">
        <v>195083213.69019815</v>
      </c>
      <c r="C43" s="55">
        <v>122303565.57917982</v>
      </c>
      <c r="D43" s="56">
        <v>562604.84382943693</v>
      </c>
      <c r="E43" s="55">
        <v>3065397.9737832407</v>
      </c>
      <c r="F43" s="55">
        <v>3397.5727031469592</v>
      </c>
      <c r="G43" s="55">
        <v>1197889.844825627</v>
      </c>
      <c r="H43" s="55">
        <v>380877.92722423724</v>
      </c>
      <c r="I43" s="55">
        <v>6.6112263766753633E-290</v>
      </c>
      <c r="J43" s="55">
        <v>1979817.5093824419</v>
      </c>
      <c r="K43" s="55">
        <v>290467.5271132295</v>
      </c>
      <c r="L43" s="61">
        <v>19709102.982838422</v>
      </c>
      <c r="M43" s="55">
        <v>30048.882837693018</v>
      </c>
      <c r="N43" s="55">
        <v>6061469.9512569541</v>
      </c>
      <c r="O43" s="55">
        <v>6.0175954857307152</v>
      </c>
      <c r="P43" s="55">
        <v>1042762.0300510768</v>
      </c>
      <c r="Q43" s="55">
        <v>107862.96576353935</v>
      </c>
      <c r="R43" s="55">
        <v>1221695.2034387875</v>
      </c>
      <c r="S43" s="55">
        <v>7501660.9281225167</v>
      </c>
      <c r="T43" s="55">
        <v>4292785.0289496258</v>
      </c>
      <c r="U43" s="55">
        <v>206694.06236482484</v>
      </c>
      <c r="V43" s="55">
        <v>5875648.363281765</v>
      </c>
      <c r="W43" s="55">
        <v>166318.20042518992</v>
      </c>
      <c r="X43" s="55">
        <v>1081.9537563810359</v>
      </c>
      <c r="Y43" s="55">
        <v>1865497.3057663401</v>
      </c>
      <c r="Z43" s="55">
        <v>319.78277980788221</v>
      </c>
      <c r="AA43" s="55">
        <v>1830991.5440096243</v>
      </c>
      <c r="AB43" s="55">
        <v>6513609.261411503</v>
      </c>
      <c r="AC43" s="55">
        <v>58126.987778027964</v>
      </c>
      <c r="AD43" s="55">
        <v>1698081.5751769992</v>
      </c>
      <c r="AE43" s="55">
        <v>12135225.871813778</v>
      </c>
      <c r="AF43" s="55">
        <v>896136.35464122589</v>
      </c>
      <c r="AG43" s="55">
        <v>5594402.2398545584</v>
      </c>
      <c r="AH43" s="55">
        <v>17999.620154478518</v>
      </c>
      <c r="AI43" s="55">
        <v>8471011.6293791402</v>
      </c>
      <c r="AJ43" s="55">
        <v>2822181.6472744048</v>
      </c>
      <c r="AK43" s="55">
        <v>2622135.6878397847</v>
      </c>
      <c r="AL43" s="55">
        <v>2408430.0014677322</v>
      </c>
      <c r="AM43" s="55">
        <v>1190850.1283571825</v>
      </c>
      <c r="AN43" s="55">
        <v>20772322.90896048</v>
      </c>
      <c r="AO43" s="55">
        <v>188.11533319965068</v>
      </c>
      <c r="AP43" s="55">
        <v>1144791.6897705151</v>
      </c>
      <c r="AQ43" s="55">
        <v>773065.87055404717</v>
      </c>
      <c r="AR43" s="55">
        <v>211453.70525487009</v>
      </c>
      <c r="AS43" s="55">
        <v>219317.13042481142</v>
      </c>
      <c r="AT43" s="55">
        <v>36430.739469906257</v>
      </c>
      <c r="AU43" s="55">
        <v>816693.18735990149</v>
      </c>
      <c r="AV43" s="55">
        <v>8394343.1229492817</v>
      </c>
      <c r="AW43" s="56">
        <v>54495.659954649775</v>
      </c>
    </row>
    <row r="44" spans="1:49" s="50" customFormat="1" x14ac:dyDescent="0.2">
      <c r="A44" s="60">
        <v>43</v>
      </c>
      <c r="B44" s="54">
        <v>1206472357.2229645</v>
      </c>
      <c r="C44" s="55">
        <v>779201325.77028549</v>
      </c>
      <c r="D44" s="56">
        <v>2943482.6129963659</v>
      </c>
      <c r="E44" s="55">
        <v>49878908.038839802</v>
      </c>
      <c r="F44" s="55">
        <v>237169.42628287195</v>
      </c>
      <c r="G44" s="55">
        <v>12975985.472361358</v>
      </c>
      <c r="H44" s="55">
        <v>260027.65247396359</v>
      </c>
      <c r="I44" s="55">
        <v>18974.075939628925</v>
      </c>
      <c r="J44" s="55">
        <v>36773286.365452893</v>
      </c>
      <c r="K44" s="55">
        <v>3013958.5487491437</v>
      </c>
      <c r="L44" s="61">
        <v>360487506.92958385</v>
      </c>
      <c r="M44" s="55">
        <v>3400174.3580167256</v>
      </c>
      <c r="N44" s="55">
        <v>85632895.687783331</v>
      </c>
      <c r="O44" s="55">
        <v>19565.388944242455</v>
      </c>
      <c r="P44" s="55">
        <v>22726775.710114859</v>
      </c>
      <c r="Q44" s="55">
        <v>6206315.1969122514</v>
      </c>
      <c r="R44" s="55">
        <v>16943078.961738214</v>
      </c>
      <c r="S44" s="55">
        <v>26644111.682880845</v>
      </c>
      <c r="T44" s="55">
        <v>28304695.310056649</v>
      </c>
      <c r="U44" s="55">
        <v>3375591.3976983754</v>
      </c>
      <c r="V44" s="55">
        <v>77695809.800957784</v>
      </c>
      <c r="W44" s="55">
        <v>3960903.6485178913</v>
      </c>
      <c r="X44" s="55">
        <v>1273455.5139095965</v>
      </c>
      <c r="Y44" s="55">
        <v>21370942.093068495</v>
      </c>
      <c r="Z44" s="55">
        <v>98401.920369908563</v>
      </c>
      <c r="AA44" s="55">
        <v>24895997.179076441</v>
      </c>
      <c r="AB44" s="55">
        <v>16373997.710685827</v>
      </c>
      <c r="AC44" s="55">
        <v>37190.784635508629</v>
      </c>
      <c r="AD44" s="55">
        <v>19964477.633110736</v>
      </c>
      <c r="AE44" s="55">
        <v>99970059.90303728</v>
      </c>
      <c r="AF44" s="55">
        <v>5755834.0021148352</v>
      </c>
      <c r="AG44" s="55">
        <v>52362596.830414638</v>
      </c>
      <c r="AH44" s="55">
        <v>2690800.7442896091</v>
      </c>
      <c r="AI44" s="55">
        <v>92534526.949263483</v>
      </c>
      <c r="AJ44" s="55">
        <v>17252663.69582817</v>
      </c>
      <c r="AK44" s="55">
        <v>28991085.249095771</v>
      </c>
      <c r="AL44" s="55">
        <v>43586567.101900235</v>
      </c>
      <c r="AM44" s="55">
        <v>65410969.566894375</v>
      </c>
      <c r="AN44" s="55">
        <v>44597455.08092761</v>
      </c>
      <c r="AO44" s="55">
        <v>7886.1386270655512</v>
      </c>
      <c r="AP44" s="55">
        <v>68075169.730345964</v>
      </c>
      <c r="AQ44" s="55">
        <v>27522151.897758771</v>
      </c>
      <c r="AR44" s="55">
        <v>8653683.1242018193</v>
      </c>
      <c r="AS44" s="55">
        <v>1606427924.0555711</v>
      </c>
      <c r="AT44" s="55">
        <v>171013.80284959005</v>
      </c>
      <c r="AU44" s="55">
        <v>32544946.578408044</v>
      </c>
      <c r="AV44" s="55">
        <v>177745327.31629896</v>
      </c>
      <c r="AW44" s="56">
        <v>313643.39824628492</v>
      </c>
    </row>
    <row r="45" spans="1:49" s="50" customFormat="1" x14ac:dyDescent="0.2">
      <c r="A45" s="60">
        <v>44</v>
      </c>
      <c r="B45" s="54">
        <v>757878779.08580303</v>
      </c>
      <c r="C45" s="55">
        <v>176236350.46596411</v>
      </c>
      <c r="D45" s="56">
        <v>1724330.8753598828</v>
      </c>
      <c r="E45" s="55">
        <v>9518942.1717140805</v>
      </c>
      <c r="F45" s="55">
        <v>73388.292060901265</v>
      </c>
      <c r="G45" s="55">
        <v>5170527.4271023981</v>
      </c>
      <c r="H45" s="55">
        <v>404373.59717848385</v>
      </c>
      <c r="I45" s="55">
        <v>5232.3415017529824</v>
      </c>
      <c r="J45" s="55">
        <v>16290508.738887221</v>
      </c>
      <c r="K45" s="55">
        <v>1159691.4563998985</v>
      </c>
      <c r="L45" s="61">
        <v>38853798.858547181</v>
      </c>
      <c r="M45" s="55">
        <v>50693.373666032683</v>
      </c>
      <c r="N45" s="55">
        <v>27570840.922820371</v>
      </c>
      <c r="O45" s="55">
        <v>4051.541056965068</v>
      </c>
      <c r="P45" s="55">
        <v>7380383.226386752</v>
      </c>
      <c r="Q45" s="55">
        <v>1422565.7554854748</v>
      </c>
      <c r="R45" s="55">
        <v>9714194.1916896906</v>
      </c>
      <c r="S45" s="55">
        <v>14367660.738536082</v>
      </c>
      <c r="T45" s="55">
        <v>8240205.8737555128</v>
      </c>
      <c r="U45" s="55">
        <v>1245174.6306943335</v>
      </c>
      <c r="V45" s="55">
        <v>40056523.499144077</v>
      </c>
      <c r="W45" s="55">
        <v>756534.03343925602</v>
      </c>
      <c r="X45" s="55">
        <v>637759.57855764602</v>
      </c>
      <c r="Y45" s="55">
        <v>15406730.434580021</v>
      </c>
      <c r="Z45" s="55">
        <v>78051.696261750563</v>
      </c>
      <c r="AA45" s="55">
        <v>8013131.9195791939</v>
      </c>
      <c r="AB45" s="55">
        <v>16574036.048776235</v>
      </c>
      <c r="AC45" s="55">
        <v>87441.538191728847</v>
      </c>
      <c r="AD45" s="55">
        <v>11967852.428116325</v>
      </c>
      <c r="AE45" s="55">
        <v>29898699.076321594</v>
      </c>
      <c r="AF45" s="55">
        <v>4797421.3459805641</v>
      </c>
      <c r="AG45" s="55">
        <v>38054678.982484914</v>
      </c>
      <c r="AH45" s="55">
        <v>521236.78360061883</v>
      </c>
      <c r="AI45" s="55">
        <v>24482903.619582362</v>
      </c>
      <c r="AJ45" s="55">
        <v>7047572.4987535477</v>
      </c>
      <c r="AK45" s="55">
        <v>14332263.321611386</v>
      </c>
      <c r="AL45" s="55">
        <v>13862204.63604812</v>
      </c>
      <c r="AM45" s="55">
        <v>55379810.031990163</v>
      </c>
      <c r="AN45" s="55">
        <v>47434528.316438995</v>
      </c>
      <c r="AO45" s="55">
        <v>1247.7166431308308</v>
      </c>
      <c r="AP45" s="55">
        <v>92840340.042311892</v>
      </c>
      <c r="AQ45" s="55">
        <v>4792181.1691904636</v>
      </c>
      <c r="AR45" s="55">
        <v>5317348.4394672615</v>
      </c>
      <c r="AS45" s="55">
        <v>668245075.62606442</v>
      </c>
      <c r="AT45" s="55">
        <v>22238.53853756858</v>
      </c>
      <c r="AU45" s="55">
        <v>5451285.7031808225</v>
      </c>
      <c r="AV45" s="55">
        <v>30216553.45137696</v>
      </c>
      <c r="AW45" s="56">
        <v>143048.60802003706</v>
      </c>
    </row>
    <row r="46" spans="1:49" s="50" customFormat="1" x14ac:dyDescent="0.2">
      <c r="A46" s="60">
        <v>45</v>
      </c>
      <c r="B46" s="54">
        <v>1223602044.130342</v>
      </c>
      <c r="C46" s="55">
        <v>343197246.10726959</v>
      </c>
      <c r="D46" s="56">
        <v>1778126.7295862399</v>
      </c>
      <c r="E46" s="55">
        <v>23896985.205079932</v>
      </c>
      <c r="F46" s="55">
        <v>61888.086822658661</v>
      </c>
      <c r="G46" s="55">
        <v>21127973.791705504</v>
      </c>
      <c r="H46" s="55">
        <v>399776.37648565636</v>
      </c>
      <c r="I46" s="55">
        <v>662.32207838615318</v>
      </c>
      <c r="J46" s="55">
        <v>30607576.254954599</v>
      </c>
      <c r="K46" s="55">
        <v>5334618.316029368</v>
      </c>
      <c r="L46" s="61">
        <v>220087615.16562015</v>
      </c>
      <c r="M46" s="55">
        <v>213445.93898236574</v>
      </c>
      <c r="N46" s="55">
        <v>29494154.010043256</v>
      </c>
      <c r="O46" s="55">
        <v>9268.9322930855997</v>
      </c>
      <c r="P46" s="55">
        <v>20023040.544425476</v>
      </c>
      <c r="Q46" s="55">
        <v>2613514.592315251</v>
      </c>
      <c r="R46" s="55">
        <v>13853597.272389341</v>
      </c>
      <c r="S46" s="55">
        <v>30000832.876874596</v>
      </c>
      <c r="T46" s="55">
        <v>28418368.836819373</v>
      </c>
      <c r="U46" s="55">
        <v>3101655.2494954369</v>
      </c>
      <c r="V46" s="55">
        <v>135429841.37854663</v>
      </c>
      <c r="W46" s="55">
        <v>1961753.2817616209</v>
      </c>
      <c r="X46" s="55">
        <v>574632.40512328176</v>
      </c>
      <c r="Y46" s="55">
        <v>12206381.493217209</v>
      </c>
      <c r="Z46" s="55">
        <v>182953.00412512585</v>
      </c>
      <c r="AA46" s="55">
        <v>24251849.909250807</v>
      </c>
      <c r="AB46" s="55">
        <v>19803668.132906884</v>
      </c>
      <c r="AC46" s="55">
        <v>35736.845170493463</v>
      </c>
      <c r="AD46" s="55">
        <v>21143539.756643523</v>
      </c>
      <c r="AE46" s="55">
        <v>119374921.26821063</v>
      </c>
      <c r="AF46" s="55">
        <v>4979533.6635380844</v>
      </c>
      <c r="AG46" s="55">
        <v>40347657.07333003</v>
      </c>
      <c r="AH46" s="55">
        <v>797895.70465794217</v>
      </c>
      <c r="AI46" s="55">
        <v>102496993.07671173</v>
      </c>
      <c r="AJ46" s="55">
        <v>15663781.563210888</v>
      </c>
      <c r="AK46" s="55">
        <v>30553521.41119853</v>
      </c>
      <c r="AL46" s="55">
        <v>70445946.819481492</v>
      </c>
      <c r="AM46" s="55">
        <v>59678581.142518431</v>
      </c>
      <c r="AN46" s="55">
        <v>40235327.244282171</v>
      </c>
      <c r="AO46" s="55">
        <v>2277.4824132474978</v>
      </c>
      <c r="AP46" s="55">
        <v>29017379.704880439</v>
      </c>
      <c r="AQ46" s="55">
        <v>19820657.863283806</v>
      </c>
      <c r="AR46" s="55">
        <v>8635755.4892298691</v>
      </c>
      <c r="AS46" s="55">
        <v>598025902.28228867</v>
      </c>
      <c r="AT46" s="55">
        <v>102098.48059575153</v>
      </c>
      <c r="AU46" s="55">
        <v>14871694.522957828</v>
      </c>
      <c r="AV46" s="55">
        <v>26017549.601297386</v>
      </c>
      <c r="AW46" s="56">
        <v>201442.43780545439</v>
      </c>
    </row>
    <row r="47" spans="1:49" s="50" customFormat="1" x14ac:dyDescent="0.2">
      <c r="A47" s="60">
        <v>46</v>
      </c>
      <c r="B47" s="54">
        <v>157155267.40934512</v>
      </c>
      <c r="C47" s="55">
        <v>78939626.08689782</v>
      </c>
      <c r="D47" s="56">
        <v>214976.91989759766</v>
      </c>
      <c r="E47" s="55">
        <v>2145784.418879929</v>
      </c>
      <c r="F47" s="55">
        <v>5665.7333485193722</v>
      </c>
      <c r="G47" s="55">
        <v>644656.97444224951</v>
      </c>
      <c r="H47" s="55">
        <v>198251.3584149401</v>
      </c>
      <c r="I47" s="55">
        <v>2101.6405802319746</v>
      </c>
      <c r="J47" s="55">
        <v>1075860.5084016563</v>
      </c>
      <c r="K47" s="55">
        <v>80323.031244741462</v>
      </c>
      <c r="L47" s="61">
        <v>15812559.831528468</v>
      </c>
      <c r="M47" s="55">
        <v>30215.140340829868</v>
      </c>
      <c r="N47" s="55">
        <v>2502657.5509220846</v>
      </c>
      <c r="O47" s="55">
        <v>456.24033003454093</v>
      </c>
      <c r="P47" s="55">
        <v>862690.54341514397</v>
      </c>
      <c r="Q47" s="55">
        <v>165187.50954284013</v>
      </c>
      <c r="R47" s="55">
        <v>862834.93540283223</v>
      </c>
      <c r="S47" s="55">
        <v>1540432.5573609248</v>
      </c>
      <c r="T47" s="55">
        <v>1214513.3318430921</v>
      </c>
      <c r="U47" s="55">
        <v>109666.35912812663</v>
      </c>
      <c r="V47" s="55">
        <v>8871757.9519570805</v>
      </c>
      <c r="W47" s="55">
        <v>114243.34764820374</v>
      </c>
      <c r="X47" s="55">
        <v>50649.674531129313</v>
      </c>
      <c r="Y47" s="55">
        <v>1267193.7643146261</v>
      </c>
      <c r="Z47" s="55">
        <v>31320.489204466674</v>
      </c>
      <c r="AA47" s="55">
        <v>1421428.2251894055</v>
      </c>
      <c r="AB47" s="55">
        <v>2277264.569915907</v>
      </c>
      <c r="AC47" s="55">
        <v>44689.464827491611</v>
      </c>
      <c r="AD47" s="55">
        <v>1559929.5022493154</v>
      </c>
      <c r="AE47" s="55">
        <v>4176440.4600396925</v>
      </c>
      <c r="AF47" s="55">
        <v>701037.45168259647</v>
      </c>
      <c r="AG47" s="55">
        <v>4794611.8722577551</v>
      </c>
      <c r="AH47" s="55">
        <v>58801.70058542653</v>
      </c>
      <c r="AI47" s="55">
        <v>3950117.1272996645</v>
      </c>
      <c r="AJ47" s="55">
        <v>391282.3540232525</v>
      </c>
      <c r="AK47" s="55">
        <v>3213670.8634220758</v>
      </c>
      <c r="AL47" s="55">
        <v>2153088.8757285397</v>
      </c>
      <c r="AM47" s="55">
        <v>3409059.3769855113</v>
      </c>
      <c r="AN47" s="55">
        <v>17037830.608208049</v>
      </c>
      <c r="AO47" s="55">
        <v>298.6921536521582</v>
      </c>
      <c r="AP47" s="55">
        <v>4808674.9793411074</v>
      </c>
      <c r="AQ47" s="55">
        <v>673416.32030999765</v>
      </c>
      <c r="AR47" s="55">
        <v>761953.58559640904</v>
      </c>
      <c r="AS47" s="55">
        <v>76989915.395651713</v>
      </c>
      <c r="AT47" s="55">
        <v>15096.919401519905</v>
      </c>
      <c r="AU47" s="55">
        <v>2728874.019561056</v>
      </c>
      <c r="AV47" s="55">
        <v>6190554.9852746138</v>
      </c>
      <c r="AW47" s="56">
        <v>104935.03182530557</v>
      </c>
    </row>
    <row r="48" spans="1:49" s="50" customFormat="1" ht="16" thickBot="1" x14ac:dyDescent="0.25">
      <c r="A48" s="62">
        <v>47</v>
      </c>
      <c r="B48" s="57">
        <v>1613796134.7768722</v>
      </c>
      <c r="C48" s="58">
        <v>512571800.0046801</v>
      </c>
      <c r="D48" s="59">
        <v>8704737.1246230192</v>
      </c>
      <c r="E48" s="58">
        <v>29904089.252902508</v>
      </c>
      <c r="F48" s="58">
        <v>1529094.9772275714</v>
      </c>
      <c r="G48" s="58">
        <v>12085847.086077688</v>
      </c>
      <c r="H48" s="58">
        <v>954987.51389836206</v>
      </c>
      <c r="I48" s="58">
        <v>17225.319403986403</v>
      </c>
      <c r="J48" s="58">
        <v>43518706.894173965</v>
      </c>
      <c r="K48" s="58">
        <v>9030884.7023734692</v>
      </c>
      <c r="L48" s="63">
        <v>179538831.91921705</v>
      </c>
      <c r="M48" s="58">
        <v>1336634.811506965</v>
      </c>
      <c r="N48" s="58">
        <v>66663331.32311324</v>
      </c>
      <c r="O48" s="58">
        <v>191561.5245549496</v>
      </c>
      <c r="P48" s="58">
        <v>28116975.994459037</v>
      </c>
      <c r="Q48" s="58">
        <v>7180273.4137308272</v>
      </c>
      <c r="R48" s="58">
        <v>14604534.998548388</v>
      </c>
      <c r="S48" s="58">
        <v>40038639.345888145</v>
      </c>
      <c r="T48" s="58">
        <v>64373756.331000961</v>
      </c>
      <c r="U48" s="58">
        <v>7135925.5133627634</v>
      </c>
      <c r="V48" s="58">
        <v>89269440.828266606</v>
      </c>
      <c r="W48" s="58">
        <v>5142555.4291599486</v>
      </c>
      <c r="X48" s="58">
        <v>1543530.8330530901</v>
      </c>
      <c r="Y48" s="58">
        <v>47579593.236491822</v>
      </c>
      <c r="Z48" s="58">
        <v>1005624.1031314079</v>
      </c>
      <c r="AA48" s="58">
        <v>21225747.360092342</v>
      </c>
      <c r="AB48" s="58">
        <v>23581021.560142193</v>
      </c>
      <c r="AC48" s="58">
        <v>205839.3445544139</v>
      </c>
      <c r="AD48" s="58">
        <v>27985082.111606535</v>
      </c>
      <c r="AE48" s="58">
        <v>169860913.37438425</v>
      </c>
      <c r="AF48" s="58">
        <v>10408355.369500434</v>
      </c>
      <c r="AG48" s="58">
        <v>50439497.416582018</v>
      </c>
      <c r="AH48" s="58">
        <v>2328627.3672635951</v>
      </c>
      <c r="AI48" s="58">
        <v>74582082.918309197</v>
      </c>
      <c r="AJ48" s="58">
        <v>36621219.532299317</v>
      </c>
      <c r="AK48" s="58">
        <v>43138720.009187296</v>
      </c>
      <c r="AL48" s="58">
        <v>61273092.920836605</v>
      </c>
      <c r="AM48" s="58">
        <v>146625332.39165637</v>
      </c>
      <c r="AN48" s="58">
        <v>119055178.39772865</v>
      </c>
      <c r="AO48" s="58">
        <v>27399.010362980651</v>
      </c>
      <c r="AP48" s="58">
        <v>46069273.021920033</v>
      </c>
      <c r="AQ48" s="58">
        <v>11710706.668743799</v>
      </c>
      <c r="AR48" s="58">
        <v>7994059.7931968765</v>
      </c>
      <c r="AS48" s="58">
        <v>863533168.33310533</v>
      </c>
      <c r="AT48" s="58">
        <v>2087087.8902474723</v>
      </c>
      <c r="AU48" s="58">
        <v>17297728.258355968</v>
      </c>
      <c r="AV48" s="58">
        <v>284160667.42557913</v>
      </c>
      <c r="AW48" s="59">
        <v>809085.40722392721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zoomScale="69" zoomScaleNormal="40" zoomScalePageLayoutView="40" workbookViewId="0">
      <selection activeCell="A2" sqref="A2:XFD3"/>
    </sheetView>
  </sheetViews>
  <sheetFormatPr baseColWidth="10" defaultRowHeight="15" x14ac:dyDescent="0.2"/>
  <sheetData>
    <row r="1" spans="1:49" s="49" customFormat="1" ht="17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0">
        <v>1</v>
      </c>
      <c r="B2" s="51">
        <v>1038303301.2990516</v>
      </c>
      <c r="C2" s="52">
        <v>308030506.0788337</v>
      </c>
      <c r="D2" s="53">
        <v>1678308.2843631883</v>
      </c>
      <c r="E2" s="55">
        <v>3404771.0775773004</v>
      </c>
      <c r="F2" s="55">
        <v>1359.3384868738813</v>
      </c>
      <c r="G2" s="55">
        <v>1575602.821113239</v>
      </c>
      <c r="H2" s="55">
        <v>204326.65268371708</v>
      </c>
      <c r="I2" s="55">
        <v>15274.315423340169</v>
      </c>
      <c r="J2" s="55">
        <v>4534815.4701276636</v>
      </c>
      <c r="K2" s="55">
        <v>264380.34247028141</v>
      </c>
      <c r="L2" s="61">
        <v>4671912.1965754358</v>
      </c>
      <c r="M2" s="55">
        <v>6.6112263766753633E-290</v>
      </c>
      <c r="N2" s="55">
        <v>10691024.820690429</v>
      </c>
      <c r="O2" s="55">
        <v>676.83670019436636</v>
      </c>
      <c r="P2" s="55">
        <v>4060627.393941706</v>
      </c>
      <c r="Q2" s="55">
        <v>936857.85631681641</v>
      </c>
      <c r="R2" s="55">
        <v>4963384.7742002495</v>
      </c>
      <c r="S2" s="55">
        <v>5151808.8193160491</v>
      </c>
      <c r="T2" s="55">
        <v>9164860.3037592359</v>
      </c>
      <c r="U2" s="55">
        <v>504386.1394805942</v>
      </c>
      <c r="V2" s="55">
        <v>12865622.938835405</v>
      </c>
      <c r="W2" s="55">
        <v>529558.45529238263</v>
      </c>
      <c r="X2" s="55">
        <v>23712.116723905285</v>
      </c>
      <c r="Y2" s="55">
        <v>1726676.1516806819</v>
      </c>
      <c r="Z2" s="55">
        <v>472.83450692459968</v>
      </c>
      <c r="AA2" s="55">
        <v>7438668.3360135779</v>
      </c>
      <c r="AB2" s="55">
        <v>6113745.7524220413</v>
      </c>
      <c r="AC2" s="55">
        <v>23887.470590612884</v>
      </c>
      <c r="AD2" s="55">
        <v>3700816.2441129973</v>
      </c>
      <c r="AE2" s="55">
        <v>14210909.78026659</v>
      </c>
      <c r="AF2" s="55">
        <v>1723090.4848644128</v>
      </c>
      <c r="AG2" s="55">
        <v>10642619.77221686</v>
      </c>
      <c r="AH2" s="55">
        <v>756862.56123422727</v>
      </c>
      <c r="AI2" s="55">
        <v>18991409.577273577</v>
      </c>
      <c r="AJ2" s="55">
        <v>2126309.8385514417</v>
      </c>
      <c r="AK2" s="55">
        <v>2294703.7505980884</v>
      </c>
      <c r="AL2" s="55">
        <v>2983823.5095389229</v>
      </c>
      <c r="AM2" s="55">
        <v>10531457.946561443</v>
      </c>
      <c r="AN2" s="55">
        <v>3423138.7020533257</v>
      </c>
      <c r="AO2" s="55">
        <v>237.17555892954468</v>
      </c>
      <c r="AP2" s="55">
        <v>2590545.9315910591</v>
      </c>
      <c r="AQ2" s="55">
        <v>1902195.297985469</v>
      </c>
      <c r="AR2" s="55">
        <v>3402104.7668319023</v>
      </c>
      <c r="AS2" s="55">
        <v>15507.181395971409</v>
      </c>
      <c r="AT2" s="55">
        <v>47387.540179283082</v>
      </c>
      <c r="AU2" s="55">
        <v>3174239.5895697023</v>
      </c>
      <c r="AV2" s="55">
        <v>8140927.4236827409</v>
      </c>
      <c r="AW2" s="56">
        <v>39419.535644778065</v>
      </c>
    </row>
    <row r="3" spans="1:49" s="50" customFormat="1" x14ac:dyDescent="0.2">
      <c r="A3" s="60">
        <v>2</v>
      </c>
      <c r="B3" s="54">
        <v>20814334.496060591</v>
      </c>
      <c r="C3" s="55">
        <v>16655090.454056935</v>
      </c>
      <c r="D3" s="56">
        <v>60796.153191228732</v>
      </c>
      <c r="E3" s="55">
        <v>272090.19014902529</v>
      </c>
      <c r="F3" s="55">
        <v>1774.2501987248706</v>
      </c>
      <c r="G3" s="55">
        <v>203288.96567678454</v>
      </c>
      <c r="H3" s="55">
        <v>96204.599640072061</v>
      </c>
      <c r="I3" s="55">
        <v>6.6112263766753633E-290</v>
      </c>
      <c r="J3" s="55">
        <v>73807.087096707197</v>
      </c>
      <c r="K3" s="55">
        <v>59691.477188808145</v>
      </c>
      <c r="L3" s="61">
        <v>3323547.0145454253</v>
      </c>
      <c r="M3" s="55">
        <v>7027.5316721821691</v>
      </c>
      <c r="N3" s="55">
        <v>187597.77222446253</v>
      </c>
      <c r="O3" s="55">
        <v>2.9493194622459713</v>
      </c>
      <c r="P3" s="55">
        <v>707403.23318905977</v>
      </c>
      <c r="Q3" s="55">
        <v>55532.984954389285</v>
      </c>
      <c r="R3" s="55">
        <v>320323.15854548133</v>
      </c>
      <c r="S3" s="55">
        <v>393828.03386886336</v>
      </c>
      <c r="T3" s="55">
        <v>1095335.5082948587</v>
      </c>
      <c r="U3" s="55">
        <v>33270.169349752214</v>
      </c>
      <c r="V3" s="55">
        <v>2021898.1150767328</v>
      </c>
      <c r="W3" s="55">
        <v>10524.44631353258</v>
      </c>
      <c r="X3" s="55">
        <v>18.359864895173242</v>
      </c>
      <c r="Y3" s="55">
        <v>159486.40559953277</v>
      </c>
      <c r="Z3" s="55">
        <v>6.6112263766753633E-290</v>
      </c>
      <c r="AA3" s="55">
        <v>1304204.7627182228</v>
      </c>
      <c r="AB3" s="55">
        <v>225512.63942371044</v>
      </c>
      <c r="AC3" s="55">
        <v>4828.7353210397314</v>
      </c>
      <c r="AD3" s="55">
        <v>349941.75842168857</v>
      </c>
      <c r="AE3" s="55">
        <v>2779816.7070332826</v>
      </c>
      <c r="AF3" s="55">
        <v>99837.470432617542</v>
      </c>
      <c r="AG3" s="55">
        <v>1991405.8308986833</v>
      </c>
      <c r="AH3" s="55">
        <v>24080.218282302787</v>
      </c>
      <c r="AI3" s="55">
        <v>6215158.5234568371</v>
      </c>
      <c r="AJ3" s="55">
        <v>290971.97241832869</v>
      </c>
      <c r="AK3" s="55">
        <v>434200.38927561539</v>
      </c>
      <c r="AL3" s="55">
        <v>209886.92883051324</v>
      </c>
      <c r="AM3" s="55">
        <v>496979.75583649619</v>
      </c>
      <c r="AN3" s="55">
        <v>12011324.700358292</v>
      </c>
      <c r="AO3" s="55">
        <v>258.24629692224613</v>
      </c>
      <c r="AP3" s="55">
        <v>1889615.5840235453</v>
      </c>
      <c r="AQ3" s="55">
        <v>239697.41204254009</v>
      </c>
      <c r="AR3" s="55">
        <v>209669.70503822542</v>
      </c>
      <c r="AS3" s="55">
        <v>39910018.55903367</v>
      </c>
      <c r="AT3" s="55">
        <v>100961.56817096977</v>
      </c>
      <c r="AU3" s="55">
        <v>283363.10678455216</v>
      </c>
      <c r="AV3" s="55">
        <v>10729757.418574516</v>
      </c>
      <c r="AW3" s="56">
        <v>11180.874053208385</v>
      </c>
    </row>
    <row r="4" spans="1:49" s="50" customFormat="1" x14ac:dyDescent="0.2">
      <c r="A4" s="60">
        <v>3</v>
      </c>
      <c r="B4" s="54">
        <v>206719928.05891109</v>
      </c>
      <c r="C4" s="55">
        <v>40282584.335177079</v>
      </c>
      <c r="D4" s="56">
        <v>3505625.8628009306</v>
      </c>
      <c r="E4" s="55">
        <v>5989723.7861786075</v>
      </c>
      <c r="F4" s="55">
        <v>154036.59549031028</v>
      </c>
      <c r="G4" s="55">
        <v>3001692.1041141073</v>
      </c>
      <c r="H4" s="55">
        <v>2899921.6728434288</v>
      </c>
      <c r="I4" s="55">
        <v>442567.13635455305</v>
      </c>
      <c r="J4" s="55">
        <v>8830800.2825907078</v>
      </c>
      <c r="K4" s="55">
        <v>808771.15962511057</v>
      </c>
      <c r="L4" s="61">
        <v>15307632.52978934</v>
      </c>
      <c r="M4" s="55">
        <v>277110.98396261677</v>
      </c>
      <c r="N4" s="55">
        <v>39932335.925856702</v>
      </c>
      <c r="O4" s="55">
        <v>7729.5645809254947</v>
      </c>
      <c r="P4" s="55">
        <v>4845294.8944440205</v>
      </c>
      <c r="Q4" s="55">
        <v>1527063.1161698494</v>
      </c>
      <c r="R4" s="55">
        <v>3096835.1081905994</v>
      </c>
      <c r="S4" s="55">
        <v>4476047.2505816212</v>
      </c>
      <c r="T4" s="55">
        <v>3829221.6433960157</v>
      </c>
      <c r="U4" s="55">
        <v>1709682.8313361146</v>
      </c>
      <c r="V4" s="55">
        <v>32184335.876238421</v>
      </c>
      <c r="W4" s="55">
        <v>484382.92685643455</v>
      </c>
      <c r="X4" s="55">
        <v>37716.862589480501</v>
      </c>
      <c r="Y4" s="55">
        <v>7677445.9292857163</v>
      </c>
      <c r="Z4" s="55">
        <v>20626.103365464791</v>
      </c>
      <c r="AA4" s="55">
        <v>31700996.698253538</v>
      </c>
      <c r="AB4" s="55">
        <v>10406319.367349751</v>
      </c>
      <c r="AC4" s="55">
        <v>28604.391788349942</v>
      </c>
      <c r="AD4" s="55">
        <v>7662196.1713233078</v>
      </c>
      <c r="AE4" s="55">
        <v>33430354.411657121</v>
      </c>
      <c r="AF4" s="55">
        <v>1546326.7573015699</v>
      </c>
      <c r="AG4" s="55">
        <v>21484351.814800315</v>
      </c>
      <c r="AH4" s="55">
        <v>492123.47218295431</v>
      </c>
      <c r="AI4" s="55">
        <v>42394805.17930492</v>
      </c>
      <c r="AJ4" s="55">
        <v>5874799.0597569421</v>
      </c>
      <c r="AK4" s="55">
        <v>12335865.452775452</v>
      </c>
      <c r="AL4" s="55">
        <v>8734330.624173332</v>
      </c>
      <c r="AM4" s="55">
        <v>49721833.505349852</v>
      </c>
      <c r="AN4" s="55">
        <v>259960959.83296722</v>
      </c>
      <c r="AO4" s="55">
        <v>7135.615265849412</v>
      </c>
      <c r="AP4" s="55">
        <v>179171358.01232055</v>
      </c>
      <c r="AQ4" s="55">
        <v>6839226.021295323</v>
      </c>
      <c r="AR4" s="55">
        <v>2893545.2958968403</v>
      </c>
      <c r="AS4" s="55">
        <v>2787913725.47539</v>
      </c>
      <c r="AT4" s="55">
        <v>3430199.5827833805</v>
      </c>
      <c r="AU4" s="55">
        <v>4847632.751257916</v>
      </c>
      <c r="AV4" s="55">
        <v>48319339.971402451</v>
      </c>
      <c r="AW4" s="56">
        <v>469076.57784175151</v>
      </c>
    </row>
    <row r="5" spans="1:49" s="50" customFormat="1" x14ac:dyDescent="0.2">
      <c r="A5" s="60">
        <v>4</v>
      </c>
      <c r="B5" s="54">
        <v>740401529.86105371</v>
      </c>
      <c r="C5" s="55">
        <v>207140588.39613414</v>
      </c>
      <c r="D5" s="56">
        <v>16113436.809232758</v>
      </c>
      <c r="E5" s="55">
        <v>12274952.374693094</v>
      </c>
      <c r="F5" s="55">
        <v>289825.15803440457</v>
      </c>
      <c r="G5" s="55">
        <v>10482567.84041403</v>
      </c>
      <c r="H5" s="55">
        <v>10510180.860581143</v>
      </c>
      <c r="I5" s="55">
        <v>1644209.1440307836</v>
      </c>
      <c r="J5" s="55">
        <v>21957125.639226213</v>
      </c>
      <c r="K5" s="55">
        <v>2844950.7019213401</v>
      </c>
      <c r="L5" s="61">
        <v>41477546.167431273</v>
      </c>
      <c r="M5" s="55">
        <v>859155.38086329529</v>
      </c>
      <c r="N5" s="55">
        <v>117527839.84266634</v>
      </c>
      <c r="O5" s="55">
        <v>3688.2616062237216</v>
      </c>
      <c r="P5" s="55">
        <v>16635970.562601529</v>
      </c>
      <c r="Q5" s="55">
        <v>4143725.6304177572</v>
      </c>
      <c r="R5" s="55">
        <v>11745926.24644034</v>
      </c>
      <c r="S5" s="55">
        <v>14461066.656323472</v>
      </c>
      <c r="T5" s="55">
        <v>7601155.6718714777</v>
      </c>
      <c r="U5" s="55">
        <v>3515101.1065189363</v>
      </c>
      <c r="V5" s="55">
        <v>82581647.390597612</v>
      </c>
      <c r="W5" s="55">
        <v>1569037.0871070372</v>
      </c>
      <c r="X5" s="55">
        <v>160912.40919216035</v>
      </c>
      <c r="Y5" s="55">
        <v>16573726.589955984</v>
      </c>
      <c r="Z5" s="55">
        <v>35235.564945384845</v>
      </c>
      <c r="AA5" s="55">
        <v>81555017.130027592</v>
      </c>
      <c r="AB5" s="55">
        <v>26375552.903551769</v>
      </c>
      <c r="AC5" s="55">
        <v>19334.876586828253</v>
      </c>
      <c r="AD5" s="55">
        <v>23882520.90458544</v>
      </c>
      <c r="AE5" s="55">
        <v>83545316.954684958</v>
      </c>
      <c r="AF5" s="55">
        <v>4647591.4694168363</v>
      </c>
      <c r="AG5" s="55">
        <v>47857851.635758504</v>
      </c>
      <c r="AH5" s="55">
        <v>2683706.328215024</v>
      </c>
      <c r="AI5" s="55">
        <v>114762543.03732683</v>
      </c>
      <c r="AJ5" s="55">
        <v>12196253.353903329</v>
      </c>
      <c r="AK5" s="55">
        <v>28208157.292075858</v>
      </c>
      <c r="AL5" s="55">
        <v>22250167.28994507</v>
      </c>
      <c r="AM5" s="55">
        <v>103963883.49278232</v>
      </c>
      <c r="AN5" s="55">
        <v>268349857.7627604</v>
      </c>
      <c r="AO5" s="55">
        <v>2900.5448479600859</v>
      </c>
      <c r="AP5" s="55">
        <v>241559468.00672141</v>
      </c>
      <c r="AQ5" s="55">
        <v>17357132.95012138</v>
      </c>
      <c r="AR5" s="55">
        <v>10971802.490566686</v>
      </c>
      <c r="AS5" s="55">
        <v>2591502322.7579603</v>
      </c>
      <c r="AT5" s="55">
        <v>839253.41639297607</v>
      </c>
      <c r="AU5" s="55">
        <v>14995324.604412826</v>
      </c>
      <c r="AV5" s="55">
        <v>72491710.808015347</v>
      </c>
      <c r="AW5" s="56">
        <v>322429.18317373394</v>
      </c>
    </row>
    <row r="6" spans="1:49" s="50" customFormat="1" x14ac:dyDescent="0.2">
      <c r="A6" s="60">
        <v>5</v>
      </c>
      <c r="B6" s="54">
        <v>590487521.397874</v>
      </c>
      <c r="C6" s="55">
        <v>109327657.20168318</v>
      </c>
      <c r="D6" s="56">
        <v>12524209.185460897</v>
      </c>
      <c r="E6" s="55">
        <v>35755536.852201827</v>
      </c>
      <c r="F6" s="55">
        <v>707280.93920311448</v>
      </c>
      <c r="G6" s="55">
        <v>3891547.3102645981</v>
      </c>
      <c r="H6" s="55">
        <v>15321972.001122762</v>
      </c>
      <c r="I6" s="55">
        <v>1860566.6258887416</v>
      </c>
      <c r="J6" s="55">
        <v>22410681.975593414</v>
      </c>
      <c r="K6" s="55">
        <v>2881708.3551276014</v>
      </c>
      <c r="L6" s="61">
        <v>35414258.100049607</v>
      </c>
      <c r="M6" s="55">
        <v>1869826.0542425895</v>
      </c>
      <c r="N6" s="55">
        <v>70035157.709680274</v>
      </c>
      <c r="O6" s="55">
        <v>4585.8856611352603</v>
      </c>
      <c r="P6" s="55">
        <v>22282208.611307189</v>
      </c>
      <c r="Q6" s="55">
        <v>4036019.5189091745</v>
      </c>
      <c r="R6" s="55">
        <v>7549702.8732996127</v>
      </c>
      <c r="S6" s="55">
        <v>8535062.3740557171</v>
      </c>
      <c r="T6" s="55">
        <v>26508667.943910602</v>
      </c>
      <c r="U6" s="55">
        <v>3637589.621154781</v>
      </c>
      <c r="V6" s="55">
        <v>81715490.108833879</v>
      </c>
      <c r="W6" s="55">
        <v>1319604.2376578436</v>
      </c>
      <c r="X6" s="55">
        <v>822663.30051700503</v>
      </c>
      <c r="Y6" s="55">
        <v>12697078.366201267</v>
      </c>
      <c r="Z6" s="55">
        <v>134708.38976949209</v>
      </c>
      <c r="AA6" s="55">
        <v>53750055.543252543</v>
      </c>
      <c r="AB6" s="55">
        <v>39389215.748424351</v>
      </c>
      <c r="AC6" s="55">
        <v>57304.398617312218</v>
      </c>
      <c r="AD6" s="55">
        <v>10753584.923569795</v>
      </c>
      <c r="AE6" s="55">
        <v>31260480.174765769</v>
      </c>
      <c r="AF6" s="55">
        <v>5859828.1234748065</v>
      </c>
      <c r="AG6" s="55">
        <v>86371297.598720372</v>
      </c>
      <c r="AH6" s="55">
        <v>940244.11419158929</v>
      </c>
      <c r="AI6" s="55">
        <v>92737696.129385591</v>
      </c>
      <c r="AJ6" s="55">
        <v>8960290.0816208255</v>
      </c>
      <c r="AK6" s="55">
        <v>20437364.899135079</v>
      </c>
      <c r="AL6" s="55">
        <v>19576685.655940596</v>
      </c>
      <c r="AM6" s="55">
        <v>134149299.67801996</v>
      </c>
      <c r="AN6" s="55">
        <v>77581418.904854819</v>
      </c>
      <c r="AO6" s="55">
        <v>600.75077212070767</v>
      </c>
      <c r="AP6" s="55">
        <v>99270439.088408068</v>
      </c>
      <c r="AQ6" s="55">
        <v>16072464.535325561</v>
      </c>
      <c r="AR6" s="55">
        <v>10417660.994162554</v>
      </c>
      <c r="AS6" s="55">
        <v>2341544156.6330504</v>
      </c>
      <c r="AT6" s="55">
        <v>46780.226526180151</v>
      </c>
      <c r="AU6" s="55">
        <v>16035277.936242342</v>
      </c>
      <c r="AV6" s="55">
        <v>74800951.542926446</v>
      </c>
      <c r="AW6" s="56">
        <v>226801.82322536656</v>
      </c>
    </row>
    <row r="7" spans="1:49" s="50" customFormat="1" x14ac:dyDescent="0.2">
      <c r="A7" s="60">
        <v>6</v>
      </c>
      <c r="B7" s="54">
        <v>215127180.9847514</v>
      </c>
      <c r="C7" s="55">
        <v>69605724.273465946</v>
      </c>
      <c r="D7" s="56">
        <v>3556762.8830857091</v>
      </c>
      <c r="E7" s="55">
        <v>8232712.5171193127</v>
      </c>
      <c r="F7" s="55">
        <v>333812.88471238728</v>
      </c>
      <c r="G7" s="55">
        <v>5635526.3836551085</v>
      </c>
      <c r="H7" s="55">
        <v>5677087.6588589521</v>
      </c>
      <c r="I7" s="55">
        <v>1231582.5345070376</v>
      </c>
      <c r="J7" s="55">
        <v>4752705.3654748695</v>
      </c>
      <c r="K7" s="55">
        <v>1795662.0911803562</v>
      </c>
      <c r="L7" s="61">
        <v>22295646.755509984</v>
      </c>
      <c r="M7" s="55">
        <v>364486.98562545073</v>
      </c>
      <c r="N7" s="55">
        <v>29369737.465611715</v>
      </c>
      <c r="O7" s="55">
        <v>721.24206284707213</v>
      </c>
      <c r="P7" s="55">
        <v>9386199.6065809764</v>
      </c>
      <c r="Q7" s="55">
        <v>2180737.2996603805</v>
      </c>
      <c r="R7" s="55">
        <v>4900006.2322410271</v>
      </c>
      <c r="S7" s="55">
        <v>4197280.9147081384</v>
      </c>
      <c r="T7" s="55">
        <v>12153483.265456153</v>
      </c>
      <c r="U7" s="55">
        <v>1132823.192149068</v>
      </c>
      <c r="V7" s="55">
        <v>39696703.661059991</v>
      </c>
      <c r="W7" s="55">
        <v>751030.43873084721</v>
      </c>
      <c r="X7" s="55">
        <v>42050.325301472199</v>
      </c>
      <c r="Y7" s="55">
        <v>3087866.9888807288</v>
      </c>
      <c r="Z7" s="55">
        <v>857.22501123057759</v>
      </c>
      <c r="AA7" s="55">
        <v>34019398.233902507</v>
      </c>
      <c r="AB7" s="55">
        <v>9338198.1141436324</v>
      </c>
      <c r="AC7" s="55">
        <v>19209.109075086868</v>
      </c>
      <c r="AD7" s="55">
        <v>7378532.4256938575</v>
      </c>
      <c r="AE7" s="55">
        <v>39936725.679872036</v>
      </c>
      <c r="AF7" s="55">
        <v>1884462.4730315565</v>
      </c>
      <c r="AG7" s="55">
        <v>32371345.54007243</v>
      </c>
      <c r="AH7" s="55">
        <v>1014419.7527373864</v>
      </c>
      <c r="AI7" s="55">
        <v>46002797.827803679</v>
      </c>
      <c r="AJ7" s="55">
        <v>5387049.7819559537</v>
      </c>
      <c r="AK7" s="55">
        <v>12221147.285527913</v>
      </c>
      <c r="AL7" s="55">
        <v>11114336.523785923</v>
      </c>
      <c r="AM7" s="55">
        <v>38476191.800993524</v>
      </c>
      <c r="AN7" s="55">
        <v>66277682.587315805</v>
      </c>
      <c r="AO7" s="55">
        <v>536.56446595757745</v>
      </c>
      <c r="AP7" s="55">
        <v>6943208.5213367185</v>
      </c>
      <c r="AQ7" s="55">
        <v>12834679.169339068</v>
      </c>
      <c r="AR7" s="55">
        <v>5768221.9081717618</v>
      </c>
      <c r="AS7" s="55">
        <v>1873800518.7410486</v>
      </c>
      <c r="AT7" s="55">
        <v>8194.2406436892707</v>
      </c>
      <c r="AU7" s="55">
        <v>9458417.2533158977</v>
      </c>
      <c r="AV7" s="55">
        <v>14859334.626446515</v>
      </c>
      <c r="AW7" s="56">
        <v>31372.020358995374</v>
      </c>
    </row>
    <row r="8" spans="1:49" s="50" customFormat="1" x14ac:dyDescent="0.2">
      <c r="A8" s="60">
        <v>7</v>
      </c>
      <c r="B8" s="54">
        <v>1432645597.9626243</v>
      </c>
      <c r="C8" s="55">
        <v>250093932.81543067</v>
      </c>
      <c r="D8" s="56">
        <v>25916083.160868987</v>
      </c>
      <c r="E8" s="55">
        <v>29017884.564931799</v>
      </c>
      <c r="F8" s="55">
        <v>1537207.8101349168</v>
      </c>
      <c r="G8" s="55">
        <v>19903075.406330537</v>
      </c>
      <c r="H8" s="55">
        <v>18240436.548526868</v>
      </c>
      <c r="I8" s="55">
        <v>3804405.3253605277</v>
      </c>
      <c r="J8" s="55">
        <v>43645552.904627457</v>
      </c>
      <c r="K8" s="55">
        <v>6482452.0068566864</v>
      </c>
      <c r="L8" s="61">
        <v>73411597.558978319</v>
      </c>
      <c r="M8" s="55">
        <v>2095427.752022072</v>
      </c>
      <c r="N8" s="55">
        <v>177248356.39635172</v>
      </c>
      <c r="O8" s="55">
        <v>32683.764192710678</v>
      </c>
      <c r="P8" s="55">
        <v>37862266.08841867</v>
      </c>
      <c r="Q8" s="55">
        <v>10693554.958898684</v>
      </c>
      <c r="R8" s="55">
        <v>20964247.834576391</v>
      </c>
      <c r="S8" s="55">
        <v>23017100.196685303</v>
      </c>
      <c r="T8" s="55">
        <v>37851749.213755146</v>
      </c>
      <c r="U8" s="55">
        <v>7211102.7072912464</v>
      </c>
      <c r="V8" s="55">
        <v>128289869.47646779</v>
      </c>
      <c r="W8" s="55">
        <v>6037676.4469797648</v>
      </c>
      <c r="X8" s="55">
        <v>1804934.0793609114</v>
      </c>
      <c r="Y8" s="55">
        <v>22378714.475549109</v>
      </c>
      <c r="Z8" s="55">
        <v>179306.93147550157</v>
      </c>
      <c r="AA8" s="55">
        <v>169803614.16782704</v>
      </c>
      <c r="AB8" s="55">
        <v>42233982.434958585</v>
      </c>
      <c r="AC8" s="55">
        <v>45565.323174816884</v>
      </c>
      <c r="AD8" s="55">
        <v>43408196.21850507</v>
      </c>
      <c r="AE8" s="55">
        <v>126560953.32282448</v>
      </c>
      <c r="AF8" s="55">
        <v>10952806.393970449</v>
      </c>
      <c r="AG8" s="55">
        <v>96908791.105592787</v>
      </c>
      <c r="AH8" s="55">
        <v>6398924.420838614</v>
      </c>
      <c r="AI8" s="55">
        <v>154256262.78560776</v>
      </c>
      <c r="AJ8" s="55">
        <v>25712307.086853728</v>
      </c>
      <c r="AK8" s="55">
        <v>54605639.421578467</v>
      </c>
      <c r="AL8" s="55">
        <v>56330863.565198697</v>
      </c>
      <c r="AM8" s="55">
        <v>179006955.01571923</v>
      </c>
      <c r="AN8" s="55">
        <v>167167206.10106221</v>
      </c>
      <c r="AO8" s="55">
        <v>943.32142962929129</v>
      </c>
      <c r="AP8" s="55">
        <v>88506610.34734939</v>
      </c>
      <c r="AQ8" s="55">
        <v>46050804.324517109</v>
      </c>
      <c r="AR8" s="55">
        <v>25974794.151277628</v>
      </c>
      <c r="AS8" s="55">
        <v>3212941291.5100203</v>
      </c>
      <c r="AT8" s="55">
        <v>140690.49639676674</v>
      </c>
      <c r="AU8" s="55">
        <v>35897865.674007639</v>
      </c>
      <c r="AV8" s="55">
        <v>35398901.331344098</v>
      </c>
      <c r="AW8" s="56">
        <v>273700.35087561962</v>
      </c>
    </row>
    <row r="9" spans="1:49" s="50" customFormat="1" x14ac:dyDescent="0.2">
      <c r="A9" s="60">
        <v>8</v>
      </c>
      <c r="B9" s="54">
        <v>74528535.888558671</v>
      </c>
      <c r="C9" s="55">
        <v>25375775.282897916</v>
      </c>
      <c r="D9" s="56">
        <v>1755406.703825295</v>
      </c>
      <c r="E9" s="55">
        <v>2566869.9816886182</v>
      </c>
      <c r="F9" s="55">
        <v>61750.830187467589</v>
      </c>
      <c r="G9" s="55">
        <v>1492584.754762107</v>
      </c>
      <c r="H9" s="55">
        <v>1729355.3514333509</v>
      </c>
      <c r="I9" s="55">
        <v>203342.61172761326</v>
      </c>
      <c r="J9" s="55">
        <v>2548343.4262219793</v>
      </c>
      <c r="K9" s="55">
        <v>385082.79068895051</v>
      </c>
      <c r="L9" s="61">
        <v>5972234.3557458539</v>
      </c>
      <c r="M9" s="55">
        <v>139108.28286428738</v>
      </c>
      <c r="N9" s="55">
        <v>10495991.479527429</v>
      </c>
      <c r="O9" s="55">
        <v>1104.6226583177763</v>
      </c>
      <c r="P9" s="55">
        <v>2634176.4086161526</v>
      </c>
      <c r="Q9" s="55">
        <v>755689.88872327947</v>
      </c>
      <c r="R9" s="55">
        <v>1679715.5615540242</v>
      </c>
      <c r="S9" s="55">
        <v>1996229.8132386866</v>
      </c>
      <c r="T9" s="55">
        <v>3357731.3292336259</v>
      </c>
      <c r="U9" s="55">
        <v>576606.75455358485</v>
      </c>
      <c r="V9" s="55">
        <v>10972036.953979507</v>
      </c>
      <c r="W9" s="55">
        <v>252508.05655244546</v>
      </c>
      <c r="X9" s="55">
        <v>87999.409369456946</v>
      </c>
      <c r="Y9" s="55">
        <v>3013071.1691005896</v>
      </c>
      <c r="Z9" s="55">
        <v>3378.6740435281208</v>
      </c>
      <c r="AA9" s="55">
        <v>11535954.410708403</v>
      </c>
      <c r="AB9" s="55">
        <v>3622778.4481569333</v>
      </c>
      <c r="AC9" s="55">
        <v>53778.832873673586</v>
      </c>
      <c r="AD9" s="55">
        <v>3002415.3498801044</v>
      </c>
      <c r="AE9" s="55">
        <v>10992767.119210649</v>
      </c>
      <c r="AF9" s="55">
        <v>753464.60333059146</v>
      </c>
      <c r="AG9" s="55">
        <v>9995592.6171638388</v>
      </c>
      <c r="AH9" s="55">
        <v>630751.84377199633</v>
      </c>
      <c r="AI9" s="55">
        <v>15215300.436128929</v>
      </c>
      <c r="AJ9" s="55">
        <v>1471642.8370744134</v>
      </c>
      <c r="AK9" s="55">
        <v>4855531.2453854745</v>
      </c>
      <c r="AL9" s="55">
        <v>3576783.0500626806</v>
      </c>
      <c r="AM9" s="55">
        <v>10089639.788685137</v>
      </c>
      <c r="AN9" s="55">
        <v>181096644.8024973</v>
      </c>
      <c r="AO9" s="55">
        <v>1862.7355019313156</v>
      </c>
      <c r="AP9" s="55">
        <v>388693448.63188505</v>
      </c>
      <c r="AQ9" s="55">
        <v>2386838.4620059566</v>
      </c>
      <c r="AR9" s="55">
        <v>1788848.2040325175</v>
      </c>
      <c r="AS9" s="55">
        <v>2775695006.4770751</v>
      </c>
      <c r="AT9" s="55">
        <v>706632.98642140708</v>
      </c>
      <c r="AU9" s="55">
        <v>3099220.0107942973</v>
      </c>
      <c r="AV9" s="55">
        <v>33309476.067395486</v>
      </c>
      <c r="AW9" s="56">
        <v>274373.90142957889</v>
      </c>
    </row>
    <row r="10" spans="1:49" s="50" customFormat="1" x14ac:dyDescent="0.2">
      <c r="A10" s="60">
        <v>9</v>
      </c>
      <c r="B10" s="54">
        <v>433093657.46477062</v>
      </c>
      <c r="C10" s="55">
        <v>110880212.48093745</v>
      </c>
      <c r="D10" s="56">
        <v>9586142.5539173</v>
      </c>
      <c r="E10" s="55">
        <v>13137076.070401268</v>
      </c>
      <c r="F10" s="55">
        <v>474813.06974575773</v>
      </c>
      <c r="G10" s="55">
        <v>4674577.6685870839</v>
      </c>
      <c r="H10" s="55">
        <v>8712703.1106882449</v>
      </c>
      <c r="I10" s="55">
        <v>2150047.7405030457</v>
      </c>
      <c r="J10" s="55">
        <v>15136190.609720778</v>
      </c>
      <c r="K10" s="55">
        <v>2168414.0468726214</v>
      </c>
      <c r="L10" s="61">
        <v>37376357.157542132</v>
      </c>
      <c r="M10" s="55">
        <v>1382206.8567634139</v>
      </c>
      <c r="N10" s="55">
        <v>64630920.003673598</v>
      </c>
      <c r="O10" s="55">
        <v>3764.9927062623415</v>
      </c>
      <c r="P10" s="55">
        <v>10936637.53375626</v>
      </c>
      <c r="Q10" s="55">
        <v>2301569.1327651036</v>
      </c>
      <c r="R10" s="55">
        <v>6368347.3386230441</v>
      </c>
      <c r="S10" s="55">
        <v>8416096.1892375909</v>
      </c>
      <c r="T10" s="55">
        <v>17264285.062183581</v>
      </c>
      <c r="U10" s="55">
        <v>3660789.9340884853</v>
      </c>
      <c r="V10" s="55">
        <v>49570296.354514234</v>
      </c>
      <c r="W10" s="55">
        <v>1543196.0077414992</v>
      </c>
      <c r="X10" s="55">
        <v>497217.21689971787</v>
      </c>
      <c r="Y10" s="55">
        <v>11093282.566625532</v>
      </c>
      <c r="Z10" s="55">
        <v>57251.112100859486</v>
      </c>
      <c r="AA10" s="55">
        <v>47996413.735103019</v>
      </c>
      <c r="AB10" s="55">
        <v>21457500.085266858</v>
      </c>
      <c r="AC10" s="55">
        <v>32359.14401856744</v>
      </c>
      <c r="AD10" s="55">
        <v>15262014.725154623</v>
      </c>
      <c r="AE10" s="55">
        <v>55528204.323302321</v>
      </c>
      <c r="AF10" s="55">
        <v>3652828.8551026932</v>
      </c>
      <c r="AG10" s="55">
        <v>65397746.083096579</v>
      </c>
      <c r="AH10" s="55">
        <v>1663180.8705105667</v>
      </c>
      <c r="AI10" s="55">
        <v>52745827.075094134</v>
      </c>
      <c r="AJ10" s="55">
        <v>8300006.2241836311</v>
      </c>
      <c r="AK10" s="55">
        <v>31296150.047434162</v>
      </c>
      <c r="AL10" s="55">
        <v>21915703.941025406</v>
      </c>
      <c r="AM10" s="55">
        <v>84949474.398268029</v>
      </c>
      <c r="AN10" s="55">
        <v>84984787.193007022</v>
      </c>
      <c r="AO10" s="55">
        <v>1103.2809881349733</v>
      </c>
      <c r="AP10" s="55">
        <v>14542697.424183752</v>
      </c>
      <c r="AQ10" s="55">
        <v>16689802.639816789</v>
      </c>
      <c r="AR10" s="55">
        <v>7103854.7355447095</v>
      </c>
      <c r="AS10" s="55">
        <v>2458375489.9385304</v>
      </c>
      <c r="AT10" s="55">
        <v>99562.262713405624</v>
      </c>
      <c r="AU10" s="55">
        <v>10465161.77197619</v>
      </c>
      <c r="AV10" s="55">
        <v>38313868.592599891</v>
      </c>
      <c r="AW10" s="56">
        <v>185315.31030806512</v>
      </c>
    </row>
    <row r="11" spans="1:49" s="50" customFormat="1" x14ac:dyDescent="0.2">
      <c r="A11" s="60">
        <v>10</v>
      </c>
      <c r="B11" s="54">
        <v>90463221.444098234</v>
      </c>
      <c r="C11" s="55">
        <v>24855784.471734494</v>
      </c>
      <c r="D11" s="56">
        <v>1318120.0604871509</v>
      </c>
      <c r="E11" s="55">
        <v>5256142.9819678618</v>
      </c>
      <c r="F11" s="55">
        <v>44481.13964677319</v>
      </c>
      <c r="G11" s="55">
        <v>1907338.4532758193</v>
      </c>
      <c r="H11" s="55">
        <v>3558287.4615299744</v>
      </c>
      <c r="I11" s="55">
        <v>321487.82357000856</v>
      </c>
      <c r="J11" s="55">
        <v>4003509.9029599736</v>
      </c>
      <c r="K11" s="55">
        <v>412909.30742158851</v>
      </c>
      <c r="L11" s="61">
        <v>12869280.331795976</v>
      </c>
      <c r="M11" s="55">
        <v>226292.99267090025</v>
      </c>
      <c r="N11" s="55">
        <v>21305050.183417384</v>
      </c>
      <c r="O11" s="55">
        <v>467.13318690859791</v>
      </c>
      <c r="P11" s="55">
        <v>4021585.9330716725</v>
      </c>
      <c r="Q11" s="55">
        <v>1037912.2953812231</v>
      </c>
      <c r="R11" s="55">
        <v>3015657.265351464</v>
      </c>
      <c r="S11" s="55">
        <v>2511796.5855629216</v>
      </c>
      <c r="T11" s="55">
        <v>3369434.0641464591</v>
      </c>
      <c r="U11" s="55">
        <v>793351.252593818</v>
      </c>
      <c r="V11" s="55">
        <v>18442431.332969297</v>
      </c>
      <c r="W11" s="55">
        <v>210506.27208357654</v>
      </c>
      <c r="X11" s="55">
        <v>10979.759262592264</v>
      </c>
      <c r="Y11" s="55">
        <v>4123925.0063496861</v>
      </c>
      <c r="Z11" s="55">
        <v>1495.9886459273118</v>
      </c>
      <c r="AA11" s="55">
        <v>18205286.016577207</v>
      </c>
      <c r="AB11" s="55">
        <v>7399149.071635602</v>
      </c>
      <c r="AC11" s="55">
        <v>17157.895743747231</v>
      </c>
      <c r="AD11" s="55">
        <v>4522917.2874773266</v>
      </c>
      <c r="AE11" s="55">
        <v>16733611.848896012</v>
      </c>
      <c r="AF11" s="55">
        <v>951494.71684414148</v>
      </c>
      <c r="AG11" s="55">
        <v>26833727.167632017</v>
      </c>
      <c r="AH11" s="55">
        <v>307117.4432960393</v>
      </c>
      <c r="AI11" s="55">
        <v>21090654.134248976</v>
      </c>
      <c r="AJ11" s="55">
        <v>3512916.8199408129</v>
      </c>
      <c r="AK11" s="55">
        <v>10428791.867792565</v>
      </c>
      <c r="AL11" s="55">
        <v>5279445.8474917384</v>
      </c>
      <c r="AM11" s="55">
        <v>34901490.204683684</v>
      </c>
      <c r="AN11" s="55">
        <v>367724848.31223243</v>
      </c>
      <c r="AO11" s="55">
        <v>1357.9620213309618</v>
      </c>
      <c r="AP11" s="55">
        <v>59594381.915270343</v>
      </c>
      <c r="AQ11" s="55">
        <v>3897601.5128947916</v>
      </c>
      <c r="AR11" s="55">
        <v>2679013.9797820118</v>
      </c>
      <c r="AS11" s="55">
        <v>2283308252.8680143</v>
      </c>
      <c r="AT11" s="55">
        <v>1580862.8914026343</v>
      </c>
      <c r="AU11" s="55">
        <v>4113493.0625712429</v>
      </c>
      <c r="AV11" s="55">
        <v>49535440.590099968</v>
      </c>
      <c r="AW11" s="56">
        <v>292158.4014189592</v>
      </c>
    </row>
    <row r="12" spans="1:49" s="50" customFormat="1" x14ac:dyDescent="0.2">
      <c r="A12" s="60">
        <v>11</v>
      </c>
      <c r="B12" s="54">
        <v>44856207.647931598</v>
      </c>
      <c r="C12" s="55">
        <v>19785311.800589357</v>
      </c>
      <c r="D12" s="56">
        <v>625054.94327860605</v>
      </c>
      <c r="E12" s="55">
        <v>3496705.6571269804</v>
      </c>
      <c r="F12" s="55">
        <v>21070.685087920185</v>
      </c>
      <c r="G12" s="55">
        <v>4204001.4917904017</v>
      </c>
      <c r="H12" s="55">
        <v>1706298.2548701214</v>
      </c>
      <c r="I12" s="55">
        <v>169252.56329944558</v>
      </c>
      <c r="J12" s="55">
        <v>3337015.8238606141</v>
      </c>
      <c r="K12" s="55">
        <v>342247.97900430782</v>
      </c>
      <c r="L12" s="61">
        <v>7296341.6023345776</v>
      </c>
      <c r="M12" s="55">
        <v>142773.07690820782</v>
      </c>
      <c r="N12" s="55">
        <v>10783312.281488072</v>
      </c>
      <c r="O12" s="55">
        <v>235.57348230831317</v>
      </c>
      <c r="P12" s="55">
        <v>2417583.3414829769</v>
      </c>
      <c r="Q12" s="55">
        <v>309576.56675508886</v>
      </c>
      <c r="R12" s="55">
        <v>1839531.0797022777</v>
      </c>
      <c r="S12" s="55">
        <v>1749532.301391447</v>
      </c>
      <c r="T12" s="55">
        <v>3052954.7348904368</v>
      </c>
      <c r="U12" s="55">
        <v>305405.20233902184</v>
      </c>
      <c r="V12" s="55">
        <v>6680510.5609390121</v>
      </c>
      <c r="W12" s="55">
        <v>124443.68634532552</v>
      </c>
      <c r="X12" s="55">
        <v>28023.407360756388</v>
      </c>
      <c r="Y12" s="55">
        <v>2817989.8462487953</v>
      </c>
      <c r="Z12" s="55">
        <v>3557.0168945716068</v>
      </c>
      <c r="AA12" s="55">
        <v>5489480.1646850249</v>
      </c>
      <c r="AB12" s="55">
        <v>5483077.6351799108</v>
      </c>
      <c r="AC12" s="55">
        <v>20813.123731453365</v>
      </c>
      <c r="AD12" s="55">
        <v>1729038.2790936646</v>
      </c>
      <c r="AE12" s="55">
        <v>7083886.3077011621</v>
      </c>
      <c r="AF12" s="55">
        <v>538790.28908257745</v>
      </c>
      <c r="AG12" s="55">
        <v>14554513.200336112</v>
      </c>
      <c r="AH12" s="55">
        <v>66235.857124518763</v>
      </c>
      <c r="AI12" s="55">
        <v>10877161.863743311</v>
      </c>
      <c r="AJ12" s="55">
        <v>1839575.2195386654</v>
      </c>
      <c r="AK12" s="55">
        <v>2992638.3735763733</v>
      </c>
      <c r="AL12" s="55">
        <v>4641788.127147967</v>
      </c>
      <c r="AM12" s="55">
        <v>12949765.560776319</v>
      </c>
      <c r="AN12" s="55">
        <v>27549805.595859263</v>
      </c>
      <c r="AO12" s="55">
        <v>1372.2553037757616</v>
      </c>
      <c r="AP12" s="55">
        <v>3392877.4416946634</v>
      </c>
      <c r="AQ12" s="55">
        <v>1919235.8198073369</v>
      </c>
      <c r="AR12" s="55">
        <v>449498.93109301676</v>
      </c>
      <c r="AS12" s="55">
        <v>790008.20100011735</v>
      </c>
      <c r="AT12" s="55">
        <v>5294.9271555767791</v>
      </c>
      <c r="AU12" s="55">
        <v>2051801.8609210867</v>
      </c>
      <c r="AV12" s="55">
        <v>4970285.750312076</v>
      </c>
      <c r="AW12" s="56">
        <v>27979.775852079732</v>
      </c>
    </row>
    <row r="13" spans="1:49" s="50" customFormat="1" x14ac:dyDescent="0.2">
      <c r="A13" s="60">
        <v>12</v>
      </c>
      <c r="B13" s="54">
        <v>13398941.552991139</v>
      </c>
      <c r="C13" s="55">
        <v>5825839.9493452767</v>
      </c>
      <c r="D13" s="56">
        <v>153675.50251610897</v>
      </c>
      <c r="E13" s="55">
        <v>1627521.9089408047</v>
      </c>
      <c r="F13" s="55">
        <v>8904.8483473265478</v>
      </c>
      <c r="G13" s="55">
        <v>572751.41783722036</v>
      </c>
      <c r="H13" s="55">
        <v>554382.63357403805</v>
      </c>
      <c r="I13" s="55">
        <v>62379.008677532751</v>
      </c>
      <c r="J13" s="55">
        <v>908297.42130085861</v>
      </c>
      <c r="K13" s="55">
        <v>101751.29254354742</v>
      </c>
      <c r="L13" s="61">
        <v>1828645.854178102</v>
      </c>
      <c r="M13" s="55">
        <v>63901.207985296787</v>
      </c>
      <c r="N13" s="55">
        <v>3646817.8924517464</v>
      </c>
      <c r="O13" s="55">
        <v>29.874287043560638</v>
      </c>
      <c r="P13" s="55">
        <v>692354.91259227972</v>
      </c>
      <c r="Q13" s="55">
        <v>81547.500980953599</v>
      </c>
      <c r="R13" s="55">
        <v>858853.12881035171</v>
      </c>
      <c r="S13" s="55">
        <v>784021.62012487173</v>
      </c>
      <c r="T13" s="55">
        <v>478840.27279483073</v>
      </c>
      <c r="U13" s="55">
        <v>155502.91140691878</v>
      </c>
      <c r="V13" s="55">
        <v>3043300.2950220965</v>
      </c>
      <c r="W13" s="55">
        <v>32071.42524881009</v>
      </c>
      <c r="X13" s="55">
        <v>5084.3766800482717</v>
      </c>
      <c r="Y13" s="55">
        <v>955889.27656816668</v>
      </c>
      <c r="Z13" s="55">
        <v>345.55805323647638</v>
      </c>
      <c r="AA13" s="55">
        <v>1084093.3187072575</v>
      </c>
      <c r="AB13" s="55">
        <v>2399397.0946990694</v>
      </c>
      <c r="AC13" s="55">
        <v>55767.626556560295</v>
      </c>
      <c r="AD13" s="55">
        <v>1076202.6372587956</v>
      </c>
      <c r="AE13" s="55">
        <v>2708622.9957442866</v>
      </c>
      <c r="AF13" s="55">
        <v>302796.08161162288</v>
      </c>
      <c r="AG13" s="55">
        <v>6344533.8663102062</v>
      </c>
      <c r="AH13" s="55">
        <v>18888.061504658479</v>
      </c>
      <c r="AI13" s="55">
        <v>2971433.1917730216</v>
      </c>
      <c r="AJ13" s="55">
        <v>507076.26566145569</v>
      </c>
      <c r="AK13" s="55">
        <v>1575336.088059125</v>
      </c>
      <c r="AL13" s="55">
        <v>1303041.2159613203</v>
      </c>
      <c r="AM13" s="55">
        <v>4547734.2073380984</v>
      </c>
      <c r="AN13" s="55">
        <v>17978536.727120876</v>
      </c>
      <c r="AO13" s="55">
        <v>165.37894922065428</v>
      </c>
      <c r="AP13" s="55">
        <v>724444.56852108485</v>
      </c>
      <c r="AQ13" s="55">
        <v>446170.69323216233</v>
      </c>
      <c r="AR13" s="55">
        <v>387047.94005508639</v>
      </c>
      <c r="AS13" s="55">
        <v>1936071.2128936006</v>
      </c>
      <c r="AT13" s="55">
        <v>5478.7421282937676</v>
      </c>
      <c r="AU13" s="55">
        <v>595962.72516656236</v>
      </c>
      <c r="AV13" s="55">
        <v>7040066.3563483749</v>
      </c>
      <c r="AW13" s="56">
        <v>53532.222325647315</v>
      </c>
    </row>
    <row r="14" spans="1:49" s="50" customFormat="1" x14ac:dyDescent="0.2">
      <c r="A14" s="60">
        <v>13</v>
      </c>
      <c r="B14" s="54">
        <v>3375.200623380485</v>
      </c>
      <c r="C14" s="55">
        <v>3.7748622200224791</v>
      </c>
      <c r="D14" s="56">
        <v>2413.43600075314</v>
      </c>
      <c r="E14" s="55">
        <v>8334.3460393091136</v>
      </c>
      <c r="F14" s="55">
        <v>6.6112263766753633E-290</v>
      </c>
      <c r="G14" s="55">
        <v>141129.55826781597</v>
      </c>
      <c r="H14" s="55">
        <v>6801.6355720382981</v>
      </c>
      <c r="I14" s="55">
        <v>6.6112263766753633E-290</v>
      </c>
      <c r="J14" s="55">
        <v>55.739947159380492</v>
      </c>
      <c r="K14" s="55">
        <v>6.6112263766753633E-290</v>
      </c>
      <c r="L14" s="61">
        <v>4786.0044204763808</v>
      </c>
      <c r="M14" s="55">
        <v>6.6112263766753633E-290</v>
      </c>
      <c r="N14" s="55">
        <v>6.6112263766753633E-290</v>
      </c>
      <c r="O14" s="55">
        <v>6.6112263766753633E-290</v>
      </c>
      <c r="P14" s="55">
        <v>6.6112263766753633E-290</v>
      </c>
      <c r="Q14" s="55">
        <v>26.153698879945882</v>
      </c>
      <c r="R14" s="55">
        <v>10.553343150257753</v>
      </c>
      <c r="S14" s="55">
        <v>472.28364071399392</v>
      </c>
      <c r="T14" s="55">
        <v>6.6112263766753633E-290</v>
      </c>
      <c r="U14" s="55">
        <v>6.6112263766753633E-290</v>
      </c>
      <c r="V14" s="55">
        <v>299.73703201429265</v>
      </c>
      <c r="W14" s="55">
        <v>6.6112263766753633E-290</v>
      </c>
      <c r="X14" s="55">
        <v>6.6112263766753633E-290</v>
      </c>
      <c r="Y14" s="55">
        <v>26.885298833506674</v>
      </c>
      <c r="Z14" s="55">
        <v>6.6112263766753633E-290</v>
      </c>
      <c r="AA14" s="55">
        <v>3.7944390905448344</v>
      </c>
      <c r="AB14" s="55">
        <v>6.6112263766753633E-290</v>
      </c>
      <c r="AC14" s="55">
        <v>5.0722772145786923</v>
      </c>
      <c r="AD14" s="55">
        <v>13.593812705524776</v>
      </c>
      <c r="AE14" s="55">
        <v>6.6112263766753633E-290</v>
      </c>
      <c r="AF14" s="55">
        <v>6.6112263766753633E-290</v>
      </c>
      <c r="AG14" s="55">
        <v>6.6112263766753633E-290</v>
      </c>
      <c r="AH14" s="55">
        <v>16.377489375260385</v>
      </c>
      <c r="AI14" s="55">
        <v>16.210129512767384</v>
      </c>
      <c r="AJ14" s="55">
        <v>385.54027179944842</v>
      </c>
      <c r="AK14" s="55">
        <v>6.6112263766753633E-290</v>
      </c>
      <c r="AL14" s="55">
        <v>6.6112263766753633E-290</v>
      </c>
      <c r="AM14" s="55">
        <v>62.889225839202659</v>
      </c>
      <c r="AN14" s="55">
        <v>354.89657218460161</v>
      </c>
      <c r="AO14" s="55">
        <v>6.6112263766753633E-290</v>
      </c>
      <c r="AP14" s="55">
        <v>6.6112263766753633E-290</v>
      </c>
      <c r="AQ14" s="55">
        <v>5191.1001799698406</v>
      </c>
      <c r="AR14" s="55">
        <v>6.6112263766753633E-290</v>
      </c>
      <c r="AS14" s="55">
        <v>7.005674779321108</v>
      </c>
      <c r="AT14" s="55">
        <v>6.6112263766753633E-290</v>
      </c>
      <c r="AU14" s="55">
        <v>2.5850020383921111</v>
      </c>
      <c r="AV14" s="55">
        <v>6.6112263766753633E-290</v>
      </c>
      <c r="AW14" s="56">
        <v>6.6112263766753633E-290</v>
      </c>
    </row>
    <row r="15" spans="1:49" s="50" customFormat="1" x14ac:dyDescent="0.2">
      <c r="A15" s="60">
        <v>14</v>
      </c>
      <c r="B15" s="54">
        <v>15371226.644686131</v>
      </c>
      <c r="C15" s="55">
        <v>9308585.3717466984</v>
      </c>
      <c r="D15" s="56">
        <v>1086595.374794059</v>
      </c>
      <c r="E15" s="55">
        <v>39785853.309621908</v>
      </c>
      <c r="F15" s="55">
        <v>52340.525935514423</v>
      </c>
      <c r="G15" s="55">
        <v>1498613.1964777028</v>
      </c>
      <c r="H15" s="55">
        <v>1053340.7043212347</v>
      </c>
      <c r="I15" s="55">
        <v>343090.2374309125</v>
      </c>
      <c r="J15" s="55">
        <v>11477342.731787218</v>
      </c>
      <c r="K15" s="55">
        <v>828966.73273562407</v>
      </c>
      <c r="L15" s="61">
        <v>82145292.085440621</v>
      </c>
      <c r="M15" s="55">
        <v>829582.15679748135</v>
      </c>
      <c r="N15" s="55">
        <v>18940130.057539787</v>
      </c>
      <c r="O15" s="55">
        <v>2307.4413905366155</v>
      </c>
      <c r="P15" s="55">
        <v>2110328.7880435847</v>
      </c>
      <c r="Q15" s="55">
        <v>272168.94961634144</v>
      </c>
      <c r="R15" s="55">
        <v>4169249.0189770982</v>
      </c>
      <c r="S15" s="55">
        <v>2129977.1331722448</v>
      </c>
      <c r="T15" s="55">
        <v>5195976.9578478104</v>
      </c>
      <c r="U15" s="55">
        <v>4695414.3816985777</v>
      </c>
      <c r="V15" s="55">
        <v>13683573.723764312</v>
      </c>
      <c r="W15" s="55">
        <v>297306.02838578058</v>
      </c>
      <c r="X15" s="55">
        <v>17745.474652451961</v>
      </c>
      <c r="Y15" s="55">
        <v>10263039.813706029</v>
      </c>
      <c r="Z15" s="55">
        <v>14793.607985849454</v>
      </c>
      <c r="AA15" s="55">
        <v>6157421.3899906799</v>
      </c>
      <c r="AB15" s="55">
        <v>22721622.445584796</v>
      </c>
      <c r="AC15" s="55">
        <v>32027.855794065439</v>
      </c>
      <c r="AD15" s="55">
        <v>2618638.3719740422</v>
      </c>
      <c r="AE15" s="55">
        <v>7214912.7364164563</v>
      </c>
      <c r="AF15" s="55">
        <v>8327430.7421727479</v>
      </c>
      <c r="AG15" s="55">
        <v>123056756.50730218</v>
      </c>
      <c r="AH15" s="55">
        <v>216936.26349385138</v>
      </c>
      <c r="AI15" s="55">
        <v>7354051.4753161902</v>
      </c>
      <c r="AJ15" s="55">
        <v>813489.91022146086</v>
      </c>
      <c r="AK15" s="55">
        <v>46048504.999132402</v>
      </c>
      <c r="AL15" s="55">
        <v>12256502.820514131</v>
      </c>
      <c r="AM15" s="55">
        <v>73928440.536905989</v>
      </c>
      <c r="AN15" s="55">
        <v>182850885.28534898</v>
      </c>
      <c r="AO15" s="55">
        <v>1667.0809366118253</v>
      </c>
      <c r="AP15" s="55">
        <v>1713687.4804157612</v>
      </c>
      <c r="AQ15" s="55">
        <v>2570979.3385740039</v>
      </c>
      <c r="AR15" s="55">
        <v>2079604.3676010743</v>
      </c>
      <c r="AS15" s="55">
        <v>636108956.40821445</v>
      </c>
      <c r="AT15" s="55">
        <v>13647.515575745801</v>
      </c>
      <c r="AU15" s="55">
        <v>4594245.2024355819</v>
      </c>
      <c r="AV15" s="55">
        <v>6864032.455273876</v>
      </c>
      <c r="AW15" s="56">
        <v>26910.007481305121</v>
      </c>
    </row>
    <row r="16" spans="1:49" s="50" customFormat="1" x14ac:dyDescent="0.2">
      <c r="A16" s="60">
        <v>15</v>
      </c>
      <c r="B16" s="54">
        <v>682436798.5316118</v>
      </c>
      <c r="C16" s="55">
        <v>264142108.55463189</v>
      </c>
      <c r="D16" s="56">
        <v>30509717.917993058</v>
      </c>
      <c r="E16" s="55">
        <v>49625493.145920411</v>
      </c>
      <c r="F16" s="55">
        <v>226444.81473398756</v>
      </c>
      <c r="G16" s="55">
        <v>22992629.991209976</v>
      </c>
      <c r="H16" s="55">
        <v>549185.75881174766</v>
      </c>
      <c r="I16" s="55">
        <v>2390589.8398586069</v>
      </c>
      <c r="J16" s="55">
        <v>61574753.097944312</v>
      </c>
      <c r="K16" s="55">
        <v>11232950.39346654</v>
      </c>
      <c r="L16" s="61">
        <v>115195216.95960711</v>
      </c>
      <c r="M16" s="55">
        <v>4608468.2134824805</v>
      </c>
      <c r="N16" s="55">
        <v>217046246.97219163</v>
      </c>
      <c r="O16" s="55">
        <v>11081.218183605166</v>
      </c>
      <c r="P16" s="55">
        <v>32235126.729467977</v>
      </c>
      <c r="Q16" s="55">
        <v>11130380.031291146</v>
      </c>
      <c r="R16" s="55">
        <v>13499741.133283913</v>
      </c>
      <c r="S16" s="55">
        <v>40876595.5475282</v>
      </c>
      <c r="T16" s="55">
        <v>29181363.102289416</v>
      </c>
      <c r="U16" s="55">
        <v>6688501.3483978854</v>
      </c>
      <c r="V16" s="55">
        <v>185095874.25688246</v>
      </c>
      <c r="W16" s="55">
        <v>4942155.4828210073</v>
      </c>
      <c r="X16" s="55">
        <v>2456150.5428513247</v>
      </c>
      <c r="Y16" s="55">
        <v>43090509.498925038</v>
      </c>
      <c r="Z16" s="55">
        <v>145209.09008195726</v>
      </c>
      <c r="AA16" s="55">
        <v>55296127.673604548</v>
      </c>
      <c r="AB16" s="55">
        <v>63678639.096483275</v>
      </c>
      <c r="AC16" s="55">
        <v>38693.394923046806</v>
      </c>
      <c r="AD16" s="55">
        <v>38723050.913302466</v>
      </c>
      <c r="AE16" s="55">
        <v>161349760.58450723</v>
      </c>
      <c r="AF16" s="55">
        <v>8259138.7700840421</v>
      </c>
      <c r="AG16" s="55">
        <v>169307005.00105572</v>
      </c>
      <c r="AH16" s="55">
        <v>5611128.3590035168</v>
      </c>
      <c r="AI16" s="55">
        <v>107449204.00967067</v>
      </c>
      <c r="AJ16" s="55">
        <v>45300059.502294667</v>
      </c>
      <c r="AK16" s="55">
        <v>68180766.378190458</v>
      </c>
      <c r="AL16" s="55">
        <v>56021018.290087558</v>
      </c>
      <c r="AM16" s="55">
        <v>128360497.23651494</v>
      </c>
      <c r="AN16" s="55">
        <v>92623026.116111666</v>
      </c>
      <c r="AO16" s="55">
        <v>2560.8023899328405</v>
      </c>
      <c r="AP16" s="55">
        <v>46586628.94680009</v>
      </c>
      <c r="AQ16" s="55">
        <v>15844014.344762582</v>
      </c>
      <c r="AR16" s="55">
        <v>17859162.556564905</v>
      </c>
      <c r="AS16" s="55">
        <v>1808915009.8000469</v>
      </c>
      <c r="AT16" s="55">
        <v>120594.42460862786</v>
      </c>
      <c r="AU16" s="55">
        <v>28499053.284901381</v>
      </c>
      <c r="AV16" s="55">
        <v>67295100.271680906</v>
      </c>
      <c r="AW16" s="56">
        <v>108639.23556377861</v>
      </c>
    </row>
    <row r="17" spans="1:49" s="50" customFormat="1" x14ac:dyDescent="0.2">
      <c r="A17" s="60">
        <v>16</v>
      </c>
      <c r="B17" s="54">
        <v>617910409.66176581</v>
      </c>
      <c r="C17" s="55">
        <v>250767877.41181511</v>
      </c>
      <c r="D17" s="56">
        <v>16002948.70956043</v>
      </c>
      <c r="E17" s="55">
        <v>36438044.470100574</v>
      </c>
      <c r="F17" s="55">
        <v>129074.71967425875</v>
      </c>
      <c r="G17" s="55">
        <v>18806751.487188332</v>
      </c>
      <c r="H17" s="55">
        <v>3279244.4386301474</v>
      </c>
      <c r="I17" s="55">
        <v>1476604.1479208167</v>
      </c>
      <c r="J17" s="55">
        <v>34751917.226242207</v>
      </c>
      <c r="K17" s="55">
        <v>8304797.4889077106</v>
      </c>
      <c r="L17" s="61">
        <v>99526817.048534885</v>
      </c>
      <c r="M17" s="55">
        <v>5127931.7627698993</v>
      </c>
      <c r="N17" s="55">
        <v>170836275.62589693</v>
      </c>
      <c r="O17" s="55">
        <v>7091.8157770661319</v>
      </c>
      <c r="P17" s="55">
        <v>29218962.251930814</v>
      </c>
      <c r="Q17" s="55">
        <v>8764248.3484179433</v>
      </c>
      <c r="R17" s="55">
        <v>10772711.848938754</v>
      </c>
      <c r="S17" s="55">
        <v>23327130.699546896</v>
      </c>
      <c r="T17" s="55">
        <v>21941197.677845892</v>
      </c>
      <c r="U17" s="55">
        <v>3905347.2146512512</v>
      </c>
      <c r="V17" s="55">
        <v>160778791.4936896</v>
      </c>
      <c r="W17" s="55">
        <v>3294972.8495862144</v>
      </c>
      <c r="X17" s="55">
        <v>301376.690164464</v>
      </c>
      <c r="Y17" s="55">
        <v>18793645.262557276</v>
      </c>
      <c r="Z17" s="55">
        <v>52352.24546951324</v>
      </c>
      <c r="AA17" s="55">
        <v>64254927.160866722</v>
      </c>
      <c r="AB17" s="55">
        <v>46441098.881153829</v>
      </c>
      <c r="AC17" s="55">
        <v>32592.343022066128</v>
      </c>
      <c r="AD17" s="55">
        <v>26698173.405357163</v>
      </c>
      <c r="AE17" s="55">
        <v>128742039.88496415</v>
      </c>
      <c r="AF17" s="55">
        <v>5693231.8491503624</v>
      </c>
      <c r="AG17" s="55">
        <v>116637424.84970295</v>
      </c>
      <c r="AH17" s="55">
        <v>1867866.6263836732</v>
      </c>
      <c r="AI17" s="55">
        <v>109046183.05158363</v>
      </c>
      <c r="AJ17" s="55">
        <v>24383226.318642501</v>
      </c>
      <c r="AK17" s="55">
        <v>54744421.630421698</v>
      </c>
      <c r="AL17" s="55">
        <v>51822966.82020352</v>
      </c>
      <c r="AM17" s="55">
        <v>138425288.10176224</v>
      </c>
      <c r="AN17" s="55">
        <v>85800394.811085686</v>
      </c>
      <c r="AO17" s="55">
        <v>3543.0042779600221</v>
      </c>
      <c r="AP17" s="55">
        <v>2574957.7058461886</v>
      </c>
      <c r="AQ17" s="55">
        <v>16784774.74747245</v>
      </c>
      <c r="AR17" s="55">
        <v>15111853.194512675</v>
      </c>
      <c r="AS17" s="55">
        <v>1359380068.1744876</v>
      </c>
      <c r="AT17" s="55">
        <v>603571.51439701894</v>
      </c>
      <c r="AU17" s="55">
        <v>25661655.777660709</v>
      </c>
      <c r="AV17" s="55">
        <v>33157749.108792439</v>
      </c>
      <c r="AW17" s="56">
        <v>120816.93850763532</v>
      </c>
    </row>
    <row r="18" spans="1:49" s="50" customFormat="1" x14ac:dyDescent="0.2">
      <c r="A18" s="60">
        <v>17</v>
      </c>
      <c r="B18" s="54">
        <v>258219186.05963501</v>
      </c>
      <c r="C18" s="55">
        <v>82776012.792726487</v>
      </c>
      <c r="D18" s="56">
        <v>7129953.3262575641</v>
      </c>
      <c r="E18" s="55">
        <v>21483580.698060565</v>
      </c>
      <c r="F18" s="55">
        <v>222771.22846449539</v>
      </c>
      <c r="G18" s="55">
        <v>10372314.421539336</v>
      </c>
      <c r="H18" s="55">
        <v>1642825.9344322053</v>
      </c>
      <c r="I18" s="55">
        <v>1038851.6313711591</v>
      </c>
      <c r="J18" s="55">
        <v>11098740.927755741</v>
      </c>
      <c r="K18" s="55">
        <v>3282372.2629380305</v>
      </c>
      <c r="L18" s="61">
        <v>48482096.320194781</v>
      </c>
      <c r="M18" s="55">
        <v>2398967.9409001996</v>
      </c>
      <c r="N18" s="55">
        <v>80923642.119823948</v>
      </c>
      <c r="O18" s="55">
        <v>1445.9895631743912</v>
      </c>
      <c r="P18" s="55">
        <v>18769239.844857037</v>
      </c>
      <c r="Q18" s="55">
        <v>5272602.3719153013</v>
      </c>
      <c r="R18" s="55">
        <v>7492404.8609255403</v>
      </c>
      <c r="S18" s="55">
        <v>18131725.972170379</v>
      </c>
      <c r="T18" s="55">
        <v>29954275.854445916</v>
      </c>
      <c r="U18" s="55">
        <v>1918654.5756501562</v>
      </c>
      <c r="V18" s="55">
        <v>73655964.568217665</v>
      </c>
      <c r="W18" s="55">
        <v>1391042.3034406451</v>
      </c>
      <c r="X18" s="55">
        <v>63002.292996893077</v>
      </c>
      <c r="Y18" s="55">
        <v>9463711.3045627531</v>
      </c>
      <c r="Z18" s="55">
        <v>6286.4599291470895</v>
      </c>
      <c r="AA18" s="55">
        <v>51544653.76033356</v>
      </c>
      <c r="AB18" s="55">
        <v>25586184.772479501</v>
      </c>
      <c r="AC18" s="55">
        <v>18932.565092490215</v>
      </c>
      <c r="AD18" s="55">
        <v>10622116.47507189</v>
      </c>
      <c r="AE18" s="55">
        <v>66408321.319370724</v>
      </c>
      <c r="AF18" s="55">
        <v>2708027.9701969405</v>
      </c>
      <c r="AG18" s="55">
        <v>71087788.380041063</v>
      </c>
      <c r="AH18" s="55">
        <v>1149924.1230757684</v>
      </c>
      <c r="AI18" s="55">
        <v>74052169.912339091</v>
      </c>
      <c r="AJ18" s="55">
        <v>13287603.379927209</v>
      </c>
      <c r="AK18" s="55">
        <v>21048756.120625924</v>
      </c>
      <c r="AL18" s="55">
        <v>24728812.775452036</v>
      </c>
      <c r="AM18" s="55">
        <v>62884878.030706488</v>
      </c>
      <c r="AN18" s="55">
        <v>39414040.621767282</v>
      </c>
      <c r="AO18" s="55">
        <v>384.80266739825203</v>
      </c>
      <c r="AP18" s="55">
        <v>7341898.2592342719</v>
      </c>
      <c r="AQ18" s="55">
        <v>12349818.707429271</v>
      </c>
      <c r="AR18" s="55">
        <v>7945744.3155591786</v>
      </c>
      <c r="AS18" s="55">
        <v>186064322.82780519</v>
      </c>
      <c r="AT18" s="55">
        <v>444662.5595346812</v>
      </c>
      <c r="AU18" s="55">
        <v>13486035.021405213</v>
      </c>
      <c r="AV18" s="55">
        <v>22202364.399989214</v>
      </c>
      <c r="AW18" s="56">
        <v>51890.557724729362</v>
      </c>
    </row>
    <row r="19" spans="1:49" s="50" customFormat="1" x14ac:dyDescent="0.2">
      <c r="A19" s="60">
        <v>18</v>
      </c>
      <c r="B19" s="54">
        <v>70530.664565460247</v>
      </c>
      <c r="C19" s="55">
        <v>5575.3737385399936</v>
      </c>
      <c r="D19" s="56">
        <v>8410.1440156724875</v>
      </c>
      <c r="E19" s="55">
        <v>41605.96559813054</v>
      </c>
      <c r="F19" s="55">
        <v>6.6112263766753633E-290</v>
      </c>
      <c r="G19" s="55">
        <v>597506.83308842557</v>
      </c>
      <c r="H19" s="55">
        <v>29953.871995245183</v>
      </c>
      <c r="I19" s="55">
        <v>15042.052633988234</v>
      </c>
      <c r="J19" s="55">
        <v>101.220882901609</v>
      </c>
      <c r="K19" s="55">
        <v>133897.18365329469</v>
      </c>
      <c r="L19" s="61">
        <v>100860.16372014492</v>
      </c>
      <c r="M19" s="55">
        <v>1915.0624604576483</v>
      </c>
      <c r="N19" s="55">
        <v>6.6112263766753633E-290</v>
      </c>
      <c r="O19" s="55">
        <v>6.6112263766753633E-290</v>
      </c>
      <c r="P19" s="55">
        <v>6.6112263766753633E-290</v>
      </c>
      <c r="Q19" s="55">
        <v>6.6112263766753633E-290</v>
      </c>
      <c r="R19" s="55">
        <v>132.33205104768101</v>
      </c>
      <c r="S19" s="55">
        <v>2625.0135551724529</v>
      </c>
      <c r="T19" s="55">
        <v>4724.2603065113699</v>
      </c>
      <c r="U19" s="55">
        <v>24.011510194783515</v>
      </c>
      <c r="V19" s="55">
        <v>1035097.7771582244</v>
      </c>
      <c r="W19" s="55">
        <v>105.81332936205814</v>
      </c>
      <c r="X19" s="55">
        <v>30.346898168751601</v>
      </c>
      <c r="Y19" s="55">
        <v>941.23408948416898</v>
      </c>
      <c r="Z19" s="55">
        <v>6.6112263766753633E-290</v>
      </c>
      <c r="AA19" s="55">
        <v>10641.49417852937</v>
      </c>
      <c r="AB19" s="55">
        <v>3466.8364123988108</v>
      </c>
      <c r="AC19" s="55">
        <v>6.6112263766753633E-290</v>
      </c>
      <c r="AD19" s="55">
        <v>13007.377403283281</v>
      </c>
      <c r="AE19" s="55">
        <v>328621.78337886569</v>
      </c>
      <c r="AF19" s="55">
        <v>18.35400754841584</v>
      </c>
      <c r="AG19" s="55">
        <v>57598.400096457815</v>
      </c>
      <c r="AH19" s="55">
        <v>9.6357252338085981</v>
      </c>
      <c r="AI19" s="55">
        <v>2681696.4910114203</v>
      </c>
      <c r="AJ19" s="55">
        <v>878.89988637232887</v>
      </c>
      <c r="AK19" s="55">
        <v>555818.11652284535</v>
      </c>
      <c r="AL19" s="55">
        <v>4045.8587253299042</v>
      </c>
      <c r="AM19" s="55">
        <v>23842.356888854643</v>
      </c>
      <c r="AN19" s="55">
        <v>546.07203275498989</v>
      </c>
      <c r="AO19" s="55">
        <v>9.7463213174819057</v>
      </c>
      <c r="AP19" s="55">
        <v>6.6112263766753633E-290</v>
      </c>
      <c r="AQ19" s="55">
        <v>16850.453464795435</v>
      </c>
      <c r="AR19" s="55">
        <v>964.60239015196566</v>
      </c>
      <c r="AS19" s="55">
        <v>13151136.795430927</v>
      </c>
      <c r="AT19" s="55">
        <v>6.6112263766753633E-290</v>
      </c>
      <c r="AU19" s="55">
        <v>341.18851528329952</v>
      </c>
      <c r="AV19" s="55">
        <v>3959.4990216554243</v>
      </c>
      <c r="AW19" s="56">
        <v>71.749136636201214</v>
      </c>
    </row>
    <row r="20" spans="1:49" s="50" customFormat="1" x14ac:dyDescent="0.2">
      <c r="A20" s="60">
        <v>19</v>
      </c>
      <c r="B20" s="54">
        <v>626573326.62116063</v>
      </c>
      <c r="C20" s="55">
        <v>158633793.86771095</v>
      </c>
      <c r="D20" s="56">
        <v>21268022.709197924</v>
      </c>
      <c r="E20" s="55">
        <v>18054112.202955626</v>
      </c>
      <c r="F20" s="55">
        <v>377865.48788198101</v>
      </c>
      <c r="G20" s="55">
        <v>10310427.476760471</v>
      </c>
      <c r="H20" s="55">
        <v>4692294.5831697583</v>
      </c>
      <c r="I20" s="55">
        <v>4434244.5939642945</v>
      </c>
      <c r="J20" s="55">
        <v>41014702.229957551</v>
      </c>
      <c r="K20" s="55">
        <v>5120885.1920186179</v>
      </c>
      <c r="L20" s="61">
        <v>73728724.854348376</v>
      </c>
      <c r="M20" s="55">
        <v>9592337.7290199883</v>
      </c>
      <c r="N20" s="55">
        <v>133639269.8466097</v>
      </c>
      <c r="O20" s="55">
        <v>22285.380068438117</v>
      </c>
      <c r="P20" s="55">
        <v>19583661.516913343</v>
      </c>
      <c r="Q20" s="55">
        <v>6194705.9509803364</v>
      </c>
      <c r="R20" s="55">
        <v>10089459.641936738</v>
      </c>
      <c r="S20" s="55">
        <v>19686780.783779968</v>
      </c>
      <c r="T20" s="55">
        <v>23480454.729030214</v>
      </c>
      <c r="U20" s="55">
        <v>4700967.7967874547</v>
      </c>
      <c r="V20" s="55">
        <v>83032820.474052206</v>
      </c>
      <c r="W20" s="55">
        <v>4382181.5124148903</v>
      </c>
      <c r="X20" s="55">
        <v>1208937.507077984</v>
      </c>
      <c r="Y20" s="55">
        <v>25762232.916045703</v>
      </c>
      <c r="Z20" s="55">
        <v>191327.31408820458</v>
      </c>
      <c r="AA20" s="55">
        <v>42637388.937561758</v>
      </c>
      <c r="AB20" s="55">
        <v>34844953.001927771</v>
      </c>
      <c r="AC20" s="55">
        <v>82722.674207160992</v>
      </c>
      <c r="AD20" s="55">
        <v>26655062.186987836</v>
      </c>
      <c r="AE20" s="55">
        <v>57125433.974020638</v>
      </c>
      <c r="AF20" s="55">
        <v>2958193.0617385716</v>
      </c>
      <c r="AG20" s="55">
        <v>76031750.965519562</v>
      </c>
      <c r="AH20" s="55">
        <v>3364326.1144900275</v>
      </c>
      <c r="AI20" s="55">
        <v>60407162.029131569</v>
      </c>
      <c r="AJ20" s="55">
        <v>16536310.365150606</v>
      </c>
      <c r="AK20" s="55">
        <v>29025858.335758056</v>
      </c>
      <c r="AL20" s="55">
        <v>28514082.858587645</v>
      </c>
      <c r="AM20" s="55">
        <v>81365274.587699085</v>
      </c>
      <c r="AN20" s="55">
        <v>64870738.988664754</v>
      </c>
      <c r="AO20" s="55">
        <v>11432.667292752067</v>
      </c>
      <c r="AP20" s="55">
        <v>10991426.713557199</v>
      </c>
      <c r="AQ20" s="55">
        <v>9298296.8246679623</v>
      </c>
      <c r="AR20" s="55">
        <v>12105426.034348216</v>
      </c>
      <c r="AS20" s="55">
        <v>2845154788.8299017</v>
      </c>
      <c r="AT20" s="55">
        <v>251266.14259496654</v>
      </c>
      <c r="AU20" s="55">
        <v>22802553.773390967</v>
      </c>
      <c r="AV20" s="55">
        <v>46126186.598304652</v>
      </c>
      <c r="AW20" s="56">
        <v>171149.60167965374</v>
      </c>
    </row>
    <row r="21" spans="1:49" s="50" customFormat="1" x14ac:dyDescent="0.2">
      <c r="A21" s="60">
        <v>20</v>
      </c>
      <c r="B21" s="54">
        <v>7526.0368842097078</v>
      </c>
      <c r="C21" s="55">
        <v>13.622802743660865</v>
      </c>
      <c r="D21" s="56">
        <v>11621.656096612545</v>
      </c>
      <c r="E21" s="55">
        <v>57401.006522366712</v>
      </c>
      <c r="F21" s="55">
        <v>6.6112263766753633E-290</v>
      </c>
      <c r="G21" s="55">
        <v>476808.92994431528</v>
      </c>
      <c r="H21" s="55">
        <v>11390.201996776663</v>
      </c>
      <c r="I21" s="55">
        <v>134.10480566204194</v>
      </c>
      <c r="J21" s="55">
        <v>6.6112263766753633E-290</v>
      </c>
      <c r="K21" s="55">
        <v>9795.1250836828312</v>
      </c>
      <c r="L21" s="61">
        <v>23490.817294103559</v>
      </c>
      <c r="M21" s="55">
        <v>183.42489692395432</v>
      </c>
      <c r="N21" s="55">
        <v>6.6112263766753633E-290</v>
      </c>
      <c r="O21" s="55">
        <v>6.6112263766753633E-290</v>
      </c>
      <c r="P21" s="55">
        <v>6.6112263766753633E-290</v>
      </c>
      <c r="Q21" s="55">
        <v>6.6112263766753633E-290</v>
      </c>
      <c r="R21" s="55">
        <v>36.61852000642812</v>
      </c>
      <c r="S21" s="55">
        <v>1893.1864076495187</v>
      </c>
      <c r="T21" s="55">
        <v>9.1560915320734786</v>
      </c>
      <c r="U21" s="55">
        <v>6.6112263766753633E-290</v>
      </c>
      <c r="V21" s="55">
        <v>82078.173667491996</v>
      </c>
      <c r="W21" s="55">
        <v>6.6112263766753633E-290</v>
      </c>
      <c r="X21" s="55">
        <v>6.6112263766753633E-290</v>
      </c>
      <c r="Y21" s="55">
        <v>24.092132767198976</v>
      </c>
      <c r="Z21" s="55">
        <v>6.6112263766753633E-290</v>
      </c>
      <c r="AA21" s="55">
        <v>2627.46656247807</v>
      </c>
      <c r="AB21" s="55">
        <v>132.52286281467414</v>
      </c>
      <c r="AC21" s="55">
        <v>625.19551485440479</v>
      </c>
      <c r="AD21" s="55">
        <v>1255.1731034918398</v>
      </c>
      <c r="AE21" s="55">
        <v>4893.5065526112057</v>
      </c>
      <c r="AF21" s="55">
        <v>6.6112263766753633E-290</v>
      </c>
      <c r="AG21" s="55">
        <v>7360.8484622347296</v>
      </c>
      <c r="AH21" s="55">
        <v>344.13314282946152</v>
      </c>
      <c r="AI21" s="55">
        <v>90823.856265052891</v>
      </c>
      <c r="AJ21" s="55">
        <v>4.1002034110469179</v>
      </c>
      <c r="AK21" s="55">
        <v>109121.28079745057</v>
      </c>
      <c r="AL21" s="55">
        <v>68.138389969470794</v>
      </c>
      <c r="AM21" s="55">
        <v>4513.3135882651613</v>
      </c>
      <c r="AN21" s="55">
        <v>122.40386477054413</v>
      </c>
      <c r="AO21" s="55">
        <v>6.6112263766753633E-290</v>
      </c>
      <c r="AP21" s="55">
        <v>4.5704794032602569</v>
      </c>
      <c r="AQ21" s="55">
        <v>10892.161273314319</v>
      </c>
      <c r="AR21" s="55">
        <v>185.68473146655367</v>
      </c>
      <c r="AS21" s="55">
        <v>188115.59288956568</v>
      </c>
      <c r="AT21" s="55">
        <v>6.6112263766753633E-290</v>
      </c>
      <c r="AU21" s="55">
        <v>173.88245090449877</v>
      </c>
      <c r="AV21" s="55">
        <v>539.17047014419359</v>
      </c>
      <c r="AW21" s="56">
        <v>5.4892331074366263</v>
      </c>
    </row>
    <row r="22" spans="1:49" s="50" customFormat="1" x14ac:dyDescent="0.2">
      <c r="A22" s="60">
        <v>21</v>
      </c>
      <c r="B22" s="54">
        <v>47738621.393949226</v>
      </c>
      <c r="C22" s="55">
        <v>21642070.044051748</v>
      </c>
      <c r="D22" s="56">
        <v>2441104.4832409276</v>
      </c>
      <c r="E22" s="55">
        <v>26199531.176456366</v>
      </c>
      <c r="F22" s="55">
        <v>4817.7547617264763</v>
      </c>
      <c r="G22" s="55">
        <v>2608557.4333186522</v>
      </c>
      <c r="H22" s="55">
        <v>758564.35712747648</v>
      </c>
      <c r="I22" s="55">
        <v>203062.56960354821</v>
      </c>
      <c r="J22" s="55">
        <v>6523922.6809570994</v>
      </c>
      <c r="K22" s="55">
        <v>832095.78164228029</v>
      </c>
      <c r="L22" s="61">
        <v>37086785.971838288</v>
      </c>
      <c r="M22" s="55">
        <v>1298032.7089569655</v>
      </c>
      <c r="N22" s="55">
        <v>16211112.11659964</v>
      </c>
      <c r="O22" s="55">
        <v>2516.3694553300788</v>
      </c>
      <c r="P22" s="55">
        <v>1906781.6565668774</v>
      </c>
      <c r="Q22" s="55">
        <v>462695.45352108288</v>
      </c>
      <c r="R22" s="55">
        <v>3695727.0215564892</v>
      </c>
      <c r="S22" s="55">
        <v>2282872.7870747792</v>
      </c>
      <c r="T22" s="55">
        <v>3803355.4722766238</v>
      </c>
      <c r="U22" s="55">
        <v>1184401.4995008758</v>
      </c>
      <c r="V22" s="55">
        <v>14290216.875308624</v>
      </c>
      <c r="W22" s="55">
        <v>468381.8403042538</v>
      </c>
      <c r="X22" s="55">
        <v>56578.275536605717</v>
      </c>
      <c r="Y22" s="55">
        <v>2720879.251181487</v>
      </c>
      <c r="Z22" s="55">
        <v>13955.26220244371</v>
      </c>
      <c r="AA22" s="55">
        <v>6354980.2186032692</v>
      </c>
      <c r="AB22" s="55">
        <v>8078229.9825012451</v>
      </c>
      <c r="AC22" s="55">
        <v>32207.155633508271</v>
      </c>
      <c r="AD22" s="55">
        <v>1784211.6360832793</v>
      </c>
      <c r="AE22" s="55">
        <v>6511849.2368923603</v>
      </c>
      <c r="AF22" s="55">
        <v>3612801.5469000451</v>
      </c>
      <c r="AG22" s="55">
        <v>62587243.968456753</v>
      </c>
      <c r="AH22" s="55">
        <v>237411.16448099306</v>
      </c>
      <c r="AI22" s="55">
        <v>15156645.521963963</v>
      </c>
      <c r="AJ22" s="55">
        <v>3904447.4347551153</v>
      </c>
      <c r="AK22" s="55">
        <v>31157289.578335654</v>
      </c>
      <c r="AL22" s="55">
        <v>13451561.692274218</v>
      </c>
      <c r="AM22" s="55">
        <v>40448042.777097501</v>
      </c>
      <c r="AN22" s="55">
        <v>37079051.909033939</v>
      </c>
      <c r="AO22" s="55">
        <v>5191.8720337826535</v>
      </c>
      <c r="AP22" s="55">
        <v>9313136.5173396766</v>
      </c>
      <c r="AQ22" s="55">
        <v>2303881.7388275936</v>
      </c>
      <c r="AR22" s="55">
        <v>1496466.2486758942</v>
      </c>
      <c r="AS22" s="55">
        <v>693988947.79619074</v>
      </c>
      <c r="AT22" s="55">
        <v>6384.4793706456021</v>
      </c>
      <c r="AU22" s="55">
        <v>7321630.7278975062</v>
      </c>
      <c r="AV22" s="55">
        <v>6615261.493417195</v>
      </c>
      <c r="AW22" s="56">
        <v>16619.179358752222</v>
      </c>
    </row>
    <row r="23" spans="1:49" s="50" customFormat="1" x14ac:dyDescent="0.2">
      <c r="A23" s="60">
        <v>22</v>
      </c>
      <c r="B23" s="54">
        <v>290636000.02184141</v>
      </c>
      <c r="C23" s="55">
        <v>112815135.83752164</v>
      </c>
      <c r="D23" s="56">
        <v>28768109.00328365</v>
      </c>
      <c r="E23" s="55">
        <v>16532433.255518526</v>
      </c>
      <c r="F23" s="55">
        <v>282279.13625324098</v>
      </c>
      <c r="G23" s="55">
        <v>8454627.2823285349</v>
      </c>
      <c r="H23" s="55">
        <v>2123275.6844304875</v>
      </c>
      <c r="I23" s="55">
        <v>263954.98391754896</v>
      </c>
      <c r="J23" s="55">
        <v>22598659.895789526</v>
      </c>
      <c r="K23" s="55">
        <v>4945776.2354010111</v>
      </c>
      <c r="L23" s="61">
        <v>66565027.484425671</v>
      </c>
      <c r="M23" s="55">
        <v>3416321.9986193855</v>
      </c>
      <c r="N23" s="55">
        <v>91355629.71221827</v>
      </c>
      <c r="O23" s="55">
        <v>21467.725351415669</v>
      </c>
      <c r="P23" s="55">
        <v>15466676.889093889</v>
      </c>
      <c r="Q23" s="55">
        <v>4611749.9890811006</v>
      </c>
      <c r="R23" s="55">
        <v>5138666.6505920487</v>
      </c>
      <c r="S23" s="55">
        <v>12261762.196117526</v>
      </c>
      <c r="T23" s="55">
        <v>30202022.932825342</v>
      </c>
      <c r="U23" s="55">
        <v>5660365.1547651868</v>
      </c>
      <c r="V23" s="55">
        <v>54305294.36362116</v>
      </c>
      <c r="W23" s="55">
        <v>3397787.5184124447</v>
      </c>
      <c r="X23" s="55">
        <v>1820888.0084611366</v>
      </c>
      <c r="Y23" s="55">
        <v>24332257.104966681</v>
      </c>
      <c r="Z23" s="55">
        <v>252950.56391162705</v>
      </c>
      <c r="AA23" s="55">
        <v>27974447.160819303</v>
      </c>
      <c r="AB23" s="55">
        <v>28226589.31400685</v>
      </c>
      <c r="AC23" s="55">
        <v>114017.64393233502</v>
      </c>
      <c r="AD23" s="55">
        <v>23002085.859740425</v>
      </c>
      <c r="AE23" s="55">
        <v>46161569.191487446</v>
      </c>
      <c r="AF23" s="55">
        <v>3787095.722264729</v>
      </c>
      <c r="AG23" s="55">
        <v>62381164.882217988</v>
      </c>
      <c r="AH23" s="55">
        <v>1899996.6287951844</v>
      </c>
      <c r="AI23" s="55">
        <v>54364022.328017808</v>
      </c>
      <c r="AJ23" s="55">
        <v>11917548.461611573</v>
      </c>
      <c r="AK23" s="55">
        <v>25641224.721022382</v>
      </c>
      <c r="AL23" s="55">
        <v>31434915.03829081</v>
      </c>
      <c r="AM23" s="55">
        <v>74120801.985241801</v>
      </c>
      <c r="AN23" s="55">
        <v>282269602.39031428</v>
      </c>
      <c r="AO23" s="55">
        <v>9526.3628658196303</v>
      </c>
      <c r="AP23" s="55">
        <v>19282340.462682512</v>
      </c>
      <c r="AQ23" s="55">
        <v>7822416.0275793131</v>
      </c>
      <c r="AR23" s="55">
        <v>6855403.2055242341</v>
      </c>
      <c r="AS23" s="55">
        <v>2875741303.7801085</v>
      </c>
      <c r="AT23" s="55">
        <v>79489.163076473895</v>
      </c>
      <c r="AU23" s="55">
        <v>20290904.462391648</v>
      </c>
      <c r="AV23" s="55">
        <v>83993420.921112388</v>
      </c>
      <c r="AW23" s="56">
        <v>650169.6514309278</v>
      </c>
    </row>
    <row r="24" spans="1:49" s="50" customFormat="1" x14ac:dyDescent="0.2">
      <c r="A24" s="60">
        <v>23</v>
      </c>
      <c r="B24" s="54">
        <v>128748379.21366797</v>
      </c>
      <c r="C24" s="55">
        <v>73529703.421633527</v>
      </c>
      <c r="D24" s="56">
        <v>8399899.6568824481</v>
      </c>
      <c r="E24" s="55">
        <v>33043490.866068032</v>
      </c>
      <c r="F24" s="55">
        <v>3065169.4743264513</v>
      </c>
      <c r="G24" s="55">
        <v>15478602.458550598</v>
      </c>
      <c r="H24" s="55">
        <v>6157740.0141813019</v>
      </c>
      <c r="I24" s="55">
        <v>1991243.2701386083</v>
      </c>
      <c r="J24" s="55">
        <v>22419565.027396012</v>
      </c>
      <c r="K24" s="55">
        <v>2775208.3385861381</v>
      </c>
      <c r="L24" s="61">
        <v>104263437.87133656</v>
      </c>
      <c r="M24" s="55">
        <v>1602921.1519064682</v>
      </c>
      <c r="N24" s="55">
        <v>61693359.834422447</v>
      </c>
      <c r="O24" s="55">
        <v>39175.752084726781</v>
      </c>
      <c r="P24" s="55">
        <v>9679644.7879900299</v>
      </c>
      <c r="Q24" s="55">
        <v>3366859.6561417351</v>
      </c>
      <c r="R24" s="55">
        <v>8785797.8492452558</v>
      </c>
      <c r="S24" s="55">
        <v>11302337.817459276</v>
      </c>
      <c r="T24" s="55">
        <v>14207114.244783841</v>
      </c>
      <c r="U24" s="55">
        <v>5827388.4394182526</v>
      </c>
      <c r="V24" s="55">
        <v>47672206.836249337</v>
      </c>
      <c r="W24" s="55">
        <v>2069794.7653999464</v>
      </c>
      <c r="X24" s="55">
        <v>916577.13127448398</v>
      </c>
      <c r="Y24" s="55">
        <v>29913802.499541417</v>
      </c>
      <c r="Z24" s="55">
        <v>128299.39197996649</v>
      </c>
      <c r="AA24" s="55">
        <v>20665959.388954826</v>
      </c>
      <c r="AB24" s="55">
        <v>27832243.645769514</v>
      </c>
      <c r="AC24" s="55">
        <v>58717.581846645466</v>
      </c>
      <c r="AD24" s="55">
        <v>11723699.480449935</v>
      </c>
      <c r="AE24" s="55">
        <v>50384321.826005556</v>
      </c>
      <c r="AF24" s="55">
        <v>4242019.6143439403</v>
      </c>
      <c r="AG24" s="55">
        <v>96665599.305176228</v>
      </c>
      <c r="AH24" s="55">
        <v>1238011.231242174</v>
      </c>
      <c r="AI24" s="55">
        <v>26541709.150778443</v>
      </c>
      <c r="AJ24" s="55">
        <v>18805309.513968777</v>
      </c>
      <c r="AK24" s="55">
        <v>40717844.357542679</v>
      </c>
      <c r="AL24" s="55">
        <v>25682185.139836125</v>
      </c>
      <c r="AM24" s="55">
        <v>165778952.13517356</v>
      </c>
      <c r="AN24" s="55">
        <v>322128527.66027844</v>
      </c>
      <c r="AO24" s="55">
        <v>34934.980646439435</v>
      </c>
      <c r="AP24" s="55">
        <v>217690003.67034978</v>
      </c>
      <c r="AQ24" s="55">
        <v>19961333.327445734</v>
      </c>
      <c r="AR24" s="55">
        <v>3675687.8533618217</v>
      </c>
      <c r="AS24" s="55">
        <v>2749700435.4026098</v>
      </c>
      <c r="AT24" s="55">
        <v>401091.85449944116</v>
      </c>
      <c r="AU24" s="55">
        <v>12849026.946410889</v>
      </c>
      <c r="AV24" s="55">
        <v>80182072.531800896</v>
      </c>
      <c r="AW24" s="56">
        <v>360765.24036845332</v>
      </c>
    </row>
    <row r="25" spans="1:49" s="50" customFormat="1" x14ac:dyDescent="0.2">
      <c r="A25" s="60">
        <v>24</v>
      </c>
      <c r="B25" s="54">
        <v>238091911.96382838</v>
      </c>
      <c r="C25" s="55">
        <v>74394977.982984692</v>
      </c>
      <c r="D25" s="56">
        <v>10232514.520847784</v>
      </c>
      <c r="E25" s="55">
        <v>36655057.682868853</v>
      </c>
      <c r="F25" s="55">
        <v>748269.81722771376</v>
      </c>
      <c r="G25" s="55">
        <v>6870037.7588655492</v>
      </c>
      <c r="H25" s="55">
        <v>2374532.5046031424</v>
      </c>
      <c r="I25" s="55">
        <v>1278203.7714450578</v>
      </c>
      <c r="J25" s="55">
        <v>20957600.88962191</v>
      </c>
      <c r="K25" s="55">
        <v>3140391.4211768331</v>
      </c>
      <c r="L25" s="61">
        <v>47248814.033945896</v>
      </c>
      <c r="M25" s="55">
        <v>3546580.6818333683</v>
      </c>
      <c r="N25" s="55">
        <v>42790762.494441226</v>
      </c>
      <c r="O25" s="55">
        <v>282385.73988949228</v>
      </c>
      <c r="P25" s="55">
        <v>8107010.9627166502</v>
      </c>
      <c r="Q25" s="55">
        <v>2258887.5048129889</v>
      </c>
      <c r="R25" s="55">
        <v>8588632.2552142609</v>
      </c>
      <c r="S25" s="55">
        <v>8136288.5670558885</v>
      </c>
      <c r="T25" s="55">
        <v>11622039.400146069</v>
      </c>
      <c r="U25" s="55">
        <v>6078452.9578808844</v>
      </c>
      <c r="V25" s="55">
        <v>42606451.214264795</v>
      </c>
      <c r="W25" s="55">
        <v>1521088.4683568643</v>
      </c>
      <c r="X25" s="55">
        <v>1567438.058289302</v>
      </c>
      <c r="Y25" s="55">
        <v>22871728.027274039</v>
      </c>
      <c r="Z25" s="55">
        <v>239643.61382540295</v>
      </c>
      <c r="AA25" s="55">
        <v>12444481.862678146</v>
      </c>
      <c r="AB25" s="55">
        <v>30062839.427339964</v>
      </c>
      <c r="AC25" s="55">
        <v>101411.83096387956</v>
      </c>
      <c r="AD25" s="55">
        <v>13534785.559371661</v>
      </c>
      <c r="AE25" s="55">
        <v>36533987.486049324</v>
      </c>
      <c r="AF25" s="55">
        <v>7033095.5428061429</v>
      </c>
      <c r="AG25" s="55">
        <v>97637739.522728264</v>
      </c>
      <c r="AH25" s="55">
        <v>1396048.7312588093</v>
      </c>
      <c r="AI25" s="55">
        <v>31079647.587669473</v>
      </c>
      <c r="AJ25" s="55">
        <v>20198465.552440617</v>
      </c>
      <c r="AK25" s="55">
        <v>36288399.92886731</v>
      </c>
      <c r="AL25" s="55">
        <v>23433670.18960119</v>
      </c>
      <c r="AM25" s="55">
        <v>101146007.66436227</v>
      </c>
      <c r="AN25" s="55">
        <v>184557062.6791403</v>
      </c>
      <c r="AO25" s="55">
        <v>351.78634788763446</v>
      </c>
      <c r="AP25" s="55">
        <v>243269344.33955097</v>
      </c>
      <c r="AQ25" s="55">
        <v>5302920.1013973821</v>
      </c>
      <c r="AR25" s="55">
        <v>4821728.4735371368</v>
      </c>
      <c r="AS25" s="55">
        <v>2014860756.2686892</v>
      </c>
      <c r="AT25" s="55">
        <v>136503.93864630419</v>
      </c>
      <c r="AU25" s="55">
        <v>13231356.33618564</v>
      </c>
      <c r="AV25" s="55">
        <v>58690626.384885766</v>
      </c>
      <c r="AW25" s="56">
        <v>205492.34071316055</v>
      </c>
    </row>
    <row r="26" spans="1:49" s="50" customFormat="1" x14ac:dyDescent="0.2">
      <c r="A26" s="60">
        <v>25</v>
      </c>
      <c r="B26" s="54">
        <v>208445506.31819752</v>
      </c>
      <c r="C26" s="55">
        <v>139059176.62089005</v>
      </c>
      <c r="D26" s="56">
        <v>29213803.368571416</v>
      </c>
      <c r="E26" s="55">
        <v>30433425.823808353</v>
      </c>
      <c r="F26" s="55">
        <v>1047141.1218484172</v>
      </c>
      <c r="G26" s="55">
        <v>9010683.890678307</v>
      </c>
      <c r="H26" s="55">
        <v>920716.8449396136</v>
      </c>
      <c r="I26" s="55">
        <v>1181988.6301041655</v>
      </c>
      <c r="J26" s="55">
        <v>27669536.994060397</v>
      </c>
      <c r="K26" s="55">
        <v>4963132.9269692302</v>
      </c>
      <c r="L26" s="61">
        <v>127644639.72629085</v>
      </c>
      <c r="M26" s="55">
        <v>1982175.565372122</v>
      </c>
      <c r="N26" s="55">
        <v>82344126.65023841</v>
      </c>
      <c r="O26" s="55">
        <v>79318.320891760624</v>
      </c>
      <c r="P26" s="55">
        <v>8881204.8481740355</v>
      </c>
      <c r="Q26" s="55">
        <v>2936795.6804001462</v>
      </c>
      <c r="R26" s="55">
        <v>7776007.601025993</v>
      </c>
      <c r="S26" s="55">
        <v>10063409.016698243</v>
      </c>
      <c r="T26" s="55">
        <v>32458144.999399476</v>
      </c>
      <c r="U26" s="55">
        <v>10015704.614549283</v>
      </c>
      <c r="V26" s="55">
        <v>60431814.353558287</v>
      </c>
      <c r="W26" s="55">
        <v>3040705.8727198159</v>
      </c>
      <c r="X26" s="55">
        <v>1604178.2371911362</v>
      </c>
      <c r="Y26" s="55">
        <v>27761383.929883517</v>
      </c>
      <c r="Z26" s="55">
        <v>205147.12959563837</v>
      </c>
      <c r="AA26" s="55">
        <v>33745171.849355847</v>
      </c>
      <c r="AB26" s="55">
        <v>34400194.139092527</v>
      </c>
      <c r="AC26" s="55">
        <v>43673.185709135148</v>
      </c>
      <c r="AD26" s="55">
        <v>27397900.731389113</v>
      </c>
      <c r="AE26" s="55">
        <v>74991073.915717036</v>
      </c>
      <c r="AF26" s="55">
        <v>6953173.8766425094</v>
      </c>
      <c r="AG26" s="55">
        <v>129866813.65141238</v>
      </c>
      <c r="AH26" s="55">
        <v>1970113.677519005</v>
      </c>
      <c r="AI26" s="55">
        <v>73468620.444997817</v>
      </c>
      <c r="AJ26" s="55">
        <v>26379261.667673133</v>
      </c>
      <c r="AK26" s="55">
        <v>50590922.611409865</v>
      </c>
      <c r="AL26" s="55">
        <v>43375786.82224974</v>
      </c>
      <c r="AM26" s="55">
        <v>138124687.29557809</v>
      </c>
      <c r="AN26" s="55">
        <v>235436645.65756506</v>
      </c>
      <c r="AO26" s="55">
        <v>6137.9818257115603</v>
      </c>
      <c r="AP26" s="55">
        <v>121732746.56590796</v>
      </c>
      <c r="AQ26" s="55">
        <v>8313201.3846224947</v>
      </c>
      <c r="AR26" s="55">
        <v>6508679.9226374766</v>
      </c>
      <c r="AS26" s="55">
        <v>2696900316.5364809</v>
      </c>
      <c r="AT26" s="55">
        <v>156064.82330556723</v>
      </c>
      <c r="AU26" s="55">
        <v>19223103.198572729</v>
      </c>
      <c r="AV26" s="55">
        <v>134253591.84051543</v>
      </c>
      <c r="AW26" s="56">
        <v>748796.90348528163</v>
      </c>
    </row>
    <row r="27" spans="1:49" s="50" customFormat="1" x14ac:dyDescent="0.2">
      <c r="A27" s="60">
        <v>26</v>
      </c>
      <c r="B27" s="54">
        <v>108399238.46582504</v>
      </c>
      <c r="C27" s="55">
        <v>53529871.193361871</v>
      </c>
      <c r="D27" s="56">
        <v>6547966.8133471143</v>
      </c>
      <c r="E27" s="55">
        <v>24759916.220165458</v>
      </c>
      <c r="F27" s="55">
        <v>61900.551476013527</v>
      </c>
      <c r="G27" s="55">
        <v>4925850.1855523437</v>
      </c>
      <c r="H27" s="55">
        <v>1527126.6537418512</v>
      </c>
      <c r="I27" s="55">
        <v>191899.06428096251</v>
      </c>
      <c r="J27" s="55">
        <v>12157503.101102507</v>
      </c>
      <c r="K27" s="55">
        <v>2214981.602216321</v>
      </c>
      <c r="L27" s="61">
        <v>48078609.913624473</v>
      </c>
      <c r="M27" s="55">
        <v>1128305.1460364349</v>
      </c>
      <c r="N27" s="55">
        <v>45584438.756406896</v>
      </c>
      <c r="O27" s="55">
        <v>12754.788909182413</v>
      </c>
      <c r="P27" s="55">
        <v>6055723.3879791722</v>
      </c>
      <c r="Q27" s="55">
        <v>1253989.6763685553</v>
      </c>
      <c r="R27" s="55">
        <v>5102542.9737503724</v>
      </c>
      <c r="S27" s="55">
        <v>5044173.7520213258</v>
      </c>
      <c r="T27" s="55">
        <v>7508552.6843438083</v>
      </c>
      <c r="U27" s="55">
        <v>6256120.1484670313</v>
      </c>
      <c r="V27" s="55">
        <v>31589395.587565724</v>
      </c>
      <c r="W27" s="55">
        <v>1603945.9524525197</v>
      </c>
      <c r="X27" s="55">
        <v>330969.11374301719</v>
      </c>
      <c r="Y27" s="55">
        <v>18538621.734416246</v>
      </c>
      <c r="Z27" s="55">
        <v>92110.970993408322</v>
      </c>
      <c r="AA27" s="55">
        <v>13686487.216927089</v>
      </c>
      <c r="AB27" s="55">
        <v>22460406.813787669</v>
      </c>
      <c r="AC27" s="55">
        <v>35563.306322282529</v>
      </c>
      <c r="AD27" s="55">
        <v>9915058.2160627954</v>
      </c>
      <c r="AE27" s="55">
        <v>34392445.396137677</v>
      </c>
      <c r="AF27" s="55">
        <v>3620840.4172894754</v>
      </c>
      <c r="AG27" s="55">
        <v>108132346.48076679</v>
      </c>
      <c r="AH27" s="55">
        <v>827298.30528865859</v>
      </c>
      <c r="AI27" s="55">
        <v>38230225.872621067</v>
      </c>
      <c r="AJ27" s="55">
        <v>18246591.164857496</v>
      </c>
      <c r="AK27" s="55">
        <v>34692264.827678226</v>
      </c>
      <c r="AL27" s="55">
        <v>20112573.156162649</v>
      </c>
      <c r="AM27" s="55">
        <v>70884480.531294137</v>
      </c>
      <c r="AN27" s="55">
        <v>223382207.49874163</v>
      </c>
      <c r="AO27" s="55">
        <v>7299.6171551124407</v>
      </c>
      <c r="AP27" s="55">
        <v>304289882.34639162</v>
      </c>
      <c r="AQ27" s="55">
        <v>3091537.7519975584</v>
      </c>
      <c r="AR27" s="55">
        <v>2860297.3782768236</v>
      </c>
      <c r="AS27" s="55">
        <v>3077291223.696137</v>
      </c>
      <c r="AT27" s="55">
        <v>98744.902529051775</v>
      </c>
      <c r="AU27" s="55">
        <v>12135808.784210844</v>
      </c>
      <c r="AV27" s="55">
        <v>184979626.93693766</v>
      </c>
      <c r="AW27" s="56">
        <v>340911.08002784936</v>
      </c>
    </row>
    <row r="28" spans="1:49" s="50" customFormat="1" x14ac:dyDescent="0.2">
      <c r="A28" s="60">
        <v>27</v>
      </c>
      <c r="B28" s="54">
        <v>354526094.53137434</v>
      </c>
      <c r="C28" s="55">
        <v>180229408.70439634</v>
      </c>
      <c r="D28" s="56">
        <v>10528651.347544162</v>
      </c>
      <c r="E28" s="55">
        <v>7865207.9707763335</v>
      </c>
      <c r="F28" s="55">
        <v>22823.284132845689</v>
      </c>
      <c r="G28" s="55">
        <v>7658783.2590647871</v>
      </c>
      <c r="H28" s="55">
        <v>892214.87439604488</v>
      </c>
      <c r="I28" s="55">
        <v>574853.36845848663</v>
      </c>
      <c r="J28" s="55">
        <v>14437831.012641834</v>
      </c>
      <c r="K28" s="55">
        <v>2442578.1037897463</v>
      </c>
      <c r="L28" s="61">
        <v>33621039.340112396</v>
      </c>
      <c r="M28" s="55">
        <v>1380605.1169907653</v>
      </c>
      <c r="N28" s="55">
        <v>92163250.71697399</v>
      </c>
      <c r="O28" s="55">
        <v>2573.2422643262935</v>
      </c>
      <c r="P28" s="55">
        <v>12579908.584699601</v>
      </c>
      <c r="Q28" s="55">
        <v>4074796.2434762828</v>
      </c>
      <c r="R28" s="55">
        <v>3532120.5419468237</v>
      </c>
      <c r="S28" s="55">
        <v>14527291.945703493</v>
      </c>
      <c r="T28" s="55">
        <v>11340132.512433065</v>
      </c>
      <c r="U28" s="55">
        <v>3264807.4008976561</v>
      </c>
      <c r="V28" s="55">
        <v>53003658.212257326</v>
      </c>
      <c r="W28" s="55">
        <v>2605130.7287119362</v>
      </c>
      <c r="X28" s="55">
        <v>458301.23684079986</v>
      </c>
      <c r="Y28" s="55">
        <v>12850528.647620721</v>
      </c>
      <c r="Z28" s="55">
        <v>105593.98630826361</v>
      </c>
      <c r="AA28" s="55">
        <v>27089235.562398013</v>
      </c>
      <c r="AB28" s="55">
        <v>21467966.715842199</v>
      </c>
      <c r="AC28" s="55">
        <v>64673.730896732122</v>
      </c>
      <c r="AD28" s="55">
        <v>9732731.8192015979</v>
      </c>
      <c r="AE28" s="55">
        <v>61414670.651955463</v>
      </c>
      <c r="AF28" s="55">
        <v>3408746.4114238773</v>
      </c>
      <c r="AG28" s="55">
        <v>38472429.692483634</v>
      </c>
      <c r="AH28" s="55">
        <v>946319.71433641866</v>
      </c>
      <c r="AI28" s="55">
        <v>60529592.183935255</v>
      </c>
      <c r="AJ28" s="55">
        <v>2967600.2057780512</v>
      </c>
      <c r="AK28" s="55">
        <v>14889061.58465899</v>
      </c>
      <c r="AL28" s="55">
        <v>25739948.703174554</v>
      </c>
      <c r="AM28" s="55">
        <v>44487839.136584781</v>
      </c>
      <c r="AN28" s="55">
        <v>557221199.42044592</v>
      </c>
      <c r="AO28" s="55">
        <v>14612.793495755684</v>
      </c>
      <c r="AP28" s="55">
        <v>498726557.26615071</v>
      </c>
      <c r="AQ28" s="55">
        <v>7753865.3738376247</v>
      </c>
      <c r="AR28" s="55">
        <v>5740009.6102490779</v>
      </c>
      <c r="AS28" s="55">
        <v>3217202145.7394061</v>
      </c>
      <c r="AT28" s="55">
        <v>298947.08065373817</v>
      </c>
      <c r="AU28" s="55">
        <v>12529931.520632729</v>
      </c>
      <c r="AV28" s="55">
        <v>328905096.46828437</v>
      </c>
      <c r="AW28" s="56">
        <v>496926.9667151412</v>
      </c>
    </row>
    <row r="29" spans="1:49" s="50" customFormat="1" x14ac:dyDescent="0.2">
      <c r="A29" s="60">
        <v>28</v>
      </c>
      <c r="B29" s="54">
        <v>163389494.79929629</v>
      </c>
      <c r="C29" s="55">
        <v>93723344.451289609</v>
      </c>
      <c r="D29" s="56">
        <v>9222678.2698710375</v>
      </c>
      <c r="E29" s="55">
        <v>4517304.5966819935</v>
      </c>
      <c r="F29" s="55">
        <v>388278.56625533232</v>
      </c>
      <c r="G29" s="55">
        <v>4871922.3867601557</v>
      </c>
      <c r="H29" s="55">
        <v>447185.4666383536</v>
      </c>
      <c r="I29" s="55">
        <v>32726.793761804081</v>
      </c>
      <c r="J29" s="55">
        <v>1159855.4133412421</v>
      </c>
      <c r="K29" s="55">
        <v>629157.77884610603</v>
      </c>
      <c r="L29" s="61">
        <v>24778595.795230336</v>
      </c>
      <c r="M29" s="55">
        <v>1381144.3692757341</v>
      </c>
      <c r="N29" s="55">
        <v>53354102.408398807</v>
      </c>
      <c r="O29" s="55">
        <v>975.96123929786802</v>
      </c>
      <c r="P29" s="55">
        <v>8027434.1858924599</v>
      </c>
      <c r="Q29" s="55">
        <v>1801782.6190980589</v>
      </c>
      <c r="R29" s="55">
        <v>2586823.3405306172</v>
      </c>
      <c r="S29" s="55">
        <v>6119132.0733643929</v>
      </c>
      <c r="T29" s="55">
        <v>19518627.424387541</v>
      </c>
      <c r="U29" s="55">
        <v>1862748.9210978036</v>
      </c>
      <c r="V29" s="55">
        <v>32038450.914092816</v>
      </c>
      <c r="W29" s="55">
        <v>1732893.5467406453</v>
      </c>
      <c r="X29" s="55">
        <v>358905.20756337326</v>
      </c>
      <c r="Y29" s="55">
        <v>11654637.096643465</v>
      </c>
      <c r="Z29" s="55">
        <v>15532.944864428799</v>
      </c>
      <c r="AA29" s="55">
        <v>19938633.534106016</v>
      </c>
      <c r="AB29" s="55">
        <v>9479374.4836464729</v>
      </c>
      <c r="AC29" s="55">
        <v>123603.30978725007</v>
      </c>
      <c r="AD29" s="55">
        <v>13811448.062091902</v>
      </c>
      <c r="AE29" s="55">
        <v>36063484.775260776</v>
      </c>
      <c r="AF29" s="55">
        <v>1316144.6229329715</v>
      </c>
      <c r="AG29" s="55">
        <v>39500172.750937298</v>
      </c>
      <c r="AH29" s="55">
        <v>1971114.0954572505</v>
      </c>
      <c r="AI29" s="55">
        <v>55740828.756657317</v>
      </c>
      <c r="AJ29" s="55">
        <v>1000973.9791558923</v>
      </c>
      <c r="AK29" s="55">
        <v>13042016.660412941</v>
      </c>
      <c r="AL29" s="55">
        <v>15517463.170626931</v>
      </c>
      <c r="AM29" s="55">
        <v>28274373.752454717</v>
      </c>
      <c r="AN29" s="55">
        <v>256278656.11700734</v>
      </c>
      <c r="AO29" s="55">
        <v>9673.9175478023299</v>
      </c>
      <c r="AP29" s="55">
        <v>40811010.603037611</v>
      </c>
      <c r="AQ29" s="55">
        <v>2323506.6913173655</v>
      </c>
      <c r="AR29" s="55">
        <v>4183414.9131316901</v>
      </c>
      <c r="AS29" s="55">
        <v>3094090247.6977124</v>
      </c>
      <c r="AT29" s="55">
        <v>113200.87948186851</v>
      </c>
      <c r="AU29" s="55">
        <v>7793843.1060688207</v>
      </c>
      <c r="AV29" s="55">
        <v>119334988.44071393</v>
      </c>
      <c r="AW29" s="56">
        <v>643802.47400656401</v>
      </c>
    </row>
    <row r="30" spans="1:49" s="50" customFormat="1" x14ac:dyDescent="0.2">
      <c r="A30" s="60">
        <v>29</v>
      </c>
      <c r="B30" s="54">
        <v>214821206.14398217</v>
      </c>
      <c r="C30" s="55">
        <v>200221923.96539962</v>
      </c>
      <c r="D30" s="56">
        <v>13872330.706941804</v>
      </c>
      <c r="E30" s="55">
        <v>19903854.3097261</v>
      </c>
      <c r="F30" s="55">
        <v>262589.17091451801</v>
      </c>
      <c r="G30" s="55">
        <v>6141818.4932969138</v>
      </c>
      <c r="H30" s="55">
        <v>10220952.346305987</v>
      </c>
      <c r="I30" s="55">
        <v>252794.1163295185</v>
      </c>
      <c r="J30" s="55">
        <v>21324726.602849793</v>
      </c>
      <c r="K30" s="55">
        <v>3629100.5816815859</v>
      </c>
      <c r="L30" s="61">
        <v>26577155.808394805</v>
      </c>
      <c r="M30" s="55">
        <v>315158.38937912055</v>
      </c>
      <c r="N30" s="55">
        <v>67147722.660898492</v>
      </c>
      <c r="O30" s="55">
        <v>2579.6983597386484</v>
      </c>
      <c r="P30" s="55">
        <v>12509441.714243501</v>
      </c>
      <c r="Q30" s="55">
        <v>3333086.0817410192</v>
      </c>
      <c r="R30" s="55">
        <v>7532354.013834402</v>
      </c>
      <c r="S30" s="55">
        <v>22116530.978881262</v>
      </c>
      <c r="T30" s="55">
        <v>28451002.409824595</v>
      </c>
      <c r="U30" s="55">
        <v>4139701.2252131789</v>
      </c>
      <c r="V30" s="55">
        <v>74910849.637704715</v>
      </c>
      <c r="W30" s="55">
        <v>2158114.7954028342</v>
      </c>
      <c r="X30" s="55">
        <v>746504.00524652703</v>
      </c>
      <c r="Y30" s="55">
        <v>19757963.650345873</v>
      </c>
      <c r="Z30" s="55">
        <v>135145.46172730339</v>
      </c>
      <c r="AA30" s="55">
        <v>51565182.308198266</v>
      </c>
      <c r="AB30" s="55">
        <v>20318644.856918</v>
      </c>
      <c r="AC30" s="55">
        <v>37391.064389492072</v>
      </c>
      <c r="AD30" s="55">
        <v>21447904.21573494</v>
      </c>
      <c r="AE30" s="55">
        <v>75070387.854269847</v>
      </c>
      <c r="AF30" s="55">
        <v>3738523.2418684647</v>
      </c>
      <c r="AG30" s="55">
        <v>56839802.695076734</v>
      </c>
      <c r="AH30" s="55">
        <v>1226276.5960344628</v>
      </c>
      <c r="AI30" s="55">
        <v>108285866.53799921</v>
      </c>
      <c r="AJ30" s="55">
        <v>13411876.691338398</v>
      </c>
      <c r="AK30" s="55">
        <v>19814988.794888008</v>
      </c>
      <c r="AL30" s="55">
        <v>40202238.909336284</v>
      </c>
      <c r="AM30" s="55">
        <v>45343947.405861646</v>
      </c>
      <c r="AN30" s="55">
        <v>134058862.37084691</v>
      </c>
      <c r="AO30" s="55">
        <v>220.51641952182689</v>
      </c>
      <c r="AP30" s="55">
        <v>211837513.52611694</v>
      </c>
      <c r="AQ30" s="55">
        <v>9165498.854300607</v>
      </c>
      <c r="AR30" s="55">
        <v>6314822.4452909986</v>
      </c>
      <c r="AS30" s="55">
        <v>2123130640.4321232</v>
      </c>
      <c r="AT30" s="55">
        <v>39556.114994700147</v>
      </c>
      <c r="AU30" s="55">
        <v>12098917.195828896</v>
      </c>
      <c r="AV30" s="55">
        <v>71073641.984830365</v>
      </c>
      <c r="AW30" s="56">
        <v>117539.77588419478</v>
      </c>
    </row>
    <row r="31" spans="1:49" s="50" customFormat="1" x14ac:dyDescent="0.2">
      <c r="A31" s="60">
        <v>30</v>
      </c>
      <c r="B31" s="54">
        <v>138342533.81745523</v>
      </c>
      <c r="C31" s="55">
        <v>70692117.942635417</v>
      </c>
      <c r="D31" s="56">
        <v>7055248.1081297295</v>
      </c>
      <c r="E31" s="55">
        <v>22246375.346517678</v>
      </c>
      <c r="F31" s="55">
        <v>53856.235999271303</v>
      </c>
      <c r="G31" s="55">
        <v>2049414.2939370011</v>
      </c>
      <c r="H31" s="55">
        <v>1205326.4714385159</v>
      </c>
      <c r="I31" s="55">
        <v>456010.3727096942</v>
      </c>
      <c r="J31" s="55">
        <v>17771611.370504398</v>
      </c>
      <c r="K31" s="55">
        <v>1545607.9868400714</v>
      </c>
      <c r="L31" s="61">
        <v>64121505.027744025</v>
      </c>
      <c r="M31" s="55">
        <v>3053423.082615471</v>
      </c>
      <c r="N31" s="55">
        <v>32886490.829255685</v>
      </c>
      <c r="O31" s="55">
        <v>2731.0758101408292</v>
      </c>
      <c r="P31" s="55">
        <v>3821142.5395322274</v>
      </c>
      <c r="Q31" s="55">
        <v>975889.18733082933</v>
      </c>
      <c r="R31" s="55">
        <v>7500008.4975892091</v>
      </c>
      <c r="S31" s="55">
        <v>3625127.2688211324</v>
      </c>
      <c r="T31" s="55">
        <v>7158259.2591636134</v>
      </c>
      <c r="U31" s="55">
        <v>3178668.2749236487</v>
      </c>
      <c r="V31" s="55">
        <v>32033145.942174342</v>
      </c>
      <c r="W31" s="55">
        <v>807677.11829115811</v>
      </c>
      <c r="X31" s="55">
        <v>83858.674247625982</v>
      </c>
      <c r="Y31" s="55">
        <v>8394315.2947929967</v>
      </c>
      <c r="Z31" s="55">
        <v>28398.502602331773</v>
      </c>
      <c r="AA31" s="55">
        <v>15052614.453909101</v>
      </c>
      <c r="AB31" s="55">
        <v>17158542.055431139</v>
      </c>
      <c r="AC31" s="55">
        <v>14434.975592430541</v>
      </c>
      <c r="AD31" s="55">
        <v>8649290.1928834561</v>
      </c>
      <c r="AE31" s="55">
        <v>21262018.441562843</v>
      </c>
      <c r="AF31" s="55">
        <v>2176155.8489483199</v>
      </c>
      <c r="AG31" s="55">
        <v>60626823.48349423</v>
      </c>
      <c r="AH31" s="55">
        <v>289373.53211099352</v>
      </c>
      <c r="AI31" s="55">
        <v>40034674.499166138</v>
      </c>
      <c r="AJ31" s="55">
        <v>9542558.6549684014</v>
      </c>
      <c r="AK31" s="55">
        <v>24211299.13928178</v>
      </c>
      <c r="AL31" s="55">
        <v>22943533.795680515</v>
      </c>
      <c r="AM31" s="55">
        <v>34137802.742248759</v>
      </c>
      <c r="AN31" s="55">
        <v>48335978.898272552</v>
      </c>
      <c r="AO31" s="55">
        <v>730.99766320210506</v>
      </c>
      <c r="AP31" s="55">
        <v>18457557.857173242</v>
      </c>
      <c r="AQ31" s="55">
        <v>2830392.1283031898</v>
      </c>
      <c r="AR31" s="55">
        <v>2028340.9324937577</v>
      </c>
      <c r="AS31" s="55">
        <v>1133929975.2764454</v>
      </c>
      <c r="AT31" s="55">
        <v>14232.548152322437</v>
      </c>
      <c r="AU31" s="55">
        <v>9375881.8525157645</v>
      </c>
      <c r="AV31" s="55">
        <v>11057850.538551653</v>
      </c>
      <c r="AW31" s="56">
        <v>45958.546587179881</v>
      </c>
    </row>
    <row r="32" spans="1:49" s="50" customFormat="1" x14ac:dyDescent="0.2">
      <c r="A32" s="60">
        <v>31</v>
      </c>
      <c r="B32" s="54">
        <v>77084397.846647233</v>
      </c>
      <c r="C32" s="55">
        <v>70939021.98790957</v>
      </c>
      <c r="D32" s="56">
        <v>1731482.5233958946</v>
      </c>
      <c r="E32" s="55">
        <v>1265611.0196541052</v>
      </c>
      <c r="F32" s="55">
        <v>3165.6880316543129</v>
      </c>
      <c r="G32" s="55">
        <v>1780074.7165399364</v>
      </c>
      <c r="H32" s="55">
        <v>671707.34120056254</v>
      </c>
      <c r="I32" s="55">
        <v>67885.514471580682</v>
      </c>
      <c r="J32" s="55">
        <v>1624111.1153209745</v>
      </c>
      <c r="K32" s="55">
        <v>474033.32188860571</v>
      </c>
      <c r="L32" s="61">
        <v>5224363.0650063474</v>
      </c>
      <c r="M32" s="55">
        <v>522576.35152322683</v>
      </c>
      <c r="N32" s="55">
        <v>24115877.127867822</v>
      </c>
      <c r="O32" s="55">
        <v>61.397525509701119</v>
      </c>
      <c r="P32" s="55">
        <v>3434177.5058528185</v>
      </c>
      <c r="Q32" s="55">
        <v>920777.38698660792</v>
      </c>
      <c r="R32" s="55">
        <v>1174426.218308107</v>
      </c>
      <c r="S32" s="55">
        <v>2820774.3634588784</v>
      </c>
      <c r="T32" s="55">
        <v>2682841.299011739</v>
      </c>
      <c r="U32" s="55">
        <v>546677.8499143885</v>
      </c>
      <c r="V32" s="55">
        <v>13094453.481783764</v>
      </c>
      <c r="W32" s="55">
        <v>351498.75102960307</v>
      </c>
      <c r="X32" s="55">
        <v>47460.363000063087</v>
      </c>
      <c r="Y32" s="55">
        <v>2475660.3208050947</v>
      </c>
      <c r="Z32" s="55">
        <v>5835.36008259957</v>
      </c>
      <c r="AA32" s="55">
        <v>7475477.2881866898</v>
      </c>
      <c r="AB32" s="55">
        <v>3745878.0796565362</v>
      </c>
      <c r="AC32" s="55">
        <v>28329.408521662921</v>
      </c>
      <c r="AD32" s="55">
        <v>3515859.3680724446</v>
      </c>
      <c r="AE32" s="55">
        <v>10664175.996621156</v>
      </c>
      <c r="AF32" s="55">
        <v>305722.19991372863</v>
      </c>
      <c r="AG32" s="55">
        <v>8232066.0934566697</v>
      </c>
      <c r="AH32" s="55">
        <v>224060.89824424931</v>
      </c>
      <c r="AI32" s="55">
        <v>13751570.087894719</v>
      </c>
      <c r="AJ32" s="55">
        <v>465823.90144187672</v>
      </c>
      <c r="AK32" s="55">
        <v>4346139.8675994826</v>
      </c>
      <c r="AL32" s="55">
        <v>4643869.7396668354</v>
      </c>
      <c r="AM32" s="55">
        <v>11977362.288104312</v>
      </c>
      <c r="AN32" s="55">
        <v>131044168.89538373</v>
      </c>
      <c r="AO32" s="55">
        <v>5590.1307813515587</v>
      </c>
      <c r="AP32" s="55">
        <v>29222208.203674365</v>
      </c>
      <c r="AQ32" s="55">
        <v>2161094.3902698834</v>
      </c>
      <c r="AR32" s="55">
        <v>972590.97217329312</v>
      </c>
      <c r="AS32" s="55">
        <v>3063741143.5306182</v>
      </c>
      <c r="AT32" s="55">
        <v>41783.972055557089</v>
      </c>
      <c r="AU32" s="55">
        <v>3495616.2990676202</v>
      </c>
      <c r="AV32" s="55">
        <v>55771211.47839728</v>
      </c>
      <c r="AW32" s="56">
        <v>144191.37055964203</v>
      </c>
    </row>
    <row r="33" spans="1:49" s="50" customFormat="1" x14ac:dyDescent="0.2">
      <c r="A33" s="60">
        <v>32</v>
      </c>
      <c r="B33" s="54">
        <v>387694646.42675865</v>
      </c>
      <c r="C33" s="55">
        <v>98640904.847255602</v>
      </c>
      <c r="D33" s="56">
        <v>17388354.348736864</v>
      </c>
      <c r="E33" s="55">
        <v>32893742.585086148</v>
      </c>
      <c r="F33" s="55">
        <v>179905.70997235074</v>
      </c>
      <c r="G33" s="55">
        <v>6561164.0336496262</v>
      </c>
      <c r="H33" s="55">
        <v>2439182.876981704</v>
      </c>
      <c r="I33" s="55">
        <v>1586504.849986084</v>
      </c>
      <c r="J33" s="55">
        <v>22006003.872711368</v>
      </c>
      <c r="K33" s="55">
        <v>4583834.5864527021</v>
      </c>
      <c r="L33" s="61">
        <v>51982787.952399917</v>
      </c>
      <c r="M33" s="55">
        <v>4540328.9375287015</v>
      </c>
      <c r="N33" s="55">
        <v>83133890.368911728</v>
      </c>
      <c r="O33" s="55">
        <v>1840.7600597496162</v>
      </c>
      <c r="P33" s="55">
        <v>12532805.484054541</v>
      </c>
      <c r="Q33" s="55">
        <v>1873718.8213348831</v>
      </c>
      <c r="R33" s="55">
        <v>9991120.5729495361</v>
      </c>
      <c r="S33" s="55">
        <v>15782225.846588247</v>
      </c>
      <c r="T33" s="55">
        <v>25624614.833899468</v>
      </c>
      <c r="U33" s="55">
        <v>4942262.5478762202</v>
      </c>
      <c r="V33" s="55">
        <v>55393520.423367888</v>
      </c>
      <c r="W33" s="55">
        <v>1895341.2741501243</v>
      </c>
      <c r="X33" s="55">
        <v>358840.2303357491</v>
      </c>
      <c r="Y33" s="55">
        <v>23963684.694950134</v>
      </c>
      <c r="Z33" s="55">
        <v>43381.551404845144</v>
      </c>
      <c r="AA33" s="55">
        <v>20699579.49482068</v>
      </c>
      <c r="AB33" s="55">
        <v>36517716.974258684</v>
      </c>
      <c r="AC33" s="55">
        <v>47164.970929567258</v>
      </c>
      <c r="AD33" s="55">
        <v>12799604.580442579</v>
      </c>
      <c r="AE33" s="55">
        <v>66848158.583496526</v>
      </c>
      <c r="AF33" s="55">
        <v>4909155.6607982023</v>
      </c>
      <c r="AG33" s="55">
        <v>62776290.576700076</v>
      </c>
      <c r="AH33" s="55">
        <v>1472265.9101825906</v>
      </c>
      <c r="AI33" s="55">
        <v>50145461.604267828</v>
      </c>
      <c r="AJ33" s="55">
        <v>21825194.141524512</v>
      </c>
      <c r="AK33" s="55">
        <v>27562278.632394459</v>
      </c>
      <c r="AL33" s="55">
        <v>27977463.620239105</v>
      </c>
      <c r="AM33" s="55">
        <v>49222302.053799108</v>
      </c>
      <c r="AN33" s="55">
        <v>90644468.444444358</v>
      </c>
      <c r="AO33" s="55">
        <v>452.67803675165021</v>
      </c>
      <c r="AP33" s="55">
        <v>9613562.1201720908</v>
      </c>
      <c r="AQ33" s="55">
        <v>7129427.8730361452</v>
      </c>
      <c r="AR33" s="55">
        <v>4141432.6085780687</v>
      </c>
      <c r="AS33" s="55">
        <v>2123318942.8962798</v>
      </c>
      <c r="AT33" s="55">
        <v>48952.768720456334</v>
      </c>
      <c r="AU33" s="55">
        <v>14988817.395675896</v>
      </c>
      <c r="AV33" s="55">
        <v>27697558.261412472</v>
      </c>
      <c r="AW33" s="56">
        <v>71062.404967928131</v>
      </c>
    </row>
    <row r="34" spans="1:49" s="50" customFormat="1" x14ac:dyDescent="0.2">
      <c r="A34" s="60">
        <v>33</v>
      </c>
      <c r="B34" s="54">
        <v>374527015.65595889</v>
      </c>
      <c r="C34" s="55">
        <v>169115499.32197979</v>
      </c>
      <c r="D34" s="56">
        <v>24377407.345962692</v>
      </c>
      <c r="E34" s="55">
        <v>40396357.19518014</v>
      </c>
      <c r="F34" s="55">
        <v>150596.90494469926</v>
      </c>
      <c r="G34" s="55">
        <v>10806644.064708028</v>
      </c>
      <c r="H34" s="55">
        <v>3856239.8093731231</v>
      </c>
      <c r="I34" s="55">
        <v>1773653.8653831279</v>
      </c>
      <c r="J34" s="55">
        <v>46362652.02148319</v>
      </c>
      <c r="K34" s="55">
        <v>7445570.3130996199</v>
      </c>
      <c r="L34" s="61">
        <v>90803128.766433403</v>
      </c>
      <c r="M34" s="55">
        <v>5736276.0695203487</v>
      </c>
      <c r="N34" s="55">
        <v>111208273.81136888</v>
      </c>
      <c r="O34" s="55">
        <v>37299.340382054033</v>
      </c>
      <c r="P34" s="55">
        <v>18755928.420177545</v>
      </c>
      <c r="Q34" s="55">
        <v>4463016.6700641308</v>
      </c>
      <c r="R34" s="55">
        <v>13381471.408800242</v>
      </c>
      <c r="S34" s="55">
        <v>27086023.978358056</v>
      </c>
      <c r="T34" s="55">
        <v>26813447.64608283</v>
      </c>
      <c r="U34" s="55">
        <v>9078688.6523597073</v>
      </c>
      <c r="V34" s="55">
        <v>120701623.57185611</v>
      </c>
      <c r="W34" s="55">
        <v>3506990.5798941851</v>
      </c>
      <c r="X34" s="55">
        <v>939067.86835015018</v>
      </c>
      <c r="Y34" s="55">
        <v>44857772.376988523</v>
      </c>
      <c r="Z34" s="55">
        <v>286087.03480794141</v>
      </c>
      <c r="AA34" s="55">
        <v>42430338.098992206</v>
      </c>
      <c r="AB34" s="55">
        <v>41382851.693481289</v>
      </c>
      <c r="AC34" s="55">
        <v>58705.023672416486</v>
      </c>
      <c r="AD34" s="55">
        <v>22844710.335212402</v>
      </c>
      <c r="AE34" s="55">
        <v>93499288.194667652</v>
      </c>
      <c r="AF34" s="55">
        <v>5913337.5449923966</v>
      </c>
      <c r="AG34" s="55">
        <v>126548064.20951481</v>
      </c>
      <c r="AH34" s="55">
        <v>2735554.9556962238</v>
      </c>
      <c r="AI34" s="55">
        <v>99933670.86176233</v>
      </c>
      <c r="AJ34" s="55">
        <v>46925463.654797882</v>
      </c>
      <c r="AK34" s="55">
        <v>44044300.473101273</v>
      </c>
      <c r="AL34" s="55">
        <v>52493799.616896287</v>
      </c>
      <c r="AM34" s="55">
        <v>90402198.370687529</v>
      </c>
      <c r="AN34" s="55">
        <v>330891925.93356597</v>
      </c>
      <c r="AO34" s="55">
        <v>3809.7105914334179</v>
      </c>
      <c r="AP34" s="55">
        <v>165258267.6607722</v>
      </c>
      <c r="AQ34" s="55">
        <v>11469261.785469299</v>
      </c>
      <c r="AR34" s="55">
        <v>7950943.7018109625</v>
      </c>
      <c r="AS34" s="55">
        <v>2707529056.6067638</v>
      </c>
      <c r="AT34" s="55">
        <v>101653.28821547187</v>
      </c>
      <c r="AU34" s="55">
        <v>19552048.720312137</v>
      </c>
      <c r="AV34" s="55">
        <v>107830590.15416287</v>
      </c>
      <c r="AW34" s="56">
        <v>193672.5935853062</v>
      </c>
    </row>
    <row r="35" spans="1:49" s="50" customFormat="1" x14ac:dyDescent="0.2">
      <c r="A35" s="60">
        <v>34</v>
      </c>
      <c r="B35" s="54">
        <v>440364221.65231806</v>
      </c>
      <c r="C35" s="55">
        <v>174320330.09618378</v>
      </c>
      <c r="D35" s="56">
        <v>29194334.37963121</v>
      </c>
      <c r="E35" s="55">
        <v>58092527.426484518</v>
      </c>
      <c r="F35" s="55">
        <v>54737.170515619997</v>
      </c>
      <c r="G35" s="55">
        <v>10466683.458180206</v>
      </c>
      <c r="H35" s="55">
        <v>1250248.6728694807</v>
      </c>
      <c r="I35" s="55">
        <v>1320562.0103964803</v>
      </c>
      <c r="J35" s="55">
        <v>50519368.88163738</v>
      </c>
      <c r="K35" s="55">
        <v>5753177.855919309</v>
      </c>
      <c r="L35" s="61">
        <v>108641113.09331299</v>
      </c>
      <c r="M35" s="55">
        <v>4832046.9261745056</v>
      </c>
      <c r="N35" s="55">
        <v>160270302.39315912</v>
      </c>
      <c r="O35" s="55">
        <v>25689.877340245977</v>
      </c>
      <c r="P35" s="55">
        <v>20058791.931226049</v>
      </c>
      <c r="Q35" s="55">
        <v>3999558.3175964737</v>
      </c>
      <c r="R35" s="55">
        <v>25359155.181716699</v>
      </c>
      <c r="S35" s="55">
        <v>33264219.200345628</v>
      </c>
      <c r="T35" s="55">
        <v>34918082.372816123</v>
      </c>
      <c r="U35" s="55">
        <v>12449152.272826737</v>
      </c>
      <c r="V35" s="55">
        <v>119742094.26186174</v>
      </c>
      <c r="W35" s="55">
        <v>3001831.9117461662</v>
      </c>
      <c r="X35" s="55">
        <v>326659.14868185594</v>
      </c>
      <c r="Y35" s="55">
        <v>38177032.00655701</v>
      </c>
      <c r="Z35" s="55">
        <v>102005.53747120014</v>
      </c>
      <c r="AA35" s="55">
        <v>43568386.384326793</v>
      </c>
      <c r="AB35" s="55">
        <v>58532240.424860597</v>
      </c>
      <c r="AC35" s="55">
        <v>42936.812500573636</v>
      </c>
      <c r="AD35" s="55">
        <v>27492132.580475282</v>
      </c>
      <c r="AE35" s="55">
        <v>111454429.88559386</v>
      </c>
      <c r="AF35" s="55">
        <v>11012997.441891473</v>
      </c>
      <c r="AG35" s="55">
        <v>150258875.53054291</v>
      </c>
      <c r="AH35" s="55">
        <v>1421507.2358123038</v>
      </c>
      <c r="AI35" s="55">
        <v>98553396.664388761</v>
      </c>
      <c r="AJ35" s="55">
        <v>78898528.896800414</v>
      </c>
      <c r="AK35" s="55">
        <v>76781625.053425059</v>
      </c>
      <c r="AL35" s="55">
        <v>55312968.037807599</v>
      </c>
      <c r="AM35" s="55">
        <v>175383841.49901929</v>
      </c>
      <c r="AN35" s="55">
        <v>225479762.05057344</v>
      </c>
      <c r="AO35" s="55">
        <v>5644.1075772061376</v>
      </c>
      <c r="AP35" s="55">
        <v>127096706.10430391</v>
      </c>
      <c r="AQ35" s="55">
        <v>14224414.583173923</v>
      </c>
      <c r="AR35" s="55">
        <v>8142621.1969436668</v>
      </c>
      <c r="AS35" s="55">
        <v>2603100089.7179823</v>
      </c>
      <c r="AT35" s="55">
        <v>154847.58607280621</v>
      </c>
      <c r="AU35" s="55">
        <v>35705947.779605471</v>
      </c>
      <c r="AV35" s="55">
        <v>117573392.4259612</v>
      </c>
      <c r="AW35" s="56">
        <v>240056.92847362664</v>
      </c>
    </row>
    <row r="36" spans="1:49" s="50" customFormat="1" x14ac:dyDescent="0.2">
      <c r="A36" s="60">
        <v>35</v>
      </c>
      <c r="B36" s="54">
        <v>59380736.95502308</v>
      </c>
      <c r="C36" s="55">
        <v>22885752.218460523</v>
      </c>
      <c r="D36" s="56">
        <v>1831665.6024452699</v>
      </c>
      <c r="E36" s="55">
        <v>8433989.431834124</v>
      </c>
      <c r="F36" s="55">
        <v>23503.304475675199</v>
      </c>
      <c r="G36" s="55">
        <v>1096696.025525264</v>
      </c>
      <c r="H36" s="55">
        <v>4091966.1722228481</v>
      </c>
      <c r="I36" s="55">
        <v>406450.62133248063</v>
      </c>
      <c r="J36" s="55">
        <v>2136260.3404349829</v>
      </c>
      <c r="K36" s="55">
        <v>461959.13399550435</v>
      </c>
      <c r="L36" s="61">
        <v>6528266.1053329716</v>
      </c>
      <c r="M36" s="55">
        <v>2939614.5722071189</v>
      </c>
      <c r="N36" s="55">
        <v>23604858.79427623</v>
      </c>
      <c r="O36" s="55">
        <v>7.3148776414051362</v>
      </c>
      <c r="P36" s="55">
        <v>1840626.198353006</v>
      </c>
      <c r="Q36" s="55">
        <v>231596.37898454804</v>
      </c>
      <c r="R36" s="55">
        <v>2252663.7830302203</v>
      </c>
      <c r="S36" s="55">
        <v>3145407.0179299223</v>
      </c>
      <c r="T36" s="55">
        <v>7327502.098070791</v>
      </c>
      <c r="U36" s="55">
        <v>490754.51858217991</v>
      </c>
      <c r="V36" s="55">
        <v>10864331.438370671</v>
      </c>
      <c r="W36" s="55">
        <v>145500.22130290288</v>
      </c>
      <c r="X36" s="55">
        <v>824.87693152157374</v>
      </c>
      <c r="Y36" s="55">
        <v>1194580.1101865629</v>
      </c>
      <c r="Z36" s="55">
        <v>581.77581453375387</v>
      </c>
      <c r="AA36" s="55">
        <v>6661744.331502595</v>
      </c>
      <c r="AB36" s="55">
        <v>3517646.9995923806</v>
      </c>
      <c r="AC36" s="55">
        <v>19047.235191703134</v>
      </c>
      <c r="AD36" s="55">
        <v>1621280.0652985126</v>
      </c>
      <c r="AE36" s="55">
        <v>10948449.605961652</v>
      </c>
      <c r="AF36" s="55">
        <v>620004.9621454376</v>
      </c>
      <c r="AG36" s="55">
        <v>25982758.193225544</v>
      </c>
      <c r="AH36" s="55">
        <v>102699.09793024871</v>
      </c>
      <c r="AI36" s="55">
        <v>20457778.921223558</v>
      </c>
      <c r="AJ36" s="55">
        <v>2886128.3676854456</v>
      </c>
      <c r="AK36" s="55">
        <v>5739470.4050882775</v>
      </c>
      <c r="AL36" s="55">
        <v>4439500.7083466025</v>
      </c>
      <c r="AM36" s="55">
        <v>8106318.3462832132</v>
      </c>
      <c r="AN36" s="55">
        <v>258714026.70296478</v>
      </c>
      <c r="AO36" s="55">
        <v>400.35434567062543</v>
      </c>
      <c r="AP36" s="55">
        <v>11449472.537475564</v>
      </c>
      <c r="AQ36" s="55">
        <v>1246470.6701747689</v>
      </c>
      <c r="AR36" s="55">
        <v>1103684.9883587055</v>
      </c>
      <c r="AS36" s="55">
        <v>644745898.77933049</v>
      </c>
      <c r="AT36" s="55">
        <v>2071.7391521171421</v>
      </c>
      <c r="AU36" s="55">
        <v>2121764.7465644134</v>
      </c>
      <c r="AV36" s="55">
        <v>20312982.211924575</v>
      </c>
      <c r="AW36" s="56">
        <v>13840.098802523902</v>
      </c>
    </row>
    <row r="37" spans="1:49" s="50" customFormat="1" x14ac:dyDescent="0.2">
      <c r="A37" s="60">
        <v>36</v>
      </c>
      <c r="B37" s="54">
        <v>92573897.471605092</v>
      </c>
      <c r="C37" s="55">
        <v>73369907.890521705</v>
      </c>
      <c r="D37" s="56">
        <v>7248596.6751704672</v>
      </c>
      <c r="E37" s="55">
        <v>25831928.615158282</v>
      </c>
      <c r="F37" s="55">
        <v>121725.53119382347</v>
      </c>
      <c r="G37" s="55">
        <v>2773016.9507955294</v>
      </c>
      <c r="H37" s="55">
        <v>1132205.2944113358</v>
      </c>
      <c r="I37" s="55">
        <v>790980.23269426683</v>
      </c>
      <c r="J37" s="55">
        <v>9965267.556302378</v>
      </c>
      <c r="K37" s="55">
        <v>1528591.7275618252</v>
      </c>
      <c r="L37" s="61">
        <v>51007642.524908282</v>
      </c>
      <c r="M37" s="55">
        <v>2210993.4580355571</v>
      </c>
      <c r="N37" s="55">
        <v>37829132.67830845</v>
      </c>
      <c r="O37" s="55">
        <v>6371.2076054902282</v>
      </c>
      <c r="P37" s="55">
        <v>5858793.152899419</v>
      </c>
      <c r="Q37" s="55">
        <v>1267580.260264518</v>
      </c>
      <c r="R37" s="55">
        <v>4899555.8462170139</v>
      </c>
      <c r="S37" s="55">
        <v>5373638.3682775004</v>
      </c>
      <c r="T37" s="55">
        <v>9841921.2155686785</v>
      </c>
      <c r="U37" s="55">
        <v>2939213.2112022517</v>
      </c>
      <c r="V37" s="55">
        <v>30442096.164219264</v>
      </c>
      <c r="W37" s="55">
        <v>664856.7005272737</v>
      </c>
      <c r="X37" s="55">
        <v>192621.32487730408</v>
      </c>
      <c r="Y37" s="55">
        <v>14391905.306749208</v>
      </c>
      <c r="Z37" s="55">
        <v>21444.183845217438</v>
      </c>
      <c r="AA37" s="55">
        <v>10499128.947007054</v>
      </c>
      <c r="AB37" s="55">
        <v>18223619.861315481</v>
      </c>
      <c r="AC37" s="55">
        <v>54658.924136058551</v>
      </c>
      <c r="AD37" s="55">
        <v>7075812.6221687328</v>
      </c>
      <c r="AE37" s="55">
        <v>12951351.474582337</v>
      </c>
      <c r="AF37" s="55">
        <v>2183553.9976338209</v>
      </c>
      <c r="AG37" s="55">
        <v>56936013.366264939</v>
      </c>
      <c r="AH37" s="55">
        <v>470328.44932739402</v>
      </c>
      <c r="AI37" s="55">
        <v>32215976.596390668</v>
      </c>
      <c r="AJ37" s="55">
        <v>11815107.328884484</v>
      </c>
      <c r="AK37" s="55">
        <v>20296084.190691188</v>
      </c>
      <c r="AL37" s="55">
        <v>15104949.320086211</v>
      </c>
      <c r="AM37" s="55">
        <v>31127000.221698146</v>
      </c>
      <c r="AN37" s="55">
        <v>425319598.54894036</v>
      </c>
      <c r="AO37" s="55">
        <v>3305.1563424347314</v>
      </c>
      <c r="AP37" s="55">
        <v>39649636.957641453</v>
      </c>
      <c r="AQ37" s="55">
        <v>2538020.6834368333</v>
      </c>
      <c r="AR37" s="55">
        <v>2593595.0573171191</v>
      </c>
      <c r="AS37" s="55">
        <v>2668254970.5798717</v>
      </c>
      <c r="AT37" s="55">
        <v>42321.170583931671</v>
      </c>
      <c r="AU37" s="55">
        <v>8896161.2802559286</v>
      </c>
      <c r="AV37" s="55">
        <v>96352124.63560842</v>
      </c>
      <c r="AW37" s="56">
        <v>142383.23953778925</v>
      </c>
    </row>
    <row r="38" spans="1:49" s="50" customFormat="1" x14ac:dyDescent="0.2">
      <c r="A38" s="60">
        <v>37</v>
      </c>
      <c r="B38" s="54">
        <v>165827684.3767893</v>
      </c>
      <c r="C38" s="55">
        <v>61888586.69163204</v>
      </c>
      <c r="D38" s="56">
        <v>7164809.6472546281</v>
      </c>
      <c r="E38" s="55">
        <v>21134213.001635544</v>
      </c>
      <c r="F38" s="55">
        <v>444440.64323098667</v>
      </c>
      <c r="G38" s="55">
        <v>5902111.1419624873</v>
      </c>
      <c r="H38" s="55">
        <v>2564305.0910265553</v>
      </c>
      <c r="I38" s="55">
        <v>1186157.3352166922</v>
      </c>
      <c r="J38" s="55">
        <v>16981644.671748191</v>
      </c>
      <c r="K38" s="55">
        <v>1559120.9012436708</v>
      </c>
      <c r="L38" s="61">
        <v>55017250.425625436</v>
      </c>
      <c r="M38" s="55">
        <v>3067279.2839284586</v>
      </c>
      <c r="N38" s="55">
        <v>54057457.363870867</v>
      </c>
      <c r="O38" s="55">
        <v>14795.366523039962</v>
      </c>
      <c r="P38" s="55">
        <v>10371565.865530359</v>
      </c>
      <c r="Q38" s="55">
        <v>2639311.4362958921</v>
      </c>
      <c r="R38" s="55">
        <v>7654770.8231698796</v>
      </c>
      <c r="S38" s="55">
        <v>11818940.259617899</v>
      </c>
      <c r="T38" s="55">
        <v>9161358.6777206901</v>
      </c>
      <c r="U38" s="55">
        <v>5011302.9093424901</v>
      </c>
      <c r="V38" s="55">
        <v>38035786.295910247</v>
      </c>
      <c r="W38" s="55">
        <v>1144864.7099175795</v>
      </c>
      <c r="X38" s="55">
        <v>229521.96104359991</v>
      </c>
      <c r="Y38" s="55">
        <v>21410697.3374785</v>
      </c>
      <c r="Z38" s="55">
        <v>60352.527995010802</v>
      </c>
      <c r="AA38" s="55">
        <v>12410839.293970251</v>
      </c>
      <c r="AB38" s="55">
        <v>26526325.13445003</v>
      </c>
      <c r="AC38" s="55">
        <v>77554.596537145524</v>
      </c>
      <c r="AD38" s="55">
        <v>10539714.928293291</v>
      </c>
      <c r="AE38" s="55">
        <v>27993443.423995215</v>
      </c>
      <c r="AF38" s="55">
        <v>6002100.8205154613</v>
      </c>
      <c r="AG38" s="55">
        <v>99739109.375806749</v>
      </c>
      <c r="AH38" s="55">
        <v>832488.5661768436</v>
      </c>
      <c r="AI38" s="55">
        <v>20981174.645363137</v>
      </c>
      <c r="AJ38" s="55">
        <v>19501001.824246295</v>
      </c>
      <c r="AK38" s="55">
        <v>32654941.869899116</v>
      </c>
      <c r="AL38" s="55">
        <v>18383707.503771301</v>
      </c>
      <c r="AM38" s="55">
        <v>88054873.436455712</v>
      </c>
      <c r="AN38" s="55">
        <v>106397744.37971365</v>
      </c>
      <c r="AO38" s="55">
        <v>2132.7363275361536</v>
      </c>
      <c r="AP38" s="55">
        <v>32517478.324740183</v>
      </c>
      <c r="AQ38" s="55">
        <v>3588158.5862379009</v>
      </c>
      <c r="AR38" s="55">
        <v>4317143.3284759112</v>
      </c>
      <c r="AS38" s="55">
        <v>1533442028.8271084</v>
      </c>
      <c r="AT38" s="55">
        <v>42410.478176970282</v>
      </c>
      <c r="AU38" s="55">
        <v>11928611.252155581</v>
      </c>
      <c r="AV38" s="55">
        <v>39575347.582930893</v>
      </c>
      <c r="AW38" s="56">
        <v>64982.479317883422</v>
      </c>
    </row>
    <row r="39" spans="1:49" s="50" customFormat="1" x14ac:dyDescent="0.2">
      <c r="A39" s="60">
        <v>38</v>
      </c>
      <c r="B39" s="54">
        <v>344571894.63130569</v>
      </c>
      <c r="C39" s="55">
        <v>169522555.43220103</v>
      </c>
      <c r="D39" s="56">
        <v>24961101.302317996</v>
      </c>
      <c r="E39" s="55">
        <v>22524595.872054826</v>
      </c>
      <c r="F39" s="55">
        <v>28732.305294303602</v>
      </c>
      <c r="G39" s="55">
        <v>7664158.4710332407</v>
      </c>
      <c r="H39" s="55">
        <v>7470544.5496823825</v>
      </c>
      <c r="I39" s="55">
        <v>5103105.3770957682</v>
      </c>
      <c r="J39" s="55">
        <v>28950182.914870664</v>
      </c>
      <c r="K39" s="55">
        <v>4139347.0754440161</v>
      </c>
      <c r="L39" s="61">
        <v>52444719.77090922</v>
      </c>
      <c r="M39" s="55">
        <v>8094215.6769829774</v>
      </c>
      <c r="N39" s="55">
        <v>101519596.19249462</v>
      </c>
      <c r="O39" s="55">
        <v>1848.0186651870072</v>
      </c>
      <c r="P39" s="55">
        <v>9922240.1170365345</v>
      </c>
      <c r="Q39" s="55">
        <v>3797336.757937286</v>
      </c>
      <c r="R39" s="55">
        <v>7124856.3782697087</v>
      </c>
      <c r="S39" s="55">
        <v>30913749.52323081</v>
      </c>
      <c r="T39" s="55">
        <v>62071023.705639407</v>
      </c>
      <c r="U39" s="55">
        <v>4636462.9790964508</v>
      </c>
      <c r="V39" s="55">
        <v>104024225.9309178</v>
      </c>
      <c r="W39" s="55">
        <v>1757485.9576464649</v>
      </c>
      <c r="X39" s="55">
        <v>195545.26274135421</v>
      </c>
      <c r="Y39" s="55">
        <v>19301960.13389837</v>
      </c>
      <c r="Z39" s="55">
        <v>200963.33546151634</v>
      </c>
      <c r="AA39" s="55">
        <v>30384024.747474045</v>
      </c>
      <c r="AB39" s="55">
        <v>30759619.008916341</v>
      </c>
      <c r="AC39" s="55">
        <v>7943.8239560197771</v>
      </c>
      <c r="AD39" s="55">
        <v>20200255.066223375</v>
      </c>
      <c r="AE39" s="55">
        <v>82344060.95749253</v>
      </c>
      <c r="AF39" s="55">
        <v>3032253.8645072766</v>
      </c>
      <c r="AG39" s="55">
        <v>114011388.69742249</v>
      </c>
      <c r="AH39" s="55">
        <v>1865392.3568543529</v>
      </c>
      <c r="AI39" s="55">
        <v>79987476.477369756</v>
      </c>
      <c r="AJ39" s="55">
        <v>15344862.026149061</v>
      </c>
      <c r="AK39" s="55">
        <v>29792396.920941491</v>
      </c>
      <c r="AL39" s="55">
        <v>27523581.519770827</v>
      </c>
      <c r="AM39" s="55">
        <v>124102324.21381246</v>
      </c>
      <c r="AN39" s="55">
        <v>75720646.599337459</v>
      </c>
      <c r="AO39" s="55">
        <v>1327.6588470855204</v>
      </c>
      <c r="AP39" s="55">
        <v>47921219.117713206</v>
      </c>
      <c r="AQ39" s="55">
        <v>19372259.369920805</v>
      </c>
      <c r="AR39" s="55">
        <v>8433785.9909571186</v>
      </c>
      <c r="AS39" s="55">
        <v>2397095098.2114954</v>
      </c>
      <c r="AT39" s="55">
        <v>149148.52537715738</v>
      </c>
      <c r="AU39" s="55">
        <v>16104109.819785627</v>
      </c>
      <c r="AV39" s="55">
        <v>84215135.350333303</v>
      </c>
      <c r="AW39" s="56">
        <v>183233.75922248949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opLeftCell="A13" workbookViewId="0">
      <selection activeCell="D30" sqref="D30"/>
    </sheetView>
  </sheetViews>
  <sheetFormatPr baseColWidth="10" defaultRowHeight="15" x14ac:dyDescent="0.2"/>
  <sheetData>
    <row r="1" spans="1:49" s="49" customFormat="1" ht="17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4">
        <v>1</v>
      </c>
      <c r="B2" s="51">
        <v>106527434.80137683</v>
      </c>
      <c r="C2" s="52">
        <v>76640110.226772651</v>
      </c>
      <c r="D2" s="53">
        <v>2570840.854720376</v>
      </c>
      <c r="E2" s="52">
        <v>5903507.694208161</v>
      </c>
      <c r="F2" s="52">
        <v>1608096.3867046104</v>
      </c>
      <c r="G2" s="52">
        <v>811995.13826744747</v>
      </c>
      <c r="H2" s="52">
        <v>186744.1705869846</v>
      </c>
      <c r="I2" s="52">
        <v>3945.4305174386791</v>
      </c>
      <c r="J2" s="52">
        <v>2000713.5712672439</v>
      </c>
      <c r="K2" s="52">
        <v>182513.97918059619</v>
      </c>
      <c r="L2" s="65">
        <v>20752487.19189981</v>
      </c>
      <c r="M2" s="52">
        <v>2786090.7826765627</v>
      </c>
      <c r="N2" s="52">
        <v>7585114.5495197382</v>
      </c>
      <c r="O2" s="52">
        <v>568.61522980478173</v>
      </c>
      <c r="P2" s="52">
        <v>793417.35831893317</v>
      </c>
      <c r="Q2" s="52">
        <v>227574.09878391089</v>
      </c>
      <c r="R2" s="52">
        <v>3198433.7925643772</v>
      </c>
      <c r="S2" s="52">
        <v>1511122.5319409205</v>
      </c>
      <c r="T2" s="52">
        <v>911345.80222730117</v>
      </c>
      <c r="U2" s="52">
        <v>298395.25933686743</v>
      </c>
      <c r="V2" s="52">
        <v>7177872.7004472194</v>
      </c>
      <c r="W2" s="52">
        <v>187242.74916865997</v>
      </c>
      <c r="X2" s="52">
        <v>5857.5277444764515</v>
      </c>
      <c r="Y2" s="52">
        <v>1958462.2805280704</v>
      </c>
      <c r="Z2" s="52">
        <v>1522.1864793351797</v>
      </c>
      <c r="AA2" s="52">
        <v>3507861.0515326476</v>
      </c>
      <c r="AB2" s="52">
        <v>3561090.3082914553</v>
      </c>
      <c r="AC2" s="52">
        <v>45847.177764520013</v>
      </c>
      <c r="AD2" s="52">
        <v>3611227.3796611759</v>
      </c>
      <c r="AE2" s="52">
        <v>5928678.2087009884</v>
      </c>
      <c r="AF2" s="52">
        <v>1653862.5432079879</v>
      </c>
      <c r="AG2" s="52">
        <v>12942199.97102832</v>
      </c>
      <c r="AH2" s="52">
        <v>188194.97045213211</v>
      </c>
      <c r="AI2" s="52">
        <v>14241986.808328414</v>
      </c>
      <c r="AJ2" s="52">
        <v>790959.98165520036</v>
      </c>
      <c r="AK2" s="52">
        <v>3014459.6201862381</v>
      </c>
      <c r="AL2" s="52">
        <v>2032498.7688253236</v>
      </c>
      <c r="AM2" s="52">
        <v>6352466.6361987107</v>
      </c>
      <c r="AN2" s="52">
        <v>448929557.85198683</v>
      </c>
      <c r="AO2" s="52">
        <v>2925.6663887236041</v>
      </c>
      <c r="AP2" s="52">
        <v>67245642.440088466</v>
      </c>
      <c r="AQ2" s="52">
        <v>1168876.5877355854</v>
      </c>
      <c r="AR2" s="52">
        <v>1446021.2164826198</v>
      </c>
      <c r="AS2" s="52">
        <v>797833943.12488925</v>
      </c>
      <c r="AT2" s="52">
        <v>60960.871806665447</v>
      </c>
      <c r="AU2" s="52">
        <v>1937254.3442367108</v>
      </c>
      <c r="AV2" s="52">
        <v>45750278.156980552</v>
      </c>
      <c r="AW2" s="53">
        <v>404639.65671010513</v>
      </c>
    </row>
    <row r="3" spans="1:49" s="50" customFormat="1" x14ac:dyDescent="0.2">
      <c r="A3" s="60">
        <v>2</v>
      </c>
      <c r="B3" s="54">
        <v>19068160.054706976</v>
      </c>
      <c r="C3" s="55">
        <v>21504641.327221155</v>
      </c>
      <c r="D3" s="56">
        <v>793057.91661851818</v>
      </c>
      <c r="E3" s="55">
        <v>1761271.8280494402</v>
      </c>
      <c r="F3" s="55">
        <v>789707.77107240714</v>
      </c>
      <c r="G3" s="55">
        <v>843063.87750562397</v>
      </c>
      <c r="H3" s="55">
        <v>307359.58527577191</v>
      </c>
      <c r="I3" s="55">
        <v>591.44682618590525</v>
      </c>
      <c r="J3" s="55">
        <v>605297.32181966817</v>
      </c>
      <c r="K3" s="55">
        <v>88574.902744279621</v>
      </c>
      <c r="L3" s="61">
        <v>8172349.1989567801</v>
      </c>
      <c r="M3" s="55">
        <v>1341269.4947948875</v>
      </c>
      <c r="N3" s="55">
        <v>2725220.3299891702</v>
      </c>
      <c r="O3" s="55">
        <v>153.95551280050651</v>
      </c>
      <c r="P3" s="55">
        <v>293714.25452370569</v>
      </c>
      <c r="Q3" s="55">
        <v>68131.315674519632</v>
      </c>
      <c r="R3" s="55">
        <v>1363517.5533154162</v>
      </c>
      <c r="S3" s="55">
        <v>803618.27775054064</v>
      </c>
      <c r="T3" s="55">
        <v>301775.87980354857</v>
      </c>
      <c r="U3" s="55">
        <v>77719.542691768482</v>
      </c>
      <c r="V3" s="55">
        <v>2667691.0044818954</v>
      </c>
      <c r="W3" s="55">
        <v>103684.51970694904</v>
      </c>
      <c r="X3" s="55">
        <v>19874.785664725157</v>
      </c>
      <c r="Y3" s="55">
        <v>923867.671035868</v>
      </c>
      <c r="Z3" s="55">
        <v>890.36878905524111</v>
      </c>
      <c r="AA3" s="55">
        <v>863380.18252118747</v>
      </c>
      <c r="AB3" s="55">
        <v>1195206.152364952</v>
      </c>
      <c r="AC3" s="55">
        <v>15724.423889345737</v>
      </c>
      <c r="AD3" s="55">
        <v>1378108.5567591223</v>
      </c>
      <c r="AE3" s="55">
        <v>2182255.6445132741</v>
      </c>
      <c r="AF3" s="55">
        <v>413565.62889298663</v>
      </c>
      <c r="AG3" s="55">
        <v>3861049.2488291939</v>
      </c>
      <c r="AH3" s="55">
        <v>28868.412805291235</v>
      </c>
      <c r="AI3" s="55">
        <v>3258238.9871045039</v>
      </c>
      <c r="AJ3" s="55">
        <v>280014.91485500115</v>
      </c>
      <c r="AK3" s="55">
        <v>1551235.6353809868</v>
      </c>
      <c r="AL3" s="55">
        <v>1083031.3335930491</v>
      </c>
      <c r="AM3" s="55">
        <v>1760914.5002297554</v>
      </c>
      <c r="AN3" s="55">
        <v>170037753.7612088</v>
      </c>
      <c r="AO3" s="55">
        <v>1245.2552929829399</v>
      </c>
      <c r="AP3" s="55">
        <v>4529124.6406074902</v>
      </c>
      <c r="AQ3" s="55">
        <v>349032.72818689706</v>
      </c>
      <c r="AR3" s="55">
        <v>356196.52864904661</v>
      </c>
      <c r="AS3" s="55">
        <v>267602196.92215985</v>
      </c>
      <c r="AT3" s="55">
        <v>5241.1797095596003</v>
      </c>
      <c r="AU3" s="55">
        <v>577075.59182800737</v>
      </c>
      <c r="AV3" s="55">
        <v>16155238.945920747</v>
      </c>
      <c r="AW3" s="56">
        <v>87721.787704451868</v>
      </c>
    </row>
    <row r="4" spans="1:49" s="50" customFormat="1" x14ac:dyDescent="0.2">
      <c r="A4" s="60">
        <v>3</v>
      </c>
      <c r="B4" s="54">
        <v>3492485.1292095496</v>
      </c>
      <c r="C4" s="55">
        <v>7799009.4185535312</v>
      </c>
      <c r="D4" s="56">
        <v>70342.491587785596</v>
      </c>
      <c r="E4" s="55">
        <v>466430.03404293227</v>
      </c>
      <c r="F4" s="55">
        <v>198336.81530234817</v>
      </c>
      <c r="G4" s="55">
        <v>63969.121465150238</v>
      </c>
      <c r="H4" s="55">
        <v>165734.19738212784</v>
      </c>
      <c r="I4" s="55"/>
      <c r="J4" s="55">
        <v>75357.9558455363</v>
      </c>
      <c r="K4" s="55">
        <v>24273.78649105311</v>
      </c>
      <c r="L4" s="61">
        <v>1254639.1688282664</v>
      </c>
      <c r="M4" s="55">
        <v>108160.8894790443</v>
      </c>
      <c r="N4" s="55">
        <v>244521.28687295609</v>
      </c>
      <c r="O4" s="55">
        <v>606.0575846162476</v>
      </c>
      <c r="P4" s="55">
        <v>68698.01655401774</v>
      </c>
      <c r="Q4" s="55">
        <v>13570.278495466886</v>
      </c>
      <c r="R4" s="55">
        <v>483313.09468728042</v>
      </c>
      <c r="S4" s="55">
        <v>72210.281269608764</v>
      </c>
      <c r="T4" s="55">
        <v>62003.056241042133</v>
      </c>
      <c r="U4" s="55">
        <v>9969.0361259928759</v>
      </c>
      <c r="V4" s="55">
        <v>490377.63268028799</v>
      </c>
      <c r="W4" s="55">
        <v>16986.633588877961</v>
      </c>
      <c r="X4" s="55">
        <v>5703.4307157360026</v>
      </c>
      <c r="Y4" s="55">
        <v>323078.18549171393</v>
      </c>
      <c r="Z4" s="55">
        <v>54.363619051681304</v>
      </c>
      <c r="AA4" s="55">
        <v>271775.66279894562</v>
      </c>
      <c r="AB4" s="55">
        <v>275714.70200883033</v>
      </c>
      <c r="AC4" s="55">
        <v>13751.738383695183</v>
      </c>
      <c r="AD4" s="55">
        <v>392501.47556695796</v>
      </c>
      <c r="AE4" s="55">
        <v>330688.08704371576</v>
      </c>
      <c r="AF4" s="55">
        <v>160745.06380770076</v>
      </c>
      <c r="AG4" s="55">
        <v>1588753.1341416021</v>
      </c>
      <c r="AH4" s="55">
        <v>20571.345730661196</v>
      </c>
      <c r="AI4" s="55">
        <v>1700546.2519262638</v>
      </c>
      <c r="AJ4" s="55">
        <v>21079.344724439881</v>
      </c>
      <c r="AK4" s="55">
        <v>187286.81034954151</v>
      </c>
      <c r="AL4" s="55">
        <v>83808.686208437357</v>
      </c>
      <c r="AM4" s="55">
        <v>184919.39425934243</v>
      </c>
      <c r="AN4" s="55">
        <v>133690257.64299847</v>
      </c>
      <c r="AO4" s="55">
        <v>899.82122714776176</v>
      </c>
      <c r="AP4" s="55">
        <v>9170606.2126246132</v>
      </c>
      <c r="AQ4" s="55">
        <v>166283.02674409287</v>
      </c>
      <c r="AR4" s="55">
        <v>104642.80052525054</v>
      </c>
      <c r="AS4" s="55">
        <v>3850431.0636863378</v>
      </c>
      <c r="AT4" s="55">
        <v>69695.566309553149</v>
      </c>
      <c r="AU4" s="55">
        <v>233984.33934034008</v>
      </c>
      <c r="AV4" s="55">
        <v>8748462.7482518516</v>
      </c>
      <c r="AW4" s="56">
        <v>113491.23948552854</v>
      </c>
    </row>
    <row r="5" spans="1:49" s="50" customFormat="1" x14ac:dyDescent="0.2">
      <c r="A5" s="60">
        <v>4</v>
      </c>
      <c r="B5" s="54">
        <v>278039447.32730591</v>
      </c>
      <c r="C5" s="55">
        <v>140443875.18171117</v>
      </c>
      <c r="D5" s="56">
        <v>5232368.4616860598</v>
      </c>
      <c r="E5" s="55">
        <v>7724276.9771556742</v>
      </c>
      <c r="F5" s="55">
        <v>2150758.5653782017</v>
      </c>
      <c r="G5" s="55">
        <v>2782140.6058099358</v>
      </c>
      <c r="H5" s="55">
        <v>145191.52671049928</v>
      </c>
      <c r="I5" s="55">
        <v>4229.3065274618448</v>
      </c>
      <c r="J5" s="55">
        <v>1615309.5986210762</v>
      </c>
      <c r="K5" s="55">
        <v>665331.24769001547</v>
      </c>
      <c r="L5" s="61">
        <v>36697603.08737541</v>
      </c>
      <c r="M5" s="55">
        <v>4730054.7515954096</v>
      </c>
      <c r="N5" s="55">
        <v>14319760.642208312</v>
      </c>
      <c r="O5" s="55">
        <v>764.43677543070237</v>
      </c>
      <c r="P5" s="55">
        <v>1410296.7450265028</v>
      </c>
      <c r="Q5" s="55">
        <v>415285.04618475825</v>
      </c>
      <c r="R5" s="55">
        <v>4424147.4012175733</v>
      </c>
      <c r="S5" s="55">
        <v>3920246.8414250771</v>
      </c>
      <c r="T5" s="55">
        <v>2060836.856540618</v>
      </c>
      <c r="U5" s="55">
        <v>189549.11674754784</v>
      </c>
      <c r="V5" s="55">
        <v>14248000.740433229</v>
      </c>
      <c r="W5" s="55">
        <v>556638.60301432188</v>
      </c>
      <c r="X5" s="55">
        <v>22226.74691912872</v>
      </c>
      <c r="Y5" s="55">
        <v>2376695.9423637064</v>
      </c>
      <c r="Z5" s="55">
        <v>958.72377757957406</v>
      </c>
      <c r="AA5" s="55">
        <v>7073323.7813006155</v>
      </c>
      <c r="AB5" s="55">
        <v>3897270.8911409811</v>
      </c>
      <c r="AC5" s="55">
        <v>36786.339376740747</v>
      </c>
      <c r="AD5" s="55">
        <v>6367052.504568438</v>
      </c>
      <c r="AE5" s="55">
        <v>15756623.874703556</v>
      </c>
      <c r="AF5" s="55">
        <v>2256994.5576867606</v>
      </c>
      <c r="AG5" s="55">
        <v>15828490.809236651</v>
      </c>
      <c r="AH5" s="55">
        <v>356408.89920046268</v>
      </c>
      <c r="AI5" s="55">
        <v>16226843.465007011</v>
      </c>
      <c r="AJ5" s="55">
        <v>1272660.5989532447</v>
      </c>
      <c r="AK5" s="55">
        <v>6104158.3170709712</v>
      </c>
      <c r="AL5" s="55">
        <v>4220883.397312779</v>
      </c>
      <c r="AM5" s="55">
        <v>7516480.8085311418</v>
      </c>
      <c r="AN5" s="55">
        <v>177572825.75086746</v>
      </c>
      <c r="AO5" s="55">
        <v>2581.8900291072923</v>
      </c>
      <c r="AP5" s="55">
        <v>11626208.359694155</v>
      </c>
      <c r="AQ5" s="55">
        <v>2632895.2935033096</v>
      </c>
      <c r="AR5" s="55">
        <v>2913767.5786834355</v>
      </c>
      <c r="AS5" s="55">
        <v>1254436094.1814673</v>
      </c>
      <c r="AT5" s="55">
        <v>111930.30292286634</v>
      </c>
      <c r="AU5" s="55">
        <v>3542324.4107423974</v>
      </c>
      <c r="AV5" s="55">
        <v>47904838.258578256</v>
      </c>
      <c r="AW5" s="56">
        <v>339690.64277387725</v>
      </c>
    </row>
    <row r="6" spans="1:49" s="50" customFormat="1" x14ac:dyDescent="0.2">
      <c r="A6" s="60">
        <v>5</v>
      </c>
      <c r="B6" s="54">
        <v>6714033.2854995122</v>
      </c>
      <c r="C6" s="55">
        <v>5257745.5585127836</v>
      </c>
      <c r="D6" s="56">
        <v>88679.933592951376</v>
      </c>
      <c r="E6" s="55">
        <v>436568.43602647597</v>
      </c>
      <c r="F6" s="55">
        <v>9420.7786931950523</v>
      </c>
      <c r="G6" s="55">
        <v>235177.2987754874</v>
      </c>
      <c r="H6" s="55">
        <v>277661.08958639059</v>
      </c>
      <c r="I6" s="55">
        <v>2643.6267556580688</v>
      </c>
      <c r="J6" s="55">
        <v>267714.72525140917</v>
      </c>
      <c r="K6" s="55">
        <v>16257.399511316666</v>
      </c>
      <c r="L6" s="61">
        <v>1064854.0796643705</v>
      </c>
      <c r="M6" s="55">
        <v>30987.827221283576</v>
      </c>
      <c r="N6" s="55">
        <v>939329.37940158416</v>
      </c>
      <c r="O6" s="55">
        <v>5.8193643686740719</v>
      </c>
      <c r="P6" s="55">
        <v>83760.868105858157</v>
      </c>
      <c r="Q6" s="55">
        <v>33826.745930269266</v>
      </c>
      <c r="R6" s="55">
        <v>1655653.802702406</v>
      </c>
      <c r="S6" s="55">
        <v>97053.974261264128</v>
      </c>
      <c r="T6" s="55">
        <v>77269.506202618984</v>
      </c>
      <c r="U6" s="55">
        <v>1873.5531032388897</v>
      </c>
      <c r="V6" s="55">
        <v>1634164.6915115716</v>
      </c>
      <c r="W6" s="55">
        <v>9756.5534049377711</v>
      </c>
      <c r="X6" s="55">
        <v>264.19320133285385</v>
      </c>
      <c r="Y6" s="55">
        <v>102140.73133775611</v>
      </c>
      <c r="Z6" s="55">
        <v>33.976127418570712</v>
      </c>
      <c r="AA6" s="55">
        <v>331429.49124909571</v>
      </c>
      <c r="AB6" s="55">
        <v>569013.68915724277</v>
      </c>
      <c r="AC6" s="55">
        <v>23763.446034458691</v>
      </c>
      <c r="AD6" s="55">
        <v>308081.26594469079</v>
      </c>
      <c r="AE6" s="55">
        <v>558137.78682531125</v>
      </c>
      <c r="AF6" s="55">
        <v>462821.77612714574</v>
      </c>
      <c r="AG6" s="55">
        <v>839932.9614672407</v>
      </c>
      <c r="AH6" s="55">
        <v>3117.9324641221306</v>
      </c>
      <c r="AI6" s="55">
        <v>1900594.8602500297</v>
      </c>
      <c r="AJ6" s="55">
        <v>37589.649484819362</v>
      </c>
      <c r="AK6" s="55">
        <v>486989.37309558719</v>
      </c>
      <c r="AL6" s="55">
        <v>309125.54950743361</v>
      </c>
      <c r="AM6" s="55">
        <v>217807.5784596717</v>
      </c>
      <c r="AN6" s="55">
        <v>24861536.887993217</v>
      </c>
      <c r="AO6" s="55">
        <v>15.879986358083752</v>
      </c>
      <c r="AP6" s="55">
        <v>82687.844226240108</v>
      </c>
      <c r="AQ6" s="55">
        <v>220067.53361609572</v>
      </c>
      <c r="AR6" s="55">
        <v>132219.69096195293</v>
      </c>
      <c r="AS6" s="55">
        <v>11016984.524421835</v>
      </c>
      <c r="AT6" s="55">
        <v>1615.4134294726562</v>
      </c>
      <c r="AU6" s="55">
        <v>147031.80545816314</v>
      </c>
      <c r="AV6" s="55">
        <v>2313683.9052700344</v>
      </c>
      <c r="AW6" s="56">
        <v>16641.977290558825</v>
      </c>
    </row>
    <row r="7" spans="1:49" s="50" customFormat="1" x14ac:dyDescent="0.2">
      <c r="A7" s="60">
        <v>6</v>
      </c>
      <c r="B7" s="54">
        <v>746029.66355644935</v>
      </c>
      <c r="C7" s="55">
        <v>660248.57318883948</v>
      </c>
      <c r="D7" s="56">
        <v>32871.129704210514</v>
      </c>
      <c r="E7" s="55">
        <v>207943.53716603079</v>
      </c>
      <c r="F7" s="55">
        <v>1015.354390526047</v>
      </c>
      <c r="G7" s="55">
        <v>17171.671449980575</v>
      </c>
      <c r="H7" s="55">
        <v>160497.73689810518</v>
      </c>
      <c r="I7" s="55"/>
      <c r="J7" s="55">
        <v>35233.861417716056</v>
      </c>
      <c r="K7" s="55">
        <v>1959.0880109379193</v>
      </c>
      <c r="L7" s="61">
        <v>144006.93281412937</v>
      </c>
      <c r="M7" s="55">
        <v>1334.2301020134282</v>
      </c>
      <c r="N7" s="55">
        <v>108163.11087664947</v>
      </c>
      <c r="O7" s="55"/>
      <c r="P7" s="55">
        <v>14149.139463964377</v>
      </c>
      <c r="Q7" s="55">
        <v>4121.0671462602122</v>
      </c>
      <c r="R7" s="55">
        <v>321903.61205075542</v>
      </c>
      <c r="S7" s="55">
        <v>19425.459209487799</v>
      </c>
      <c r="T7" s="55">
        <v>4107.2257567924298</v>
      </c>
      <c r="U7" s="55">
        <v>1113.3485733596754</v>
      </c>
      <c r="V7" s="55">
        <v>293122.41701841162</v>
      </c>
      <c r="W7" s="55">
        <v>314.96658625004898</v>
      </c>
      <c r="X7" s="55"/>
      <c r="Y7" s="55">
        <v>5799.7391432812137</v>
      </c>
      <c r="Z7" s="55"/>
      <c r="AA7" s="55">
        <v>110424.5525679686</v>
      </c>
      <c r="AB7" s="55">
        <v>98355.634320259385</v>
      </c>
      <c r="AC7" s="55">
        <v>19210.769372204879</v>
      </c>
      <c r="AD7" s="55">
        <v>27843.142341047373</v>
      </c>
      <c r="AE7" s="55">
        <v>89437.30509434281</v>
      </c>
      <c r="AF7" s="55">
        <v>52800.209533219015</v>
      </c>
      <c r="AG7" s="55">
        <v>124845.10362880075</v>
      </c>
      <c r="AH7" s="55">
        <v>3001.6510974091402</v>
      </c>
      <c r="AI7" s="55">
        <v>682524.13833790692</v>
      </c>
      <c r="AJ7" s="55">
        <v>6927.1660801610096</v>
      </c>
      <c r="AK7" s="55">
        <v>59770.372790462221</v>
      </c>
      <c r="AL7" s="55">
        <v>13808.19862013003</v>
      </c>
      <c r="AM7" s="55">
        <v>23745.78001086519</v>
      </c>
      <c r="AN7" s="55">
        <v>3436217.578157742</v>
      </c>
      <c r="AO7" s="55"/>
      <c r="AP7" s="55">
        <v>54329.611775278194</v>
      </c>
      <c r="AQ7" s="55">
        <v>67633.36568002656</v>
      </c>
      <c r="AR7" s="55">
        <v>31261.041236878595</v>
      </c>
      <c r="AS7" s="55">
        <v>27113.412494341424</v>
      </c>
      <c r="AT7" s="55">
        <v>1471.917883957381</v>
      </c>
      <c r="AU7" s="55">
        <v>13266.048795931914</v>
      </c>
      <c r="AV7" s="55">
        <v>409648.04030875425</v>
      </c>
      <c r="AW7" s="56">
        <v>5657.4928612373942</v>
      </c>
    </row>
    <row r="8" spans="1:49" s="50" customFormat="1" x14ac:dyDescent="0.2">
      <c r="A8" s="60">
        <v>7</v>
      </c>
      <c r="B8" s="54">
        <v>29010793.171138689</v>
      </c>
      <c r="C8" s="55">
        <v>18108706.975612734</v>
      </c>
      <c r="D8" s="56">
        <v>309273.06425495772</v>
      </c>
      <c r="E8" s="55">
        <v>1209238.9439846026</v>
      </c>
      <c r="F8" s="55">
        <v>71356.432936464422</v>
      </c>
      <c r="G8" s="55">
        <v>413493.42306871229</v>
      </c>
      <c r="H8" s="55">
        <v>253943.01429294582</v>
      </c>
      <c r="I8" s="55">
        <v>1359.349194360577</v>
      </c>
      <c r="J8" s="55">
        <v>622895.3947217504</v>
      </c>
      <c r="K8" s="55">
        <v>46948.628337283248</v>
      </c>
      <c r="L8" s="61">
        <v>2768958.9226506073</v>
      </c>
      <c r="M8" s="55">
        <v>125844.23690972038</v>
      </c>
      <c r="N8" s="55">
        <v>2198279.4753471897</v>
      </c>
      <c r="O8" s="55">
        <v>55.126421437613118</v>
      </c>
      <c r="P8" s="55">
        <v>409859.7782336091</v>
      </c>
      <c r="Q8" s="55">
        <v>101350.69417374922</v>
      </c>
      <c r="R8" s="55">
        <v>6202231.7191798994</v>
      </c>
      <c r="S8" s="55">
        <v>336132.51548681193</v>
      </c>
      <c r="T8" s="55">
        <v>526322.09626323672</v>
      </c>
      <c r="U8" s="55">
        <v>42472.43448759264</v>
      </c>
      <c r="V8" s="55">
        <v>3800330.6573343729</v>
      </c>
      <c r="W8" s="55">
        <v>32030.963725632981</v>
      </c>
      <c r="X8" s="55">
        <v>1094.1402294086438</v>
      </c>
      <c r="Y8" s="55">
        <v>501670.59018840734</v>
      </c>
      <c r="Z8" s="55">
        <v>56.941864675774582</v>
      </c>
      <c r="AA8" s="55">
        <v>1444166.4425472745</v>
      </c>
      <c r="AB8" s="55">
        <v>1097604.6504014062</v>
      </c>
      <c r="AC8" s="55">
        <v>29617.640668105083</v>
      </c>
      <c r="AD8" s="55">
        <v>761145.55663789099</v>
      </c>
      <c r="AE8" s="55">
        <v>2349847.6115954672</v>
      </c>
      <c r="AF8" s="55">
        <v>1375480.1148811451</v>
      </c>
      <c r="AG8" s="55">
        <v>3817799.8272234928</v>
      </c>
      <c r="AH8" s="55">
        <v>30432.398596863633</v>
      </c>
      <c r="AI8" s="55">
        <v>6885450.7571633216</v>
      </c>
      <c r="AJ8" s="55">
        <v>136604.0294062334</v>
      </c>
      <c r="AK8" s="55">
        <v>1335191.1268070608</v>
      </c>
      <c r="AL8" s="55">
        <v>937370.25416383939</v>
      </c>
      <c r="AM8" s="55">
        <v>1017231.2289709172</v>
      </c>
      <c r="AN8" s="55">
        <v>43122591.530683316</v>
      </c>
      <c r="AO8" s="55">
        <v>278.16392833222329</v>
      </c>
      <c r="AP8" s="55">
        <v>234113.54132797549</v>
      </c>
      <c r="AQ8" s="55">
        <v>714688.7890279945</v>
      </c>
      <c r="AR8" s="55">
        <v>689464.98103142367</v>
      </c>
      <c r="AS8" s="55">
        <v>22120713.792402029</v>
      </c>
      <c r="AT8" s="55">
        <v>5677.3913057790824</v>
      </c>
      <c r="AU8" s="55">
        <v>450581.73157470213</v>
      </c>
      <c r="AV8" s="55">
        <v>5743364.7335932869</v>
      </c>
      <c r="AW8" s="56">
        <v>75323.666069913539</v>
      </c>
    </row>
    <row r="9" spans="1:49" s="50" customFormat="1" x14ac:dyDescent="0.2">
      <c r="A9" s="60">
        <v>8</v>
      </c>
      <c r="B9" s="54">
        <v>138568.02101705383</v>
      </c>
      <c r="C9" s="55">
        <v>33720.718194139037</v>
      </c>
      <c r="D9" s="56">
        <v>1122.5287390123431</v>
      </c>
      <c r="E9" s="55">
        <v>27904.281016672758</v>
      </c>
      <c r="F9" s="55">
        <v>22.895108095817246</v>
      </c>
      <c r="G9" s="55">
        <v>7083.0507711016071</v>
      </c>
      <c r="H9" s="55">
        <v>61289.668366355683</v>
      </c>
      <c r="I9" s="55"/>
      <c r="J9" s="55">
        <v>1659.6678068037352</v>
      </c>
      <c r="K9" s="55">
        <v>80.894511487431814</v>
      </c>
      <c r="L9" s="61">
        <v>36120.998706079532</v>
      </c>
      <c r="M9" s="55">
        <v>192.95374092955905</v>
      </c>
      <c r="N9" s="55">
        <v>5509.2696346270768</v>
      </c>
      <c r="O9" s="55"/>
      <c r="P9" s="55">
        <v>1432.8422571201079</v>
      </c>
      <c r="Q9" s="55">
        <v>456.34283192329883</v>
      </c>
      <c r="R9" s="55">
        <v>218215.40888083779</v>
      </c>
      <c r="S9" s="55">
        <v>1290.3499278224108</v>
      </c>
      <c r="T9" s="55">
        <v>947.53873081029008</v>
      </c>
      <c r="U9" s="55">
        <v>33.306003591713448</v>
      </c>
      <c r="V9" s="55">
        <v>77798.592698913912</v>
      </c>
      <c r="W9" s="55"/>
      <c r="X9" s="55"/>
      <c r="Y9" s="55"/>
      <c r="Z9" s="55"/>
      <c r="AA9" s="55">
        <v>39582.145313715751</v>
      </c>
      <c r="AB9" s="55">
        <v>4388.2856472384292</v>
      </c>
      <c r="AC9" s="55">
        <v>78.149803205370944</v>
      </c>
      <c r="AD9" s="55">
        <v>2884.3358236590466</v>
      </c>
      <c r="AE9" s="55">
        <v>18450.987124236923</v>
      </c>
      <c r="AF9" s="55">
        <v>9587.0953272233473</v>
      </c>
      <c r="AG9" s="55">
        <v>16785.1449829952</v>
      </c>
      <c r="AH9" s="55">
        <v>159.56706171740529</v>
      </c>
      <c r="AI9" s="55">
        <v>218340.5076416994</v>
      </c>
      <c r="AJ9" s="55"/>
      <c r="AK9" s="55">
        <v>7162.9249950958047</v>
      </c>
      <c r="AL9" s="55">
        <v>1705.7365357974295</v>
      </c>
      <c r="AM9" s="55">
        <v>4835.5595034952266</v>
      </c>
      <c r="AN9" s="55">
        <v>200074.98377471609</v>
      </c>
      <c r="AO9" s="55"/>
      <c r="AP9" s="55">
        <v>6.6232429377844984</v>
      </c>
      <c r="AQ9" s="55">
        <v>8855.5584245724458</v>
      </c>
      <c r="AR9" s="55">
        <v>7642.6657141245005</v>
      </c>
      <c r="AS9" s="55">
        <v>1340.7345322263911</v>
      </c>
      <c r="AT9" s="55">
        <v>40.860272273786094</v>
      </c>
      <c r="AU9" s="55">
        <v>1060.6694086652749</v>
      </c>
      <c r="AV9" s="55">
        <v>16693.308969521036</v>
      </c>
      <c r="AW9" s="56">
        <v>22.201072794118257</v>
      </c>
    </row>
    <row r="10" spans="1:49" s="50" customFormat="1" x14ac:dyDescent="0.2">
      <c r="A10" s="60">
        <v>9</v>
      </c>
      <c r="B10" s="54">
        <v>118800154.13040683</v>
      </c>
      <c r="C10" s="55">
        <v>76766048.229512632</v>
      </c>
      <c r="D10" s="56">
        <v>877958.95626204368</v>
      </c>
      <c r="E10" s="55">
        <v>4666815.5707559139</v>
      </c>
      <c r="F10" s="55">
        <v>643189.33543255506</v>
      </c>
      <c r="G10" s="55">
        <v>574363.42085501028</v>
      </c>
      <c r="H10" s="55">
        <v>213558.47001031629</v>
      </c>
      <c r="I10" s="55">
        <v>2755.7416432489135</v>
      </c>
      <c r="J10" s="55">
        <v>1654805.8121473189</v>
      </c>
      <c r="K10" s="55">
        <v>117909.45429262459</v>
      </c>
      <c r="L10" s="61">
        <v>13452007.011681385</v>
      </c>
      <c r="M10" s="55">
        <v>2479785.553287012</v>
      </c>
      <c r="N10" s="55">
        <v>5396090.8732857006</v>
      </c>
      <c r="O10" s="55">
        <v>223.34861582263022</v>
      </c>
      <c r="P10" s="55">
        <v>1191564.1270441124</v>
      </c>
      <c r="Q10" s="55">
        <v>273953.53473721753</v>
      </c>
      <c r="R10" s="55">
        <v>4506475.6443826742</v>
      </c>
      <c r="S10" s="55">
        <v>1154105.0052488206</v>
      </c>
      <c r="T10" s="55">
        <v>1586742.4982509832</v>
      </c>
      <c r="U10" s="55">
        <v>354133.09484216821</v>
      </c>
      <c r="V10" s="55">
        <v>8017323.8923903694</v>
      </c>
      <c r="W10" s="55">
        <v>74381.585149739636</v>
      </c>
      <c r="X10" s="55">
        <v>3554.7216219799398</v>
      </c>
      <c r="Y10" s="55">
        <v>1712820.7236870113</v>
      </c>
      <c r="Z10" s="55">
        <v>202.5109754554494</v>
      </c>
      <c r="AA10" s="55">
        <v>5356037.0094700884</v>
      </c>
      <c r="AB10" s="55">
        <v>3150577.9090951052</v>
      </c>
      <c r="AC10" s="55">
        <v>17467.288139785298</v>
      </c>
      <c r="AD10" s="55">
        <v>1479770.9436246473</v>
      </c>
      <c r="AE10" s="55">
        <v>4701452.4363123532</v>
      </c>
      <c r="AF10" s="55">
        <v>1480026.149886545</v>
      </c>
      <c r="AG10" s="55">
        <v>19833182.635009725</v>
      </c>
      <c r="AH10" s="55">
        <v>103561.5367321474</v>
      </c>
      <c r="AI10" s="55">
        <v>10797685.206006736</v>
      </c>
      <c r="AJ10" s="55">
        <v>608152.36842701782</v>
      </c>
      <c r="AK10" s="55">
        <v>4734297.9089216255</v>
      </c>
      <c r="AL10" s="55">
        <v>1176823.9818849873</v>
      </c>
      <c r="AM10" s="55">
        <v>7765576.8306232439</v>
      </c>
      <c r="AN10" s="55">
        <v>123446436.71631941</v>
      </c>
      <c r="AO10" s="55">
        <v>2158.8719305611967</v>
      </c>
      <c r="AP10" s="55">
        <v>7243846.9974102434</v>
      </c>
      <c r="AQ10" s="55">
        <v>1999201.9066306306</v>
      </c>
      <c r="AR10" s="55">
        <v>1503859.6851601885</v>
      </c>
      <c r="AS10" s="55">
        <v>244596455.80889678</v>
      </c>
      <c r="AT10" s="55">
        <v>39280.394159771175</v>
      </c>
      <c r="AU10" s="55">
        <v>2049078.655853858</v>
      </c>
      <c r="AV10" s="55">
        <v>13094088.456034109</v>
      </c>
      <c r="AW10" s="56">
        <v>207997.09124629718</v>
      </c>
    </row>
    <row r="11" spans="1:49" s="50" customFormat="1" x14ac:dyDescent="0.2">
      <c r="A11" s="60">
        <v>10</v>
      </c>
      <c r="B11" s="54">
        <v>168936715.44903538</v>
      </c>
      <c r="C11" s="55">
        <v>110956861.47030996</v>
      </c>
      <c r="D11" s="56">
        <v>1586978.6144729867</v>
      </c>
      <c r="E11" s="55">
        <v>5268019.4016090017</v>
      </c>
      <c r="F11" s="55">
        <v>1123815.3874772</v>
      </c>
      <c r="G11" s="55">
        <v>2726441.0088648996</v>
      </c>
      <c r="H11" s="55">
        <v>435631.72074021242</v>
      </c>
      <c r="I11" s="55">
        <v>10002.961382661526</v>
      </c>
      <c r="J11" s="55">
        <v>4709044.9575383244</v>
      </c>
      <c r="K11" s="55">
        <v>285501.31950306887</v>
      </c>
      <c r="L11" s="61">
        <v>18638566.097650107</v>
      </c>
      <c r="M11" s="55">
        <v>1520163.278289248</v>
      </c>
      <c r="N11" s="55">
        <v>9872911.9981954675</v>
      </c>
      <c r="O11" s="55">
        <v>269.72070225268811</v>
      </c>
      <c r="P11" s="55">
        <v>1472599.5903345188</v>
      </c>
      <c r="Q11" s="55">
        <v>349643.69158236269</v>
      </c>
      <c r="R11" s="55">
        <v>6789141.6365524195</v>
      </c>
      <c r="S11" s="55">
        <v>4726218.917273066</v>
      </c>
      <c r="T11" s="55">
        <v>2838874.7727363179</v>
      </c>
      <c r="U11" s="55">
        <v>411123.96555416362</v>
      </c>
      <c r="V11" s="55">
        <v>15933733.707068669</v>
      </c>
      <c r="W11" s="55">
        <v>234861.33130955452</v>
      </c>
      <c r="X11" s="55">
        <v>35588.656680379019</v>
      </c>
      <c r="Y11" s="55">
        <v>3066286.7124771257</v>
      </c>
      <c r="Z11" s="55">
        <v>4769.6549439878736</v>
      </c>
      <c r="AA11" s="55">
        <v>3463522.0657768785</v>
      </c>
      <c r="AB11" s="55">
        <v>5705403.8406623797</v>
      </c>
      <c r="AC11" s="55">
        <v>41788.801227185002</v>
      </c>
      <c r="AD11" s="55">
        <v>3274441.7146501658</v>
      </c>
      <c r="AE11" s="55">
        <v>13259729.836706126</v>
      </c>
      <c r="AF11" s="55">
        <v>3204700.1068275808</v>
      </c>
      <c r="AG11" s="55">
        <v>14876095.179369634</v>
      </c>
      <c r="AH11" s="55">
        <v>59807.144707239939</v>
      </c>
      <c r="AI11" s="55">
        <v>12152194.830295822</v>
      </c>
      <c r="AJ11" s="55">
        <v>1390189.3032316444</v>
      </c>
      <c r="AK11" s="55">
        <v>5491350.981000524</v>
      </c>
      <c r="AL11" s="55">
        <v>4410078.839814431</v>
      </c>
      <c r="AM11" s="55">
        <v>12329305.47179056</v>
      </c>
      <c r="AN11" s="55">
        <v>76805838.557575479</v>
      </c>
      <c r="AO11" s="55">
        <v>183.77663628900424</v>
      </c>
      <c r="AP11" s="55">
        <v>3243792.5760400258</v>
      </c>
      <c r="AQ11" s="55">
        <v>1131793.5639545647</v>
      </c>
      <c r="AR11" s="55">
        <v>1611665.2459016042</v>
      </c>
      <c r="AS11" s="55">
        <v>127275290.5108286</v>
      </c>
      <c r="AT11" s="55">
        <v>3569.883368040988</v>
      </c>
      <c r="AU11" s="55">
        <v>2075937.5407901935</v>
      </c>
      <c r="AV11" s="55">
        <v>13404366.396409454</v>
      </c>
      <c r="AW11" s="56">
        <v>51403.751647029661</v>
      </c>
    </row>
    <row r="12" spans="1:49" s="50" customFormat="1" x14ac:dyDescent="0.2">
      <c r="A12" s="60">
        <v>11</v>
      </c>
      <c r="B12" s="54">
        <v>152644169.00156146</v>
      </c>
      <c r="C12" s="55">
        <v>106279071.53858671</v>
      </c>
      <c r="D12" s="56">
        <v>1466155.1874341238</v>
      </c>
      <c r="E12" s="55">
        <v>7237164.5476832632</v>
      </c>
      <c r="F12" s="55">
        <v>1367899.5827040074</v>
      </c>
      <c r="G12" s="55">
        <v>1196854.2378640932</v>
      </c>
      <c r="H12" s="55">
        <v>277441.14034534059</v>
      </c>
      <c r="I12" s="55"/>
      <c r="J12" s="55">
        <v>2308424.6969428561</v>
      </c>
      <c r="K12" s="55">
        <v>248627.8740620538</v>
      </c>
      <c r="L12" s="61">
        <v>25424512.194784064</v>
      </c>
      <c r="M12" s="55">
        <v>3815333.7005202132</v>
      </c>
      <c r="N12" s="55">
        <v>8587834.3497691825</v>
      </c>
      <c r="O12" s="55">
        <v>478.01273925354712</v>
      </c>
      <c r="P12" s="55">
        <v>1117561.8100043715</v>
      </c>
      <c r="Q12" s="55">
        <v>227579.01940097995</v>
      </c>
      <c r="R12" s="55">
        <v>6823494.8348850654</v>
      </c>
      <c r="S12" s="55">
        <v>2718291.6913152072</v>
      </c>
      <c r="T12" s="55">
        <v>2881980.2270040996</v>
      </c>
      <c r="U12" s="55">
        <v>1032310.9013966366</v>
      </c>
      <c r="V12" s="55">
        <v>12112609.378384432</v>
      </c>
      <c r="W12" s="55">
        <v>115908.97773272067</v>
      </c>
      <c r="X12" s="55">
        <v>14853.841087584011</v>
      </c>
      <c r="Y12" s="55">
        <v>2832227.6485323212</v>
      </c>
      <c r="Z12" s="55">
        <v>1572.5064144750284</v>
      </c>
      <c r="AA12" s="55">
        <v>5128807.9972273391</v>
      </c>
      <c r="AB12" s="55">
        <v>5412761.2737857075</v>
      </c>
      <c r="AC12" s="55">
        <v>39501.486687555196</v>
      </c>
      <c r="AD12" s="55">
        <v>2693595.6591294962</v>
      </c>
      <c r="AE12" s="55">
        <v>9319765.7391268276</v>
      </c>
      <c r="AF12" s="55">
        <v>2330022.7167292461</v>
      </c>
      <c r="AG12" s="55">
        <v>37502927.253251024</v>
      </c>
      <c r="AH12" s="55">
        <v>130082.9928056535</v>
      </c>
      <c r="AI12" s="55">
        <v>14071179.504885843</v>
      </c>
      <c r="AJ12" s="55">
        <v>999191.59039376536</v>
      </c>
      <c r="AK12" s="55">
        <v>7099596.419579518</v>
      </c>
      <c r="AL12" s="55">
        <v>2977806.0199104086</v>
      </c>
      <c r="AM12" s="55">
        <v>13850967.58109279</v>
      </c>
      <c r="AN12" s="55">
        <v>196990250.5337508</v>
      </c>
      <c r="AO12" s="55">
        <v>781.24049607897825</v>
      </c>
      <c r="AP12" s="55">
        <v>19811833.235141646</v>
      </c>
      <c r="AQ12" s="55">
        <v>1676881.8813761454</v>
      </c>
      <c r="AR12" s="55">
        <v>1460527.7825859701</v>
      </c>
      <c r="AS12" s="55">
        <v>705993329.27177787</v>
      </c>
      <c r="AT12" s="55">
        <v>33228.332601320319</v>
      </c>
      <c r="AU12" s="55">
        <v>2296889.9108408354</v>
      </c>
      <c r="AV12" s="55">
        <v>17940380.644044861</v>
      </c>
      <c r="AW12" s="56">
        <v>197685.79797046373</v>
      </c>
    </row>
    <row r="13" spans="1:49" s="50" customFormat="1" x14ac:dyDescent="0.2">
      <c r="A13" s="60">
        <v>12</v>
      </c>
      <c r="B13" s="54">
        <v>158262707.30037433</v>
      </c>
      <c r="C13" s="55">
        <v>105267869.2064317</v>
      </c>
      <c r="D13" s="56">
        <v>1473073.467316854</v>
      </c>
      <c r="E13" s="55">
        <v>11458133.072988573</v>
      </c>
      <c r="F13" s="55">
        <v>2076897.6304586804</v>
      </c>
      <c r="G13" s="55">
        <v>2146577.8213061695</v>
      </c>
      <c r="H13" s="55">
        <v>303189.91320260195</v>
      </c>
      <c r="I13" s="55">
        <v>7287.3379719544801</v>
      </c>
      <c r="J13" s="55">
        <v>4118406.7110389001</v>
      </c>
      <c r="K13" s="55">
        <v>350407.70531750022</v>
      </c>
      <c r="L13" s="61">
        <v>36500579.235021286</v>
      </c>
      <c r="M13" s="55">
        <v>6883510.8885166021</v>
      </c>
      <c r="N13" s="55">
        <v>12627041.909965876</v>
      </c>
      <c r="O13" s="55">
        <v>898.08069577080892</v>
      </c>
      <c r="P13" s="55">
        <v>1680495.6969170521</v>
      </c>
      <c r="Q13" s="55">
        <v>469570.16332264052</v>
      </c>
      <c r="R13" s="55">
        <v>7879816.5438352246</v>
      </c>
      <c r="S13" s="55">
        <v>3723700.6549160564</v>
      </c>
      <c r="T13" s="55">
        <v>2677270.4693988524</v>
      </c>
      <c r="U13" s="55">
        <v>1211810.887948262</v>
      </c>
      <c r="V13" s="55">
        <v>15561296.840579152</v>
      </c>
      <c r="W13" s="55">
        <v>215123.34674283976</v>
      </c>
      <c r="X13" s="55">
        <v>34364.751576716939</v>
      </c>
      <c r="Y13" s="55">
        <v>3420291.3431455223</v>
      </c>
      <c r="Z13" s="55">
        <v>5493.8705955206487</v>
      </c>
      <c r="AA13" s="55">
        <v>4200857.6608720673</v>
      </c>
      <c r="AB13" s="55">
        <v>7885550.1904535405</v>
      </c>
      <c r="AC13" s="55">
        <v>47669.589099182049</v>
      </c>
      <c r="AD13" s="55">
        <v>3973567.8118648184</v>
      </c>
      <c r="AE13" s="55">
        <v>9771955.3909370322</v>
      </c>
      <c r="AF13" s="55">
        <v>3142676.8381534172</v>
      </c>
      <c r="AG13" s="55">
        <v>30398324.389796495</v>
      </c>
      <c r="AH13" s="55">
        <v>76407.688315510357</v>
      </c>
      <c r="AI13" s="55">
        <v>12755491.658134757</v>
      </c>
      <c r="AJ13" s="55">
        <v>2266912.3813746083</v>
      </c>
      <c r="AK13" s="55">
        <v>10234116.581783876</v>
      </c>
      <c r="AL13" s="55">
        <v>6514282.0267030485</v>
      </c>
      <c r="AM13" s="55">
        <v>21882953.240825206</v>
      </c>
      <c r="AN13" s="55">
        <v>178030848.11067954</v>
      </c>
      <c r="AO13" s="55">
        <v>102.11838464827504</v>
      </c>
      <c r="AP13" s="55">
        <v>1927973.5724127612</v>
      </c>
      <c r="AQ13" s="55">
        <v>1518299.5244785608</v>
      </c>
      <c r="AR13" s="55">
        <v>1686432.9662844355</v>
      </c>
      <c r="AS13" s="55">
        <v>248013383.53278881</v>
      </c>
      <c r="AT13" s="55">
        <v>9248.0611291127061</v>
      </c>
      <c r="AU13" s="55">
        <v>3175267.1550544975</v>
      </c>
      <c r="AV13" s="55">
        <v>18883235.726920772</v>
      </c>
      <c r="AW13" s="56">
        <v>130032.7986902561</v>
      </c>
    </row>
    <row r="14" spans="1:49" s="50" customFormat="1" x14ac:dyDescent="0.2">
      <c r="A14" s="60">
        <v>13</v>
      </c>
      <c r="B14" s="54">
        <v>181234672.64312121</v>
      </c>
      <c r="C14" s="55">
        <v>67574131.159982339</v>
      </c>
      <c r="D14" s="56">
        <v>459967.23834601382</v>
      </c>
      <c r="E14" s="55">
        <v>4690894.277306173</v>
      </c>
      <c r="F14" s="55">
        <v>322934.69452791248</v>
      </c>
      <c r="G14" s="55">
        <v>1718230.9034763265</v>
      </c>
      <c r="H14" s="55">
        <v>265823.99479721166</v>
      </c>
      <c r="I14" s="55">
        <v>5909.1608533254694</v>
      </c>
      <c r="J14" s="55">
        <v>2848935.4833568144</v>
      </c>
      <c r="K14" s="55">
        <v>312331.0018599382</v>
      </c>
      <c r="L14" s="61">
        <v>12115841.78848784</v>
      </c>
      <c r="M14" s="55">
        <v>1213863.2865572379</v>
      </c>
      <c r="N14" s="55">
        <v>9322113.3666266799</v>
      </c>
      <c r="O14" s="55">
        <v>340.74507797086858</v>
      </c>
      <c r="P14" s="55">
        <v>2501240.989926551</v>
      </c>
      <c r="Q14" s="55">
        <v>465890.17791580706</v>
      </c>
      <c r="R14" s="55">
        <v>9039358.4547779262</v>
      </c>
      <c r="S14" s="55">
        <v>5095683.2475439822</v>
      </c>
      <c r="T14" s="55">
        <v>2492580.6439539231</v>
      </c>
      <c r="U14" s="55">
        <v>772529.10351802898</v>
      </c>
      <c r="V14" s="55">
        <v>8357024.003216763</v>
      </c>
      <c r="W14" s="55">
        <v>209087.55197832576</v>
      </c>
      <c r="X14" s="55">
        <v>12500.499101613883</v>
      </c>
      <c r="Y14" s="55">
        <v>2196870.3539108415</v>
      </c>
      <c r="Z14" s="55">
        <v>978.76158580353058</v>
      </c>
      <c r="AA14" s="55">
        <v>4284565.3468248462</v>
      </c>
      <c r="AB14" s="55">
        <v>5778563.0330508305</v>
      </c>
      <c r="AC14" s="55">
        <v>38105.12389438229</v>
      </c>
      <c r="AD14" s="55">
        <v>5941585.1567139588</v>
      </c>
      <c r="AE14" s="55">
        <v>15203985.529639982</v>
      </c>
      <c r="AF14" s="55">
        <v>5693253.0195588954</v>
      </c>
      <c r="AG14" s="55">
        <v>23600944.230359066</v>
      </c>
      <c r="AH14" s="55">
        <v>181480.08333640746</v>
      </c>
      <c r="AI14" s="55">
        <v>15436231.420080367</v>
      </c>
      <c r="AJ14" s="55">
        <v>1511907.6796642984</v>
      </c>
      <c r="AK14" s="55">
        <v>4556159.1834364431</v>
      </c>
      <c r="AL14" s="55">
        <v>4054448.8045636443</v>
      </c>
      <c r="AM14" s="55">
        <v>20709381.95982115</v>
      </c>
      <c r="AN14" s="55">
        <v>53652569.328475341</v>
      </c>
      <c r="AO14" s="55">
        <v>53.228398626660912</v>
      </c>
      <c r="AP14" s="55">
        <v>968739.35536987998</v>
      </c>
      <c r="AQ14" s="55">
        <v>2397110.4959151298</v>
      </c>
      <c r="AR14" s="55">
        <v>1640145.8521746278</v>
      </c>
      <c r="AS14" s="55">
        <v>561362.27877004608</v>
      </c>
      <c r="AT14" s="55">
        <v>6855.9342935270306</v>
      </c>
      <c r="AU14" s="55">
        <v>2964608.4111659173</v>
      </c>
      <c r="AV14" s="55">
        <v>9415752.040986523</v>
      </c>
      <c r="AW14" s="56">
        <v>47811.65800632818</v>
      </c>
    </row>
    <row r="15" spans="1:49" s="50" customFormat="1" x14ac:dyDescent="0.2">
      <c r="A15" s="60"/>
      <c r="B15" s="54"/>
      <c r="C15" s="55"/>
      <c r="D15" s="56"/>
      <c r="E15" s="55"/>
      <c r="F15" s="55"/>
      <c r="G15" s="55"/>
      <c r="H15" s="55"/>
      <c r="I15" s="55"/>
      <c r="J15" s="55"/>
      <c r="K15" s="55"/>
      <c r="L15" s="61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6"/>
    </row>
    <row r="16" spans="1:49" s="50" customFormat="1" x14ac:dyDescent="0.2">
      <c r="A16" s="60">
        <v>15</v>
      </c>
      <c r="B16" s="54">
        <v>27508089.076722439</v>
      </c>
      <c r="C16" s="55">
        <v>23781292.178523246</v>
      </c>
      <c r="D16" s="56">
        <v>171179.72868366874</v>
      </c>
      <c r="E16" s="55">
        <v>1895309.236171707</v>
      </c>
      <c r="F16" s="55">
        <v>191117.76219506652</v>
      </c>
      <c r="G16" s="55">
        <v>969822.7672765319</v>
      </c>
      <c r="H16" s="55">
        <v>330171.68416829337</v>
      </c>
      <c r="I16" s="55">
        <v>126.47080077634993</v>
      </c>
      <c r="J16" s="55">
        <v>1040835.377559009</v>
      </c>
      <c r="K16" s="55">
        <v>81141.438977083177</v>
      </c>
      <c r="L16" s="61">
        <v>8974254.0166663639</v>
      </c>
      <c r="M16" s="55">
        <v>605491.79951142671</v>
      </c>
      <c r="N16" s="55">
        <v>2849126.8377124486</v>
      </c>
      <c r="O16" s="55">
        <v>136.55923803314957</v>
      </c>
      <c r="P16" s="55">
        <v>449532.67697088188</v>
      </c>
      <c r="Q16" s="55">
        <v>60081.456807484581</v>
      </c>
      <c r="R16" s="55">
        <v>3565916.8557666624</v>
      </c>
      <c r="S16" s="55">
        <v>925740.95002428861</v>
      </c>
      <c r="T16" s="55">
        <v>728548.87598622788</v>
      </c>
      <c r="U16" s="55">
        <v>135435.82354385202</v>
      </c>
      <c r="V16" s="55">
        <v>2389526.7952735997</v>
      </c>
      <c r="W16" s="55">
        <v>33797.594063248311</v>
      </c>
      <c r="X16" s="55">
        <v>3518.1258461802536</v>
      </c>
      <c r="Y16" s="55">
        <v>571657.66025609535</v>
      </c>
      <c r="Z16" s="55">
        <v>501.94393026175806</v>
      </c>
      <c r="AA16" s="55">
        <v>897623.95742399851</v>
      </c>
      <c r="AB16" s="55">
        <v>2145571.5084000742</v>
      </c>
      <c r="AC16" s="55">
        <v>37451.181303051249</v>
      </c>
      <c r="AD16" s="55">
        <v>960971.10066178662</v>
      </c>
      <c r="AE16" s="55">
        <v>4145395.9692283846</v>
      </c>
      <c r="AF16" s="55">
        <v>1324640.9711237915</v>
      </c>
      <c r="AG16" s="55">
        <v>8675718.4609336909</v>
      </c>
      <c r="AH16" s="55">
        <v>14490.629065056322</v>
      </c>
      <c r="AI16" s="55">
        <v>4540046.5574434763</v>
      </c>
      <c r="AJ16" s="55">
        <v>294000.01852164738</v>
      </c>
      <c r="AK16" s="55">
        <v>2465988.7139018262</v>
      </c>
      <c r="AL16" s="55">
        <v>1331588.1276315255</v>
      </c>
      <c r="AM16" s="55">
        <v>4830200.6125205243</v>
      </c>
      <c r="AN16" s="55">
        <v>58707325.813443497</v>
      </c>
      <c r="AO16" s="55">
        <v>684.06190405185669</v>
      </c>
      <c r="AP16" s="55">
        <v>78197.26529890926</v>
      </c>
      <c r="AQ16" s="55">
        <v>525769.50603706343</v>
      </c>
      <c r="AR16" s="55">
        <v>196127.4845779727</v>
      </c>
      <c r="AS16" s="55">
        <v>105063.74941978241</v>
      </c>
      <c r="AT16" s="55">
        <v>1217.6013454363028</v>
      </c>
      <c r="AU16" s="55">
        <v>781422.59948737745</v>
      </c>
      <c r="AV16" s="55">
        <v>4767724.7817291422</v>
      </c>
      <c r="AW16" s="56">
        <v>14001.32085821683</v>
      </c>
    </row>
    <row r="17" spans="1:49" s="66" customFormat="1" x14ac:dyDescent="0.2"/>
    <row r="18" spans="1:49" s="91" customFormat="1" x14ac:dyDescent="0.2">
      <c r="A18" s="91" t="s">
        <v>49</v>
      </c>
    </row>
    <row r="19" spans="1:49" s="66" customFormat="1" ht="16" thickBot="1" x14ac:dyDescent="0.25"/>
    <row r="20" spans="1:49" s="49" customFormat="1" ht="17" customHeight="1" thickBot="1" x14ac:dyDescent="0.25">
      <c r="A20" s="1" t="s">
        <v>0</v>
      </c>
      <c r="B20" s="92" t="s">
        <v>50</v>
      </c>
      <c r="C20" s="92"/>
      <c r="D20" s="93"/>
      <c r="E20" s="5" t="s">
        <v>4</v>
      </c>
      <c r="F20" s="6" t="s">
        <v>5</v>
      </c>
      <c r="G20" s="7" t="s">
        <v>6</v>
      </c>
      <c r="H20" s="8" t="s">
        <v>7</v>
      </c>
      <c r="I20" s="9" t="s">
        <v>8</v>
      </c>
      <c r="J20" s="10" t="s">
        <v>9</v>
      </c>
      <c r="K20" s="11" t="s">
        <v>10</v>
      </c>
      <c r="L20" s="12" t="s">
        <v>11</v>
      </c>
      <c r="M20" s="13" t="s">
        <v>12</v>
      </c>
      <c r="N20" s="14" t="s">
        <v>13</v>
      </c>
      <c r="O20" s="15" t="s">
        <v>14</v>
      </c>
      <c r="P20" s="16" t="s">
        <v>15</v>
      </c>
      <c r="Q20" s="17" t="s">
        <v>16</v>
      </c>
      <c r="R20" s="18" t="s">
        <v>17</v>
      </c>
      <c r="S20" s="19" t="s">
        <v>18</v>
      </c>
      <c r="T20" s="20" t="s">
        <v>19</v>
      </c>
      <c r="U20" s="21" t="s">
        <v>20</v>
      </c>
      <c r="V20" s="22" t="s">
        <v>21</v>
      </c>
      <c r="W20" s="23" t="s">
        <v>22</v>
      </c>
      <c r="X20" s="24" t="s">
        <v>23</v>
      </c>
      <c r="Y20" s="25" t="s">
        <v>24</v>
      </c>
      <c r="Z20" s="16" t="s">
        <v>25</v>
      </c>
      <c r="AA20" s="26" t="s">
        <v>26</v>
      </c>
      <c r="AB20" s="27" t="s">
        <v>27</v>
      </c>
      <c r="AC20" s="28" t="s">
        <v>28</v>
      </c>
      <c r="AD20" s="29" t="s">
        <v>29</v>
      </c>
      <c r="AE20" s="30" t="s">
        <v>30</v>
      </c>
      <c r="AF20" s="31" t="s">
        <v>31</v>
      </c>
      <c r="AG20" s="32" t="s">
        <v>32</v>
      </c>
      <c r="AH20" s="33" t="s">
        <v>33</v>
      </c>
      <c r="AI20" s="34" t="s">
        <v>34</v>
      </c>
      <c r="AJ20" s="35" t="s">
        <v>35</v>
      </c>
      <c r="AK20" s="36" t="s">
        <v>36</v>
      </c>
      <c r="AL20" s="37" t="s">
        <v>37</v>
      </c>
      <c r="AM20" s="38" t="s">
        <v>38</v>
      </c>
      <c r="AN20" s="39" t="s">
        <v>39</v>
      </c>
      <c r="AO20" s="40" t="s">
        <v>40</v>
      </c>
      <c r="AP20" s="41" t="s">
        <v>41</v>
      </c>
      <c r="AQ20" s="42" t="s">
        <v>42</v>
      </c>
      <c r="AR20" s="43" t="s">
        <v>43</v>
      </c>
      <c r="AS20" s="44" t="s">
        <v>44</v>
      </c>
      <c r="AT20" s="45" t="s">
        <v>45</v>
      </c>
      <c r="AU20" s="46" t="s">
        <v>46</v>
      </c>
      <c r="AV20" s="47" t="s">
        <v>47</v>
      </c>
      <c r="AW20" s="48" t="s">
        <v>48</v>
      </c>
    </row>
    <row r="21" spans="1:49" s="73" customFormat="1" x14ac:dyDescent="0.2">
      <c r="A21" s="74" t="s">
        <v>51</v>
      </c>
      <c r="B21" s="75">
        <v>5.0400967771383778</v>
      </c>
      <c r="E21" s="73">
        <f>E2/$B21</f>
        <v>1171308.4004628982</v>
      </c>
      <c r="F21" s="73">
        <f t="shared" ref="F21:AW27" si="0">F2/$B21</f>
        <v>319060.61685141717</v>
      </c>
      <c r="G21" s="73">
        <f t="shared" si="0"/>
        <v>161107.05293410557</v>
      </c>
      <c r="H21" s="73">
        <f t="shared" si="0"/>
        <v>37051.703339119726</v>
      </c>
      <c r="I21" s="73">
        <f t="shared" si="0"/>
        <v>782.80848402255901</v>
      </c>
      <c r="J21" s="73">
        <f t="shared" si="0"/>
        <v>396959.35608664871</v>
      </c>
      <c r="K21" s="73">
        <f t="shared" si="0"/>
        <v>36212.39576360325</v>
      </c>
      <c r="L21" s="73">
        <f t="shared" si="0"/>
        <v>4117477.9194780611</v>
      </c>
      <c r="M21" s="73">
        <f t="shared" si="0"/>
        <v>552785.17573593592</v>
      </c>
      <c r="N21" s="73">
        <f t="shared" si="0"/>
        <v>1504954.1476912568</v>
      </c>
      <c r="O21" s="73">
        <f t="shared" si="0"/>
        <v>112.81831578790143</v>
      </c>
      <c r="P21" s="73">
        <f t="shared" si="0"/>
        <v>157421.05626182296</v>
      </c>
      <c r="Q21" s="73">
        <f t="shared" si="0"/>
        <v>45152.7240143831</v>
      </c>
      <c r="R21" s="73">
        <f t="shared" si="0"/>
        <v>634597.69405069959</v>
      </c>
      <c r="S21" s="73">
        <f t="shared" si="0"/>
        <v>299820.14210427372</v>
      </c>
      <c r="T21" s="73">
        <f t="shared" si="0"/>
        <v>180819.10775227955</v>
      </c>
      <c r="U21" s="73">
        <f t="shared" si="0"/>
        <v>59204.27176921942</v>
      </c>
      <c r="V21" s="73">
        <f t="shared" si="0"/>
        <v>1424153.7450244378</v>
      </c>
      <c r="W21" s="73">
        <f t="shared" si="0"/>
        <v>37150.625761390838</v>
      </c>
      <c r="X21" s="73">
        <f t="shared" si="0"/>
        <v>1162.1855697386404</v>
      </c>
      <c r="Y21" s="73">
        <f t="shared" si="0"/>
        <v>388576.32444907713</v>
      </c>
      <c r="Z21" s="73">
        <f t="shared" si="0"/>
        <v>302.01532761032286</v>
      </c>
      <c r="AA21" s="73">
        <f t="shared" si="0"/>
        <v>695990.81260584644</v>
      </c>
      <c r="AB21" s="73">
        <f t="shared" si="0"/>
        <v>706551.97028048732</v>
      </c>
      <c r="AC21" s="73">
        <f t="shared" si="0"/>
        <v>9096.4875858099549</v>
      </c>
      <c r="AD21" s="73">
        <f t="shared" si="0"/>
        <v>716499.61088872724</v>
      </c>
      <c r="AE21" s="73">
        <f t="shared" si="0"/>
        <v>1176302.4542689677</v>
      </c>
      <c r="AF21" s="73">
        <f t="shared" si="0"/>
        <v>328141.02909885067</v>
      </c>
      <c r="AG21" s="73">
        <f t="shared" si="0"/>
        <v>2567847.512320295</v>
      </c>
      <c r="AH21" s="73">
        <f t="shared" si="0"/>
        <v>37339.554927947996</v>
      </c>
      <c r="AI21" s="73">
        <f t="shared" si="0"/>
        <v>2825736.7741288901</v>
      </c>
      <c r="AJ21" s="73">
        <f t="shared" si="0"/>
        <v>156933.49088909454</v>
      </c>
      <c r="AK21" s="73">
        <f t="shared" si="0"/>
        <v>598095.58297762717</v>
      </c>
      <c r="AL21" s="73">
        <f t="shared" si="0"/>
        <v>403265.82180815149</v>
      </c>
      <c r="AM21" s="73">
        <f t="shared" si="0"/>
        <v>1260385.8451713021</v>
      </c>
      <c r="AN21" s="73">
        <f t="shared" si="0"/>
        <v>89071614.634129331</v>
      </c>
      <c r="AO21" s="73">
        <f t="shared" si="0"/>
        <v>580.47821660772024</v>
      </c>
      <c r="AP21" s="73">
        <f t="shared" si="0"/>
        <v>13342133.179884814</v>
      </c>
      <c r="AQ21" s="73">
        <f t="shared" si="0"/>
        <v>231915.50468585247</v>
      </c>
      <c r="AR21" s="73">
        <f t="shared" si="0"/>
        <v>286903.46245764534</v>
      </c>
      <c r="AS21" s="73">
        <f t="shared" si="0"/>
        <v>158297345.94459045</v>
      </c>
      <c r="AT21" s="73">
        <f t="shared" si="0"/>
        <v>12095.178823387054</v>
      </c>
      <c r="AU21" s="73">
        <f t="shared" si="0"/>
        <v>384368.48137996037</v>
      </c>
      <c r="AV21" s="73">
        <f t="shared" si="0"/>
        <v>9077261.8423720524</v>
      </c>
      <c r="AW21" s="73">
        <f t="shared" si="0"/>
        <v>80284.104572263372</v>
      </c>
    </row>
    <row r="22" spans="1:49" s="73" customFormat="1" x14ac:dyDescent="0.2">
      <c r="A22" s="76" t="s">
        <v>52</v>
      </c>
      <c r="B22" s="75">
        <v>1.2564829068724741</v>
      </c>
      <c r="E22" s="73">
        <f t="shared" ref="E22:T35" si="1">E3/$B22</f>
        <v>1401747.5434134174</v>
      </c>
      <c r="F22" s="73">
        <f t="shared" si="1"/>
        <v>628506.57717109553</v>
      </c>
      <c r="G22" s="73">
        <f t="shared" si="1"/>
        <v>670971.22682241967</v>
      </c>
      <c r="H22" s="73">
        <f t="shared" si="1"/>
        <v>244618.99449219261</v>
      </c>
      <c r="I22" s="73">
        <f t="shared" si="1"/>
        <v>470.71617365498611</v>
      </c>
      <c r="J22" s="73">
        <f t="shared" si="1"/>
        <v>481739.40012150316</v>
      </c>
      <c r="K22" s="73">
        <f t="shared" si="1"/>
        <v>70494.315728299422</v>
      </c>
      <c r="L22" s="73">
        <f t="shared" si="1"/>
        <v>6504146.7371002026</v>
      </c>
      <c r="M22" s="73">
        <f t="shared" si="1"/>
        <v>1067479.3007200207</v>
      </c>
      <c r="N22" s="73">
        <f t="shared" si="1"/>
        <v>2168927.4999948442</v>
      </c>
      <c r="O22" s="73">
        <f t="shared" si="1"/>
        <v>122.52893529902363</v>
      </c>
      <c r="P22" s="73">
        <f t="shared" si="1"/>
        <v>233759.05308158405</v>
      </c>
      <c r="Q22" s="73">
        <f t="shared" si="1"/>
        <v>54223.830106934016</v>
      </c>
      <c r="R22" s="73">
        <f t="shared" si="1"/>
        <v>1085185.9152699206</v>
      </c>
      <c r="S22" s="73">
        <f t="shared" si="1"/>
        <v>639577.56476833893</v>
      </c>
      <c r="T22" s="73">
        <f t="shared" si="1"/>
        <v>240175.07771331514</v>
      </c>
      <c r="U22" s="73">
        <f t="shared" si="0"/>
        <v>61854.834846278238</v>
      </c>
      <c r="V22" s="73">
        <f t="shared" si="0"/>
        <v>2123141.5006846972</v>
      </c>
      <c r="W22" s="73">
        <f t="shared" si="0"/>
        <v>82519.642041952931</v>
      </c>
      <c r="X22" s="73">
        <f t="shared" si="0"/>
        <v>15817.792312189677</v>
      </c>
      <c r="Y22" s="73">
        <f t="shared" si="0"/>
        <v>735280.73162210977</v>
      </c>
      <c r="Z22" s="73">
        <f t="shared" si="0"/>
        <v>708.61989779985799</v>
      </c>
      <c r="AA22" s="73">
        <f t="shared" si="0"/>
        <v>687140.41217658657</v>
      </c>
      <c r="AB22" s="73">
        <f t="shared" si="0"/>
        <v>951231.52557638311</v>
      </c>
      <c r="AC22" s="73">
        <f t="shared" si="0"/>
        <v>12514.634145310882</v>
      </c>
      <c r="AD22" s="73">
        <f t="shared" si="0"/>
        <v>1096798.4914250749</v>
      </c>
      <c r="AE22" s="73">
        <f t="shared" si="0"/>
        <v>1736796.9214520804</v>
      </c>
      <c r="AF22" s="73">
        <f t="shared" si="0"/>
        <v>329145.44768650894</v>
      </c>
      <c r="AG22" s="73">
        <f t="shared" si="0"/>
        <v>3072902.3273701156</v>
      </c>
      <c r="AH22" s="73">
        <f t="shared" si="0"/>
        <v>22975.571452179902</v>
      </c>
      <c r="AI22" s="73">
        <f t="shared" si="0"/>
        <v>2593142.3096034182</v>
      </c>
      <c r="AJ22" s="73">
        <f t="shared" si="0"/>
        <v>222856.1274677341</v>
      </c>
      <c r="AK22" s="73">
        <f t="shared" si="0"/>
        <v>1234585.545809123</v>
      </c>
      <c r="AL22" s="73">
        <f t="shared" si="0"/>
        <v>861954.68929126521</v>
      </c>
      <c r="AM22" s="73">
        <f t="shared" si="0"/>
        <v>1401463.1560829328</v>
      </c>
      <c r="AN22" s="73">
        <f t="shared" si="0"/>
        <v>135328346.15669522</v>
      </c>
      <c r="AO22" s="73">
        <f t="shared" si="0"/>
        <v>991.06425258304466</v>
      </c>
      <c r="AP22" s="73">
        <f t="shared" si="0"/>
        <v>3604605.0573668256</v>
      </c>
      <c r="AQ22" s="73">
        <f t="shared" si="0"/>
        <v>277785.49654581328</v>
      </c>
      <c r="AR22" s="73">
        <f t="shared" si="0"/>
        <v>283486.96723273332</v>
      </c>
      <c r="AS22" s="73">
        <f t="shared" si="0"/>
        <v>212977188.51444745</v>
      </c>
      <c r="AT22" s="73">
        <f t="shared" si="0"/>
        <v>4171.3099962541319</v>
      </c>
      <c r="AU22" s="73">
        <f t="shared" si="0"/>
        <v>459278.505637942</v>
      </c>
      <c r="AV22" s="73">
        <f t="shared" si="0"/>
        <v>12857507.935490293</v>
      </c>
      <c r="AW22" s="73">
        <f t="shared" si="0"/>
        <v>69815.345059330066</v>
      </c>
    </row>
    <row r="23" spans="1:49" s="73" customFormat="1" x14ac:dyDescent="0.2">
      <c r="A23" s="74" t="s">
        <v>53</v>
      </c>
      <c r="B23" s="75">
        <v>0.22693640342729274</v>
      </c>
      <c r="E23" s="73">
        <f t="shared" si="1"/>
        <v>2055333.6837929131</v>
      </c>
      <c r="F23" s="73">
        <f t="shared" si="0"/>
        <v>873975.31778497819</v>
      </c>
      <c r="G23" s="73">
        <f t="shared" si="0"/>
        <v>281881.2693735364</v>
      </c>
      <c r="H23" s="73">
        <f t="shared" si="0"/>
        <v>730311.20119618345</v>
      </c>
      <c r="J23" s="73">
        <f t="shared" si="0"/>
        <v>332066.40586282115</v>
      </c>
      <c r="K23" s="73">
        <f t="shared" si="0"/>
        <v>106962.94699510426</v>
      </c>
      <c r="L23" s="73">
        <f t="shared" si="0"/>
        <v>5528593.6935641766</v>
      </c>
      <c r="M23" s="73">
        <f t="shared" si="0"/>
        <v>476613.21782469132</v>
      </c>
      <c r="N23" s="73">
        <f t="shared" si="0"/>
        <v>1077488.1560652622</v>
      </c>
      <c r="O23" s="73">
        <f t="shared" si="0"/>
        <v>2670.6054007347479</v>
      </c>
      <c r="P23" s="73">
        <f t="shared" si="0"/>
        <v>302719.24431915849</v>
      </c>
      <c r="Q23" s="73">
        <f t="shared" si="0"/>
        <v>59797.715529648878</v>
      </c>
      <c r="R23" s="73">
        <f t="shared" si="0"/>
        <v>2129729.2430305355</v>
      </c>
      <c r="S23" s="73">
        <f t="shared" si="0"/>
        <v>318196.11212241644</v>
      </c>
      <c r="T23" s="73">
        <f t="shared" si="0"/>
        <v>273217.76191322715</v>
      </c>
      <c r="U23" s="73">
        <f t="shared" si="0"/>
        <v>43928.765836754857</v>
      </c>
      <c r="V23" s="73">
        <f t="shared" si="0"/>
        <v>2160859.2772000907</v>
      </c>
      <c r="W23" s="73">
        <f t="shared" si="0"/>
        <v>74851.955580234804</v>
      </c>
      <c r="X23" s="73">
        <f t="shared" si="0"/>
        <v>25132.286533144528</v>
      </c>
      <c r="Y23" s="73">
        <f t="shared" si="0"/>
        <v>1423650.7700503136</v>
      </c>
      <c r="Z23" s="73">
        <f t="shared" si="0"/>
        <v>239.55442243138683</v>
      </c>
      <c r="AA23" s="73">
        <f t="shared" si="0"/>
        <v>1197585.132638355</v>
      </c>
      <c r="AB23" s="73">
        <f t="shared" si="0"/>
        <v>1214942.5911615167</v>
      </c>
      <c r="AC23" s="73">
        <f t="shared" si="0"/>
        <v>60597.322315901816</v>
      </c>
      <c r="AD23" s="73">
        <f t="shared" si="0"/>
        <v>1729565.947284037</v>
      </c>
      <c r="AE23" s="73">
        <f t="shared" si="0"/>
        <v>1457183.960129445</v>
      </c>
      <c r="AF23" s="73">
        <f t="shared" si="0"/>
        <v>708326.47993031773</v>
      </c>
      <c r="AG23" s="73">
        <f t="shared" si="0"/>
        <v>7000873.8578190096</v>
      </c>
      <c r="AH23" s="73">
        <f t="shared" si="0"/>
        <v>90648.064479668057</v>
      </c>
      <c r="AI23" s="73">
        <f t="shared" si="0"/>
        <v>7493492.5655111792</v>
      </c>
      <c r="AJ23" s="73">
        <f t="shared" si="0"/>
        <v>92886.572652471819</v>
      </c>
      <c r="AK23" s="73">
        <f t="shared" si="0"/>
        <v>825283.24024287972</v>
      </c>
      <c r="AL23" s="73">
        <f t="shared" si="0"/>
        <v>369304.7256531872</v>
      </c>
      <c r="AM23" s="73">
        <f t="shared" si="0"/>
        <v>814851.17181117227</v>
      </c>
      <c r="AN23" s="73">
        <f t="shared" si="0"/>
        <v>589108911.67723548</v>
      </c>
      <c r="AO23" s="73">
        <f t="shared" si="0"/>
        <v>3965.0810251606545</v>
      </c>
      <c r="AP23" s="73">
        <f t="shared" si="0"/>
        <v>40410467.752754122</v>
      </c>
      <c r="AQ23" s="73">
        <f t="shared" si="0"/>
        <v>732729.62923891423</v>
      </c>
      <c r="AR23" s="73">
        <f t="shared" si="0"/>
        <v>461110.68539418635</v>
      </c>
      <c r="AS23" s="73">
        <f t="shared" si="0"/>
        <v>16967004.876852922</v>
      </c>
      <c r="AT23" s="73">
        <f t="shared" si="0"/>
        <v>307114.96814517304</v>
      </c>
      <c r="AU23" s="73">
        <f t="shared" si="0"/>
        <v>1031056.8767575688</v>
      </c>
      <c r="AV23" s="73">
        <f t="shared" si="0"/>
        <v>38550283.762890153</v>
      </c>
      <c r="AW23" s="73">
        <f t="shared" si="0"/>
        <v>500101.51642281382</v>
      </c>
    </row>
    <row r="24" spans="1:49" s="86" customFormat="1" x14ac:dyDescent="0.2">
      <c r="A24" s="84" t="s">
        <v>54</v>
      </c>
      <c r="B24" s="85">
        <v>10.761606472446053</v>
      </c>
      <c r="E24" s="86">
        <f t="shared" si="1"/>
        <v>717762.44531268289</v>
      </c>
      <c r="F24" s="86">
        <f t="shared" si="0"/>
        <v>199854.78663292417</v>
      </c>
      <c r="G24" s="86">
        <f t="shared" si="0"/>
        <v>258524.65549017338</v>
      </c>
      <c r="H24" s="86">
        <f t="shared" si="0"/>
        <v>13491.622006644337</v>
      </c>
      <c r="I24" s="86">
        <f t="shared" si="0"/>
        <v>392.99955246370826</v>
      </c>
      <c r="J24" s="86">
        <f t="shared" si="0"/>
        <v>150099.30002150743</v>
      </c>
      <c r="K24" s="86">
        <f t="shared" si="0"/>
        <v>61824.528651324064</v>
      </c>
      <c r="L24" s="86">
        <f t="shared" si="0"/>
        <v>3410048.7860558471</v>
      </c>
      <c r="M24" s="86">
        <f t="shared" si="0"/>
        <v>439530.54441325384</v>
      </c>
      <c r="N24" s="86">
        <f t="shared" si="0"/>
        <v>1330634.1092171075</v>
      </c>
      <c r="O24" s="86">
        <f t="shared" si="0"/>
        <v>71.033704622814568</v>
      </c>
      <c r="P24" s="86">
        <f t="shared" si="0"/>
        <v>131048.90507169328</v>
      </c>
      <c r="Q24" s="86">
        <f t="shared" si="0"/>
        <v>38589.503086556026</v>
      </c>
      <c r="R24" s="86">
        <f t="shared" si="0"/>
        <v>411104.73724765272</v>
      </c>
      <c r="S24" s="86">
        <f t="shared" si="0"/>
        <v>364280.82103377889</v>
      </c>
      <c r="T24" s="86">
        <f t="shared" si="0"/>
        <v>191498.99801829507</v>
      </c>
      <c r="U24" s="86">
        <f t="shared" si="0"/>
        <v>17613.45922031884</v>
      </c>
      <c r="V24" s="86">
        <f t="shared" si="0"/>
        <v>1323965.9689205063</v>
      </c>
      <c r="W24" s="86">
        <f t="shared" si="0"/>
        <v>51724.489688369089</v>
      </c>
      <c r="X24" s="86">
        <f t="shared" si="0"/>
        <v>2065.3744379185337</v>
      </c>
      <c r="Y24" s="86">
        <f t="shared" si="0"/>
        <v>220849.54959549796</v>
      </c>
      <c r="Z24" s="86">
        <f t="shared" si="0"/>
        <v>89.087422034459649</v>
      </c>
      <c r="AA24" s="86">
        <f t="shared" si="0"/>
        <v>657273.96735897264</v>
      </c>
      <c r="AB24" s="86">
        <f t="shared" si="0"/>
        <v>362145.82842436474</v>
      </c>
      <c r="AC24" s="86">
        <f t="shared" si="0"/>
        <v>3418.294422020379</v>
      </c>
      <c r="AD24" s="86">
        <f t="shared" si="0"/>
        <v>591645.17127350811</v>
      </c>
      <c r="AE24" s="86">
        <f t="shared" si="0"/>
        <v>1464151.6501320424</v>
      </c>
      <c r="AF24" s="86">
        <f t="shared" si="0"/>
        <v>209726.54626105822</v>
      </c>
      <c r="AG24" s="86">
        <f t="shared" si="0"/>
        <v>1470829.7362260753</v>
      </c>
      <c r="AH24" s="86">
        <f t="shared" si="0"/>
        <v>33118.559028618052</v>
      </c>
      <c r="AI24" s="86">
        <f t="shared" si="0"/>
        <v>1507845.8319911731</v>
      </c>
      <c r="AJ24" s="86">
        <f t="shared" si="0"/>
        <v>118259.35116766783</v>
      </c>
      <c r="AK24" s="86">
        <f t="shared" si="0"/>
        <v>567216.2732116268</v>
      </c>
      <c r="AL24" s="86">
        <f t="shared" si="0"/>
        <v>392216.85053434182</v>
      </c>
      <c r="AM24" s="86">
        <f t="shared" si="0"/>
        <v>698453.41657644615</v>
      </c>
      <c r="AN24" s="86">
        <f t="shared" si="0"/>
        <v>16500587.175857412</v>
      </c>
      <c r="AO24" s="86">
        <f t="shared" si="0"/>
        <v>239.91678526044851</v>
      </c>
      <c r="AP24" s="86">
        <f t="shared" si="0"/>
        <v>1080341.3402508094</v>
      </c>
      <c r="AQ24" s="86">
        <f t="shared" si="0"/>
        <v>244656.34385020097</v>
      </c>
      <c r="AR24" s="86">
        <f t="shared" si="0"/>
        <v>270755.8194163508</v>
      </c>
      <c r="AS24" s="86">
        <f t="shared" si="0"/>
        <v>116565876.79481845</v>
      </c>
      <c r="AT24" s="86">
        <f t="shared" si="0"/>
        <v>10400.891652138736</v>
      </c>
      <c r="AU24" s="86">
        <f t="shared" si="0"/>
        <v>329163.16163503489</v>
      </c>
      <c r="AV24" s="86">
        <f t="shared" si="0"/>
        <v>4451457.910232408</v>
      </c>
      <c r="AW24" s="86">
        <f t="shared" si="0"/>
        <v>31565.049664622002</v>
      </c>
    </row>
    <row r="25" spans="1:49" s="86" customFormat="1" x14ac:dyDescent="0.2">
      <c r="A25" s="84" t="s">
        <v>55</v>
      </c>
      <c r="B25" s="85">
        <v>0.26728680876573147</v>
      </c>
      <c r="E25" s="86">
        <f t="shared" si="1"/>
        <v>1633333.2649016532</v>
      </c>
      <c r="F25" s="86">
        <f t="shared" si="0"/>
        <v>35245.95447376556</v>
      </c>
      <c r="G25" s="86">
        <f t="shared" si="0"/>
        <v>879868.70680779824</v>
      </c>
      <c r="H25" s="86">
        <f t="shared" si="0"/>
        <v>1038813.2914922556</v>
      </c>
      <c r="I25" s="86">
        <f t="shared" si="0"/>
        <v>9890.5994196485954</v>
      </c>
      <c r="J25" s="86">
        <f t="shared" si="0"/>
        <v>1001600.9637275169</v>
      </c>
      <c r="K25" s="86">
        <f t="shared" si="0"/>
        <v>60823.800420191212</v>
      </c>
      <c r="L25" s="86">
        <f t="shared" si="0"/>
        <v>3983938.019918079</v>
      </c>
      <c r="M25" s="86">
        <f t="shared" si="0"/>
        <v>115934.74202628323</v>
      </c>
      <c r="N25" s="86">
        <f t="shared" si="0"/>
        <v>3514312.5234619305</v>
      </c>
      <c r="O25" s="86">
        <f t="shared" si="0"/>
        <v>21.77198491592813</v>
      </c>
      <c r="P25" s="86">
        <f t="shared" si="0"/>
        <v>313374.49271307641</v>
      </c>
      <c r="Q25" s="86">
        <f t="shared" si="0"/>
        <v>126555.98713035387</v>
      </c>
      <c r="R25" s="86">
        <f t="shared" si="0"/>
        <v>6194296.7194970511</v>
      </c>
      <c r="S25" s="86">
        <f t="shared" si="0"/>
        <v>363107.98392721621</v>
      </c>
      <c r="T25" s="86">
        <f t="shared" si="0"/>
        <v>289088.36376711464</v>
      </c>
      <c r="U25" s="86">
        <f t="shared" si="0"/>
        <v>7009.5232603903041</v>
      </c>
      <c r="V25" s="86">
        <f t="shared" si="0"/>
        <v>6113899.5188642694</v>
      </c>
      <c r="W25" s="86">
        <f t="shared" si="0"/>
        <v>36502.188229906569</v>
      </c>
      <c r="X25" s="86">
        <f t="shared" si="0"/>
        <v>988.42588810438053</v>
      </c>
      <c r="Y25" s="86">
        <f t="shared" si="0"/>
        <v>382139.06555814832</v>
      </c>
      <c r="Z25" s="86">
        <f t="shared" si="0"/>
        <v>127.11486801561436</v>
      </c>
      <c r="AA25" s="86">
        <f t="shared" si="0"/>
        <v>1239976.9849457229</v>
      </c>
      <c r="AB25" s="86">
        <f t="shared" si="0"/>
        <v>2128850.622239145</v>
      </c>
      <c r="AC25" s="86">
        <f t="shared" si="0"/>
        <v>88906.168412099258</v>
      </c>
      <c r="AD25" s="86">
        <f t="shared" si="0"/>
        <v>1152624.2816371622</v>
      </c>
      <c r="AE25" s="86">
        <f t="shared" si="0"/>
        <v>2088160.6144450682</v>
      </c>
      <c r="AF25" s="86">
        <f t="shared" si="0"/>
        <v>1731554.8727015352</v>
      </c>
      <c r="AG25" s="86">
        <f t="shared" si="0"/>
        <v>3142440.7562268279</v>
      </c>
      <c r="AH25" s="86">
        <f t="shared" si="0"/>
        <v>11665.119122488761</v>
      </c>
      <c r="AI25" s="86">
        <f t="shared" si="0"/>
        <v>7110694.5719713457</v>
      </c>
      <c r="AJ25" s="86">
        <f t="shared" si="0"/>
        <v>140634.13626134282</v>
      </c>
      <c r="AK25" s="86">
        <f t="shared" si="0"/>
        <v>1821973.0907948329</v>
      </c>
      <c r="AL25" s="86">
        <f t="shared" si="0"/>
        <v>1156531.2591927142</v>
      </c>
      <c r="AM25" s="86">
        <f t="shared" si="0"/>
        <v>814883.38113450725</v>
      </c>
      <c r="AN25" s="86">
        <f t="shared" si="0"/>
        <v>93014455.156982988</v>
      </c>
      <c r="AO25" s="86">
        <f t="shared" si="0"/>
        <v>59.411784784344007</v>
      </c>
      <c r="AP25" s="86">
        <f t="shared" si="0"/>
        <v>309359.9890247985</v>
      </c>
      <c r="AQ25" s="86">
        <f t="shared" si="0"/>
        <v>823338.55019750725</v>
      </c>
      <c r="AR25" s="86">
        <f t="shared" si="0"/>
        <v>494673.46171145828</v>
      </c>
      <c r="AS25" s="86">
        <f t="shared" si="0"/>
        <v>41217838.528192677</v>
      </c>
      <c r="AT25" s="86">
        <f t="shared" si="0"/>
        <v>6043.7454318537493</v>
      </c>
      <c r="AU25" s="86">
        <f t="shared" si="0"/>
        <v>550090.01804885897</v>
      </c>
      <c r="AV25" s="86">
        <f t="shared" si="0"/>
        <v>8656184.4033908397</v>
      </c>
      <c r="AW25" s="86">
        <f t="shared" si="0"/>
        <v>62262.62106763749</v>
      </c>
    </row>
    <row r="26" spans="1:49" s="86" customFormat="1" x14ac:dyDescent="0.2">
      <c r="A26" s="87" t="s">
        <v>56</v>
      </c>
      <c r="B26" s="85">
        <v>4.6223936384169488E-2</v>
      </c>
      <c r="E26" s="86">
        <f t="shared" si="1"/>
        <v>4498611.6162371254</v>
      </c>
      <c r="F26" s="86">
        <f t="shared" si="0"/>
        <v>21965.987104330212</v>
      </c>
      <c r="G26" s="86">
        <f t="shared" si="0"/>
        <v>371488.73058464646</v>
      </c>
      <c r="H26" s="86">
        <f t="shared" si="0"/>
        <v>3472178.0413550315</v>
      </c>
      <c r="J26" s="86">
        <f t="shared" si="0"/>
        <v>762242.77233521699</v>
      </c>
      <c r="K26" s="86">
        <f t="shared" si="0"/>
        <v>42382.543854678217</v>
      </c>
      <c r="L26" s="86">
        <f t="shared" si="0"/>
        <v>3115419.0681053302</v>
      </c>
      <c r="M26" s="86">
        <f t="shared" si="0"/>
        <v>28864.484645456716</v>
      </c>
      <c r="N26" s="86">
        <f t="shared" si="0"/>
        <v>2339980.523893516</v>
      </c>
      <c r="P26" s="86">
        <f t="shared" si="0"/>
        <v>306099.8385418792</v>
      </c>
      <c r="Q26" s="86">
        <f t="shared" si="0"/>
        <v>89154.39637182375</v>
      </c>
      <c r="R26" s="86">
        <f t="shared" si="0"/>
        <v>6964002.5759683922</v>
      </c>
      <c r="S26" s="86">
        <f t="shared" si="0"/>
        <v>420246.75371742074</v>
      </c>
      <c r="T26" s="86">
        <f t="shared" si="0"/>
        <v>88854.954339177595</v>
      </c>
      <c r="U26" s="86">
        <f t="shared" si="0"/>
        <v>24085.974939619566</v>
      </c>
      <c r="V26" s="86">
        <f t="shared" si="0"/>
        <v>6341355.5821437687</v>
      </c>
      <c r="W26" s="86">
        <f t="shared" si="0"/>
        <v>6813.9282563982788</v>
      </c>
      <c r="Y26" s="86">
        <f t="shared" si="0"/>
        <v>125470.47259409685</v>
      </c>
      <c r="AA26" s="86">
        <f t="shared" si="0"/>
        <v>2388904.1307565095</v>
      </c>
      <c r="AB26" s="86">
        <f t="shared" si="0"/>
        <v>2127807.4091920839</v>
      </c>
      <c r="AC26" s="86">
        <f t="shared" si="0"/>
        <v>415602.19390540861</v>
      </c>
      <c r="AD26" s="86">
        <f t="shared" si="0"/>
        <v>602353.33723293489</v>
      </c>
      <c r="AE26" s="86">
        <f t="shared" si="0"/>
        <v>1934869.9416472197</v>
      </c>
      <c r="AF26" s="86">
        <f t="shared" si="0"/>
        <v>1142269.8641325955</v>
      </c>
      <c r="AG26" s="86">
        <f t="shared" si="0"/>
        <v>2700875.6370553719</v>
      </c>
      <c r="AH26" s="86">
        <f t="shared" si="0"/>
        <v>64937.158801497673</v>
      </c>
      <c r="AI26" s="86">
        <f t="shared" si="0"/>
        <v>14765599.637932479</v>
      </c>
      <c r="AJ26" s="86">
        <f t="shared" si="0"/>
        <v>149861.01621871794</v>
      </c>
      <c r="AK26" s="86">
        <f t="shared" si="0"/>
        <v>1293061.0732436895</v>
      </c>
      <c r="AL26" s="86">
        <f t="shared" si="0"/>
        <v>298723.98805176152</v>
      </c>
      <c r="AM26" s="86">
        <f t="shared" si="0"/>
        <v>513711.76642146619</v>
      </c>
      <c r="AN26" s="86">
        <f t="shared" si="0"/>
        <v>74338488.821011752</v>
      </c>
      <c r="AP26" s="86">
        <f t="shared" si="0"/>
        <v>1175356.6663760962</v>
      </c>
      <c r="AQ26" s="86">
        <f t="shared" si="0"/>
        <v>1463167.5917412618</v>
      </c>
      <c r="AR26" s="86">
        <f t="shared" si="0"/>
        <v>676295.52310444717</v>
      </c>
      <c r="AS26" s="86">
        <f t="shared" si="0"/>
        <v>586566.49812340678</v>
      </c>
      <c r="AT26" s="86">
        <f t="shared" si="0"/>
        <v>31843.196384751758</v>
      </c>
      <c r="AU26" s="86">
        <f t="shared" si="0"/>
        <v>286995.22008850798</v>
      </c>
      <c r="AV26" s="86">
        <f t="shared" si="0"/>
        <v>8862249.1365544591</v>
      </c>
      <c r="AW26" s="86">
        <f t="shared" si="0"/>
        <v>122393.14311567243</v>
      </c>
    </row>
    <row r="27" spans="1:49" s="86" customFormat="1" x14ac:dyDescent="0.2">
      <c r="A27" s="87" t="s">
        <v>57</v>
      </c>
      <c r="B27" s="85">
        <v>0.9970209629473018</v>
      </c>
      <c r="E27" s="86">
        <f t="shared" si="1"/>
        <v>1212852.0752562329</v>
      </c>
      <c r="F27" s="86">
        <f t="shared" si="0"/>
        <v>71569.641550491666</v>
      </c>
      <c r="G27" s="86">
        <f t="shared" si="0"/>
        <v>414728.91587593203</v>
      </c>
      <c r="H27" s="86">
        <f t="shared" si="0"/>
        <v>254701.78033394885</v>
      </c>
      <c r="I27" s="86">
        <f t="shared" si="0"/>
        <v>1363.4108457882307</v>
      </c>
      <c r="J27" s="86">
        <f t="shared" si="0"/>
        <v>624756.56768580293</v>
      </c>
      <c r="K27" s="86">
        <f t="shared" si="0"/>
        <v>47088.907938804041</v>
      </c>
      <c r="L27" s="86">
        <f t="shared" ref="F27:AW32" si="2">L8/$B27</f>
        <v>2777232.4008767731</v>
      </c>
      <c r="M27" s="86">
        <f t="shared" si="2"/>
        <v>126220.25171638437</v>
      </c>
      <c r="N27" s="86">
        <f t="shared" si="2"/>
        <v>2204847.798634883</v>
      </c>
      <c r="O27" s="86">
        <f t="shared" si="2"/>
        <v>55.29113577978687</v>
      </c>
      <c r="P27" s="86">
        <f t="shared" si="2"/>
        <v>411084.41393450671</v>
      </c>
      <c r="Q27" s="86">
        <f t="shared" si="2"/>
        <v>101653.52378764996</v>
      </c>
      <c r="R27" s="86">
        <f t="shared" si="2"/>
        <v>6220763.6044536429</v>
      </c>
      <c r="S27" s="86">
        <f t="shared" si="2"/>
        <v>337136.85868065187</v>
      </c>
      <c r="T27" s="86">
        <f t="shared" si="2"/>
        <v>527894.71417669265</v>
      </c>
      <c r="U27" s="86">
        <f t="shared" si="2"/>
        <v>42599.33949837878</v>
      </c>
      <c r="V27" s="86">
        <f t="shared" si="2"/>
        <v>3811685.8105973862</v>
      </c>
      <c r="W27" s="86">
        <f t="shared" si="2"/>
        <v>32126.670266737408</v>
      </c>
      <c r="X27" s="86">
        <f t="shared" si="2"/>
        <v>1097.4094528306075</v>
      </c>
      <c r="Y27" s="86">
        <f t="shared" si="2"/>
        <v>503169.55092440062</v>
      </c>
      <c r="Z27" s="86">
        <f t="shared" si="2"/>
        <v>57.112003450206572</v>
      </c>
      <c r="AA27" s="86">
        <f t="shared" si="2"/>
        <v>1448481.5226734674</v>
      </c>
      <c r="AB27" s="86">
        <f t="shared" si="2"/>
        <v>1100884.2252993039</v>
      </c>
      <c r="AC27" s="86">
        <f t="shared" si="2"/>
        <v>29706.136348981203</v>
      </c>
      <c r="AD27" s="86">
        <f t="shared" si="2"/>
        <v>763419.81254623015</v>
      </c>
      <c r="AE27" s="86">
        <f t="shared" si="2"/>
        <v>2356868.8111121189</v>
      </c>
      <c r="AF27" s="86">
        <f t="shared" si="2"/>
        <v>1379589.9645029299</v>
      </c>
      <c r="AG27" s="86">
        <f t="shared" si="2"/>
        <v>3829207.1772870887</v>
      </c>
      <c r="AH27" s="86">
        <f t="shared" si="2"/>
        <v>30523.328724104427</v>
      </c>
      <c r="AI27" s="86">
        <f t="shared" si="2"/>
        <v>6906024.0587210767</v>
      </c>
      <c r="AJ27" s="86">
        <f t="shared" si="2"/>
        <v>137012.19380825968</v>
      </c>
      <c r="AK27" s="86">
        <f t="shared" si="2"/>
        <v>1339180.5954210747</v>
      </c>
      <c r="AL27" s="86">
        <f t="shared" si="2"/>
        <v>940171.05858323327</v>
      </c>
      <c r="AM27" s="86">
        <f t="shared" si="2"/>
        <v>1020270.6530501341</v>
      </c>
      <c r="AN27" s="86">
        <f t="shared" si="2"/>
        <v>43251439.170554921</v>
      </c>
      <c r="AO27" s="86">
        <f t="shared" si="2"/>
        <v>278.99506496828377</v>
      </c>
      <c r="AP27" s="86">
        <f t="shared" si="2"/>
        <v>234813.05812859794</v>
      </c>
      <c r="AQ27" s="86">
        <f t="shared" si="2"/>
        <v>716824.23498428473</v>
      </c>
      <c r="AR27" s="86">
        <f t="shared" si="2"/>
        <v>691525.05980745947</v>
      </c>
      <c r="AS27" s="86">
        <f t="shared" si="2"/>
        <v>22186809.11884822</v>
      </c>
      <c r="AT27" s="86">
        <f t="shared" si="2"/>
        <v>5694.3550003162418</v>
      </c>
      <c r="AU27" s="86">
        <f t="shared" si="2"/>
        <v>451928.04195684491</v>
      </c>
      <c r="AV27" s="86">
        <f t="shared" si="2"/>
        <v>5760525.5526576685</v>
      </c>
      <c r="AW27" s="86">
        <f t="shared" si="2"/>
        <v>75548.728531493092</v>
      </c>
    </row>
    <row r="28" spans="1:49" s="90" customFormat="1" x14ac:dyDescent="0.2">
      <c r="A28" s="88" t="s">
        <v>58</v>
      </c>
      <c r="B28" s="89">
        <v>3.1750871963580445E-3</v>
      </c>
      <c r="E28" s="90">
        <f>(E9*1.2)/$B28</f>
        <v>10546210.276812598</v>
      </c>
      <c r="F28" s="90">
        <f t="shared" ref="F28:AW28" si="3">(F9*1.2)/$B28</f>
        <v>8653.0315597299668</v>
      </c>
      <c r="G28" s="90">
        <f t="shared" si="3"/>
        <v>2676985.0399924098</v>
      </c>
      <c r="H28" s="90">
        <f t="shared" si="3"/>
        <v>23163962.905960169</v>
      </c>
      <c r="J28" s="90">
        <f t="shared" si="3"/>
        <v>627258.79479748802</v>
      </c>
      <c r="K28" s="90">
        <f t="shared" si="3"/>
        <v>30573.463902429317</v>
      </c>
      <c r="L28" s="90">
        <f t="shared" si="3"/>
        <v>13651656.085859362</v>
      </c>
      <c r="M28" s="90">
        <f t="shared" si="3"/>
        <v>72925.395365853852</v>
      </c>
      <c r="N28" s="90">
        <f t="shared" si="3"/>
        <v>2082186.4574729546</v>
      </c>
      <c r="P28" s="90">
        <f t="shared" si="3"/>
        <v>541531.80754102254</v>
      </c>
      <c r="Q28" s="90">
        <f t="shared" si="3"/>
        <v>172471.29431156768</v>
      </c>
      <c r="R28" s="90">
        <f t="shared" si="3"/>
        <v>82472850.181049451</v>
      </c>
      <c r="S28" s="90">
        <f t="shared" si="3"/>
        <v>487677.91799954162</v>
      </c>
      <c r="T28" s="90">
        <f t="shared" si="3"/>
        <v>358115.03957327129</v>
      </c>
      <c r="U28" s="90">
        <f t="shared" si="3"/>
        <v>12587.750143019746</v>
      </c>
      <c r="V28" s="90">
        <f t="shared" si="3"/>
        <v>29403384.998617522</v>
      </c>
      <c r="AA28" s="90">
        <f t="shared" si="3"/>
        <v>14959770.059525205</v>
      </c>
      <c r="AB28" s="90">
        <f t="shared" si="3"/>
        <v>1658519.1054678333</v>
      </c>
      <c r="AC28" s="90">
        <f t="shared" si="3"/>
        <v>29536.122332014813</v>
      </c>
      <c r="AD28" s="90">
        <f t="shared" si="3"/>
        <v>1090112.7352851909</v>
      </c>
      <c r="AE28" s="90">
        <f t="shared" si="3"/>
        <v>6973409.9190980196</v>
      </c>
      <c r="AF28" s="90">
        <f t="shared" si="3"/>
        <v>3623369.5899325749</v>
      </c>
      <c r="AG28" s="90">
        <f t="shared" si="3"/>
        <v>6343817.5816708719</v>
      </c>
      <c r="AH28" s="90">
        <f t="shared" si="3"/>
        <v>60307.154487134183</v>
      </c>
      <c r="AI28" s="90">
        <f t="shared" si="3"/>
        <v>82520130.304003596</v>
      </c>
      <c r="AK28" s="90">
        <f t="shared" si="3"/>
        <v>2707172.8940151217</v>
      </c>
      <c r="AL28" s="90">
        <f t="shared" si="3"/>
        <v>644670.11970719264</v>
      </c>
      <c r="AM28" s="90">
        <f t="shared" si="3"/>
        <v>1827562.8495652573</v>
      </c>
      <c r="AN28" s="90">
        <f t="shared" si="3"/>
        <v>75616814.809071198</v>
      </c>
      <c r="AP28" s="90">
        <f t="shared" si="3"/>
        <v>2503.2041748201295</v>
      </c>
      <c r="AQ28" s="90">
        <f t="shared" si="3"/>
        <v>3346890.7945823227</v>
      </c>
      <c r="AR28" s="90">
        <f t="shared" si="3"/>
        <v>2888487.241380061</v>
      </c>
      <c r="AS28" s="90">
        <f t="shared" si="3"/>
        <v>506720.39511769073</v>
      </c>
      <c r="AT28" s="90">
        <f t="shared" si="3"/>
        <v>15442.828400046905</v>
      </c>
      <c r="AU28" s="90">
        <f t="shared" si="3"/>
        <v>400871.91679595056</v>
      </c>
      <c r="AV28" s="90">
        <f t="shared" si="3"/>
        <v>6309108.8605071185</v>
      </c>
      <c r="AW28" s="90">
        <f t="shared" si="3"/>
        <v>8390.7262085591101</v>
      </c>
    </row>
    <row r="29" spans="1:49" s="73" customFormat="1" x14ac:dyDescent="0.2">
      <c r="A29" s="74" t="s">
        <v>59</v>
      </c>
      <c r="B29" s="75">
        <v>3.6553425395855768</v>
      </c>
      <c r="E29" s="73">
        <f t="shared" si="1"/>
        <v>1276710.8746216197</v>
      </c>
      <c r="F29" s="73">
        <f t="shared" si="2"/>
        <v>175958.70386075403</v>
      </c>
      <c r="G29" s="73">
        <f t="shared" si="2"/>
        <v>157129.84888144807</v>
      </c>
      <c r="H29" s="73">
        <f t="shared" si="2"/>
        <v>58423.654608995523</v>
      </c>
      <c r="I29" s="73">
        <f t="shared" si="2"/>
        <v>753.89422835358812</v>
      </c>
      <c r="J29" s="73">
        <f t="shared" si="2"/>
        <v>452708.82119160629</v>
      </c>
      <c r="K29" s="73">
        <f t="shared" si="2"/>
        <v>32256.745576022688</v>
      </c>
      <c r="L29" s="73">
        <f t="shared" si="2"/>
        <v>3680094.7834581058</v>
      </c>
      <c r="M29" s="73">
        <f t="shared" si="2"/>
        <v>678400.3212919567</v>
      </c>
      <c r="N29" s="73">
        <f t="shared" si="2"/>
        <v>1476220.3035279645</v>
      </c>
      <c r="O29" s="73">
        <f t="shared" si="2"/>
        <v>61.101966068534935</v>
      </c>
      <c r="P29" s="73">
        <f t="shared" si="2"/>
        <v>325978.78697825281</v>
      </c>
      <c r="Q29" s="73">
        <f t="shared" si="2"/>
        <v>74946.063678146267</v>
      </c>
      <c r="R29" s="73">
        <f t="shared" si="2"/>
        <v>1232846.3326158195</v>
      </c>
      <c r="S29" s="73">
        <f t="shared" si="2"/>
        <v>315731.01364658069</v>
      </c>
      <c r="T29" s="73">
        <f t="shared" si="2"/>
        <v>434088.59253745328</v>
      </c>
      <c r="U29" s="73">
        <f t="shared" si="2"/>
        <v>96880.960130843974</v>
      </c>
      <c r="V29" s="73">
        <f t="shared" si="2"/>
        <v>2193316.7153465543</v>
      </c>
      <c r="W29" s="73">
        <f t="shared" si="2"/>
        <v>20348.731847760737</v>
      </c>
      <c r="X29" s="73">
        <f t="shared" si="2"/>
        <v>972.47291696579418</v>
      </c>
      <c r="Y29" s="73">
        <f t="shared" si="2"/>
        <v>468580.08658231021</v>
      </c>
      <c r="Z29" s="73">
        <f t="shared" si="2"/>
        <v>55.401367522292183</v>
      </c>
      <c r="AA29" s="73">
        <f t="shared" si="2"/>
        <v>1465262.6809845644</v>
      </c>
      <c r="AB29" s="73">
        <f t="shared" si="2"/>
        <v>861910.44340602367</v>
      </c>
      <c r="AC29" s="73">
        <f t="shared" si="2"/>
        <v>4778.563965106714</v>
      </c>
      <c r="AD29" s="73">
        <f t="shared" si="2"/>
        <v>404824.1519363643</v>
      </c>
      <c r="AE29" s="73">
        <f t="shared" si="2"/>
        <v>1286186.557182512</v>
      </c>
      <c r="AF29" s="73">
        <f t="shared" si="2"/>
        <v>404893.96926788223</v>
      </c>
      <c r="AG29" s="73">
        <f t="shared" si="2"/>
        <v>5425806.8622095007</v>
      </c>
      <c r="AH29" s="73">
        <f t="shared" si="2"/>
        <v>28331.554597312421</v>
      </c>
      <c r="AI29" s="73">
        <f t="shared" si="2"/>
        <v>2953946.2004102413</v>
      </c>
      <c r="AJ29" s="73">
        <f t="shared" si="2"/>
        <v>166373.56467718806</v>
      </c>
      <c r="AK29" s="73">
        <f t="shared" si="2"/>
        <v>1295172.1644829421</v>
      </c>
      <c r="AL29" s="73">
        <f t="shared" si="2"/>
        <v>321946.29344324302</v>
      </c>
      <c r="AM29" s="73">
        <f t="shared" si="2"/>
        <v>2124445.7247236981</v>
      </c>
      <c r="AN29" s="73">
        <f t="shared" si="2"/>
        <v>33771509.887091212</v>
      </c>
      <c r="AO29" s="73">
        <f t="shared" si="2"/>
        <v>590.60728431923042</v>
      </c>
      <c r="AP29" s="73">
        <f t="shared" si="2"/>
        <v>1981714.9607630239</v>
      </c>
      <c r="AQ29" s="73">
        <f t="shared" si="2"/>
        <v>546926.00898007478</v>
      </c>
      <c r="AR29" s="73">
        <f t="shared" si="2"/>
        <v>411414.16129244294</v>
      </c>
      <c r="AS29" s="73">
        <f t="shared" si="2"/>
        <v>66914783.815753646</v>
      </c>
      <c r="AT29" s="73">
        <f t="shared" si="2"/>
        <v>10746.022769243556</v>
      </c>
      <c r="AU29" s="73">
        <f t="shared" si="2"/>
        <v>560570.89962522953</v>
      </c>
      <c r="AV29" s="73">
        <f t="shared" si="2"/>
        <v>3582178.226590673</v>
      </c>
      <c r="AW29" s="73">
        <f t="shared" si="2"/>
        <v>56902.216138102005</v>
      </c>
    </row>
    <row r="30" spans="1:49" s="73" customFormat="1" x14ac:dyDescent="0.2">
      <c r="A30" s="76" t="s">
        <v>60</v>
      </c>
      <c r="B30" s="75">
        <v>5.6614073219090102</v>
      </c>
      <c r="E30" s="73">
        <f t="shared" si="1"/>
        <v>930514.11108018295</v>
      </c>
      <c r="F30" s="73">
        <f t="shared" si="2"/>
        <v>198504.59851707908</v>
      </c>
      <c r="G30" s="73">
        <f t="shared" si="2"/>
        <v>481583.61584651918</v>
      </c>
      <c r="H30" s="73">
        <f t="shared" si="2"/>
        <v>76947.602595977616</v>
      </c>
      <c r="I30" s="73">
        <f t="shared" si="2"/>
        <v>1766.8683445459205</v>
      </c>
      <c r="J30" s="73">
        <f t="shared" si="2"/>
        <v>831779.92498699913</v>
      </c>
      <c r="K30" s="73">
        <f t="shared" si="2"/>
        <v>50429.390303398737</v>
      </c>
      <c r="L30" s="73">
        <f t="shared" si="2"/>
        <v>3292214.2919342602</v>
      </c>
      <c r="M30" s="73">
        <f t="shared" si="2"/>
        <v>268513.32042589248</v>
      </c>
      <c r="N30" s="73">
        <f t="shared" si="2"/>
        <v>1743897.1331365625</v>
      </c>
      <c r="O30" s="73">
        <f t="shared" si="2"/>
        <v>47.641988452040771</v>
      </c>
      <c r="P30" s="73">
        <f t="shared" si="2"/>
        <v>260111.93093910129</v>
      </c>
      <c r="Q30" s="73">
        <f t="shared" si="2"/>
        <v>61759.147805755099</v>
      </c>
      <c r="R30" s="73">
        <f t="shared" si="2"/>
        <v>1199196.8163603428</v>
      </c>
      <c r="S30" s="73">
        <f t="shared" si="2"/>
        <v>834813.43922793365</v>
      </c>
      <c r="T30" s="73">
        <f t="shared" si="2"/>
        <v>501443.3004582079</v>
      </c>
      <c r="U30" s="73">
        <f t="shared" si="2"/>
        <v>72618.686870163903</v>
      </c>
      <c r="V30" s="73">
        <f t="shared" si="2"/>
        <v>2814447.5041403417</v>
      </c>
      <c r="W30" s="73">
        <f t="shared" si="2"/>
        <v>41484.619981443051</v>
      </c>
      <c r="X30" s="73">
        <f t="shared" si="2"/>
        <v>6286.1855112694184</v>
      </c>
      <c r="Y30" s="73">
        <f t="shared" si="2"/>
        <v>541612.10068933584</v>
      </c>
      <c r="Z30" s="73">
        <f t="shared" si="2"/>
        <v>842.48574122724665</v>
      </c>
      <c r="AA30" s="73">
        <f t="shared" si="2"/>
        <v>611777.57911419612</v>
      </c>
      <c r="AB30" s="73">
        <f t="shared" si="2"/>
        <v>1007771.3042449901</v>
      </c>
      <c r="AC30" s="73">
        <f t="shared" si="2"/>
        <v>7381.3451057420007</v>
      </c>
      <c r="AD30" s="73">
        <f t="shared" si="2"/>
        <v>578379.46087688196</v>
      </c>
      <c r="AE30" s="73">
        <f t="shared" si="2"/>
        <v>2342126.0974091128</v>
      </c>
      <c r="AF30" s="73">
        <f t="shared" si="2"/>
        <v>566060.68502185866</v>
      </c>
      <c r="AG30" s="73">
        <f t="shared" si="2"/>
        <v>2627632.0238963938</v>
      </c>
      <c r="AH30" s="73">
        <f t="shared" si="2"/>
        <v>10564.006669471213</v>
      </c>
      <c r="AI30" s="73">
        <f t="shared" si="2"/>
        <v>2146497.1762883398</v>
      </c>
      <c r="AJ30" s="73">
        <f t="shared" si="2"/>
        <v>245555.42892166899</v>
      </c>
      <c r="AK30" s="73">
        <f t="shared" si="2"/>
        <v>969962.17879423953</v>
      </c>
      <c r="AL30" s="73">
        <f t="shared" si="2"/>
        <v>778972.18642932142</v>
      </c>
      <c r="AM30" s="73">
        <f t="shared" si="2"/>
        <v>2177781.0305359117</v>
      </c>
      <c r="AN30" s="73">
        <f t="shared" si="2"/>
        <v>13566562.903952435</v>
      </c>
      <c r="AO30" s="73">
        <f t="shared" si="2"/>
        <v>32.461299079790514</v>
      </c>
      <c r="AP30" s="73">
        <f t="shared" si="2"/>
        <v>572965.76479966613</v>
      </c>
      <c r="AQ30" s="73">
        <f t="shared" si="2"/>
        <v>199913.8199391962</v>
      </c>
      <c r="AR30" s="73">
        <f t="shared" si="2"/>
        <v>284675.7271225903</v>
      </c>
      <c r="AS30" s="73">
        <f t="shared" si="2"/>
        <v>22481210.637907561</v>
      </c>
      <c r="AT30" s="73">
        <f t="shared" si="2"/>
        <v>630.56465734693575</v>
      </c>
      <c r="AU30" s="73">
        <f t="shared" si="2"/>
        <v>366682.24396371347</v>
      </c>
      <c r="AV30" s="73">
        <f t="shared" si="2"/>
        <v>2367673.9076052806</v>
      </c>
      <c r="AW30" s="73">
        <f t="shared" si="2"/>
        <v>9079.677317705602</v>
      </c>
    </row>
    <row r="31" spans="1:49" s="73" customFormat="1" x14ac:dyDescent="0.2">
      <c r="A31" s="77" t="s">
        <v>61</v>
      </c>
      <c r="B31" s="75">
        <v>5.254651194798944</v>
      </c>
      <c r="E31" s="73">
        <f t="shared" si="1"/>
        <v>1377287.3363785995</v>
      </c>
      <c r="F31" s="73">
        <f t="shared" si="2"/>
        <v>260321.67159981141</v>
      </c>
      <c r="G31" s="73">
        <f t="shared" si="2"/>
        <v>227770.44441098964</v>
      </c>
      <c r="H31" s="73">
        <f t="shared" si="2"/>
        <v>52799.154512853667</v>
      </c>
      <c r="J31" s="73">
        <f t="shared" si="2"/>
        <v>439310.73849920538</v>
      </c>
      <c r="K31" s="73">
        <f t="shared" si="2"/>
        <v>47315.771274817591</v>
      </c>
      <c r="L31" s="73">
        <f t="shared" si="2"/>
        <v>4838477.6176864523</v>
      </c>
      <c r="M31" s="73">
        <f t="shared" si="2"/>
        <v>726086.95783587545</v>
      </c>
      <c r="N31" s="73">
        <f t="shared" si="2"/>
        <v>1634330.0499697153</v>
      </c>
      <c r="O31" s="73">
        <f t="shared" si="2"/>
        <v>90.969451926073475</v>
      </c>
      <c r="P31" s="73">
        <f t="shared" si="2"/>
        <v>212680.49363781456</v>
      </c>
      <c r="Q31" s="73">
        <f t="shared" si="2"/>
        <v>43310.014492729366</v>
      </c>
      <c r="R31" s="73">
        <f t="shared" si="2"/>
        <v>1298562.8506872091</v>
      </c>
      <c r="S31" s="73">
        <f t="shared" si="2"/>
        <v>517311.53801526799</v>
      </c>
      <c r="T31" s="73">
        <f t="shared" si="2"/>
        <v>548462.70859171113</v>
      </c>
      <c r="U31" s="73">
        <f t="shared" si="2"/>
        <v>196456.59875928937</v>
      </c>
      <c r="V31" s="73">
        <f t="shared" si="2"/>
        <v>2305121.4874877892</v>
      </c>
      <c r="W31" s="73">
        <f t="shared" si="2"/>
        <v>22058.358097574092</v>
      </c>
      <c r="X31" s="73">
        <f t="shared" si="2"/>
        <v>2826.7986849986064</v>
      </c>
      <c r="Y31" s="73">
        <f t="shared" si="2"/>
        <v>538994.41533543868</v>
      </c>
      <c r="Z31" s="73">
        <f t="shared" si="2"/>
        <v>299.25990445026986</v>
      </c>
      <c r="AA31" s="73">
        <f t="shared" si="2"/>
        <v>976051.08447613718</v>
      </c>
      <c r="AB31" s="73">
        <f t="shared" si="2"/>
        <v>1030089.5479310332</v>
      </c>
      <c r="AC31" s="73">
        <f t="shared" si="2"/>
        <v>7517.4326940394794</v>
      </c>
      <c r="AD31" s="73">
        <f t="shared" si="2"/>
        <v>512611.69567175425</v>
      </c>
      <c r="AE31" s="73">
        <f t="shared" si="2"/>
        <v>1773622.1480031891</v>
      </c>
      <c r="AF31" s="73">
        <f t="shared" si="2"/>
        <v>443421.00557226397</v>
      </c>
      <c r="AG31" s="73">
        <f t="shared" si="2"/>
        <v>7137091.66659272</v>
      </c>
      <c r="AH31" s="73">
        <f t="shared" si="2"/>
        <v>24755.780732774365</v>
      </c>
      <c r="AI31" s="73">
        <f t="shared" si="2"/>
        <v>2677852.2461802037</v>
      </c>
      <c r="AJ31" s="73">
        <f t="shared" si="2"/>
        <v>190153.74253247591</v>
      </c>
      <c r="AK31" s="73">
        <f t="shared" si="2"/>
        <v>1351107.0775937899</v>
      </c>
      <c r="AL31" s="73">
        <f t="shared" si="2"/>
        <v>566699.08420521661</v>
      </c>
      <c r="AM31" s="73">
        <f t="shared" si="2"/>
        <v>2635944.2458906658</v>
      </c>
      <c r="AN31" s="73">
        <f t="shared" si="2"/>
        <v>37488739.638652295</v>
      </c>
      <c r="AO31" s="73">
        <f t="shared" si="2"/>
        <v>148.6759952501225</v>
      </c>
      <c r="AP31" s="73">
        <f t="shared" si="2"/>
        <v>3770342.2169584553</v>
      </c>
      <c r="AQ31" s="73">
        <f t="shared" si="2"/>
        <v>319123.34790859645</v>
      </c>
      <c r="AR31" s="73">
        <f t="shared" si="2"/>
        <v>277949.52099420055</v>
      </c>
      <c r="AS31" s="73">
        <f t="shared" si="2"/>
        <v>134355888.35479134</v>
      </c>
      <c r="AT31" s="73">
        <f t="shared" si="2"/>
        <v>6323.6038643649144</v>
      </c>
      <c r="AU31" s="73">
        <f t="shared" si="2"/>
        <v>437115.58116631949</v>
      </c>
      <c r="AV31" s="73">
        <f t="shared" si="2"/>
        <v>3414190.5863898746</v>
      </c>
      <c r="AW31" s="73">
        <f t="shared" si="2"/>
        <v>37621.107594379093</v>
      </c>
    </row>
    <row r="32" spans="1:49" s="86" customFormat="1" x14ac:dyDescent="0.2">
      <c r="A32" s="84" t="s">
        <v>62</v>
      </c>
      <c r="B32" s="85">
        <v>5.3097511805420368</v>
      </c>
      <c r="E32" s="86">
        <f t="shared" si="1"/>
        <v>2157941.6216296013</v>
      </c>
      <c r="F32" s="86">
        <f t="shared" si="2"/>
        <v>391147.82592254423</v>
      </c>
      <c r="G32" s="86">
        <f t="shared" si="2"/>
        <v>404270.88733883755</v>
      </c>
      <c r="H32" s="86">
        <f t="shared" si="2"/>
        <v>57100.587747626123</v>
      </c>
      <c r="I32" s="86">
        <f t="shared" si="2"/>
        <v>1372.4443432791072</v>
      </c>
      <c r="J32" s="86">
        <f t="shared" si="2"/>
        <v>775630.82920553721</v>
      </c>
      <c r="K32" s="86">
        <f t="shared" si="2"/>
        <v>65993.244015198739</v>
      </c>
      <c r="L32" s="86">
        <f t="shared" si="2"/>
        <v>6874254.1776308222</v>
      </c>
      <c r="M32" s="86">
        <f t="shared" si="2"/>
        <v>1296390.4812982047</v>
      </c>
      <c r="N32" s="86">
        <f t="shared" si="2"/>
        <v>2378085.4282284593</v>
      </c>
      <c r="O32" s="86">
        <f t="shared" si="2"/>
        <v>169.13800011230092</v>
      </c>
      <c r="P32" s="86">
        <f t="shared" si="2"/>
        <v>316492.36278252525</v>
      </c>
      <c r="Q32" s="86">
        <f t="shared" si="2"/>
        <v>88435.436493411209</v>
      </c>
      <c r="R32" s="86">
        <f t="shared" si="2"/>
        <v>1484027.4573903531</v>
      </c>
      <c r="S32" s="86">
        <f t="shared" si="2"/>
        <v>701294.75531015918</v>
      </c>
      <c r="T32" s="86">
        <f t="shared" si="2"/>
        <v>504217.68899640755</v>
      </c>
      <c r="U32" s="86">
        <f t="shared" si="2"/>
        <v>228223.66750235486</v>
      </c>
      <c r="V32" s="86">
        <f t="shared" si="2"/>
        <v>2930701.7054969803</v>
      </c>
      <c r="W32" s="86">
        <f t="shared" si="2"/>
        <v>40514.769793954685</v>
      </c>
      <c r="X32" s="86">
        <f t="shared" si="2"/>
        <v>6472.0078979687469</v>
      </c>
      <c r="Y32" s="86">
        <f t="shared" si="2"/>
        <v>644152.84762860916</v>
      </c>
      <c r="Z32" s="86">
        <f t="shared" si="2"/>
        <v>1034.6757143071659</v>
      </c>
      <c r="AA32" s="86">
        <f t="shared" si="2"/>
        <v>791159.04268102255</v>
      </c>
      <c r="AB32" s="86">
        <f t="shared" si="2"/>
        <v>1485107.2907805366</v>
      </c>
      <c r="AC32" s="86">
        <f t="shared" si="2"/>
        <v>8977.7444325208071</v>
      </c>
      <c r="AD32" s="86">
        <f t="shared" si="2"/>
        <v>748352.92215315893</v>
      </c>
      <c r="AE32" s="86">
        <f t="shared" si="2"/>
        <v>1840379.1550058057</v>
      </c>
      <c r="AF32" s="86">
        <f t="shared" si="2"/>
        <v>591868.94664103689</v>
      </c>
      <c r="AG32" s="86">
        <f t="shared" si="2"/>
        <v>5724999.7892920729</v>
      </c>
      <c r="AH32" s="86">
        <f t="shared" si="2"/>
        <v>14390.069462296426</v>
      </c>
      <c r="AI32" s="86">
        <f t="shared" si="2"/>
        <v>2402276.7215304114</v>
      </c>
      <c r="AJ32" s="86">
        <f t="shared" si="2"/>
        <v>426933.82501271827</v>
      </c>
      <c r="AK32" s="86">
        <f t="shared" si="2"/>
        <v>1927419.2393962883</v>
      </c>
      <c r="AL32" s="86">
        <f t="shared" si="2"/>
        <v>1226852.5972695483</v>
      </c>
      <c r="AM32" s="86">
        <f t="shared" si="2"/>
        <v>4121276.5903262766</v>
      </c>
      <c r="AN32" s="86">
        <f t="shared" si="2"/>
        <v>33529037.813125089</v>
      </c>
      <c r="AO32" s="86">
        <f t="shared" si="2"/>
        <v>19.232235405398121</v>
      </c>
      <c r="AP32" s="86">
        <f t="shared" si="2"/>
        <v>363100.54969768797</v>
      </c>
      <c r="AQ32" s="86">
        <f t="shared" si="2"/>
        <v>285945.51285990165</v>
      </c>
      <c r="AR32" s="86">
        <f t="shared" si="2"/>
        <v>317610.54500340612</v>
      </c>
      <c r="AS32" s="86">
        <f t="shared" si="2"/>
        <v>46709040.612232752</v>
      </c>
      <c r="AT32" s="86">
        <f t="shared" si="2"/>
        <v>1741.7127120763942</v>
      </c>
      <c r="AU32" s="86">
        <f t="shared" ref="F32:AW35" si="4">AU13/$B32</f>
        <v>598006.77039076539</v>
      </c>
      <c r="AV32" s="86">
        <f t="shared" si="4"/>
        <v>3556331.5652378853</v>
      </c>
      <c r="AW32" s="86">
        <f t="shared" si="4"/>
        <v>24489.433547615299</v>
      </c>
    </row>
    <row r="33" spans="1:49" s="86" customFormat="1" x14ac:dyDescent="0.2">
      <c r="A33" s="84" t="s">
        <v>63</v>
      </c>
      <c r="B33" s="85">
        <v>3.25105325873036</v>
      </c>
      <c r="E33" s="86">
        <f t="shared" si="1"/>
        <v>1442884.4758877056</v>
      </c>
      <c r="F33" s="86">
        <f t="shared" si="4"/>
        <v>99332.329810563853</v>
      </c>
      <c r="G33" s="86">
        <f t="shared" si="4"/>
        <v>528515.15085524949</v>
      </c>
      <c r="H33" s="86">
        <f t="shared" si="4"/>
        <v>81765.499867887251</v>
      </c>
      <c r="I33" s="86">
        <f t="shared" si="4"/>
        <v>1817.61428775645</v>
      </c>
      <c r="J33" s="86">
        <f t="shared" si="4"/>
        <v>876311.53863945452</v>
      </c>
      <c r="K33" s="86">
        <f t="shared" si="4"/>
        <v>96070.712167266494</v>
      </c>
      <c r="L33" s="86">
        <f t="shared" si="4"/>
        <v>3726743.5579383476</v>
      </c>
      <c r="M33" s="86">
        <f t="shared" si="4"/>
        <v>373375.39251242235</v>
      </c>
      <c r="N33" s="86">
        <f t="shared" si="4"/>
        <v>2867413.3041632366</v>
      </c>
      <c r="O33" s="86">
        <f t="shared" si="4"/>
        <v>104.81067237389412</v>
      </c>
      <c r="P33" s="86">
        <f t="shared" si="4"/>
        <v>769363.27733473224</v>
      </c>
      <c r="Q33" s="86">
        <f t="shared" si="4"/>
        <v>143304.38194597649</v>
      </c>
      <c r="R33" s="86">
        <f t="shared" si="4"/>
        <v>2780439.9791063662</v>
      </c>
      <c r="S33" s="86">
        <f t="shared" si="4"/>
        <v>1567394.5770836154</v>
      </c>
      <c r="T33" s="86">
        <f t="shared" si="4"/>
        <v>766699.41879923409</v>
      </c>
      <c r="U33" s="86">
        <f t="shared" si="4"/>
        <v>237624.25344570522</v>
      </c>
      <c r="V33" s="86">
        <f t="shared" si="4"/>
        <v>2570558.9352542465</v>
      </c>
      <c r="W33" s="86">
        <f t="shared" si="4"/>
        <v>64313.788590464719</v>
      </c>
      <c r="X33" s="86">
        <f t="shared" si="4"/>
        <v>3845.0613099139837</v>
      </c>
      <c r="Y33" s="86">
        <f t="shared" si="4"/>
        <v>675741.11497908516</v>
      </c>
      <c r="Z33" s="86">
        <f t="shared" si="4"/>
        <v>301.05984365994919</v>
      </c>
      <c r="AA33" s="86">
        <f t="shared" si="4"/>
        <v>1317900.6942808761</v>
      </c>
      <c r="AB33" s="86">
        <f t="shared" si="4"/>
        <v>1777443.3616346056</v>
      </c>
      <c r="AC33" s="86">
        <f t="shared" si="4"/>
        <v>11720.855015849096</v>
      </c>
      <c r="AD33" s="86">
        <f t="shared" si="4"/>
        <v>1827587.7642909908</v>
      </c>
      <c r="AE33" s="86">
        <f t="shared" si="4"/>
        <v>4676633.7920830073</v>
      </c>
      <c r="AF33" s="86">
        <f t="shared" si="4"/>
        <v>1751202.6307998081</v>
      </c>
      <c r="AG33" s="86">
        <f t="shared" si="4"/>
        <v>7259476.3456984973</v>
      </c>
      <c r="AH33" s="86">
        <f t="shared" si="4"/>
        <v>55821.934891119323</v>
      </c>
      <c r="AI33" s="86">
        <f t="shared" si="4"/>
        <v>4748070.914749858</v>
      </c>
      <c r="AJ33" s="86">
        <f t="shared" si="4"/>
        <v>465051.64921682846</v>
      </c>
      <c r="AK33" s="86">
        <f t="shared" si="4"/>
        <v>1401440.9549278712</v>
      </c>
      <c r="AL33" s="86">
        <f t="shared" si="4"/>
        <v>1247118.5434061564</v>
      </c>
      <c r="AM33" s="86">
        <f t="shared" si="4"/>
        <v>6370053.1217716271</v>
      </c>
      <c r="AN33" s="86">
        <f t="shared" si="4"/>
        <v>16503134.540905178</v>
      </c>
      <c r="AO33" s="86">
        <f t="shared" si="4"/>
        <v>16.372662762051551</v>
      </c>
      <c r="AP33" s="86">
        <f t="shared" si="4"/>
        <v>297977.07951059641</v>
      </c>
      <c r="AQ33" s="86">
        <f t="shared" si="4"/>
        <v>737333.50552715268</v>
      </c>
      <c r="AR33" s="86">
        <f t="shared" si="4"/>
        <v>504496.76509303239</v>
      </c>
      <c r="AS33" s="86">
        <f t="shared" si="4"/>
        <v>172670.89588968345</v>
      </c>
      <c r="AT33" s="86">
        <f t="shared" si="4"/>
        <v>2108.8348137995413</v>
      </c>
      <c r="AU33" s="86">
        <f t="shared" si="4"/>
        <v>911891.67793691927</v>
      </c>
      <c r="AV33" s="86">
        <f t="shared" si="4"/>
        <v>2896215.869642097</v>
      </c>
      <c r="AW33" s="86">
        <f t="shared" si="4"/>
        <v>14706.513305475703</v>
      </c>
    </row>
    <row r="34" spans="1:49" s="86" customFormat="1" x14ac:dyDescent="0.2">
      <c r="A34" s="84" t="s">
        <v>64</v>
      </c>
    </row>
    <row r="35" spans="1:49" s="86" customFormat="1" x14ac:dyDescent="0.2">
      <c r="A35" s="84" t="s">
        <v>65</v>
      </c>
      <c r="B35" s="85">
        <v>0.88069237460050265</v>
      </c>
      <c r="E35" s="86">
        <f t="shared" si="1"/>
        <v>2152067.2721067355</v>
      </c>
      <c r="F35" s="86">
        <f t="shared" si="4"/>
        <v>217008.53522407397</v>
      </c>
      <c r="G35" s="86">
        <f t="shared" si="4"/>
        <v>1101204.9101895089</v>
      </c>
      <c r="H35" s="86">
        <f t="shared" si="4"/>
        <v>374900.12822929799</v>
      </c>
      <c r="I35" s="86">
        <f t="shared" si="4"/>
        <v>143.60383310201735</v>
      </c>
      <c r="J35" s="86">
        <f t="shared" si="4"/>
        <v>1181837.6172850935</v>
      </c>
      <c r="K35" s="86">
        <f t="shared" si="4"/>
        <v>92133.690851916763</v>
      </c>
      <c r="L35" s="86">
        <f t="shared" si="4"/>
        <v>10189998.546015846</v>
      </c>
      <c r="M35" s="86">
        <f t="shared" si="4"/>
        <v>687517.93131635583</v>
      </c>
      <c r="N35" s="86">
        <f t="shared" si="4"/>
        <v>3235098.7925890265</v>
      </c>
      <c r="O35" s="86">
        <f t="shared" si="4"/>
        <v>155.05895358194195</v>
      </c>
      <c r="P35" s="86">
        <f t="shared" si="4"/>
        <v>510430.98581930803</v>
      </c>
      <c r="Q35" s="86">
        <f t="shared" si="4"/>
        <v>68220.707411868498</v>
      </c>
      <c r="R35" s="86">
        <f t="shared" si="4"/>
        <v>4048992.5411063358</v>
      </c>
      <c r="S35" s="86">
        <f t="shared" si="4"/>
        <v>1051151.3176711912</v>
      </c>
      <c r="T35" s="86">
        <f t="shared" si="4"/>
        <v>827245.58199644939</v>
      </c>
      <c r="U35" s="86">
        <f t="shared" si="4"/>
        <v>153783.34983913999</v>
      </c>
      <c r="V35" s="86">
        <f t="shared" si="4"/>
        <v>2713236.6126793483</v>
      </c>
      <c r="W35" s="86">
        <f t="shared" si="4"/>
        <v>38376.162934962944</v>
      </c>
      <c r="X35" s="86">
        <f t="shared" si="4"/>
        <v>3994.7272710021325</v>
      </c>
      <c r="Y35" s="86">
        <f t="shared" si="4"/>
        <v>649100.27240261866</v>
      </c>
      <c r="Z35" s="86">
        <f t="shared" si="4"/>
        <v>569.94240524615486</v>
      </c>
      <c r="AA35" s="86">
        <f t="shared" si="4"/>
        <v>1019225.3087591184</v>
      </c>
      <c r="AB35" s="86">
        <f t="shared" si="4"/>
        <v>2436232.6395449294</v>
      </c>
      <c r="AC35" s="86">
        <f t="shared" si="4"/>
        <v>42524.702589868291</v>
      </c>
      <c r="AD35" s="86">
        <f t="shared" si="4"/>
        <v>1091154.1059926853</v>
      </c>
      <c r="AE35" s="86">
        <f t="shared" si="4"/>
        <v>4706973.841017765</v>
      </c>
      <c r="AF35" s="86">
        <f t="shared" si="4"/>
        <v>1504090.4285388773</v>
      </c>
      <c r="AG35" s="86">
        <f t="shared" si="4"/>
        <v>9851020.3007822651</v>
      </c>
      <c r="AH35" s="86">
        <f t="shared" si="4"/>
        <v>16453.678359176803</v>
      </c>
      <c r="AI35" s="86">
        <f t="shared" si="4"/>
        <v>5155087.8472212506</v>
      </c>
      <c r="AJ35" s="86">
        <f t="shared" si="4"/>
        <v>333828.27761511039</v>
      </c>
      <c r="AK35" s="86">
        <f t="shared" si="4"/>
        <v>2800056.8473417764</v>
      </c>
      <c r="AL35" s="86">
        <f t="shared" si="4"/>
        <v>1511978.7181483852</v>
      </c>
      <c r="AM35" s="86">
        <f t="shared" si="4"/>
        <v>5484549.1477220831</v>
      </c>
      <c r="AN35" s="86">
        <f t="shared" si="4"/>
        <v>66660422.534116022</v>
      </c>
      <c r="AO35" s="86">
        <f t="shared" si="4"/>
        <v>776.73194838567667</v>
      </c>
      <c r="AP35" s="86">
        <f t="shared" si="4"/>
        <v>88790.669198630116</v>
      </c>
      <c r="AQ35" s="86">
        <f t="shared" si="4"/>
        <v>596995.63797808695</v>
      </c>
      <c r="AR35" s="86">
        <f t="shared" si="4"/>
        <v>222696.92600317963</v>
      </c>
      <c r="AS35" s="86">
        <f t="shared" si="4"/>
        <v>119296.76292183313</v>
      </c>
      <c r="AT35" s="86">
        <f t="shared" si="4"/>
        <v>1382.5501168766539</v>
      </c>
      <c r="AU35" s="86">
        <f t="shared" si="4"/>
        <v>887282.12259342463</v>
      </c>
      <c r="AV35" s="86">
        <f t="shared" si="4"/>
        <v>5413609.6998590054</v>
      </c>
      <c r="AW35" s="86">
        <f t="shared" si="4"/>
        <v>15898.083442096422</v>
      </c>
    </row>
  </sheetData>
  <mergeCells count="2">
    <mergeCell ref="A18:XFD18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opLeftCell="K1" zoomScale="75" workbookViewId="0">
      <selection activeCell="E10" sqref="E10"/>
    </sheetView>
  </sheetViews>
  <sheetFormatPr baseColWidth="10" defaultRowHeight="15" x14ac:dyDescent="0.2"/>
  <cols>
    <col min="1" max="5" width="11" bestFit="1" customWidth="1"/>
    <col min="6" max="6" width="11.83203125" bestFit="1" customWidth="1"/>
    <col min="7" max="8" width="11" bestFit="1" customWidth="1"/>
    <col min="9" max="9" width="11.83203125" bestFit="1" customWidth="1"/>
    <col min="10" max="13" width="11" bestFit="1" customWidth="1"/>
    <col min="14" max="17" width="11.83203125" bestFit="1" customWidth="1"/>
    <col min="18" max="25" width="11" bestFit="1" customWidth="1"/>
    <col min="26" max="26" width="11.83203125" bestFit="1" customWidth="1"/>
    <col min="27" max="45" width="11" bestFit="1" customWidth="1"/>
    <col min="46" max="46" width="11.83203125" bestFit="1" customWidth="1"/>
    <col min="47" max="49" width="11" bestFit="1" customWidth="1"/>
  </cols>
  <sheetData>
    <row r="1" spans="1:49" s="49" customFormat="1" ht="17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0">
        <v>16</v>
      </c>
      <c r="B2" s="54">
        <v>4477976.9534954084</v>
      </c>
      <c r="C2" s="55">
        <v>2212334.7818319877</v>
      </c>
      <c r="D2" s="56">
        <v>8569.4723096307043</v>
      </c>
      <c r="E2" s="55">
        <v>656344.97124834394</v>
      </c>
      <c r="F2" s="55">
        <v>9061.3899660059469</v>
      </c>
      <c r="G2" s="55">
        <v>132613.18383412744</v>
      </c>
      <c r="H2" s="55">
        <v>65310.45099767873</v>
      </c>
      <c r="I2" s="55">
        <v>457.21550057354341</v>
      </c>
      <c r="J2" s="55">
        <v>87797.025872533981</v>
      </c>
      <c r="K2" s="55">
        <v>1136.4115269996712</v>
      </c>
      <c r="L2" s="61">
        <v>3954957.7987940493</v>
      </c>
      <c r="M2" s="55">
        <v>109399.91773832521</v>
      </c>
      <c r="N2" s="55">
        <v>269945.25400621234</v>
      </c>
      <c r="O2" s="55"/>
      <c r="P2" s="55">
        <v>219597.22549848858</v>
      </c>
      <c r="Q2" s="55">
        <v>44024.813564545111</v>
      </c>
      <c r="R2" s="55">
        <v>3311904.3708200324</v>
      </c>
      <c r="S2" s="55">
        <v>281106.5428002582</v>
      </c>
      <c r="T2" s="55">
        <v>568476.70325965423</v>
      </c>
      <c r="U2" s="55">
        <v>50695.58616786186</v>
      </c>
      <c r="V2" s="55">
        <v>2756786.0570806782</v>
      </c>
      <c r="W2" s="55">
        <v>638.45113546849507</v>
      </c>
      <c r="X2" s="55"/>
      <c r="Y2" s="55">
        <v>3537.7636977124494</v>
      </c>
      <c r="Z2" s="55"/>
      <c r="AA2" s="55">
        <v>632334.22154185816</v>
      </c>
      <c r="AB2" s="55">
        <v>187120.00535347374</v>
      </c>
      <c r="AC2" s="55">
        <v>658.05256949207273</v>
      </c>
      <c r="AD2" s="55">
        <v>405942.73494893045</v>
      </c>
      <c r="AE2" s="55">
        <v>3374347.3618463031</v>
      </c>
      <c r="AF2" s="55">
        <v>497397.33461072476</v>
      </c>
      <c r="AG2" s="55">
        <v>3490069.6566834687</v>
      </c>
      <c r="AH2" s="55">
        <v>18050.124584256846</v>
      </c>
      <c r="AI2" s="55">
        <v>7960331.3407220328</v>
      </c>
      <c r="AJ2" s="55">
        <v>78501.999341115734</v>
      </c>
      <c r="AK2" s="55">
        <v>321375.32458870386</v>
      </c>
      <c r="AL2" s="55">
        <v>37998.712388606138</v>
      </c>
      <c r="AM2" s="55">
        <v>4832251.4678028477</v>
      </c>
      <c r="AN2" s="55">
        <v>632327.59144570609</v>
      </c>
      <c r="AO2" s="55">
        <v>7.1819956199855239</v>
      </c>
      <c r="AP2" s="55">
        <v>56515.505612823588</v>
      </c>
      <c r="AQ2" s="55">
        <v>249096.65494495543</v>
      </c>
      <c r="AR2" s="55">
        <v>458666.47054962761</v>
      </c>
      <c r="AS2" s="55">
        <v>100257.27083120032</v>
      </c>
      <c r="AT2" s="55">
        <v>468.56141231589822</v>
      </c>
      <c r="AU2" s="55">
        <v>205441.18861195835</v>
      </c>
      <c r="AV2" s="55">
        <v>2955983.0180038046</v>
      </c>
      <c r="AW2" s="56">
        <v>1801.3192888568385</v>
      </c>
    </row>
    <row r="3" spans="1:49" s="71" customFormat="1" x14ac:dyDescent="0.2">
      <c r="A3" s="67">
        <v>17</v>
      </c>
      <c r="B3" s="67">
        <v>28253.512048122124</v>
      </c>
      <c r="C3" s="68">
        <v>1070.7487518957103</v>
      </c>
      <c r="D3" s="69">
        <v>860.15647326425687</v>
      </c>
      <c r="E3" s="68">
        <v>38091.637523370824</v>
      </c>
      <c r="F3" s="68">
        <v>6.6112263766753633E-290</v>
      </c>
      <c r="G3" s="68">
        <v>289372.48039133957</v>
      </c>
      <c r="H3" s="68">
        <v>26162.83248198072</v>
      </c>
      <c r="I3" s="68">
        <v>6.6112263766753633E-290</v>
      </c>
      <c r="J3" s="68">
        <v>552.84950419187533</v>
      </c>
      <c r="K3" s="68">
        <v>69905.026227011651</v>
      </c>
      <c r="L3" s="70">
        <v>168544.47527643206</v>
      </c>
      <c r="M3" s="68">
        <v>685.65373297058932</v>
      </c>
      <c r="N3" s="68">
        <v>6.6112263766753633E-290</v>
      </c>
      <c r="O3" s="68">
        <v>6.6112263766753633E-290</v>
      </c>
      <c r="P3" s="68">
        <v>6.6112263766753633E-290</v>
      </c>
      <c r="Q3" s="68">
        <v>6.6112263766753633E-290</v>
      </c>
      <c r="R3" s="68">
        <v>17600.361994699644</v>
      </c>
      <c r="S3" s="68">
        <v>5710.8492934878568</v>
      </c>
      <c r="T3" s="68">
        <v>35684.41779625418</v>
      </c>
      <c r="U3" s="68">
        <v>1207.0106568578101</v>
      </c>
      <c r="V3" s="68">
        <v>739154.55108828994</v>
      </c>
      <c r="W3" s="68">
        <v>25.025498861032791</v>
      </c>
      <c r="X3" s="68">
        <v>17.267809560606786</v>
      </c>
      <c r="Y3" s="68">
        <v>2579.6259309402781</v>
      </c>
      <c r="Z3" s="68">
        <v>6.6112263766753633E-290</v>
      </c>
      <c r="AA3" s="68">
        <v>2654.6040099411002</v>
      </c>
      <c r="AB3" s="68">
        <v>4763.8356061164832</v>
      </c>
      <c r="AC3" s="68">
        <v>4129.7803916288585</v>
      </c>
      <c r="AD3" s="68">
        <v>43570.468340679981</v>
      </c>
      <c r="AE3" s="68">
        <v>1101094.2195006225</v>
      </c>
      <c r="AF3" s="68">
        <v>1282.5431661091138</v>
      </c>
      <c r="AG3" s="68">
        <v>319035.35966580926</v>
      </c>
      <c r="AH3" s="68">
        <v>640.00442312990026</v>
      </c>
      <c r="AI3" s="68">
        <v>2941952.5138460202</v>
      </c>
      <c r="AJ3" s="68">
        <v>105.99095681318411</v>
      </c>
      <c r="AK3" s="68">
        <v>296189.01868409233</v>
      </c>
      <c r="AL3" s="68">
        <v>1937.538322491024</v>
      </c>
      <c r="AM3" s="68">
        <v>98689.093943202883</v>
      </c>
      <c r="AN3" s="68">
        <v>3990.880436596422</v>
      </c>
      <c r="AO3" s="68">
        <v>30.352455429220754</v>
      </c>
      <c r="AP3" s="68">
        <v>63.966366213233925</v>
      </c>
      <c r="AQ3" s="68">
        <v>6222.073824571642</v>
      </c>
      <c r="AR3" s="68">
        <v>689.16571443021758</v>
      </c>
      <c r="AS3" s="68">
        <v>47962166.351399995</v>
      </c>
      <c r="AT3" s="68">
        <v>6.6112263766753633E-290</v>
      </c>
      <c r="AU3" s="68">
        <v>1594.9147580689953</v>
      </c>
      <c r="AV3" s="68">
        <v>8812.7737189352774</v>
      </c>
      <c r="AW3" s="69">
        <v>50.295622785542143</v>
      </c>
    </row>
    <row r="4" spans="1:49" s="50" customFormat="1" x14ac:dyDescent="0.2">
      <c r="A4" s="60">
        <v>18</v>
      </c>
      <c r="B4" s="54">
        <v>1377088063.0627904</v>
      </c>
      <c r="C4" s="55">
        <v>182476699.43454784</v>
      </c>
      <c r="D4" s="56">
        <v>2948178.4778031241</v>
      </c>
      <c r="E4" s="55">
        <v>37935622.357070021</v>
      </c>
      <c r="F4" s="55">
        <v>546654.46045352879</v>
      </c>
      <c r="G4" s="55">
        <v>16237040.424001738</v>
      </c>
      <c r="H4" s="55">
        <v>332415.78436562628</v>
      </c>
      <c r="I4" s="55">
        <v>13713.396459843072</v>
      </c>
      <c r="J4" s="55">
        <v>36139110.823764704</v>
      </c>
      <c r="K4" s="55">
        <v>6525511.5135259377</v>
      </c>
      <c r="L4" s="61">
        <v>195859380.57923615</v>
      </c>
      <c r="M4" s="55">
        <v>639768.21254349628</v>
      </c>
      <c r="N4" s="55">
        <v>74977735.278748423</v>
      </c>
      <c r="O4" s="55">
        <v>27455.138184927437</v>
      </c>
      <c r="P4" s="55">
        <v>15843459.666776834</v>
      </c>
      <c r="Q4" s="55">
        <v>6287546.2186878035</v>
      </c>
      <c r="R4" s="55">
        <v>45264461.593594708</v>
      </c>
      <c r="S4" s="55">
        <v>43477775.045597188</v>
      </c>
      <c r="T4" s="55">
        <v>36605100.45305369</v>
      </c>
      <c r="U4" s="55">
        <v>8444224.7797295209</v>
      </c>
      <c r="V4" s="55">
        <v>119235575.44507976</v>
      </c>
      <c r="W4" s="55">
        <v>2932721.2225111644</v>
      </c>
      <c r="X4" s="55">
        <v>750975.94963960571</v>
      </c>
      <c r="Y4" s="55">
        <v>21085568.413537875</v>
      </c>
      <c r="Z4" s="55">
        <v>54789.99396189634</v>
      </c>
      <c r="AA4" s="55">
        <v>37096224.281258538</v>
      </c>
      <c r="AB4" s="55">
        <v>36439484.158637069</v>
      </c>
      <c r="AC4" s="55">
        <v>26265.058901362107</v>
      </c>
      <c r="AD4" s="55">
        <v>32199170.308849156</v>
      </c>
      <c r="AE4" s="55">
        <v>183002338.71206015</v>
      </c>
      <c r="AF4" s="55">
        <v>32092531.745709393</v>
      </c>
      <c r="AG4" s="55">
        <v>163991918.697644</v>
      </c>
      <c r="AH4" s="55">
        <v>2651039.1650074297</v>
      </c>
      <c r="AI4" s="55">
        <v>107516381.0975832</v>
      </c>
      <c r="AJ4" s="55">
        <v>29997184.697332114</v>
      </c>
      <c r="AK4" s="55">
        <v>30110674.023362495</v>
      </c>
      <c r="AL4" s="55">
        <v>42973524.282330535</v>
      </c>
      <c r="AM4" s="55">
        <v>247253944.73548833</v>
      </c>
      <c r="AN4" s="55">
        <v>83491353.119695976</v>
      </c>
      <c r="AO4" s="55">
        <v>10925.542922602655</v>
      </c>
      <c r="AP4" s="55">
        <v>177775444.30222893</v>
      </c>
      <c r="AQ4" s="55">
        <v>19187919.457631607</v>
      </c>
      <c r="AR4" s="55">
        <v>13399002.104825294</v>
      </c>
      <c r="AS4" s="55">
        <v>3066082879.3049264</v>
      </c>
      <c r="AT4" s="55">
        <v>395438.79117747699</v>
      </c>
      <c r="AU4" s="55">
        <v>44070087.423221402</v>
      </c>
      <c r="AV4" s="55">
        <v>165579739.68142411</v>
      </c>
      <c r="AW4" s="56">
        <v>323083.41872271319</v>
      </c>
    </row>
    <row r="5" spans="1:49" s="50" customFormat="1" x14ac:dyDescent="0.2">
      <c r="A5" s="60">
        <v>19</v>
      </c>
      <c r="B5" s="54">
        <v>774779333.23412454</v>
      </c>
      <c r="C5" s="55">
        <v>267670493.11892298</v>
      </c>
      <c r="D5" s="56">
        <v>2777940.5759818219</v>
      </c>
      <c r="E5" s="55">
        <v>30222263.795488007</v>
      </c>
      <c r="F5" s="55">
        <v>425959.34362381737</v>
      </c>
      <c r="G5" s="55">
        <v>6646021.4647729648</v>
      </c>
      <c r="H5" s="55">
        <v>358163.07112467592</v>
      </c>
      <c r="I5" s="55">
        <v>1240.2889386509216</v>
      </c>
      <c r="J5" s="55">
        <v>32551466.138151944</v>
      </c>
      <c r="K5" s="55">
        <v>1437970.2318571794</v>
      </c>
      <c r="L5" s="61">
        <v>178247828.27247998</v>
      </c>
      <c r="M5" s="55">
        <v>1036080.4237403764</v>
      </c>
      <c r="N5" s="55">
        <v>48910823.695317172</v>
      </c>
      <c r="O5" s="55">
        <v>23225.053182641972</v>
      </c>
      <c r="P5" s="55">
        <v>12075572.653261868</v>
      </c>
      <c r="Q5" s="55">
        <v>7274937.6030527782</v>
      </c>
      <c r="R5" s="55">
        <v>24960327.839358393</v>
      </c>
      <c r="S5" s="55">
        <v>60280994.847906247</v>
      </c>
      <c r="T5" s="55">
        <v>49033590.068112813</v>
      </c>
      <c r="U5" s="55">
        <v>5550703.8977974197</v>
      </c>
      <c r="V5" s="55">
        <v>33280917.412589818</v>
      </c>
      <c r="W5" s="55">
        <v>4057560.0652654176</v>
      </c>
      <c r="X5" s="55">
        <v>330183.30709296302</v>
      </c>
      <c r="Y5" s="55">
        <v>21546992.97537145</v>
      </c>
      <c r="Z5" s="55">
        <v>138763.98033378273</v>
      </c>
      <c r="AA5" s="55">
        <v>17855030.731994152</v>
      </c>
      <c r="AB5" s="55">
        <v>12387916.993646132</v>
      </c>
      <c r="AC5" s="55">
        <v>77885.83978319868</v>
      </c>
      <c r="AD5" s="55">
        <v>19086190.354560316</v>
      </c>
      <c r="AE5" s="55">
        <v>247698611.82492179</v>
      </c>
      <c r="AF5" s="55">
        <v>4744925.1236796193</v>
      </c>
      <c r="AG5" s="55">
        <v>108113586.76025562</v>
      </c>
      <c r="AH5" s="55">
        <v>3890562.1101880674</v>
      </c>
      <c r="AI5" s="55">
        <v>79539840.060544208</v>
      </c>
      <c r="AJ5" s="55">
        <v>21090008.112260889</v>
      </c>
      <c r="AK5" s="55">
        <v>23061434.565141749</v>
      </c>
      <c r="AL5" s="55">
        <v>40601726.348576859</v>
      </c>
      <c r="AM5" s="55">
        <v>62986527.441841953</v>
      </c>
      <c r="AN5" s="55">
        <v>150396210.20442209</v>
      </c>
      <c r="AO5" s="55">
        <v>84616.345934275625</v>
      </c>
      <c r="AP5" s="55">
        <v>358451288.03573757</v>
      </c>
      <c r="AQ5" s="55">
        <v>14193229.72901609</v>
      </c>
      <c r="AR5" s="55">
        <v>4495323.994655367</v>
      </c>
      <c r="AS5" s="55">
        <v>3308298098.5320306</v>
      </c>
      <c r="AT5" s="55">
        <v>2386464.1349257734</v>
      </c>
      <c r="AU5" s="55">
        <v>31792787.441635601</v>
      </c>
      <c r="AV5" s="55">
        <v>1175707275.7434404</v>
      </c>
      <c r="AW5" s="56">
        <v>1820418.6743932061</v>
      </c>
    </row>
    <row r="6" spans="1:49" s="66" customFormat="1" x14ac:dyDescent="0.2"/>
    <row r="7" spans="1:49" s="91" customFormat="1" x14ac:dyDescent="0.2">
      <c r="A7" s="91" t="s">
        <v>49</v>
      </c>
    </row>
    <row r="8" spans="1:49" s="66" customFormat="1" ht="16" thickBot="1" x14ac:dyDescent="0.25"/>
    <row r="9" spans="1:49" s="49" customFormat="1" ht="17" customHeight="1" thickBot="1" x14ac:dyDescent="0.25">
      <c r="A9" s="1" t="s">
        <v>0</v>
      </c>
      <c r="B9" s="92" t="s">
        <v>50</v>
      </c>
      <c r="C9" s="92"/>
      <c r="D9" s="93"/>
      <c r="E9" s="5" t="s">
        <v>4</v>
      </c>
      <c r="F9" s="6" t="s">
        <v>5</v>
      </c>
      <c r="G9" s="7" t="s">
        <v>6</v>
      </c>
      <c r="H9" s="8" t="s">
        <v>7</v>
      </c>
      <c r="I9" s="9" t="s">
        <v>8</v>
      </c>
      <c r="J9" s="10" t="s">
        <v>9</v>
      </c>
      <c r="K9" s="11" t="s">
        <v>10</v>
      </c>
      <c r="L9" s="12" t="s">
        <v>11</v>
      </c>
      <c r="M9" s="13" t="s">
        <v>12</v>
      </c>
      <c r="N9" s="14" t="s">
        <v>13</v>
      </c>
      <c r="O9" s="15" t="s">
        <v>14</v>
      </c>
      <c r="P9" s="16" t="s">
        <v>15</v>
      </c>
      <c r="Q9" s="17" t="s">
        <v>16</v>
      </c>
      <c r="R9" s="18" t="s">
        <v>17</v>
      </c>
      <c r="S9" s="19" t="s">
        <v>18</v>
      </c>
      <c r="T9" s="20" t="s">
        <v>19</v>
      </c>
      <c r="U9" s="21" t="s">
        <v>20</v>
      </c>
      <c r="V9" s="22" t="s">
        <v>21</v>
      </c>
      <c r="W9" s="23" t="s">
        <v>22</v>
      </c>
      <c r="X9" s="24" t="s">
        <v>23</v>
      </c>
      <c r="Y9" s="25" t="s">
        <v>24</v>
      </c>
      <c r="Z9" s="16" t="s">
        <v>25</v>
      </c>
      <c r="AA9" s="26" t="s">
        <v>26</v>
      </c>
      <c r="AB9" s="27" t="s">
        <v>27</v>
      </c>
      <c r="AC9" s="28" t="s">
        <v>28</v>
      </c>
      <c r="AD9" s="29" t="s">
        <v>29</v>
      </c>
      <c r="AE9" s="30" t="s">
        <v>30</v>
      </c>
      <c r="AF9" s="31" t="s">
        <v>31</v>
      </c>
      <c r="AG9" s="32" t="s">
        <v>32</v>
      </c>
      <c r="AH9" s="33" t="s">
        <v>33</v>
      </c>
      <c r="AI9" s="34" t="s">
        <v>34</v>
      </c>
      <c r="AJ9" s="35" t="s">
        <v>35</v>
      </c>
      <c r="AK9" s="36" t="s">
        <v>36</v>
      </c>
      <c r="AL9" s="37" t="s">
        <v>37</v>
      </c>
      <c r="AM9" s="38" t="s">
        <v>38</v>
      </c>
      <c r="AN9" s="39" t="s">
        <v>39</v>
      </c>
      <c r="AO9" s="40" t="s">
        <v>40</v>
      </c>
      <c r="AP9" s="41" t="s">
        <v>41</v>
      </c>
      <c r="AQ9" s="42" t="s">
        <v>42</v>
      </c>
      <c r="AR9" s="43" t="s">
        <v>43</v>
      </c>
      <c r="AS9" s="44" t="s">
        <v>44</v>
      </c>
      <c r="AT9" s="45" t="s">
        <v>45</v>
      </c>
      <c r="AU9" s="46" t="s">
        <v>46</v>
      </c>
      <c r="AV9" s="47" t="s">
        <v>47</v>
      </c>
      <c r="AW9" s="48" t="s">
        <v>48</v>
      </c>
    </row>
    <row r="10" spans="1:49" s="73" customFormat="1" x14ac:dyDescent="0.2">
      <c r="A10" s="79" t="s">
        <v>66</v>
      </c>
      <c r="B10" s="80">
        <v>2.949323278906504E-2</v>
      </c>
      <c r="E10" s="73">
        <f>(E2*1.58)/$B10</f>
        <v>35161457.612638265</v>
      </c>
      <c r="F10" s="73">
        <f>(F2*1.58)/$B10</f>
        <v>485433.26018833683</v>
      </c>
      <c r="G10" s="73">
        <f t="shared" ref="G10:AW10" si="0">(G2*1.58)/$B10</f>
        <v>7104301.924325048</v>
      </c>
      <c r="H10" s="73">
        <f t="shared" si="0"/>
        <v>3498786.0881290534</v>
      </c>
      <c r="I10" s="73">
        <f t="shared" si="0"/>
        <v>24493.771031232525</v>
      </c>
      <c r="J10" s="73">
        <f>(J2*1.58)/$B10</f>
        <v>4703428.1345392391</v>
      </c>
      <c r="K10" s="73">
        <f>(K2*1.58)/$B10</f>
        <v>60879.396487359445</v>
      </c>
      <c r="L10" s="73">
        <f t="shared" si="0"/>
        <v>211873461.50847951</v>
      </c>
      <c r="M10" s="73">
        <f t="shared" si="0"/>
        <v>5860729.8583640065</v>
      </c>
      <c r="N10" s="73">
        <f t="shared" si="0"/>
        <v>14461402.192843044</v>
      </c>
      <c r="P10" s="73">
        <f>(P2*1.58)/$B10</f>
        <v>11764177.184952501</v>
      </c>
      <c r="Q10" s="73">
        <f t="shared" si="0"/>
        <v>2358480.1954220212</v>
      </c>
      <c r="R10" s="73">
        <f t="shared" si="0"/>
        <v>177424053.28437838</v>
      </c>
      <c r="S10" s="73">
        <f>(S2*1.58)/$B10</f>
        <v>15059330.416605979</v>
      </c>
      <c r="T10" s="73">
        <f t="shared" si="0"/>
        <v>30454212.923151284</v>
      </c>
      <c r="U10" s="73">
        <f t="shared" si="0"/>
        <v>2715844.2317289608</v>
      </c>
      <c r="V10" s="73">
        <f>(V2*1.58)/$B10</f>
        <v>147685470.81086367</v>
      </c>
      <c r="W10" s="73">
        <f>(W2*1.58)/$B10</f>
        <v>34202.855999367734</v>
      </c>
      <c r="Y10" s="73">
        <f t="shared" si="0"/>
        <v>189523.70133049993</v>
      </c>
      <c r="AA10" s="73">
        <f t="shared" si="0"/>
        <v>33875163.064747497</v>
      </c>
      <c r="AB10" s="73">
        <f t="shared" si="0"/>
        <v>10024320.17449454</v>
      </c>
      <c r="AC10" s="73">
        <f t="shared" si="0"/>
        <v>35252.936401836705</v>
      </c>
      <c r="AD10" s="73">
        <f t="shared" si="0"/>
        <v>21747006.366054002</v>
      </c>
      <c r="AE10" s="73">
        <f t="shared" si="0"/>
        <v>180769224.92178828</v>
      </c>
      <c r="AF10" s="73">
        <f>(AF2*1.58)/$B10</f>
        <v>26646376.621565957</v>
      </c>
      <c r="AG10" s="73">
        <f t="shared" si="0"/>
        <v>186968654.70794967</v>
      </c>
      <c r="AH10" s="73">
        <f t="shared" si="0"/>
        <v>966974.25633515639</v>
      </c>
      <c r="AI10" s="73">
        <f t="shared" si="0"/>
        <v>426447775.6064775</v>
      </c>
      <c r="AJ10" s="73">
        <f>(AJ2*1.58)/$B10</f>
        <v>4205478.5871065855</v>
      </c>
      <c r="AK10" s="73">
        <f t="shared" si="0"/>
        <v>17216593.938064832</v>
      </c>
      <c r="AL10" s="73">
        <f t="shared" si="0"/>
        <v>2035652.2461741623</v>
      </c>
      <c r="AM10" s="73">
        <f t="shared" si="0"/>
        <v>258871496.85263559</v>
      </c>
      <c r="AN10" s="73">
        <f t="shared" si="0"/>
        <v>33874807.879814222</v>
      </c>
      <c r="AO10" s="73">
        <f t="shared" si="0"/>
        <v>384.75107699229113</v>
      </c>
      <c r="AP10" s="73">
        <f>(AP2*1.58)/$B10</f>
        <v>3027626.6934484122</v>
      </c>
      <c r="AQ10" s="73">
        <f t="shared" si="0"/>
        <v>13344509.149873568</v>
      </c>
      <c r="AR10" s="73">
        <f t="shared" si="0"/>
        <v>24571501.830653846</v>
      </c>
      <c r="AS10" s="73">
        <f>(AS2*1.58)/$B10</f>
        <v>5370943.5329187643</v>
      </c>
      <c r="AT10" s="73">
        <f t="shared" si="0"/>
        <v>25101.589803800827</v>
      </c>
      <c r="AU10" s="73">
        <f t="shared" si="0"/>
        <v>11005815.480737749</v>
      </c>
      <c r="AV10" s="73">
        <f t="shared" si="0"/>
        <v>158356772.95361248</v>
      </c>
      <c r="AW10" s="73">
        <f t="shared" si="0"/>
        <v>96499.5765892786</v>
      </c>
    </row>
    <row r="11" spans="1:49" s="73" customFormat="1" x14ac:dyDescent="0.2">
      <c r="A11" s="77" t="s">
        <v>67</v>
      </c>
    </row>
    <row r="12" spans="1:49" s="73" customFormat="1" x14ac:dyDescent="0.2">
      <c r="A12" s="76" t="s">
        <v>68</v>
      </c>
      <c r="B12" s="80">
        <v>6.0721481413803975</v>
      </c>
      <c r="E12" s="73">
        <f t="shared" ref="E12:E13" si="1">E4/$B12</f>
        <v>6247479.7178525385</v>
      </c>
      <c r="F12" s="73">
        <f t="shared" ref="F12:AW13" si="2">F4/$B12</f>
        <v>90026.535539901437</v>
      </c>
      <c r="G12" s="73">
        <f t="shared" si="2"/>
        <v>2674019.1520278901</v>
      </c>
      <c r="H12" s="73">
        <f t="shared" si="2"/>
        <v>54744.346914114867</v>
      </c>
      <c r="I12" s="73">
        <f t="shared" si="2"/>
        <v>2258.4094031549052</v>
      </c>
      <c r="J12" s="73">
        <f t="shared" si="2"/>
        <v>5951618.7652742453</v>
      </c>
      <c r="K12" s="73">
        <f t="shared" si="2"/>
        <v>1074662.7653986183</v>
      </c>
      <c r="L12" s="73">
        <f t="shared" si="2"/>
        <v>32255369.272777807</v>
      </c>
      <c r="M12" s="73">
        <f t="shared" si="2"/>
        <v>105361.10082420619</v>
      </c>
      <c r="N12" s="73">
        <f t="shared" si="2"/>
        <v>12347810.615454374</v>
      </c>
      <c r="O12" s="73">
        <f t="shared" si="2"/>
        <v>4521.486884983341</v>
      </c>
      <c r="P12" s="73">
        <f t="shared" si="2"/>
        <v>2609201.7681200872</v>
      </c>
      <c r="Q12" s="73">
        <f t="shared" si="2"/>
        <v>1035473.1261972208</v>
      </c>
      <c r="R12" s="73">
        <f t="shared" si="2"/>
        <v>7454439.6051748199</v>
      </c>
      <c r="S12" s="73">
        <f t="shared" si="2"/>
        <v>7160196.6937047206</v>
      </c>
      <c r="T12" s="73">
        <f t="shared" si="2"/>
        <v>6028360.9030546732</v>
      </c>
      <c r="U12" s="73">
        <f t="shared" si="2"/>
        <v>1390648.677061076</v>
      </c>
      <c r="V12" s="73">
        <f t="shared" si="2"/>
        <v>19636473.397695072</v>
      </c>
      <c r="W12" s="73">
        <f t="shared" si="2"/>
        <v>482979.19520857756</v>
      </c>
      <c r="X12" s="73">
        <f t="shared" si="2"/>
        <v>123675.4987122044</v>
      </c>
      <c r="Y12" s="73">
        <f t="shared" si="2"/>
        <v>3472505.5981167872</v>
      </c>
      <c r="Z12" s="73">
        <f t="shared" si="2"/>
        <v>9023.1648975284697</v>
      </c>
      <c r="AA12" s="73">
        <f t="shared" si="2"/>
        <v>6109242.300670444</v>
      </c>
      <c r="AB12" s="73">
        <f t="shared" si="2"/>
        <v>6001086.1576827709</v>
      </c>
      <c r="AC12" s="73">
        <f t="shared" si="2"/>
        <v>4325.4970547196172</v>
      </c>
      <c r="AD12" s="73">
        <f>AD4/$B12</f>
        <v>5302764.2868952192</v>
      </c>
      <c r="AE12" s="73">
        <f t="shared" si="2"/>
        <v>30137989.793914638</v>
      </c>
      <c r="AF12" s="73">
        <f t="shared" si="2"/>
        <v>5285202.3696532724</v>
      </c>
      <c r="AG12" s="73">
        <f t="shared" si="2"/>
        <v>27007232.840726327</v>
      </c>
      <c r="AH12" s="73">
        <f t="shared" si="2"/>
        <v>436590.00131125952</v>
      </c>
      <c r="AI12" s="73">
        <f t="shared" si="2"/>
        <v>17706481.889807981</v>
      </c>
      <c r="AJ12" s="73">
        <f t="shared" si="2"/>
        <v>4940127.2826181045</v>
      </c>
      <c r="AK12" s="73">
        <f t="shared" si="2"/>
        <v>4958817.4270921787</v>
      </c>
      <c r="AL12" s="73">
        <f t="shared" si="2"/>
        <v>7077153.4688811544</v>
      </c>
      <c r="AM12" s="73">
        <f t="shared" si="2"/>
        <v>40719353.180879317</v>
      </c>
      <c r="AN12" s="73">
        <f t="shared" si="2"/>
        <v>13749887.383464869</v>
      </c>
      <c r="AO12" s="73">
        <f t="shared" si="2"/>
        <v>1799.2879403167728</v>
      </c>
      <c r="AP12" s="73">
        <f t="shared" si="2"/>
        <v>29277191.557749901</v>
      </c>
      <c r="AQ12" s="73">
        <f t="shared" si="2"/>
        <v>3159988.6911305767</v>
      </c>
      <c r="AR12" s="73">
        <f t="shared" si="2"/>
        <v>2206632.9399169208</v>
      </c>
      <c r="AS12" s="73">
        <f t="shared" si="2"/>
        <v>504942041.5833112</v>
      </c>
      <c r="AT12" s="73">
        <f t="shared" si="2"/>
        <v>65123.376763924083</v>
      </c>
      <c r="AU12" s="73">
        <f t="shared" si="2"/>
        <v>7257742.4656182434</v>
      </c>
      <c r="AV12" s="73">
        <f t="shared" si="2"/>
        <v>27268725.305470303</v>
      </c>
      <c r="AW12" s="73">
        <f t="shared" si="2"/>
        <v>53207.43354744072</v>
      </c>
    </row>
    <row r="13" spans="1:49" s="73" customFormat="1" x14ac:dyDescent="0.2">
      <c r="A13" s="77" t="s">
        <v>69</v>
      </c>
      <c r="B13" s="80">
        <v>5.5838695381564083</v>
      </c>
      <c r="E13" s="73">
        <f t="shared" si="1"/>
        <v>5412422.9781819554</v>
      </c>
      <c r="F13" s="73">
        <f t="shared" si="2"/>
        <v>76283.899670846135</v>
      </c>
      <c r="G13" s="73">
        <f t="shared" si="2"/>
        <v>1190217.8980648678</v>
      </c>
      <c r="H13" s="73">
        <f t="shared" si="2"/>
        <v>64142.449725451217</v>
      </c>
      <c r="I13" s="73">
        <f t="shared" si="2"/>
        <v>222.11997077933526</v>
      </c>
      <c r="J13" s="73">
        <f t="shared" si="2"/>
        <v>5829553.4871861031</v>
      </c>
      <c r="K13" s="73">
        <f t="shared" si="2"/>
        <v>257522.17562230962</v>
      </c>
      <c r="L13" s="73">
        <f t="shared" si="2"/>
        <v>31921918.492983088</v>
      </c>
      <c r="M13" s="73">
        <f t="shared" si="2"/>
        <v>185548.82356410724</v>
      </c>
      <c r="N13" s="73">
        <f t="shared" si="2"/>
        <v>8759306.3127806801</v>
      </c>
      <c r="O13" s="73">
        <f t="shared" si="2"/>
        <v>4159.3115712925564</v>
      </c>
      <c r="P13" s="73">
        <f t="shared" si="2"/>
        <v>2162581.4447750845</v>
      </c>
      <c r="Q13" s="73">
        <f t="shared" si="2"/>
        <v>1302848.777776907</v>
      </c>
      <c r="R13" s="73">
        <f t="shared" si="2"/>
        <v>4470077.1872975007</v>
      </c>
      <c r="S13" s="73">
        <f t="shared" si="2"/>
        <v>10795559.322435182</v>
      </c>
      <c r="T13" s="73">
        <f t="shared" si="2"/>
        <v>8781292.2083960306</v>
      </c>
      <c r="U13" s="73">
        <f t="shared" si="2"/>
        <v>994060.45572297904</v>
      </c>
      <c r="V13" s="73">
        <f t="shared" si="2"/>
        <v>5960188.9308427451</v>
      </c>
      <c r="W13" s="73">
        <f t="shared" si="2"/>
        <v>726657.39010175318</v>
      </c>
      <c r="X13" s="73">
        <f t="shared" si="2"/>
        <v>59131.62992736711</v>
      </c>
      <c r="Y13" s="73">
        <f t="shared" si="2"/>
        <v>3858792.3353391038</v>
      </c>
      <c r="Z13" s="73">
        <f t="shared" si="2"/>
        <v>24850.863614481506</v>
      </c>
      <c r="AA13" s="73">
        <f t="shared" si="2"/>
        <v>3197608.8642445677</v>
      </c>
      <c r="AB13" s="73">
        <f t="shared" si="2"/>
        <v>2218518.3427004232</v>
      </c>
      <c r="AC13" s="73">
        <f t="shared" si="2"/>
        <v>13948.3630931882</v>
      </c>
      <c r="AD13" s="73">
        <f>AD5/$B13</f>
        <v>3418093.8906502253</v>
      </c>
      <c r="AE13" s="73">
        <f t="shared" si="2"/>
        <v>44359670.320432112</v>
      </c>
      <c r="AF13" s="73">
        <f t="shared" si="2"/>
        <v>849755.72786147543</v>
      </c>
      <c r="AG13" s="73">
        <f t="shared" si="2"/>
        <v>19361768.039435752</v>
      </c>
      <c r="AH13" s="73">
        <f t="shared" si="2"/>
        <v>696750.1807845945</v>
      </c>
      <c r="AI13" s="73">
        <f t="shared" si="2"/>
        <v>14244573.501766551</v>
      </c>
      <c r="AJ13" s="73">
        <f t="shared" si="2"/>
        <v>3776952.1598142581</v>
      </c>
      <c r="AK13" s="73">
        <f t="shared" si="2"/>
        <v>4130009.5583457705</v>
      </c>
      <c r="AL13" s="73">
        <f t="shared" si="2"/>
        <v>7271252.6808035132</v>
      </c>
      <c r="AM13" s="73">
        <f t="shared" si="2"/>
        <v>11280085.792018311</v>
      </c>
      <c r="AN13" s="73">
        <f t="shared" si="2"/>
        <v>26934048.006801654</v>
      </c>
      <c r="AO13" s="73">
        <f t="shared" si="2"/>
        <v>15153.71112381198</v>
      </c>
      <c r="AP13" s="73">
        <f t="shared" si="2"/>
        <v>64194065.707718022</v>
      </c>
      <c r="AQ13" s="73">
        <f t="shared" si="2"/>
        <v>2541826.8876142441</v>
      </c>
      <c r="AR13" s="73">
        <f t="shared" si="2"/>
        <v>805055.34091320483</v>
      </c>
      <c r="AS13" s="73">
        <f t="shared" si="2"/>
        <v>592474103.4734689</v>
      </c>
      <c r="AT13" s="73">
        <f t="shared" si="2"/>
        <v>427385.36755170993</v>
      </c>
      <c r="AU13" s="73">
        <f t="shared" si="2"/>
        <v>5693683.7840470802</v>
      </c>
      <c r="AV13" s="73">
        <f t="shared" si="2"/>
        <v>210554216.51767609</v>
      </c>
      <c r="AW13" s="73">
        <f t="shared" si="2"/>
        <v>326013.82642515004</v>
      </c>
    </row>
    <row r="14" spans="1:49" x14ac:dyDescent="0.2">
      <c r="B14" s="72"/>
    </row>
  </sheetData>
  <mergeCells count="2">
    <mergeCell ref="A7:XFD7"/>
    <mergeCell ref="B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opLeftCell="AE6" workbookViewId="0">
      <selection activeCell="AW14" sqref="AW14"/>
    </sheetView>
  </sheetViews>
  <sheetFormatPr baseColWidth="10" defaultRowHeight="15" x14ac:dyDescent="0.2"/>
  <sheetData>
    <row r="1" spans="1:49" s="49" customFormat="1" ht="17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0">
        <v>20</v>
      </c>
      <c r="B2" s="54">
        <v>13430184.144492982</v>
      </c>
      <c r="C2" s="55">
        <v>5831751.9441569671</v>
      </c>
      <c r="D2" s="56">
        <v>110706.1406614617</v>
      </c>
      <c r="E2" s="55">
        <v>771845.37031334289</v>
      </c>
      <c r="F2" s="55">
        <v>16174.530964058416</v>
      </c>
      <c r="G2" s="55">
        <v>19408.995179155965</v>
      </c>
      <c r="H2" s="55">
        <v>196113.60328189915</v>
      </c>
      <c r="I2" s="55">
        <v>2475.9640999241269</v>
      </c>
      <c r="J2" s="55">
        <v>158236.9524125201</v>
      </c>
      <c r="K2" s="55">
        <v>22341.253291624991</v>
      </c>
      <c r="L2" s="61">
        <v>1629598.3107555408</v>
      </c>
      <c r="M2" s="55">
        <v>204661.96451206497</v>
      </c>
      <c r="N2" s="55">
        <v>868260.80191378703</v>
      </c>
      <c r="O2" s="55"/>
      <c r="P2" s="55">
        <v>186313.02619767713</v>
      </c>
      <c r="Q2" s="55">
        <v>43979.181596206996</v>
      </c>
      <c r="R2" s="55">
        <v>1318219.3745089527</v>
      </c>
      <c r="S2" s="55">
        <v>612974.88023481204</v>
      </c>
      <c r="T2" s="55">
        <v>559222.19958592963</v>
      </c>
      <c r="U2" s="55">
        <v>42843.617334918796</v>
      </c>
      <c r="V2" s="55">
        <v>1471439.5717508134</v>
      </c>
      <c r="W2" s="55">
        <v>4222.4873474872911</v>
      </c>
      <c r="X2" s="55"/>
      <c r="Y2" s="55">
        <v>3319.4533714333265</v>
      </c>
      <c r="Z2" s="55"/>
      <c r="AA2" s="55">
        <v>769004.80009233137</v>
      </c>
      <c r="AB2" s="55">
        <v>157737.52945483674</v>
      </c>
      <c r="AC2" s="55">
        <v>58060.287233831936</v>
      </c>
      <c r="AD2" s="55">
        <v>732267.65275255276</v>
      </c>
      <c r="AE2" s="55">
        <v>1563287.1318380905</v>
      </c>
      <c r="AF2" s="55">
        <v>550875.02201062592</v>
      </c>
      <c r="AG2" s="55">
        <v>2342881.2943332717</v>
      </c>
      <c r="AH2" s="55">
        <v>164205.50590620912</v>
      </c>
      <c r="AI2" s="55">
        <v>2840178.0365731339</v>
      </c>
      <c r="AJ2" s="55">
        <v>19510.264359420624</v>
      </c>
      <c r="AK2" s="55">
        <v>505097.42859541578</v>
      </c>
      <c r="AL2" s="55">
        <v>251794.22120375404</v>
      </c>
      <c r="AM2" s="55">
        <v>622724.62945501192</v>
      </c>
      <c r="AN2" s="55">
        <v>578153.15704268857</v>
      </c>
      <c r="AO2" s="55">
        <v>672.57864891477004</v>
      </c>
      <c r="AP2" s="55">
        <v>595517.33739883779</v>
      </c>
      <c r="AQ2" s="55">
        <v>332886.66919930518</v>
      </c>
      <c r="AR2" s="55">
        <v>315987.03946004808</v>
      </c>
      <c r="AS2" s="55">
        <v>34570.330468227752</v>
      </c>
      <c r="AT2" s="55">
        <v>2765.1924125338664</v>
      </c>
      <c r="AU2" s="55">
        <v>2150733.6199985892</v>
      </c>
      <c r="AV2" s="55">
        <v>1278425.2557974393</v>
      </c>
      <c r="AW2" s="56">
        <v>859.62577216608145</v>
      </c>
    </row>
    <row r="3" spans="1:49" s="50" customFormat="1" x14ac:dyDescent="0.2">
      <c r="A3" s="60">
        <v>21</v>
      </c>
      <c r="B3" s="54">
        <v>313788.46945895924</v>
      </c>
      <c r="C3" s="55">
        <v>92276.05992206074</v>
      </c>
      <c r="D3" s="56">
        <v>61349.622918802888</v>
      </c>
      <c r="E3" s="55">
        <v>708027.34013991477</v>
      </c>
      <c r="F3" s="55">
        <v>600.66731961781352</v>
      </c>
      <c r="G3" s="55">
        <v>2875145.616091345</v>
      </c>
      <c r="H3" s="55">
        <v>693107.67531223362</v>
      </c>
      <c r="I3" s="55"/>
      <c r="J3" s="55">
        <v>6509.6708714095994</v>
      </c>
      <c r="K3" s="55">
        <v>1616.6164629264924</v>
      </c>
      <c r="L3" s="61">
        <v>296073.49404507724</v>
      </c>
      <c r="M3" s="55">
        <v>2633.476586927582</v>
      </c>
      <c r="N3" s="55">
        <v>4794.9972510627003</v>
      </c>
      <c r="O3" s="55"/>
      <c r="P3" s="55">
        <v>1029.8538076018835</v>
      </c>
      <c r="Q3" s="55"/>
      <c r="R3" s="55">
        <v>27501.912147197789</v>
      </c>
      <c r="S3" s="55">
        <v>69645.192366389019</v>
      </c>
      <c r="T3" s="55">
        <v>39109.632630069231</v>
      </c>
      <c r="U3" s="55"/>
      <c r="V3" s="55">
        <v>3.6953862191736642</v>
      </c>
      <c r="W3" s="55"/>
      <c r="X3" s="55"/>
      <c r="Y3" s="55">
        <v>90442.269960420133</v>
      </c>
      <c r="Z3" s="55"/>
      <c r="AA3" s="55">
        <v>144916.20024945479</v>
      </c>
      <c r="AB3" s="55">
        <v>331249.70501888113</v>
      </c>
      <c r="AC3" s="55">
        <v>245615.49191539307</v>
      </c>
      <c r="AD3" s="55">
        <v>55525.384731308754</v>
      </c>
      <c r="AE3" s="55">
        <v>28996.731540273489</v>
      </c>
      <c r="AF3" s="55">
        <v>16353.148150396899</v>
      </c>
      <c r="AG3" s="55">
        <v>77294.749156619873</v>
      </c>
      <c r="AH3" s="55">
        <v>35002.028179977919</v>
      </c>
      <c r="AI3" s="55">
        <v>120660.3450534952</v>
      </c>
      <c r="AJ3" s="55"/>
      <c r="AK3" s="55">
        <v>2274.2845312376999</v>
      </c>
      <c r="AL3" s="55"/>
      <c r="AM3" s="55">
        <v>51002.18897308848</v>
      </c>
      <c r="AN3" s="55">
        <v>5194884.7473786445</v>
      </c>
      <c r="AO3" s="55">
        <v>4102.8216835182138</v>
      </c>
      <c r="AP3" s="55">
        <v>73703627.868736774</v>
      </c>
      <c r="AQ3" s="55">
        <v>117256.00785820076</v>
      </c>
      <c r="AR3" s="55"/>
      <c r="AS3" s="55">
        <v>830821339.35870576</v>
      </c>
      <c r="AT3" s="55">
        <v>9872.4091230019676</v>
      </c>
      <c r="AU3" s="55">
        <v>24603.194821711873</v>
      </c>
      <c r="AV3" s="55">
        <v>1877386.7061870026</v>
      </c>
      <c r="AW3" s="56">
        <v>23773.652161387701</v>
      </c>
    </row>
    <row r="4" spans="1:49" s="50" customFormat="1" x14ac:dyDescent="0.2">
      <c r="A4" s="60">
        <v>22</v>
      </c>
      <c r="B4" s="54">
        <v>776583499.76264155</v>
      </c>
      <c r="C4" s="55">
        <v>144480627.8630729</v>
      </c>
      <c r="D4" s="56">
        <v>1524090.3794192139</v>
      </c>
      <c r="E4" s="55">
        <v>32599398.631501619</v>
      </c>
      <c r="F4" s="55">
        <v>51744.542351415461</v>
      </c>
      <c r="G4" s="55">
        <v>13166804.292772729</v>
      </c>
      <c r="H4" s="55">
        <v>577213.85892174882</v>
      </c>
      <c r="I4" s="55">
        <v>16854.683289473294</v>
      </c>
      <c r="J4" s="55">
        <v>42242488.207959443</v>
      </c>
      <c r="K4" s="55">
        <v>3391665.9416479738</v>
      </c>
      <c r="L4" s="61">
        <v>182841261.91407076</v>
      </c>
      <c r="M4" s="55">
        <v>554954.09799310961</v>
      </c>
      <c r="N4" s="55">
        <v>49833656.602271006</v>
      </c>
      <c r="O4" s="55">
        <v>573857.19171705074</v>
      </c>
      <c r="P4" s="55">
        <v>9723034.1893091686</v>
      </c>
      <c r="Q4" s="55">
        <v>5591406.5632403577</v>
      </c>
      <c r="R4" s="55">
        <v>23345962.911756381</v>
      </c>
      <c r="S4" s="55">
        <v>29326913.774521962</v>
      </c>
      <c r="T4" s="55">
        <v>19727508.170222193</v>
      </c>
      <c r="U4" s="55">
        <v>6842220.3696347242</v>
      </c>
      <c r="V4" s="55">
        <v>81194660.856384739</v>
      </c>
      <c r="W4" s="55">
        <v>4620278.8410633979</v>
      </c>
      <c r="X4" s="55">
        <v>2122629.5290850964</v>
      </c>
      <c r="Y4" s="55">
        <v>18687648.080186661</v>
      </c>
      <c r="Z4" s="55">
        <v>678940.41076290759</v>
      </c>
      <c r="AA4" s="55">
        <v>36737717.589365527</v>
      </c>
      <c r="AB4" s="55">
        <v>20321924.661028184</v>
      </c>
      <c r="AC4" s="55">
        <v>163655.06999231054</v>
      </c>
      <c r="AD4" s="55">
        <v>26264349.981797211</v>
      </c>
      <c r="AE4" s="55">
        <v>104471887.37231103</v>
      </c>
      <c r="AF4" s="55">
        <v>19118590.395355392</v>
      </c>
      <c r="AG4" s="55">
        <v>65339652.08537446</v>
      </c>
      <c r="AH4" s="55">
        <v>1892887.3020347136</v>
      </c>
      <c r="AI4" s="55">
        <v>88204398.786867723</v>
      </c>
      <c r="AJ4" s="55">
        <v>15429314.419952052</v>
      </c>
      <c r="AK4" s="55">
        <v>32310977.344486736</v>
      </c>
      <c r="AL4" s="55">
        <v>39006556.294664547</v>
      </c>
      <c r="AM4" s="55">
        <v>184081571.66578609</v>
      </c>
      <c r="AN4" s="55">
        <v>88825500.230054706</v>
      </c>
      <c r="AO4" s="55">
        <v>29644.22469998119</v>
      </c>
      <c r="AP4" s="55">
        <v>315592435.06913024</v>
      </c>
      <c r="AQ4" s="55">
        <v>19149061.176766209</v>
      </c>
      <c r="AR4" s="55">
        <v>8079652.3678611051</v>
      </c>
      <c r="AS4" s="55">
        <v>2750872010.7015729</v>
      </c>
      <c r="AT4" s="55">
        <v>1321313.3068353073</v>
      </c>
      <c r="AU4" s="55">
        <v>38087317.048600957</v>
      </c>
      <c r="AV4" s="55">
        <v>275084376.43268639</v>
      </c>
      <c r="AW4" s="56">
        <v>890270.7527678312</v>
      </c>
    </row>
    <row r="5" spans="1:49" s="50" customFormat="1" x14ac:dyDescent="0.2">
      <c r="A5" s="60">
        <v>23</v>
      </c>
      <c r="B5" s="54">
        <v>1300668092.4147353</v>
      </c>
      <c r="C5" s="55">
        <v>506474312.99121809</v>
      </c>
      <c r="D5" s="56">
        <v>2348375.7616150072</v>
      </c>
      <c r="E5" s="55">
        <v>45722743.322511375</v>
      </c>
      <c r="F5" s="55">
        <v>121469.24166808155</v>
      </c>
      <c r="G5" s="55">
        <v>14110764.955110477</v>
      </c>
      <c r="H5" s="55">
        <v>501097.30310835055</v>
      </c>
      <c r="I5" s="55">
        <v>16672.082330342637</v>
      </c>
      <c r="J5" s="55">
        <v>50071519.552502878</v>
      </c>
      <c r="K5" s="55">
        <v>6463172.9961822005</v>
      </c>
      <c r="L5" s="61">
        <v>311118276.61623597</v>
      </c>
      <c r="M5" s="55">
        <v>606178.80015214649</v>
      </c>
      <c r="N5" s="55">
        <v>75284175.520117402</v>
      </c>
      <c r="O5" s="55">
        <v>105700.06114607821</v>
      </c>
      <c r="P5" s="55">
        <v>24590919.086221136</v>
      </c>
      <c r="Q5" s="55">
        <v>13486166.763897726</v>
      </c>
      <c r="R5" s="55">
        <v>36429383.59910664</v>
      </c>
      <c r="S5" s="55">
        <v>44642962.96171315</v>
      </c>
      <c r="T5" s="55">
        <v>33228836.083333414</v>
      </c>
      <c r="U5" s="55">
        <v>10031843.026808091</v>
      </c>
      <c r="V5" s="55">
        <v>132960599.97150265</v>
      </c>
      <c r="W5" s="55">
        <v>4588708.1746671433</v>
      </c>
      <c r="X5" s="55">
        <v>1190968.9652106045</v>
      </c>
      <c r="Y5" s="55">
        <v>23826092.000689931</v>
      </c>
      <c r="Z5" s="55">
        <v>208976.85990064088</v>
      </c>
      <c r="AA5" s="55">
        <v>58905249.065365531</v>
      </c>
      <c r="AB5" s="55">
        <v>19400242.851152122</v>
      </c>
      <c r="AC5" s="55">
        <v>105302.85996242393</v>
      </c>
      <c r="AD5" s="55">
        <v>28960116.74048562</v>
      </c>
      <c r="AE5" s="55">
        <v>200359199.55337742</v>
      </c>
      <c r="AF5" s="55">
        <v>19772254.948818956</v>
      </c>
      <c r="AG5" s="55">
        <v>94519852.803439528</v>
      </c>
      <c r="AH5" s="55">
        <v>3454683.7884366089</v>
      </c>
      <c r="AI5" s="55">
        <v>190095313.90456194</v>
      </c>
      <c r="AJ5" s="55">
        <v>19930096.276119031</v>
      </c>
      <c r="AK5" s="55">
        <v>46422034.455101594</v>
      </c>
      <c r="AL5" s="55">
        <v>57645440.598852076</v>
      </c>
      <c r="AM5" s="55">
        <v>239895899.01628956</v>
      </c>
      <c r="AN5" s="55">
        <v>158188448.5599941</v>
      </c>
      <c r="AO5" s="55">
        <v>39547.235679582525</v>
      </c>
      <c r="AP5" s="55">
        <v>1275647039.288703</v>
      </c>
      <c r="AQ5" s="55">
        <v>33244405.144104298</v>
      </c>
      <c r="AR5" s="55">
        <v>8019451.7936767461</v>
      </c>
      <c r="AS5" s="55">
        <v>3346084196.137054</v>
      </c>
      <c r="AT5" s="55">
        <v>2285063.0540967532</v>
      </c>
      <c r="AU5" s="55">
        <v>59193477.378625236</v>
      </c>
      <c r="AV5" s="55">
        <v>535116668.14601594</v>
      </c>
      <c r="AW5" s="56">
        <v>1820983.8080170441</v>
      </c>
    </row>
    <row r="6" spans="1:49" s="50" customFormat="1" x14ac:dyDescent="0.2">
      <c r="A6" s="60">
        <v>24</v>
      </c>
      <c r="B6" s="54">
        <v>498406619.99971461</v>
      </c>
      <c r="C6" s="55">
        <v>115127337.43953425</v>
      </c>
      <c r="D6" s="56">
        <v>905831.53042409848</v>
      </c>
      <c r="E6" s="55">
        <v>10317563.196876731</v>
      </c>
      <c r="F6" s="55">
        <v>233450.21143992996</v>
      </c>
      <c r="G6" s="55">
        <v>3765533.8014159179</v>
      </c>
      <c r="H6" s="55">
        <v>238560.68669997421</v>
      </c>
      <c r="I6" s="55"/>
      <c r="J6" s="55">
        <v>7371274.2602463514</v>
      </c>
      <c r="K6" s="55">
        <v>790074.16502793855</v>
      </c>
      <c r="L6" s="61">
        <v>37264279.845284857</v>
      </c>
      <c r="M6" s="55">
        <v>847148.71325372125</v>
      </c>
      <c r="N6" s="55">
        <v>13124092.458529336</v>
      </c>
      <c r="O6" s="55">
        <v>11006.454561245284</v>
      </c>
      <c r="P6" s="55">
        <v>8889594.2308216691</v>
      </c>
      <c r="Q6" s="55">
        <v>6919429.031114487</v>
      </c>
      <c r="R6" s="55">
        <v>8955355.45332155</v>
      </c>
      <c r="S6" s="55">
        <v>6550123.9425053177</v>
      </c>
      <c r="T6" s="55">
        <v>8768096.6657189392</v>
      </c>
      <c r="U6" s="55">
        <v>1967469.0207909462</v>
      </c>
      <c r="V6" s="55">
        <v>24184190.027092535</v>
      </c>
      <c r="W6" s="55">
        <v>836727.47038276831</v>
      </c>
      <c r="X6" s="55">
        <v>109487.53351156838</v>
      </c>
      <c r="Y6" s="55">
        <v>2293417.8318395051</v>
      </c>
      <c r="Z6" s="55">
        <v>577.8503773671315</v>
      </c>
      <c r="AA6" s="55">
        <v>22229938.193065803</v>
      </c>
      <c r="AB6" s="55">
        <v>4787826.2142762337</v>
      </c>
      <c r="AC6" s="55">
        <v>43698.56433252545</v>
      </c>
      <c r="AD6" s="55">
        <v>10848088.146451544</v>
      </c>
      <c r="AE6" s="55">
        <v>30195977.451414324</v>
      </c>
      <c r="AF6" s="55">
        <v>8551923.0042823534</v>
      </c>
      <c r="AG6" s="55">
        <v>43396380.305545375</v>
      </c>
      <c r="AH6" s="55">
        <v>5470887.7366713304</v>
      </c>
      <c r="AI6" s="55">
        <v>69229075.188719735</v>
      </c>
      <c r="AJ6" s="55">
        <v>2549506.2053061877</v>
      </c>
      <c r="AK6" s="55">
        <v>7728510.0584541308</v>
      </c>
      <c r="AL6" s="55">
        <v>3640191.5626549716</v>
      </c>
      <c r="AM6" s="55">
        <v>54615379.167009369</v>
      </c>
      <c r="AN6" s="55">
        <v>15544802.837802637</v>
      </c>
      <c r="AO6" s="55">
        <v>12759.441701664495</v>
      </c>
      <c r="AP6" s="55">
        <v>151528795.8041586</v>
      </c>
      <c r="AQ6" s="55">
        <v>12710100.58457233</v>
      </c>
      <c r="AR6" s="55">
        <v>7973269.0557670249</v>
      </c>
      <c r="AS6" s="55">
        <v>81138386.035391226</v>
      </c>
      <c r="AT6" s="55">
        <v>955292.35252016049</v>
      </c>
      <c r="AU6" s="55">
        <v>21230838.044476058</v>
      </c>
      <c r="AV6" s="55">
        <v>27287772.828000724</v>
      </c>
      <c r="AW6" s="56">
        <v>1177400.7546343701</v>
      </c>
    </row>
    <row r="7" spans="1:49" s="50" customFormat="1" x14ac:dyDescent="0.2">
      <c r="A7" s="60">
        <v>25</v>
      </c>
      <c r="B7" s="54">
        <v>1699588951.2350891</v>
      </c>
      <c r="C7" s="55">
        <v>596702785.39535117</v>
      </c>
      <c r="D7" s="56">
        <v>2448198.7108052485</v>
      </c>
      <c r="E7" s="55">
        <v>29922441.944770802</v>
      </c>
      <c r="F7" s="55">
        <v>384982.38422838127</v>
      </c>
      <c r="G7" s="55">
        <v>16565422.330414979</v>
      </c>
      <c r="H7" s="55">
        <v>325346.1133922764</v>
      </c>
      <c r="I7" s="55">
        <v>14453.001242400846</v>
      </c>
      <c r="J7" s="55">
        <v>49153655.847094111</v>
      </c>
      <c r="K7" s="55">
        <v>5177514.3872468872</v>
      </c>
      <c r="L7" s="61">
        <v>127125625.74672364</v>
      </c>
      <c r="M7" s="55">
        <v>222219.53108039929</v>
      </c>
      <c r="N7" s="55">
        <v>63743938.617177211</v>
      </c>
      <c r="O7" s="55">
        <v>142838.58110169953</v>
      </c>
      <c r="P7" s="55">
        <v>21534521.030511741</v>
      </c>
      <c r="Q7" s="55">
        <v>8944188.8587894421</v>
      </c>
      <c r="R7" s="55">
        <v>18924073.082794726</v>
      </c>
      <c r="S7" s="55">
        <v>33516806.623704363</v>
      </c>
      <c r="T7" s="55">
        <v>34300942.707800046</v>
      </c>
      <c r="U7" s="55">
        <v>7876735.7197796814</v>
      </c>
      <c r="V7" s="55">
        <v>78683912.370974436</v>
      </c>
      <c r="W7" s="55">
        <v>6769960.2148723248</v>
      </c>
      <c r="X7" s="55">
        <v>1480313.2281041262</v>
      </c>
      <c r="Y7" s="55">
        <v>20036860.803002685</v>
      </c>
      <c r="Z7" s="55">
        <v>315248.85348654957</v>
      </c>
      <c r="AA7" s="55">
        <v>40054611.174140386</v>
      </c>
      <c r="AB7" s="55">
        <v>20868692.381484818</v>
      </c>
      <c r="AC7" s="55">
        <v>24469.911252258615</v>
      </c>
      <c r="AD7" s="55">
        <v>28480309.197112694</v>
      </c>
      <c r="AE7" s="55">
        <v>158452183.93733779</v>
      </c>
      <c r="AF7" s="55">
        <v>15078248.141923558</v>
      </c>
      <c r="AG7" s="55">
        <v>102685897.11027639</v>
      </c>
      <c r="AH7" s="55">
        <v>4541147.6062751925</v>
      </c>
      <c r="AI7" s="55">
        <v>187593709.12683228</v>
      </c>
      <c r="AJ7" s="55">
        <v>19189750.264154602</v>
      </c>
      <c r="AK7" s="55">
        <v>34064639.460310012</v>
      </c>
      <c r="AL7" s="55">
        <v>71070844.959267989</v>
      </c>
      <c r="AM7" s="55">
        <v>186733147.0107201</v>
      </c>
      <c r="AN7" s="55">
        <v>68330315.945044622</v>
      </c>
      <c r="AO7" s="55">
        <v>12404.630543256699</v>
      </c>
      <c r="AP7" s="55">
        <v>368138495.69806993</v>
      </c>
      <c r="AQ7" s="55">
        <v>27741971.031572875</v>
      </c>
      <c r="AR7" s="55">
        <v>10888529.624080118</v>
      </c>
      <c r="AS7" s="55">
        <v>2356170891.2187061</v>
      </c>
      <c r="AT7" s="55">
        <v>1387091.8967748755</v>
      </c>
      <c r="AU7" s="55">
        <v>46600057.693937585</v>
      </c>
      <c r="AV7" s="55">
        <v>161352010.12497646</v>
      </c>
      <c r="AW7" s="56">
        <v>1300102.6379985602</v>
      </c>
    </row>
    <row r="8" spans="1:49" s="50" customFormat="1" x14ac:dyDescent="0.2">
      <c r="A8" s="60">
        <v>26</v>
      </c>
      <c r="B8" s="54">
        <v>2125579805.084528</v>
      </c>
      <c r="C8" s="55">
        <v>712303857.57153285</v>
      </c>
      <c r="D8" s="56">
        <v>3961525.985071505</v>
      </c>
      <c r="E8" s="55">
        <v>22526483.5664992</v>
      </c>
      <c r="F8" s="55">
        <v>44582.832394420089</v>
      </c>
      <c r="G8" s="55">
        <v>10255170.575970231</v>
      </c>
      <c r="H8" s="55">
        <v>228325.21749102775</v>
      </c>
      <c r="I8" s="55">
        <v>1354.0574269065573</v>
      </c>
      <c r="J8" s="55">
        <v>44162334.372569643</v>
      </c>
      <c r="K8" s="55">
        <v>1564791.6519251235</v>
      </c>
      <c r="L8" s="61">
        <v>62373250.067816272</v>
      </c>
      <c r="M8" s="55">
        <v>736175.01232935733</v>
      </c>
      <c r="N8" s="55">
        <v>89233993.215660721</v>
      </c>
      <c r="O8" s="55">
        <v>62657.991529189858</v>
      </c>
      <c r="P8" s="55">
        <v>19021670.253830627</v>
      </c>
      <c r="Q8" s="55">
        <v>6816897.9759550812</v>
      </c>
      <c r="R8" s="55">
        <v>15924146.051006246</v>
      </c>
      <c r="S8" s="55">
        <v>52610213.031301215</v>
      </c>
      <c r="T8" s="55">
        <v>53806307.210567661</v>
      </c>
      <c r="U8" s="55">
        <v>5556237.9262880245</v>
      </c>
      <c r="V8" s="55">
        <v>82391877.252962261</v>
      </c>
      <c r="W8" s="55">
        <v>5820108.2467518887</v>
      </c>
      <c r="X8" s="55">
        <v>653993.5373412756</v>
      </c>
      <c r="Y8" s="55">
        <v>25858146.253925655</v>
      </c>
      <c r="Z8" s="55">
        <v>159664.16064810619</v>
      </c>
      <c r="AA8" s="55">
        <v>36844768.24034027</v>
      </c>
      <c r="AB8" s="55">
        <v>21701235.883367676</v>
      </c>
      <c r="AC8" s="55">
        <v>51926.690252136053</v>
      </c>
      <c r="AD8" s="55">
        <v>30281544.155565809</v>
      </c>
      <c r="AE8" s="55">
        <v>143110784.99775282</v>
      </c>
      <c r="AF8" s="55">
        <v>11246264.275722696</v>
      </c>
      <c r="AG8" s="55">
        <v>77598802.517268881</v>
      </c>
      <c r="AH8" s="55">
        <v>4262028.9626128348</v>
      </c>
      <c r="AI8" s="55">
        <v>143799803.27055475</v>
      </c>
      <c r="AJ8" s="55">
        <v>16280523.693465397</v>
      </c>
      <c r="AK8" s="55">
        <v>27915075.278105225</v>
      </c>
      <c r="AL8" s="55">
        <v>47116824.656703122</v>
      </c>
      <c r="AM8" s="55">
        <v>142879631.15845168</v>
      </c>
      <c r="AN8" s="55">
        <v>59486030.67925401</v>
      </c>
      <c r="AO8" s="55">
        <v>10311.887914736502</v>
      </c>
      <c r="AP8" s="55">
        <v>60429452.680828817</v>
      </c>
      <c r="AQ8" s="55">
        <v>32243348.679049894</v>
      </c>
      <c r="AR8" s="55">
        <v>14178653.816235023</v>
      </c>
      <c r="AS8" s="55">
        <v>831032498.02940619</v>
      </c>
      <c r="AT8" s="55">
        <v>604160.14538023761</v>
      </c>
      <c r="AU8" s="55">
        <v>53933158.068560787</v>
      </c>
      <c r="AV8" s="55">
        <v>177807395.041251</v>
      </c>
      <c r="AW8" s="56">
        <v>623554.52946767781</v>
      </c>
    </row>
    <row r="9" spans="1:49" s="50" customFormat="1" x14ac:dyDescent="0.2">
      <c r="A9" s="60">
        <v>27</v>
      </c>
      <c r="B9" s="54">
        <v>1488852458.4401536</v>
      </c>
      <c r="C9" s="55">
        <v>408214918.72455853</v>
      </c>
      <c r="D9" s="56">
        <v>6511660.7707114872</v>
      </c>
      <c r="E9" s="55">
        <v>59018122.684413582</v>
      </c>
      <c r="F9" s="55">
        <v>1448646.8469240218</v>
      </c>
      <c r="G9" s="55">
        <v>16185070.823550543</v>
      </c>
      <c r="H9" s="55">
        <v>249655.18505170115</v>
      </c>
      <c r="I9" s="55">
        <v>2165.8036533444351</v>
      </c>
      <c r="J9" s="55">
        <v>64569301.745263502</v>
      </c>
      <c r="K9" s="55">
        <v>7370462.7454629904</v>
      </c>
      <c r="L9" s="61">
        <v>249717362.04509676</v>
      </c>
      <c r="M9" s="55">
        <v>3290591.7604489247</v>
      </c>
      <c r="N9" s="55">
        <v>132562460.74493736</v>
      </c>
      <c r="O9" s="55">
        <v>206357.17526749283</v>
      </c>
      <c r="P9" s="55">
        <v>33411279.294132452</v>
      </c>
      <c r="Q9" s="55">
        <v>17598501.6461192</v>
      </c>
      <c r="R9" s="55">
        <v>47302926.570673972</v>
      </c>
      <c r="S9" s="55">
        <v>76559633.486111879</v>
      </c>
      <c r="T9" s="55">
        <v>56277542.087307937</v>
      </c>
      <c r="U9" s="55">
        <v>11561989.768430864</v>
      </c>
      <c r="V9" s="55">
        <v>164419156.63737246</v>
      </c>
      <c r="W9" s="55">
        <v>5627141.7656429838</v>
      </c>
      <c r="X9" s="55">
        <v>1077529.6666008809</v>
      </c>
      <c r="Y9" s="55">
        <v>33567481.859472565</v>
      </c>
      <c r="Z9" s="55">
        <v>351922.97864974354</v>
      </c>
      <c r="AA9" s="55">
        <v>63513790.708107628</v>
      </c>
      <c r="AB9" s="55">
        <v>34979429.197166882</v>
      </c>
      <c r="AC9" s="55">
        <v>87191.613425035001</v>
      </c>
      <c r="AD9" s="55">
        <v>38769479.83638566</v>
      </c>
      <c r="AE9" s="55">
        <v>243365552.44606861</v>
      </c>
      <c r="AF9" s="55">
        <v>27282517.069145031</v>
      </c>
      <c r="AG9" s="55">
        <v>167211946.33264586</v>
      </c>
      <c r="AH9" s="55">
        <v>5651072.2229043059</v>
      </c>
      <c r="AI9" s="55">
        <v>180862626.76855245</v>
      </c>
      <c r="AJ9" s="55">
        <v>37809227.179163359</v>
      </c>
      <c r="AK9" s="55">
        <v>50530165.025034241</v>
      </c>
      <c r="AL9" s="55">
        <v>73348695.414209068</v>
      </c>
      <c r="AM9" s="55">
        <v>396824946.58046252</v>
      </c>
      <c r="AN9" s="55">
        <v>87780672.10394378</v>
      </c>
      <c r="AO9" s="55">
        <v>14998.602436664487</v>
      </c>
      <c r="AP9" s="55">
        <v>302984084.90426886</v>
      </c>
      <c r="AQ9" s="55">
        <v>37112898.70914904</v>
      </c>
      <c r="AR9" s="55">
        <v>15835213.354763269</v>
      </c>
      <c r="AS9" s="55">
        <v>2797978969.323782</v>
      </c>
      <c r="AT9" s="55">
        <v>642040.82848272834</v>
      </c>
      <c r="AU9" s="55">
        <v>64379558.688447855</v>
      </c>
      <c r="AV9" s="55">
        <v>437113873.87765747</v>
      </c>
      <c r="AW9" s="56">
        <v>932316.64961632178</v>
      </c>
    </row>
    <row r="10" spans="1:49" s="66" customFormat="1" x14ac:dyDescent="0.2"/>
    <row r="11" spans="1:49" s="91" customFormat="1" x14ac:dyDescent="0.2">
      <c r="A11" s="91" t="s">
        <v>49</v>
      </c>
    </row>
    <row r="12" spans="1:49" s="66" customFormat="1" ht="16" thickBot="1" x14ac:dyDescent="0.25"/>
    <row r="13" spans="1:49" s="49" customFormat="1" ht="17" customHeight="1" thickBot="1" x14ac:dyDescent="0.25">
      <c r="A13" s="1" t="s">
        <v>0</v>
      </c>
      <c r="B13" s="92" t="s">
        <v>50</v>
      </c>
      <c r="C13" s="92"/>
      <c r="D13" s="93"/>
      <c r="E13" s="5" t="s">
        <v>4</v>
      </c>
      <c r="F13" s="6" t="s">
        <v>5</v>
      </c>
      <c r="G13" s="7" t="s">
        <v>6</v>
      </c>
      <c r="H13" s="8" t="s">
        <v>7</v>
      </c>
      <c r="I13" s="9" t="s">
        <v>8</v>
      </c>
      <c r="J13" s="10" t="s">
        <v>9</v>
      </c>
      <c r="K13" s="11" t="s">
        <v>10</v>
      </c>
      <c r="L13" s="12" t="s">
        <v>11</v>
      </c>
      <c r="M13" s="13" t="s">
        <v>12</v>
      </c>
      <c r="N13" s="14" t="s">
        <v>13</v>
      </c>
      <c r="O13" s="15" t="s">
        <v>14</v>
      </c>
      <c r="P13" s="16" t="s">
        <v>15</v>
      </c>
      <c r="Q13" s="17" t="s">
        <v>16</v>
      </c>
      <c r="R13" s="18" t="s">
        <v>17</v>
      </c>
      <c r="S13" s="19" t="s">
        <v>18</v>
      </c>
      <c r="T13" s="20" t="s">
        <v>19</v>
      </c>
      <c r="U13" s="21" t="s">
        <v>20</v>
      </c>
      <c r="V13" s="22" t="s">
        <v>21</v>
      </c>
      <c r="W13" s="23" t="s">
        <v>22</v>
      </c>
      <c r="X13" s="24" t="s">
        <v>23</v>
      </c>
      <c r="Y13" s="25" t="s">
        <v>24</v>
      </c>
      <c r="Z13" s="16" t="s">
        <v>25</v>
      </c>
      <c r="AA13" s="26" t="s">
        <v>26</v>
      </c>
      <c r="AB13" s="27" t="s">
        <v>27</v>
      </c>
      <c r="AC13" s="28" t="s">
        <v>28</v>
      </c>
      <c r="AD13" s="29" t="s">
        <v>29</v>
      </c>
      <c r="AE13" s="30" t="s">
        <v>30</v>
      </c>
      <c r="AF13" s="31" t="s">
        <v>31</v>
      </c>
      <c r="AG13" s="32" t="s">
        <v>32</v>
      </c>
      <c r="AH13" s="33" t="s">
        <v>33</v>
      </c>
      <c r="AI13" s="34" t="s">
        <v>34</v>
      </c>
      <c r="AJ13" s="35" t="s">
        <v>35</v>
      </c>
      <c r="AK13" s="36" t="s">
        <v>36</v>
      </c>
      <c r="AL13" s="37" t="s">
        <v>37</v>
      </c>
      <c r="AM13" s="38" t="s">
        <v>38</v>
      </c>
      <c r="AN13" s="39" t="s">
        <v>39</v>
      </c>
      <c r="AO13" s="40" t="s">
        <v>40</v>
      </c>
      <c r="AP13" s="41" t="s">
        <v>41</v>
      </c>
      <c r="AQ13" s="42" t="s">
        <v>42</v>
      </c>
      <c r="AR13" s="43" t="s">
        <v>43</v>
      </c>
      <c r="AS13" s="44" t="s">
        <v>44</v>
      </c>
      <c r="AT13" s="45" t="s">
        <v>45</v>
      </c>
      <c r="AU13" s="46" t="s">
        <v>46</v>
      </c>
      <c r="AV13" s="47" t="s">
        <v>47</v>
      </c>
      <c r="AW13" s="48" t="s">
        <v>48</v>
      </c>
    </row>
    <row r="14" spans="1:49" s="73" customFormat="1" x14ac:dyDescent="0.2">
      <c r="A14" s="81" t="s">
        <v>70</v>
      </c>
      <c r="B14" s="80">
        <v>6.6814896641731208E-2</v>
      </c>
      <c r="E14" s="73">
        <f>(E2*1.44)/$B14</f>
        <v>16634873.196182126</v>
      </c>
      <c r="F14" s="73">
        <f t="shared" ref="F14:AW14" si="0">(F2*1.44)/$B14</f>
        <v>348594.78587738826</v>
      </c>
      <c r="G14" s="73">
        <f t="shared" si="0"/>
        <v>418304.21751379687</v>
      </c>
      <c r="H14" s="73">
        <f t="shared" si="0"/>
        <v>4226656.0740221413</v>
      </c>
      <c r="I14" s="73">
        <f t="shared" si="0"/>
        <v>53362.176447098987</v>
      </c>
      <c r="J14" s="73">
        <f t="shared" si="0"/>
        <v>3410335.4630007991</v>
      </c>
      <c r="K14" s="73">
        <f t="shared" si="0"/>
        <v>481500.47903907689</v>
      </c>
      <c r="L14" s="73">
        <f t="shared" si="0"/>
        <v>35121233.219454348</v>
      </c>
      <c r="M14" s="73">
        <f t="shared" si="0"/>
        <v>4410891.0394287994</v>
      </c>
      <c r="N14" s="73">
        <f t="shared" si="0"/>
        <v>18712826.294712014</v>
      </c>
      <c r="P14" s="73">
        <f t="shared" si="0"/>
        <v>4015433.2523068837</v>
      </c>
      <c r="Q14" s="73">
        <f t="shared" si="0"/>
        <v>947842.84166629158</v>
      </c>
      <c r="R14" s="73">
        <f t="shared" si="0"/>
        <v>28410369.464034952</v>
      </c>
      <c r="S14" s="73">
        <f t="shared" si="0"/>
        <v>13210883.67869783</v>
      </c>
      <c r="T14" s="73">
        <f t="shared" si="0"/>
        <v>12052401.603219384</v>
      </c>
      <c r="U14" s="73">
        <f t="shared" si="0"/>
        <v>923369.06982132129</v>
      </c>
      <c r="V14" s="73">
        <f t="shared" si="0"/>
        <v>31712583.418078158</v>
      </c>
      <c r="W14" s="73">
        <f t="shared" si="0"/>
        <v>91003.385262801079</v>
      </c>
      <c r="Y14" s="73">
        <f t="shared" si="0"/>
        <v>71541.12473592443</v>
      </c>
      <c r="AA14" s="73">
        <f t="shared" si="0"/>
        <v>16573652.999431843</v>
      </c>
      <c r="AB14" s="73">
        <f t="shared" si="0"/>
        <v>3399571.8594451384</v>
      </c>
      <c r="AC14" s="73">
        <f t="shared" si="0"/>
        <v>1251319.9573596122</v>
      </c>
      <c r="AD14" s="73">
        <f t="shared" si="0"/>
        <v>15781891.059681421</v>
      </c>
      <c r="AE14" s="73">
        <f t="shared" si="0"/>
        <v>33692089.384163454</v>
      </c>
      <c r="AF14" s="73">
        <f t="shared" si="0"/>
        <v>11872502.564044191</v>
      </c>
      <c r="AG14" s="73">
        <f t="shared" si="0"/>
        <v>50493965.169628605</v>
      </c>
      <c r="AH14" s="73">
        <f t="shared" si="0"/>
        <v>3538970.205594176</v>
      </c>
      <c r="AI14" s="73">
        <f t="shared" si="0"/>
        <v>61211744.359877862</v>
      </c>
      <c r="AJ14" s="73">
        <f t="shared" si="0"/>
        <v>420486.77899201115</v>
      </c>
      <c r="AK14" s="73">
        <f t="shared" si="0"/>
        <v>10885900.206917584</v>
      </c>
      <c r="AL14" s="73">
        <f t="shared" si="0"/>
        <v>5426689.207911511</v>
      </c>
      <c r="AM14" s="73">
        <f t="shared" si="0"/>
        <v>13421011.054219639</v>
      </c>
      <c r="AN14" s="73">
        <f t="shared" si="0"/>
        <v>12460403.113479992</v>
      </c>
      <c r="AO14" s="73">
        <f t="shared" si="0"/>
        <v>14495.46887171798</v>
      </c>
      <c r="AP14" s="73">
        <f t="shared" si="0"/>
        <v>12834637.318270151</v>
      </c>
      <c r="AQ14" s="73">
        <f t="shared" si="0"/>
        <v>7174400.1374029368</v>
      </c>
      <c r="AR14" s="73">
        <f t="shared" si="0"/>
        <v>6810177.9646886745</v>
      </c>
      <c r="AS14" s="73">
        <f t="shared" si="0"/>
        <v>745062.52911204239</v>
      </c>
      <c r="AT14" s="73">
        <f t="shared" si="0"/>
        <v>59595.648189056228</v>
      </c>
      <c r="AU14" s="73">
        <f t="shared" si="0"/>
        <v>46352783.113692805</v>
      </c>
      <c r="AV14" s="73">
        <f t="shared" si="0"/>
        <v>27552723.43261404</v>
      </c>
      <c r="AW14" s="73">
        <f t="shared" si="0"/>
        <v>18526.723442478768</v>
      </c>
    </row>
    <row r="15" spans="1:49" s="73" customFormat="1" x14ac:dyDescent="0.2">
      <c r="A15" s="76" t="s">
        <v>71</v>
      </c>
      <c r="B15" s="80">
        <v>1.2846811203769976E-3</v>
      </c>
      <c r="E15" s="73">
        <f t="shared" ref="E15:T21" si="1">E3/$B15</f>
        <v>551130805.07646894</v>
      </c>
      <c r="F15" s="73">
        <f t="shared" si="1"/>
        <v>467561.41278198588</v>
      </c>
      <c r="G15" s="73">
        <f t="shared" si="1"/>
        <v>2238022782.8424969</v>
      </c>
      <c r="H15" s="73">
        <f t="shared" si="1"/>
        <v>539517289.01319647</v>
      </c>
      <c r="J15" s="73">
        <f t="shared" si="1"/>
        <v>5067149.1688920408</v>
      </c>
      <c r="K15" s="73">
        <f t="shared" si="1"/>
        <v>1258379.5599425377</v>
      </c>
      <c r="L15" s="73">
        <f t="shared" si="1"/>
        <v>230464579.37997302</v>
      </c>
      <c r="M15" s="73">
        <f t="shared" si="1"/>
        <v>2049906.8174635991</v>
      </c>
      <c r="N15" s="73">
        <f t="shared" si="1"/>
        <v>3732441.5958222994</v>
      </c>
      <c r="P15" s="73">
        <f t="shared" si="1"/>
        <v>801641.58347689162</v>
      </c>
      <c r="R15" s="73">
        <f t="shared" si="1"/>
        <v>21407578.667558517</v>
      </c>
      <c r="S15" s="73">
        <f t="shared" si="1"/>
        <v>54212046.290484294</v>
      </c>
      <c r="T15" s="73">
        <f t="shared" si="1"/>
        <v>30443066.384125166</v>
      </c>
      <c r="V15" s="73">
        <f t="shared" ref="F15:AW20" si="2">V3/$B15</f>
        <v>2876.5007600401491</v>
      </c>
      <c r="Y15" s="73">
        <f t="shared" si="2"/>
        <v>70400559.738808408</v>
      </c>
      <c r="AA15" s="73">
        <f t="shared" si="2"/>
        <v>112803245.84121563</v>
      </c>
      <c r="AB15" s="73">
        <f t="shared" si="2"/>
        <v>257845857.4386723</v>
      </c>
      <c r="AC15" s="73">
        <f t="shared" si="2"/>
        <v>191187904.93575221</v>
      </c>
      <c r="AD15" s="73">
        <f t="shared" si="2"/>
        <v>43221141.690799102</v>
      </c>
      <c r="AE15" s="73">
        <f t="shared" si="2"/>
        <v>22571150.988631498</v>
      </c>
      <c r="AF15" s="73">
        <f t="shared" si="2"/>
        <v>12729344.185892578</v>
      </c>
      <c r="AG15" s="73">
        <f t="shared" si="2"/>
        <v>60166486.39931538</v>
      </c>
      <c r="AH15" s="73">
        <f t="shared" si="2"/>
        <v>27245693.600374822</v>
      </c>
      <c r="AI15" s="73">
        <f t="shared" si="2"/>
        <v>93922408.556986243</v>
      </c>
      <c r="AK15" s="73">
        <f t="shared" si="2"/>
        <v>1770310.5425650664</v>
      </c>
      <c r="AM15" s="73">
        <f t="shared" si="2"/>
        <v>39700271.268967956</v>
      </c>
      <c r="AN15" s="73">
        <f t="shared" si="2"/>
        <v>4043715335.2531352</v>
      </c>
      <c r="AO15" s="73">
        <f t="shared" si="2"/>
        <v>3193649.8625543867</v>
      </c>
      <c r="AP15" s="73">
        <f t="shared" si="2"/>
        <v>57371145803.954826</v>
      </c>
      <c r="AQ15" s="73">
        <f t="shared" si="2"/>
        <v>91272461.312260315</v>
      </c>
      <c r="AS15" s="73">
        <f t="shared" si="2"/>
        <v>646714057037.6687</v>
      </c>
      <c r="AT15" s="73">
        <f t="shared" si="2"/>
        <v>7684715.6593262991</v>
      </c>
      <c r="AU15" s="73">
        <f t="shared" si="2"/>
        <v>19151207.588768732</v>
      </c>
      <c r="AV15" s="73">
        <f t="shared" si="2"/>
        <v>1461363973.0582106</v>
      </c>
      <c r="AW15" s="73">
        <f t="shared" si="2"/>
        <v>18505488.859687746</v>
      </c>
    </row>
    <row r="16" spans="1:49" s="73" customFormat="1" x14ac:dyDescent="0.2">
      <c r="A16" s="76" t="s">
        <v>72</v>
      </c>
      <c r="B16" s="80">
        <v>2.5289001712708035</v>
      </c>
      <c r="E16" s="73">
        <f t="shared" si="1"/>
        <v>12890741.596620645</v>
      </c>
      <c r="F16" s="73">
        <f t="shared" si="2"/>
        <v>20461.283106091607</v>
      </c>
      <c r="G16" s="73">
        <f t="shared" si="2"/>
        <v>5206533.8293509027</v>
      </c>
      <c r="H16" s="73">
        <f t="shared" si="2"/>
        <v>228246.99269631182</v>
      </c>
      <c r="I16" s="73">
        <f t="shared" si="2"/>
        <v>6664.827453826937</v>
      </c>
      <c r="J16" s="73">
        <f t="shared" si="2"/>
        <v>16703897.088484941</v>
      </c>
      <c r="K16" s="73">
        <f t="shared" si="2"/>
        <v>1341162.4468923262</v>
      </c>
      <c r="L16" s="73">
        <f t="shared" si="2"/>
        <v>72300703.677911803</v>
      </c>
      <c r="M16" s="73">
        <f t="shared" si="2"/>
        <v>219444.8417923268</v>
      </c>
      <c r="N16" s="73">
        <f t="shared" si="2"/>
        <v>19705663.817179855</v>
      </c>
      <c r="O16" s="73">
        <f t="shared" si="2"/>
        <v>226919.66975852606</v>
      </c>
      <c r="P16" s="73">
        <f t="shared" si="2"/>
        <v>3844767.8954536291</v>
      </c>
      <c r="Q16" s="73">
        <f t="shared" si="2"/>
        <v>2211003.2759539918</v>
      </c>
      <c r="R16" s="73">
        <f t="shared" si="2"/>
        <v>9231666.4678877965</v>
      </c>
      <c r="S16" s="73">
        <f t="shared" si="2"/>
        <v>11596706.784904374</v>
      </c>
      <c r="T16" s="73">
        <f t="shared" si="2"/>
        <v>7800825.1944199428</v>
      </c>
      <c r="U16" s="73">
        <f t="shared" si="2"/>
        <v>2705611.098201802</v>
      </c>
      <c r="V16" s="73">
        <f t="shared" si="2"/>
        <v>32106708.591657624</v>
      </c>
      <c r="W16" s="73">
        <f t="shared" si="2"/>
        <v>1826991.3907837851</v>
      </c>
      <c r="X16" s="73">
        <f t="shared" si="2"/>
        <v>839348.88106652664</v>
      </c>
      <c r="Y16" s="73">
        <f t="shared" si="2"/>
        <v>7389634.5504203467</v>
      </c>
      <c r="Z16" s="73">
        <f t="shared" si="2"/>
        <v>268472.60262619687</v>
      </c>
      <c r="AA16" s="73">
        <f t="shared" si="2"/>
        <v>14527152.161528137</v>
      </c>
      <c r="AB16" s="73">
        <f t="shared" si="2"/>
        <v>8035874.6034708703</v>
      </c>
      <c r="AC16" s="73">
        <f t="shared" si="2"/>
        <v>64713.930526594042</v>
      </c>
      <c r="AD16" s="73">
        <f t="shared" si="2"/>
        <v>10385680.811037729</v>
      </c>
      <c r="AE16" s="73">
        <f t="shared" si="2"/>
        <v>41311194.70794002</v>
      </c>
      <c r="AF16" s="73">
        <f t="shared" si="2"/>
        <v>7560041.5597852822</v>
      </c>
      <c r="AG16" s="73">
        <f t="shared" si="2"/>
        <v>25837181.248851147</v>
      </c>
      <c r="AH16" s="73">
        <f t="shared" si="2"/>
        <v>748502.18428492348</v>
      </c>
      <c r="AI16" s="73">
        <f t="shared" si="2"/>
        <v>34878560.960571222</v>
      </c>
      <c r="AJ16" s="73">
        <f t="shared" si="2"/>
        <v>6101195.5296751121</v>
      </c>
      <c r="AK16" s="73">
        <f t="shared" si="2"/>
        <v>12776691.508645069</v>
      </c>
      <c r="AL16" s="73">
        <f t="shared" si="2"/>
        <v>15424316.364003912</v>
      </c>
      <c r="AM16" s="73">
        <f t="shared" si="2"/>
        <v>72791157.894256786</v>
      </c>
      <c r="AN16" s="73">
        <f t="shared" si="2"/>
        <v>35124162.368741825</v>
      </c>
      <c r="AO16" s="73">
        <f t="shared" si="2"/>
        <v>11722.180668398865</v>
      </c>
      <c r="AP16" s="73">
        <f t="shared" si="2"/>
        <v>124794342.8745711</v>
      </c>
      <c r="AQ16" s="73">
        <f t="shared" si="2"/>
        <v>7572090.5847950373</v>
      </c>
      <c r="AR16" s="73">
        <f t="shared" si="2"/>
        <v>3194927.367892494</v>
      </c>
      <c r="AS16" s="73">
        <f t="shared" si="2"/>
        <v>1087774061.6068785</v>
      </c>
      <c r="AT16" s="73">
        <f t="shared" si="2"/>
        <v>522485.35622160643</v>
      </c>
      <c r="AU16" s="73">
        <f t="shared" si="2"/>
        <v>15060822.677496839</v>
      </c>
      <c r="AV16" s="73">
        <f t="shared" si="2"/>
        <v>108776289.21763769</v>
      </c>
      <c r="AW16" s="73">
        <f t="shared" si="2"/>
        <v>352038.70950764307</v>
      </c>
    </row>
    <row r="17" spans="1:49" s="73" customFormat="1" x14ac:dyDescent="0.2">
      <c r="A17" s="77" t="s">
        <v>73</v>
      </c>
      <c r="B17" s="80">
        <v>6.1276612869402367</v>
      </c>
      <c r="E17" s="73">
        <f t="shared" si="1"/>
        <v>7461695.6097033881</v>
      </c>
      <c r="F17" s="73">
        <f t="shared" si="2"/>
        <v>19823.099871229264</v>
      </c>
      <c r="G17" s="73">
        <f t="shared" si="2"/>
        <v>2302797.8039818341</v>
      </c>
      <c r="H17" s="73">
        <f t="shared" si="2"/>
        <v>81776.273139693498</v>
      </c>
      <c r="I17" s="73">
        <f t="shared" si="2"/>
        <v>2720.79045326404</v>
      </c>
      <c r="J17" s="73">
        <f t="shared" si="2"/>
        <v>8171391.532234218</v>
      </c>
      <c r="K17" s="73">
        <f t="shared" si="2"/>
        <v>1054753.631692573</v>
      </c>
      <c r="L17" s="73">
        <f t="shared" si="2"/>
        <v>50772760.119642414</v>
      </c>
      <c r="M17" s="73">
        <f t="shared" si="2"/>
        <v>98924.984878665433</v>
      </c>
      <c r="N17" s="73">
        <f t="shared" si="2"/>
        <v>12285955.76595741</v>
      </c>
      <c r="O17" s="73">
        <f t="shared" si="2"/>
        <v>17249.657935786148</v>
      </c>
      <c r="P17" s="73">
        <f t="shared" si="2"/>
        <v>4013100.2571293022</v>
      </c>
      <c r="Q17" s="73">
        <f t="shared" si="2"/>
        <v>2200866.8776520868</v>
      </c>
      <c r="R17" s="73">
        <f t="shared" si="2"/>
        <v>5945071.3564648004</v>
      </c>
      <c r="S17" s="73">
        <f t="shared" si="2"/>
        <v>7285481.5028467411</v>
      </c>
      <c r="T17" s="73">
        <f t="shared" si="2"/>
        <v>5422759.9286783971</v>
      </c>
      <c r="U17" s="73">
        <f t="shared" si="2"/>
        <v>1637140.5919887836</v>
      </c>
      <c r="V17" s="73">
        <f t="shared" si="2"/>
        <v>21698425.181378569</v>
      </c>
      <c r="W17" s="73">
        <f t="shared" si="2"/>
        <v>748851.47200400359</v>
      </c>
      <c r="X17" s="73">
        <f t="shared" si="2"/>
        <v>194359.46431126882</v>
      </c>
      <c r="Y17" s="73">
        <f t="shared" si="2"/>
        <v>3888284.7606916539</v>
      </c>
      <c r="Z17" s="73">
        <f t="shared" si="2"/>
        <v>34103.853022364194</v>
      </c>
      <c r="AA17" s="73">
        <f t="shared" si="2"/>
        <v>9613006.7095759884</v>
      </c>
      <c r="AB17" s="73">
        <f t="shared" si="2"/>
        <v>3166010.9693888393</v>
      </c>
      <c r="AC17" s="73">
        <f t="shared" si="2"/>
        <v>17184.836927402273</v>
      </c>
      <c r="AD17" s="73">
        <f t="shared" si="2"/>
        <v>4726128.8417177601</v>
      </c>
      <c r="AE17" s="73">
        <f t="shared" si="2"/>
        <v>32697499.122609634</v>
      </c>
      <c r="AF17" s="73">
        <f t="shared" si="2"/>
        <v>3226721.2600277322</v>
      </c>
      <c r="AG17" s="73">
        <f t="shared" si="2"/>
        <v>15425110.556434935</v>
      </c>
      <c r="AH17" s="73">
        <f t="shared" si="2"/>
        <v>563785.0440264229</v>
      </c>
      <c r="AI17" s="73">
        <f t="shared" si="2"/>
        <v>31022490.474417754</v>
      </c>
      <c r="AJ17" s="73">
        <f t="shared" si="2"/>
        <v>3252480.0805481286</v>
      </c>
      <c r="AK17" s="73">
        <f t="shared" si="2"/>
        <v>7575816.005698611</v>
      </c>
      <c r="AL17" s="73">
        <f t="shared" si="2"/>
        <v>9407413.0242333505</v>
      </c>
      <c r="AM17" s="73">
        <f t="shared" si="2"/>
        <v>39149667.023465373</v>
      </c>
      <c r="AN17" s="73">
        <f t="shared" si="2"/>
        <v>25815468.765732534</v>
      </c>
      <c r="AO17" s="73">
        <f t="shared" si="2"/>
        <v>6453.887352401277</v>
      </c>
      <c r="AP17" s="73">
        <f t="shared" si="2"/>
        <v>208178451.70513329</v>
      </c>
      <c r="AQ17" s="73">
        <f t="shared" si="2"/>
        <v>5425300.712191361</v>
      </c>
      <c r="AR17" s="73">
        <f t="shared" si="2"/>
        <v>1308729.6144727264</v>
      </c>
      <c r="AS17" s="73">
        <f t="shared" si="2"/>
        <v>546062198.84713554</v>
      </c>
      <c r="AT17" s="73">
        <f t="shared" si="2"/>
        <v>372909.4914183431</v>
      </c>
      <c r="AU17" s="73">
        <f t="shared" si="2"/>
        <v>9660043.9558862578</v>
      </c>
      <c r="AV17" s="73">
        <f t="shared" si="2"/>
        <v>87328042.965837479</v>
      </c>
      <c r="AW17" s="73">
        <f t="shared" si="2"/>
        <v>297174.3578415587</v>
      </c>
    </row>
    <row r="18" spans="1:49" s="73" customFormat="1" x14ac:dyDescent="0.2">
      <c r="A18" s="78" t="s">
        <v>74</v>
      </c>
      <c r="B18" s="80">
        <v>1.8084809012916891</v>
      </c>
      <c r="E18" s="73">
        <f t="shared" si="1"/>
        <v>5705099.3402847191</v>
      </c>
      <c r="F18" s="73">
        <f t="shared" si="2"/>
        <v>129086.35710401504</v>
      </c>
      <c r="G18" s="73">
        <f t="shared" si="2"/>
        <v>2082152.926650441</v>
      </c>
      <c r="H18" s="73">
        <f t="shared" si="2"/>
        <v>131912.19577137069</v>
      </c>
      <c r="J18" s="73">
        <f t="shared" si="2"/>
        <v>4075948.0816089865</v>
      </c>
      <c r="K18" s="73">
        <f t="shared" si="2"/>
        <v>436871.72171054507</v>
      </c>
      <c r="L18" s="73">
        <f t="shared" si="2"/>
        <v>20605293.547014635</v>
      </c>
      <c r="M18" s="73">
        <f t="shared" si="2"/>
        <v>468431.10847820062</v>
      </c>
      <c r="N18" s="73">
        <f t="shared" si="2"/>
        <v>7256970.4491518745</v>
      </c>
      <c r="O18" s="73">
        <f t="shared" si="2"/>
        <v>6086.0220052000741</v>
      </c>
      <c r="P18" s="73">
        <f t="shared" si="2"/>
        <v>4915503.5170525527</v>
      </c>
      <c r="Q18" s="73">
        <f t="shared" si="2"/>
        <v>3826100.1408266765</v>
      </c>
      <c r="R18" s="73">
        <f t="shared" si="2"/>
        <v>4951866.2026927005</v>
      </c>
      <c r="S18" s="73">
        <f t="shared" si="2"/>
        <v>3621892.7929108669</v>
      </c>
      <c r="T18" s="73">
        <f t="shared" si="2"/>
        <v>4848321.4058032986</v>
      </c>
      <c r="U18" s="73">
        <f t="shared" si="2"/>
        <v>1087912.5233701398</v>
      </c>
      <c r="V18" s="73">
        <f t="shared" si="2"/>
        <v>13372654.369653128</v>
      </c>
      <c r="W18" s="73">
        <f t="shared" si="2"/>
        <v>462668.6794342944</v>
      </c>
      <c r="X18" s="73">
        <f t="shared" si="2"/>
        <v>60541.161055871824</v>
      </c>
      <c r="Y18" s="73">
        <f t="shared" si="2"/>
        <v>1268146.0059663637</v>
      </c>
      <c r="Z18" s="73">
        <f t="shared" si="2"/>
        <v>319.52252133512042</v>
      </c>
      <c r="AA18" s="73">
        <f t="shared" si="2"/>
        <v>12292050.293253468</v>
      </c>
      <c r="AB18" s="73">
        <f t="shared" si="2"/>
        <v>2647429.7908573863</v>
      </c>
      <c r="AC18" s="73">
        <f t="shared" si="2"/>
        <v>24163.132882030546</v>
      </c>
      <c r="AD18" s="73">
        <f t="shared" si="2"/>
        <v>5998453.253613797</v>
      </c>
      <c r="AE18" s="73">
        <f t="shared" si="2"/>
        <v>16696873.840275092</v>
      </c>
      <c r="AF18" s="73">
        <f t="shared" si="2"/>
        <v>4728788.1216628989</v>
      </c>
      <c r="AG18" s="73">
        <f t="shared" si="2"/>
        <v>23996040.143166538</v>
      </c>
      <c r="AH18" s="73">
        <f t="shared" si="2"/>
        <v>3025128.8430880327</v>
      </c>
      <c r="AI18" s="73">
        <f t="shared" si="2"/>
        <v>38280235.715662561</v>
      </c>
      <c r="AJ18" s="73">
        <f t="shared" si="2"/>
        <v>1409750.1408420894</v>
      </c>
      <c r="AK18" s="73">
        <f t="shared" si="2"/>
        <v>4273481.7121563852</v>
      </c>
      <c r="AL18" s="73">
        <f t="shared" si="2"/>
        <v>2012844.9020694671</v>
      </c>
      <c r="AM18" s="73">
        <f t="shared" si="2"/>
        <v>30199588.576246995</v>
      </c>
      <c r="AN18" s="73">
        <f t="shared" si="2"/>
        <v>8595502.9034035802</v>
      </c>
      <c r="AO18" s="73">
        <f t="shared" si="2"/>
        <v>7055.3367152239171</v>
      </c>
      <c r="AP18" s="73">
        <f t="shared" si="2"/>
        <v>83787888.329885423</v>
      </c>
      <c r="AQ18" s="73">
        <f t="shared" si="2"/>
        <v>7028053.5312782507</v>
      </c>
      <c r="AR18" s="73">
        <f t="shared" si="2"/>
        <v>4408821.2654456003</v>
      </c>
      <c r="AS18" s="73">
        <f t="shared" si="2"/>
        <v>44865492.346332744</v>
      </c>
      <c r="AT18" s="73">
        <f t="shared" si="2"/>
        <v>528229.16285035282</v>
      </c>
      <c r="AU18" s="73">
        <f t="shared" si="2"/>
        <v>11739597.597802745</v>
      </c>
      <c r="AV18" s="73">
        <f t="shared" si="2"/>
        <v>15088781.312819345</v>
      </c>
      <c r="AW18" s="73">
        <f t="shared" si="2"/>
        <v>651044.06344209856</v>
      </c>
    </row>
    <row r="19" spans="1:49" s="73" customFormat="1" x14ac:dyDescent="0.2">
      <c r="A19" s="77" t="s">
        <v>75</v>
      </c>
      <c r="B19" s="80">
        <v>7.6029787738477355</v>
      </c>
      <c r="E19" s="73">
        <f t="shared" si="1"/>
        <v>3935620.8710849225</v>
      </c>
      <c r="F19" s="73">
        <f t="shared" si="2"/>
        <v>50635.730505077867</v>
      </c>
      <c r="G19" s="73">
        <f t="shared" si="2"/>
        <v>2178806.8628306203</v>
      </c>
      <c r="H19" s="73">
        <f t="shared" si="2"/>
        <v>42791.92709459905</v>
      </c>
      <c r="I19" s="73">
        <f t="shared" si="2"/>
        <v>1900.9656178595949</v>
      </c>
      <c r="J19" s="73">
        <f t="shared" si="2"/>
        <v>6465052.3576587997</v>
      </c>
      <c r="K19" s="73">
        <f t="shared" si="2"/>
        <v>680984.9851292742</v>
      </c>
      <c r="L19" s="73">
        <f t="shared" si="2"/>
        <v>16720502.519881109</v>
      </c>
      <c r="M19" s="73">
        <f t="shared" si="2"/>
        <v>29227.956264296899</v>
      </c>
      <c r="N19" s="73">
        <f t="shared" si="2"/>
        <v>8384074.2573739309</v>
      </c>
      <c r="O19" s="73">
        <f t="shared" si="2"/>
        <v>18787.186621252582</v>
      </c>
      <c r="P19" s="73">
        <f t="shared" si="2"/>
        <v>2832379.4753425955</v>
      </c>
      <c r="Q19" s="73">
        <f t="shared" si="2"/>
        <v>1176405.8699670609</v>
      </c>
      <c r="R19" s="73">
        <f t="shared" si="2"/>
        <v>2489034.0543746622</v>
      </c>
      <c r="S19" s="73">
        <f t="shared" si="2"/>
        <v>4408378.2975948108</v>
      </c>
      <c r="T19" s="73">
        <f t="shared" si="2"/>
        <v>4511513.6748489086</v>
      </c>
      <c r="U19" s="73">
        <f t="shared" si="2"/>
        <v>1036006.5382365132</v>
      </c>
      <c r="V19" s="73">
        <f t="shared" si="2"/>
        <v>10349090.101583155</v>
      </c>
      <c r="W19" s="73">
        <f t="shared" si="2"/>
        <v>890435.2381147272</v>
      </c>
      <c r="X19" s="73">
        <f t="shared" si="2"/>
        <v>194701.74416322424</v>
      </c>
      <c r="Y19" s="73">
        <f t="shared" si="2"/>
        <v>2635396.1255191532</v>
      </c>
      <c r="Z19" s="73">
        <f t="shared" si="2"/>
        <v>41463.86079242039</v>
      </c>
      <c r="AA19" s="73">
        <f t="shared" si="2"/>
        <v>5268278.7056985879</v>
      </c>
      <c r="AB19" s="73">
        <f t="shared" si="2"/>
        <v>2744804.7669510376</v>
      </c>
      <c r="AC19" s="73">
        <f t="shared" si="2"/>
        <v>3218.4637074653856</v>
      </c>
      <c r="AD19" s="73">
        <f t="shared" si="2"/>
        <v>3745940.9060929557</v>
      </c>
      <c r="AE19" s="73">
        <f t="shared" si="2"/>
        <v>20840803.144469112</v>
      </c>
      <c r="AF19" s="73">
        <f t="shared" si="2"/>
        <v>1983202.7144135665</v>
      </c>
      <c r="AG19" s="73">
        <f t="shared" si="2"/>
        <v>13506008.653277988</v>
      </c>
      <c r="AH19" s="73">
        <f t="shared" si="2"/>
        <v>597285.31952444173</v>
      </c>
      <c r="AI19" s="73">
        <f t="shared" si="2"/>
        <v>24673712.068236429</v>
      </c>
      <c r="AJ19" s="73">
        <f t="shared" si="2"/>
        <v>2523977.8822166831</v>
      </c>
      <c r="AK19" s="73">
        <f t="shared" si="2"/>
        <v>4480433.3240391901</v>
      </c>
      <c r="AL19" s="73">
        <f t="shared" si="2"/>
        <v>9347763.1693163682</v>
      </c>
      <c r="AM19" s="73">
        <f t="shared" si="2"/>
        <v>24560524.574004263</v>
      </c>
      <c r="AN19" s="73">
        <f t="shared" si="2"/>
        <v>8987308.5244013947</v>
      </c>
      <c r="AO19" s="73">
        <f t="shared" si="2"/>
        <v>1631.5487537497004</v>
      </c>
      <c r="AP19" s="73">
        <f t="shared" si="2"/>
        <v>48420297.708099671</v>
      </c>
      <c r="AQ19" s="73">
        <f t="shared" si="2"/>
        <v>3648829.2098089266</v>
      </c>
      <c r="AR19" s="73">
        <f t="shared" si="2"/>
        <v>1432139.9477707106</v>
      </c>
      <c r="AS19" s="73">
        <f t="shared" si="2"/>
        <v>309901021.86307812</v>
      </c>
      <c r="AT19" s="73">
        <f t="shared" si="2"/>
        <v>182440.58520143578</v>
      </c>
      <c r="AU19" s="73">
        <f t="shared" si="2"/>
        <v>6129184.2421327848</v>
      </c>
      <c r="AV19" s="73">
        <f t="shared" si="2"/>
        <v>21222209.731794242</v>
      </c>
      <c r="AW19" s="73">
        <f t="shared" si="2"/>
        <v>170999.11451424463</v>
      </c>
    </row>
    <row r="20" spans="1:49" s="73" customFormat="1" x14ac:dyDescent="0.2">
      <c r="A20" s="82" t="s">
        <v>76</v>
      </c>
      <c r="B20" s="80">
        <v>9.2897526795983971</v>
      </c>
      <c r="E20" s="73">
        <f t="shared" si="1"/>
        <v>2424874.4119927459</v>
      </c>
      <c r="F20" s="73">
        <f t="shared" si="2"/>
        <v>4799.1409386312571</v>
      </c>
      <c r="G20" s="73">
        <f t="shared" si="2"/>
        <v>1103922.8846739943</v>
      </c>
      <c r="H20" s="73">
        <f t="shared" si="2"/>
        <v>24578.180428038955</v>
      </c>
      <c r="I20" s="73">
        <f t="shared" si="2"/>
        <v>145.75817824302877</v>
      </c>
      <c r="J20" s="73">
        <f t="shared" si="2"/>
        <v>4753876.2220824603</v>
      </c>
      <c r="K20" s="73">
        <f t="shared" si="2"/>
        <v>168442.7676273477</v>
      </c>
      <c r="L20" s="73">
        <f t="shared" ref="F20:AW21" si="3">L8/$B20</f>
        <v>6714199.2062713038</v>
      </c>
      <c r="M20" s="73">
        <f t="shared" si="3"/>
        <v>79245.921578310808</v>
      </c>
      <c r="N20" s="73">
        <f t="shared" si="3"/>
        <v>9605637.1244017202</v>
      </c>
      <c r="O20" s="73">
        <f t="shared" si="3"/>
        <v>6744.8503410425137</v>
      </c>
      <c r="P20" s="73">
        <f t="shared" si="3"/>
        <v>2047597.0577349048</v>
      </c>
      <c r="Q20" s="73">
        <f t="shared" si="3"/>
        <v>733808.33818385145</v>
      </c>
      <c r="R20" s="73">
        <f t="shared" si="3"/>
        <v>1714162.5401909687</v>
      </c>
      <c r="S20" s="73">
        <f t="shared" si="3"/>
        <v>5663252.2787006637</v>
      </c>
      <c r="T20" s="73">
        <f t="shared" si="3"/>
        <v>5792006.4253953584</v>
      </c>
      <c r="U20" s="73">
        <f t="shared" si="3"/>
        <v>598103.96658786235</v>
      </c>
      <c r="V20" s="73">
        <f t="shared" si="3"/>
        <v>8869114.1836215295</v>
      </c>
      <c r="W20" s="73">
        <f t="shared" si="3"/>
        <v>626508.41712219792</v>
      </c>
      <c r="X20" s="73">
        <f t="shared" si="3"/>
        <v>70399.456250061136</v>
      </c>
      <c r="Y20" s="73">
        <f t="shared" si="3"/>
        <v>2783512.8819644228</v>
      </c>
      <c r="Z20" s="73">
        <f t="shared" si="3"/>
        <v>17187.127166340084</v>
      </c>
      <c r="AA20" s="73">
        <f t="shared" si="3"/>
        <v>3966173.2137666657</v>
      </c>
      <c r="AB20" s="73">
        <f t="shared" si="3"/>
        <v>2336040.2189206439</v>
      </c>
      <c r="AC20" s="73">
        <f t="shared" si="3"/>
        <v>5589.6741326789424</v>
      </c>
      <c r="AD20" s="73">
        <f t="shared" si="3"/>
        <v>3259671.7264678464</v>
      </c>
      <c r="AE20" s="73">
        <f t="shared" si="3"/>
        <v>15405230.896194279</v>
      </c>
      <c r="AF20" s="73">
        <f t="shared" si="3"/>
        <v>1210609.6538416005</v>
      </c>
      <c r="AG20" s="73">
        <f t="shared" si="3"/>
        <v>8353161.294346055</v>
      </c>
      <c r="AH20" s="73">
        <f t="shared" si="3"/>
        <v>458788.20562928973</v>
      </c>
      <c r="AI20" s="73">
        <f t="shared" si="3"/>
        <v>15479400.607333641</v>
      </c>
      <c r="AJ20" s="73">
        <f t="shared" si="3"/>
        <v>1752524.9869374579</v>
      </c>
      <c r="AK20" s="73">
        <f t="shared" si="3"/>
        <v>3004932.0192786893</v>
      </c>
      <c r="AL20" s="73">
        <f t="shared" si="3"/>
        <v>5071913.7830416402</v>
      </c>
      <c r="AM20" s="73">
        <f t="shared" si="3"/>
        <v>15380348.227379125</v>
      </c>
      <c r="AN20" s="73">
        <f t="shared" si="3"/>
        <v>6403403.0539794341</v>
      </c>
      <c r="AO20" s="73">
        <f t="shared" si="3"/>
        <v>1110.0282505241348</v>
      </c>
      <c r="AP20" s="73">
        <f t="shared" si="3"/>
        <v>6504958.1797307041</v>
      </c>
      <c r="AQ20" s="73">
        <f t="shared" si="3"/>
        <v>3470851.1400804911</v>
      </c>
      <c r="AR20" s="73">
        <f t="shared" si="3"/>
        <v>1526268.1693747714</v>
      </c>
      <c r="AS20" s="73">
        <f t="shared" si="3"/>
        <v>89456902.319312587</v>
      </c>
      <c r="AT20" s="73">
        <f t="shared" si="3"/>
        <v>65035.116242336378</v>
      </c>
      <c r="AU20" s="73">
        <f t="shared" si="3"/>
        <v>5805661.3484453233</v>
      </c>
      <c r="AV20" s="73">
        <f t="shared" si="3"/>
        <v>19140164.563448608</v>
      </c>
      <c r="AW20" s="73">
        <f t="shared" si="3"/>
        <v>67122.834264155521</v>
      </c>
    </row>
    <row r="21" spans="1:49" s="73" customFormat="1" x14ac:dyDescent="0.2">
      <c r="A21" s="77" t="s">
        <v>77</v>
      </c>
      <c r="B21" s="80">
        <v>5.8857669716013055</v>
      </c>
      <c r="E21" s="73">
        <f t="shared" si="1"/>
        <v>10027261.182641907</v>
      </c>
      <c r="F21" s="73">
        <f t="shared" si="3"/>
        <v>246127.11544879546</v>
      </c>
      <c r="G21" s="73">
        <f t="shared" si="3"/>
        <v>2749866.0585176321</v>
      </c>
      <c r="H21" s="73">
        <f t="shared" si="3"/>
        <v>42416.763398259201</v>
      </c>
      <c r="I21" s="73">
        <f t="shared" si="3"/>
        <v>367.97305496367585</v>
      </c>
      <c r="J21" s="73">
        <f t="shared" si="3"/>
        <v>10970414.230942024</v>
      </c>
      <c r="K21" s="73">
        <f t="shared" si="3"/>
        <v>1252251.8783066522</v>
      </c>
      <c r="L21" s="73">
        <f t="shared" si="3"/>
        <v>42427327.355972037</v>
      </c>
      <c r="M21" s="73">
        <f t="shared" si="3"/>
        <v>559076.11978624994</v>
      </c>
      <c r="N21" s="73">
        <f t="shared" si="3"/>
        <v>22522546.574566796</v>
      </c>
      <c r="O21" s="73">
        <f t="shared" si="3"/>
        <v>35060.371275852682</v>
      </c>
      <c r="P21" s="73">
        <f t="shared" si="3"/>
        <v>5676622.8522707624</v>
      </c>
      <c r="Q21" s="73">
        <f t="shared" si="3"/>
        <v>2990009.922416497</v>
      </c>
      <c r="R21" s="73">
        <f t="shared" si="3"/>
        <v>8036833.0582759287</v>
      </c>
      <c r="S21" s="73">
        <f t="shared" si="3"/>
        <v>13007588.281274199</v>
      </c>
      <c r="T21" s="73">
        <f t="shared" si="3"/>
        <v>9561632.7249865346</v>
      </c>
      <c r="U21" s="73">
        <f t="shared" si="3"/>
        <v>1964398.1530728634</v>
      </c>
      <c r="V21" s="73">
        <f t="shared" si="3"/>
        <v>27935043.543295417</v>
      </c>
      <c r="W21" s="73">
        <f t="shared" si="3"/>
        <v>956059.21756566607</v>
      </c>
      <c r="X21" s="73">
        <f t="shared" si="3"/>
        <v>183073.79000900604</v>
      </c>
      <c r="Y21" s="73">
        <f t="shared" si="3"/>
        <v>5703161.8855172005</v>
      </c>
      <c r="Z21" s="73">
        <f t="shared" si="3"/>
        <v>59792.203861920476</v>
      </c>
      <c r="AA21" s="73">
        <f t="shared" si="3"/>
        <v>10791081.436720185</v>
      </c>
      <c r="AB21" s="73">
        <f t="shared" si="3"/>
        <v>5943053.7032712726</v>
      </c>
      <c r="AC21" s="73">
        <f t="shared" si="3"/>
        <v>14813.976469971134</v>
      </c>
      <c r="AD21" s="73">
        <f t="shared" si="3"/>
        <v>6586988.5816831579</v>
      </c>
      <c r="AE21" s="73">
        <f t="shared" si="3"/>
        <v>41348146.064956695</v>
      </c>
      <c r="AF21" s="73">
        <f t="shared" si="3"/>
        <v>4635337.6205314565</v>
      </c>
      <c r="AG21" s="73">
        <f t="shared" si="3"/>
        <v>28409542.39939158</v>
      </c>
      <c r="AH21" s="73">
        <f t="shared" si="3"/>
        <v>960125.03555961419</v>
      </c>
      <c r="AI21" s="73">
        <f t="shared" si="3"/>
        <v>30728812.003806911</v>
      </c>
      <c r="AJ21" s="73">
        <f t="shared" si="3"/>
        <v>6423840.3187880255</v>
      </c>
      <c r="AK21" s="73">
        <f t="shared" si="3"/>
        <v>8585145.3631856591</v>
      </c>
      <c r="AL21" s="73">
        <f t="shared" si="3"/>
        <v>12462045.434030075</v>
      </c>
      <c r="AM21" s="73">
        <f t="shared" si="3"/>
        <v>67421110.705730289</v>
      </c>
      <c r="AN21" s="73">
        <f t="shared" si="3"/>
        <v>14914058.359341029</v>
      </c>
      <c r="AO21" s="73">
        <f t="shared" si="3"/>
        <v>2548.2834283165489</v>
      </c>
      <c r="AP21" s="73">
        <f t="shared" si="3"/>
        <v>51477417.703786157</v>
      </c>
      <c r="AQ21" s="73">
        <f t="shared" si="3"/>
        <v>6305533.1426164079</v>
      </c>
      <c r="AR21" s="73">
        <f t="shared" si="3"/>
        <v>2690424.7876560218</v>
      </c>
      <c r="AS21" s="73">
        <f t="shared" si="3"/>
        <v>475380520.97950327</v>
      </c>
      <c r="AT21" s="73">
        <f t="shared" si="3"/>
        <v>109083.63032049367</v>
      </c>
      <c r="AU21" s="73">
        <f t="shared" si="3"/>
        <v>10938176.621513864</v>
      </c>
      <c r="AV21" s="73">
        <f t="shared" si="3"/>
        <v>74266255.525698215</v>
      </c>
      <c r="AW21" s="73">
        <f t="shared" si="3"/>
        <v>158401.89632289705</v>
      </c>
    </row>
  </sheetData>
  <mergeCells count="2">
    <mergeCell ref="A11:XFD11"/>
    <mergeCell ref="B13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topLeftCell="D9" zoomScale="69" workbookViewId="0">
      <selection activeCell="Z49" sqref="Z49"/>
    </sheetView>
  </sheetViews>
  <sheetFormatPr baseColWidth="10" defaultRowHeight="15" x14ac:dyDescent="0.2"/>
  <cols>
    <col min="1" max="1" width="10.6640625" customWidth="1"/>
    <col min="2" max="2" width="11" bestFit="1" customWidth="1"/>
    <col min="5" max="5" width="11.33203125" bestFit="1" customWidth="1"/>
    <col min="6" max="6" width="11" bestFit="1" customWidth="1"/>
    <col min="7" max="8" width="11.1640625" bestFit="1" customWidth="1"/>
    <col min="9" max="28" width="11" bestFit="1" customWidth="1"/>
    <col min="29" max="29" width="11.1640625" bestFit="1" customWidth="1"/>
    <col min="30" max="49" width="11" bestFit="1" customWidth="1"/>
  </cols>
  <sheetData>
    <row r="1" spans="1:49" s="49" customFormat="1" ht="17" customHeight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16" t="s">
        <v>25</v>
      </c>
      <c r="AA1" s="26" t="s">
        <v>26</v>
      </c>
      <c r="AB1" s="27" t="s">
        <v>27</v>
      </c>
      <c r="AC1" s="28" t="s">
        <v>28</v>
      </c>
      <c r="AD1" s="29" t="s">
        <v>29</v>
      </c>
      <c r="AE1" s="30" t="s">
        <v>30</v>
      </c>
      <c r="AF1" s="31" t="s">
        <v>31</v>
      </c>
      <c r="AG1" s="32" t="s">
        <v>32</v>
      </c>
      <c r="AH1" s="33" t="s">
        <v>33</v>
      </c>
      <c r="AI1" s="34" t="s">
        <v>34</v>
      </c>
      <c r="AJ1" s="35" t="s">
        <v>35</v>
      </c>
      <c r="AK1" s="36" t="s">
        <v>36</v>
      </c>
      <c r="AL1" s="37" t="s">
        <v>37</v>
      </c>
      <c r="AM1" s="38" t="s">
        <v>38</v>
      </c>
      <c r="AN1" s="39" t="s">
        <v>39</v>
      </c>
      <c r="AO1" s="40" t="s">
        <v>40</v>
      </c>
      <c r="AP1" s="41" t="s">
        <v>41</v>
      </c>
      <c r="AQ1" s="42" t="s">
        <v>42</v>
      </c>
      <c r="AR1" s="43" t="s">
        <v>43</v>
      </c>
      <c r="AS1" s="44" t="s">
        <v>44</v>
      </c>
      <c r="AT1" s="45" t="s">
        <v>45</v>
      </c>
      <c r="AU1" s="46" t="s">
        <v>46</v>
      </c>
      <c r="AV1" s="47" t="s">
        <v>47</v>
      </c>
      <c r="AW1" s="48" t="s">
        <v>48</v>
      </c>
    </row>
    <row r="2" spans="1:49" s="50" customFormat="1" x14ac:dyDescent="0.2">
      <c r="A2" s="60">
        <v>28</v>
      </c>
      <c r="B2" s="54">
        <v>9508.4845804633933</v>
      </c>
      <c r="C2" s="55">
        <v>3153.0292505334332</v>
      </c>
      <c r="D2" s="56">
        <v>972.16210035536471</v>
      </c>
      <c r="E2" s="55">
        <v>157733.49816662501</v>
      </c>
      <c r="F2" s="55"/>
      <c r="G2" s="55">
        <v>65567.069655723215</v>
      </c>
      <c r="H2" s="55">
        <v>46781.702263998763</v>
      </c>
      <c r="I2" s="55"/>
      <c r="J2" s="55"/>
      <c r="K2" s="55"/>
      <c r="L2" s="61">
        <v>5225.3064441082051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>
        <v>5086.2961047213121</v>
      </c>
      <c r="AB2" s="55">
        <v>20445.420254741071</v>
      </c>
      <c r="AC2" s="55">
        <v>47726.289262688661</v>
      </c>
      <c r="AD2" s="55">
        <v>92.633028060082694</v>
      </c>
      <c r="AE2" s="55"/>
      <c r="AF2" s="55"/>
      <c r="AG2" s="55">
        <v>5784.627206858233</v>
      </c>
      <c r="AH2" s="55"/>
      <c r="AI2" s="55"/>
      <c r="AJ2" s="55"/>
      <c r="AK2" s="55"/>
      <c r="AL2" s="55"/>
      <c r="AM2" s="55"/>
      <c r="AN2" s="55"/>
      <c r="AO2" s="55"/>
      <c r="AP2" s="55">
        <v>48.431348748998516</v>
      </c>
      <c r="AQ2" s="55">
        <v>872.76724448738355</v>
      </c>
      <c r="AR2" s="55"/>
      <c r="AS2" s="55">
        <v>639.60472380076055</v>
      </c>
      <c r="AT2" s="55">
        <v>71.118485606321542</v>
      </c>
      <c r="AU2" s="55"/>
      <c r="AV2" s="55">
        <v>1565.1519220708942</v>
      </c>
      <c r="AW2" s="56">
        <v>5831.4661235497033</v>
      </c>
    </row>
    <row r="3" spans="1:49" s="50" customFormat="1" x14ac:dyDescent="0.2">
      <c r="A3" s="60">
        <v>29</v>
      </c>
      <c r="B3" s="54">
        <v>1836042268.2813537</v>
      </c>
      <c r="C3" s="55">
        <v>614002955.96525073</v>
      </c>
      <c r="D3" s="56">
        <v>9960658.1329444461</v>
      </c>
      <c r="E3" s="55">
        <v>44903309.779451407</v>
      </c>
      <c r="F3" s="55">
        <v>3766027.4350783448</v>
      </c>
      <c r="G3" s="55">
        <v>24472522.45771024</v>
      </c>
      <c r="H3" s="55">
        <v>178031.59383099162</v>
      </c>
      <c r="I3" s="55">
        <v>36046.050121035187</v>
      </c>
      <c r="J3" s="55">
        <v>50684382.002849087</v>
      </c>
      <c r="K3" s="55">
        <v>11188309.553203467</v>
      </c>
      <c r="L3" s="61">
        <v>314637184.64357704</v>
      </c>
      <c r="M3" s="55">
        <v>4142414.7585918289</v>
      </c>
      <c r="N3" s="55">
        <v>118634110.69086495</v>
      </c>
      <c r="O3" s="55">
        <v>39504.426118893723</v>
      </c>
      <c r="P3" s="55">
        <v>50897892.787820406</v>
      </c>
      <c r="Q3" s="55">
        <v>14553447.84006824</v>
      </c>
      <c r="R3" s="55">
        <v>29272150.691647563</v>
      </c>
      <c r="S3" s="55">
        <v>66607891.909973569</v>
      </c>
      <c r="T3" s="55">
        <v>77998843.16967091</v>
      </c>
      <c r="U3" s="55">
        <v>15869862.772426257</v>
      </c>
      <c r="V3" s="55">
        <v>165600359.28374249</v>
      </c>
      <c r="W3" s="55">
        <v>4226157.9493757589</v>
      </c>
      <c r="X3" s="55">
        <v>1270453.0915238743</v>
      </c>
      <c r="Y3" s="55">
        <v>26892167.602528628</v>
      </c>
      <c r="Z3" s="55">
        <v>166686.59069511524</v>
      </c>
      <c r="AA3" s="55">
        <v>56779740.138786897</v>
      </c>
      <c r="AB3" s="55">
        <v>40398098.465987079</v>
      </c>
      <c r="AC3" s="55">
        <v>71582.195485378252</v>
      </c>
      <c r="AD3" s="55">
        <v>58198367.786861598</v>
      </c>
      <c r="AE3" s="55">
        <v>208744214.60015443</v>
      </c>
      <c r="AF3" s="55">
        <v>37058059.41170726</v>
      </c>
      <c r="AG3" s="55">
        <v>134435741.29123428</v>
      </c>
      <c r="AH3" s="55">
        <v>8629530.3057298977</v>
      </c>
      <c r="AI3" s="55">
        <v>197257340.46037564</v>
      </c>
      <c r="AJ3" s="55">
        <v>24193482.232801277</v>
      </c>
      <c r="AK3" s="55">
        <v>55466280.076266453</v>
      </c>
      <c r="AL3" s="55">
        <v>71301518.558928981</v>
      </c>
      <c r="AM3" s="55">
        <v>311892667.03578401</v>
      </c>
      <c r="AN3" s="55">
        <v>179934934.75365314</v>
      </c>
      <c r="AO3" s="55">
        <v>16251.266962279167</v>
      </c>
      <c r="AP3" s="55">
        <v>162917825.11076328</v>
      </c>
      <c r="AQ3" s="55">
        <v>25611009.213257149</v>
      </c>
      <c r="AR3" s="55">
        <v>20748991.08982892</v>
      </c>
      <c r="AS3" s="55">
        <v>3342193422.2333984</v>
      </c>
      <c r="AT3" s="55">
        <v>789847.33377789368</v>
      </c>
      <c r="AU3" s="55">
        <v>81083242.488691568</v>
      </c>
      <c r="AV3" s="55">
        <v>328779381.62642831</v>
      </c>
      <c r="AW3" s="56">
        <v>1231016.6460069814</v>
      </c>
    </row>
    <row r="4" spans="1:49" s="50" customFormat="1" x14ac:dyDescent="0.2">
      <c r="A4" s="60">
        <v>30</v>
      </c>
      <c r="B4" s="54">
        <v>19060255.357273921</v>
      </c>
      <c r="C4" s="55">
        <v>24481019.65307479</v>
      </c>
      <c r="D4" s="56">
        <v>23315.196770096642</v>
      </c>
      <c r="E4" s="55">
        <v>367144.2894241715</v>
      </c>
      <c r="F4" s="55"/>
      <c r="G4" s="55">
        <v>924799.57504027802</v>
      </c>
      <c r="H4" s="55">
        <v>1874000.6440816498</v>
      </c>
      <c r="I4" s="55"/>
      <c r="J4" s="55">
        <v>37683.066292540949</v>
      </c>
      <c r="K4" s="55">
        <v>190490.7157704171</v>
      </c>
      <c r="L4" s="61">
        <v>14934681.965970226</v>
      </c>
      <c r="M4" s="55">
        <v>32521.668692575804</v>
      </c>
      <c r="N4" s="55">
        <v>73881.491567196426</v>
      </c>
      <c r="O4" s="55">
        <v>1515.962812349162</v>
      </c>
      <c r="P4" s="55">
        <v>63354.370954256257</v>
      </c>
      <c r="Q4" s="55">
        <v>3567.0451323080456</v>
      </c>
      <c r="R4" s="55">
        <v>10614969.143013326</v>
      </c>
      <c r="S4" s="55">
        <v>467584.77270616265</v>
      </c>
      <c r="T4" s="55">
        <v>3821541.4516033363</v>
      </c>
      <c r="U4" s="55">
        <v>200125.67870948973</v>
      </c>
      <c r="V4" s="55">
        <v>210873.34032488946</v>
      </c>
      <c r="W4" s="55">
        <v>7343.7868693132614</v>
      </c>
      <c r="X4" s="55">
        <v>852.66078846273035</v>
      </c>
      <c r="Y4" s="55">
        <v>44633.168141666814</v>
      </c>
      <c r="Z4" s="55">
        <v>124.35866734698982</v>
      </c>
      <c r="AA4" s="55">
        <v>111750.23253939681</v>
      </c>
      <c r="AB4" s="55">
        <v>181004.32314649926</v>
      </c>
      <c r="AC4" s="55">
        <v>94306.81299521937</v>
      </c>
      <c r="AD4" s="55">
        <v>2837450.0503546628</v>
      </c>
      <c r="AE4" s="55">
        <v>15109434.413083831</v>
      </c>
      <c r="AF4" s="55">
        <v>39054.106470275794</v>
      </c>
      <c r="AG4" s="55">
        <v>483874.1963214312</v>
      </c>
      <c r="AH4" s="55">
        <v>113403.57547930189</v>
      </c>
      <c r="AI4" s="55">
        <v>6843353.6736258259</v>
      </c>
      <c r="AJ4" s="55">
        <v>47014.949169725973</v>
      </c>
      <c r="AK4" s="55">
        <v>1731853.3549676416</v>
      </c>
      <c r="AL4" s="55">
        <v>104807.20167185309</v>
      </c>
      <c r="AM4" s="55">
        <v>379883.8111555138</v>
      </c>
      <c r="AN4" s="55">
        <v>32490010.791227281</v>
      </c>
      <c r="AO4" s="55">
        <v>2751.6070342929729</v>
      </c>
      <c r="AP4" s="55">
        <v>31428078.864120968</v>
      </c>
      <c r="AQ4" s="55">
        <v>2894666.0262467526</v>
      </c>
      <c r="AR4" s="55">
        <v>16840.979847100338</v>
      </c>
      <c r="AS4" s="55">
        <v>5692174.3350138823</v>
      </c>
      <c r="AT4" s="55">
        <v>725490.23639004398</v>
      </c>
      <c r="AU4" s="55">
        <v>314733.59887161222</v>
      </c>
      <c r="AV4" s="55">
        <v>98069873.793232098</v>
      </c>
      <c r="AW4" s="56">
        <v>1796642.1477720242</v>
      </c>
    </row>
    <row r="5" spans="1:49" s="50" customFormat="1" x14ac:dyDescent="0.2">
      <c r="A5" s="60">
        <v>31</v>
      </c>
      <c r="B5" s="54">
        <v>156941420.20237294</v>
      </c>
      <c r="C5" s="55">
        <v>36539728.96277117</v>
      </c>
      <c r="D5" s="56">
        <v>223455.12114863915</v>
      </c>
      <c r="E5" s="55">
        <v>3004179.6428074618</v>
      </c>
      <c r="F5" s="55">
        <v>10636.715963554159</v>
      </c>
      <c r="G5" s="55">
        <v>1627214.4459310845</v>
      </c>
      <c r="H5" s="55">
        <v>274549.80951804121</v>
      </c>
      <c r="I5" s="55">
        <v>20899.327044635189</v>
      </c>
      <c r="J5" s="55">
        <v>2096990.8575265838</v>
      </c>
      <c r="K5" s="55">
        <v>282993.49174704263</v>
      </c>
      <c r="L5" s="61">
        <v>20125814.042801738</v>
      </c>
      <c r="M5" s="55">
        <v>123693.48190016895</v>
      </c>
      <c r="N5" s="55">
        <v>6247190.5205234336</v>
      </c>
      <c r="O5" s="55">
        <v>58.907204832729882</v>
      </c>
      <c r="P5" s="55">
        <v>1971786.7138810058</v>
      </c>
      <c r="Q5" s="55">
        <v>312773.36560259032</v>
      </c>
      <c r="R5" s="55">
        <v>3400613.3160983631</v>
      </c>
      <c r="S5" s="55">
        <v>3742088.5462447833</v>
      </c>
      <c r="T5" s="55">
        <v>2712116.9208960962</v>
      </c>
      <c r="U5" s="55">
        <v>448992.20481288177</v>
      </c>
      <c r="V5" s="55">
        <v>8057583.5173233673</v>
      </c>
      <c r="W5" s="55">
        <v>141074.58941366273</v>
      </c>
      <c r="X5" s="55">
        <v>54310.185306088766</v>
      </c>
      <c r="Y5" s="55">
        <v>1685348.550156567</v>
      </c>
      <c r="Z5" s="55">
        <v>3951.0345092533134</v>
      </c>
      <c r="AA5" s="55">
        <v>1803726.9018419792</v>
      </c>
      <c r="AB5" s="55">
        <v>2810076.9820433664</v>
      </c>
      <c r="AC5" s="55">
        <v>86250.544625972529</v>
      </c>
      <c r="AD5" s="55">
        <v>3551230.8894162136</v>
      </c>
      <c r="AE5" s="55">
        <v>7080270.2845296757</v>
      </c>
      <c r="AF5" s="55">
        <v>2557188.4595011035</v>
      </c>
      <c r="AG5" s="55">
        <v>7785753.3278397797</v>
      </c>
      <c r="AH5" s="55">
        <v>544321.8068799203</v>
      </c>
      <c r="AI5" s="55">
        <v>8887648.9062319752</v>
      </c>
      <c r="AJ5" s="55">
        <v>560206.77177091874</v>
      </c>
      <c r="AK5" s="55">
        <v>3486322.0495838793</v>
      </c>
      <c r="AL5" s="55">
        <v>1954919.99269141</v>
      </c>
      <c r="AM5" s="55">
        <v>8153730.0669940468</v>
      </c>
      <c r="AN5" s="55">
        <v>3416654.4348803111</v>
      </c>
      <c r="AO5" s="55">
        <v>3.8216726696822434</v>
      </c>
      <c r="AP5" s="55">
        <v>3468516.6779938089</v>
      </c>
      <c r="AQ5" s="55">
        <v>1355298.4624441811</v>
      </c>
      <c r="AR5" s="55">
        <v>1008304.0994718844</v>
      </c>
      <c r="AS5" s="55">
        <v>6754031.2955042971</v>
      </c>
      <c r="AT5" s="55">
        <v>5984.4399184573786</v>
      </c>
      <c r="AU5" s="55">
        <v>6611608.198019566</v>
      </c>
      <c r="AV5" s="55">
        <v>5535595.9431363</v>
      </c>
      <c r="AW5" s="56">
        <v>16528.180568607426</v>
      </c>
    </row>
    <row r="6" spans="1:49" s="50" customFormat="1" x14ac:dyDescent="0.2">
      <c r="A6" s="60">
        <v>32</v>
      </c>
      <c r="B6" s="54">
        <v>16719713.578787897</v>
      </c>
      <c r="C6" s="55">
        <v>12268429.568023648</v>
      </c>
      <c r="D6" s="56">
        <v>20333.202089788007</v>
      </c>
      <c r="E6" s="55">
        <v>600448.10791105207</v>
      </c>
      <c r="F6" s="55">
        <v>27.784182729842232</v>
      </c>
      <c r="G6" s="55">
        <v>703865.3909315418</v>
      </c>
      <c r="H6" s="55">
        <v>427536.97143184714</v>
      </c>
      <c r="I6" s="55"/>
      <c r="J6" s="55">
        <v>127082.92458883188</v>
      </c>
      <c r="K6" s="55">
        <v>31160.555062952335</v>
      </c>
      <c r="L6" s="61">
        <v>2787864.7288243934</v>
      </c>
      <c r="M6" s="55">
        <v>4102.1703008077739</v>
      </c>
      <c r="N6" s="55">
        <v>450614.29180410231</v>
      </c>
      <c r="O6" s="55">
        <v>12.707280751417537</v>
      </c>
      <c r="P6" s="55">
        <v>275480.42238815565</v>
      </c>
      <c r="Q6" s="55">
        <v>15941.536533239519</v>
      </c>
      <c r="R6" s="55">
        <v>223251.15503624405</v>
      </c>
      <c r="S6" s="55">
        <v>430233.37745853537</v>
      </c>
      <c r="T6" s="55">
        <v>882151.04845979111</v>
      </c>
      <c r="U6" s="55">
        <v>34797.986537333178</v>
      </c>
      <c r="V6" s="55">
        <v>665244.33870719152</v>
      </c>
      <c r="W6" s="55">
        <v>12119.153913231634</v>
      </c>
      <c r="X6" s="55">
        <v>949.28159826408557</v>
      </c>
      <c r="Y6" s="55">
        <v>267748.84175908595</v>
      </c>
      <c r="Z6" s="55">
        <v>148.74908097787451</v>
      </c>
      <c r="AA6" s="55">
        <v>451688.35924369039</v>
      </c>
      <c r="AB6" s="55">
        <v>543306.31179101078</v>
      </c>
      <c r="AC6" s="55">
        <v>57442.193098586875</v>
      </c>
      <c r="AD6" s="55">
        <v>281063.07384133671</v>
      </c>
      <c r="AE6" s="55">
        <v>1455115.8554420106</v>
      </c>
      <c r="AF6" s="55">
        <v>165876.80961802238</v>
      </c>
      <c r="AG6" s="55">
        <v>1389953.6645582914</v>
      </c>
      <c r="AH6" s="55">
        <v>26879.700333805904</v>
      </c>
      <c r="AI6" s="55">
        <v>1911618.8029124259</v>
      </c>
      <c r="AJ6" s="55">
        <v>42425.412035576781</v>
      </c>
      <c r="AK6" s="55">
        <v>316295.80224832101</v>
      </c>
      <c r="AL6" s="55">
        <v>259504.49401602513</v>
      </c>
      <c r="AM6" s="55">
        <v>632641.18933087843</v>
      </c>
      <c r="AN6" s="55">
        <v>6845911.9911234155</v>
      </c>
      <c r="AO6" s="55">
        <v>213.02276237698356</v>
      </c>
      <c r="AP6" s="55">
        <v>89367989.083283365</v>
      </c>
      <c r="AQ6" s="55">
        <v>188460.44559584648</v>
      </c>
      <c r="AR6" s="55">
        <v>73428.609678061344</v>
      </c>
      <c r="AS6" s="55">
        <v>40226408.598488122</v>
      </c>
      <c r="AT6" s="55">
        <v>81834.947978668133</v>
      </c>
      <c r="AU6" s="55">
        <v>297765.54881931568</v>
      </c>
      <c r="AV6" s="55">
        <v>4009151.7154168305</v>
      </c>
      <c r="AW6" s="56">
        <v>14456.861561077401</v>
      </c>
    </row>
    <row r="7" spans="1:49" s="50" customFormat="1" x14ac:dyDescent="0.2">
      <c r="A7" s="60">
        <v>33</v>
      </c>
      <c r="B7" s="54">
        <v>317785182.63176441</v>
      </c>
      <c r="C7" s="55">
        <v>92553122.235645488</v>
      </c>
      <c r="D7" s="56">
        <v>690116.11565251229</v>
      </c>
      <c r="E7" s="55">
        <v>4310338.3006921746</v>
      </c>
      <c r="F7" s="55">
        <v>64651.961750633585</v>
      </c>
      <c r="G7" s="55">
        <v>2526593.4046458555</v>
      </c>
      <c r="H7" s="55">
        <v>334517.55224954349</v>
      </c>
      <c r="I7" s="55">
        <v>1774.011854209544</v>
      </c>
      <c r="J7" s="55">
        <v>3248216.80869307</v>
      </c>
      <c r="K7" s="55">
        <v>955232.21190918656</v>
      </c>
      <c r="L7" s="61">
        <v>39842538.539554872</v>
      </c>
      <c r="M7" s="55">
        <v>110618.01537598197</v>
      </c>
      <c r="N7" s="55">
        <v>7138343.4852781584</v>
      </c>
      <c r="O7" s="55"/>
      <c r="P7" s="55">
        <v>4571881.8277204446</v>
      </c>
      <c r="Q7" s="55">
        <v>423744.96538111567</v>
      </c>
      <c r="R7" s="55">
        <v>4916777.8029006803</v>
      </c>
      <c r="S7" s="55">
        <v>5824199.4782793922</v>
      </c>
      <c r="T7" s="55">
        <v>13884356.035400486</v>
      </c>
      <c r="U7" s="55">
        <v>1954720.9077448491</v>
      </c>
      <c r="V7" s="55">
        <v>19402653.090061296</v>
      </c>
      <c r="W7" s="55">
        <v>165744.57543328067</v>
      </c>
      <c r="X7" s="55">
        <v>605.91583351853558</v>
      </c>
      <c r="Y7" s="55">
        <v>2560325.1336799278</v>
      </c>
      <c r="Z7" s="55">
        <v>25.502125330705024</v>
      </c>
      <c r="AA7" s="55">
        <v>4980484.8238977017</v>
      </c>
      <c r="AB7" s="55">
        <v>3518780.5709953262</v>
      </c>
      <c r="AC7" s="55">
        <v>12856.205762491269</v>
      </c>
      <c r="AD7" s="55">
        <v>2649803.1859046388</v>
      </c>
      <c r="AE7" s="55">
        <v>56273442.649854913</v>
      </c>
      <c r="AF7" s="55">
        <v>2512813.7573231212</v>
      </c>
      <c r="AG7" s="55">
        <v>16626738.751806287</v>
      </c>
      <c r="AH7" s="55">
        <v>331536.27349623805</v>
      </c>
      <c r="AI7" s="55">
        <v>41081855.734618723</v>
      </c>
      <c r="AJ7" s="55">
        <v>4942912.1673139138</v>
      </c>
      <c r="AK7" s="55">
        <v>4664262.91577945</v>
      </c>
      <c r="AL7" s="55">
        <v>7874963.9061577646</v>
      </c>
      <c r="AM7" s="55">
        <v>42480731.354187556</v>
      </c>
      <c r="AN7" s="55">
        <v>30108782.694805957</v>
      </c>
      <c r="AO7" s="55">
        <v>435.2450847898121</v>
      </c>
      <c r="AP7" s="55">
        <v>52854915.461672887</v>
      </c>
      <c r="AQ7" s="55">
        <v>2581381.2080859342</v>
      </c>
      <c r="AR7" s="55">
        <v>1547309.2498846189</v>
      </c>
      <c r="AS7" s="55">
        <v>738853704.02616286</v>
      </c>
      <c r="AT7" s="55">
        <v>2535765.520730834</v>
      </c>
      <c r="AU7" s="55">
        <v>3799554.3693667199</v>
      </c>
      <c r="AV7" s="55">
        <v>41822336.290938787</v>
      </c>
      <c r="AW7" s="56">
        <v>229707.29709973431</v>
      </c>
    </row>
    <row r="8" spans="1:49" s="50" customFormat="1" x14ac:dyDescent="0.2">
      <c r="A8" s="60">
        <v>34</v>
      </c>
      <c r="B8" s="54">
        <v>1895057777.3205707</v>
      </c>
      <c r="C8" s="55">
        <v>1576933709.8689508</v>
      </c>
      <c r="D8" s="56">
        <v>7635332.1788123623</v>
      </c>
      <c r="E8" s="55">
        <v>45619681.791820303</v>
      </c>
      <c r="F8" s="55">
        <v>1644905.5051164248</v>
      </c>
      <c r="G8" s="55">
        <v>18380377.733184397</v>
      </c>
      <c r="H8" s="55">
        <v>257124.4316474761</v>
      </c>
      <c r="I8" s="55">
        <v>8164.6258145654801</v>
      </c>
      <c r="J8" s="55">
        <v>41973677.995879143</v>
      </c>
      <c r="K8" s="55">
        <v>7302686.8701613527</v>
      </c>
      <c r="L8" s="61">
        <v>410023594.01122683</v>
      </c>
      <c r="M8" s="55">
        <v>2502783.3002746645</v>
      </c>
      <c r="N8" s="55">
        <v>76598749.357239515</v>
      </c>
      <c r="O8" s="55">
        <v>47776.284450188381</v>
      </c>
      <c r="P8" s="55">
        <v>53334139.144072354</v>
      </c>
      <c r="Q8" s="55">
        <v>10258937.090044877</v>
      </c>
      <c r="R8" s="55">
        <v>28937203.950503305</v>
      </c>
      <c r="S8" s="55">
        <v>50028774.105172344</v>
      </c>
      <c r="T8" s="55">
        <v>68928736.958087653</v>
      </c>
      <c r="U8" s="55">
        <v>12333053.348663669</v>
      </c>
      <c r="V8" s="55">
        <v>153539651.13978419</v>
      </c>
      <c r="W8" s="55">
        <v>5689161.01162792</v>
      </c>
      <c r="X8" s="55">
        <v>724806.45745146612</v>
      </c>
      <c r="Y8" s="55">
        <v>27875673.447694734</v>
      </c>
      <c r="Z8" s="55">
        <v>49953.873637077602</v>
      </c>
      <c r="AA8" s="55">
        <v>39628124.00411164</v>
      </c>
      <c r="AB8" s="55">
        <v>30474585.270885646</v>
      </c>
      <c r="AC8" s="55">
        <v>68893.590006073238</v>
      </c>
      <c r="AD8" s="55">
        <v>43001296.127178043</v>
      </c>
      <c r="AE8" s="55">
        <v>260978908.56862938</v>
      </c>
      <c r="AF8" s="55">
        <v>20235333.288554866</v>
      </c>
      <c r="AG8" s="55">
        <v>75120717.551072627</v>
      </c>
      <c r="AH8" s="55">
        <v>3987567.0615647356</v>
      </c>
      <c r="AI8" s="55">
        <v>247060280.38371012</v>
      </c>
      <c r="AJ8" s="55">
        <v>42782052.568263113</v>
      </c>
      <c r="AK8" s="55">
        <v>46983048.743747659</v>
      </c>
      <c r="AL8" s="55">
        <v>93201405.764343694</v>
      </c>
      <c r="AM8" s="55">
        <v>295752810.89691198</v>
      </c>
      <c r="AN8" s="55">
        <v>84775864.536293715</v>
      </c>
      <c r="AO8" s="55">
        <v>370315.38024373655</v>
      </c>
      <c r="AP8" s="55">
        <v>115716919.43443328</v>
      </c>
      <c r="AQ8" s="55">
        <v>30883038.192874733</v>
      </c>
      <c r="AR8" s="55">
        <v>17508831.21202888</v>
      </c>
      <c r="AS8" s="55">
        <v>2340521625.3811564</v>
      </c>
      <c r="AT8" s="55">
        <v>278207.31504624785</v>
      </c>
      <c r="AU8" s="55">
        <v>23718513.987683069</v>
      </c>
      <c r="AV8" s="55">
        <v>43955115.005350307</v>
      </c>
      <c r="AW8" s="56">
        <v>291348.44302245969</v>
      </c>
    </row>
    <row r="9" spans="1:49" s="50" customFormat="1" x14ac:dyDescent="0.2">
      <c r="A9" s="60">
        <v>35</v>
      </c>
      <c r="B9" s="54">
        <v>1274512796.4454939</v>
      </c>
      <c r="C9" s="55">
        <v>424742962.45010358</v>
      </c>
      <c r="D9" s="56">
        <v>7056408.5919643529</v>
      </c>
      <c r="E9" s="55">
        <v>32520201.026875388</v>
      </c>
      <c r="F9" s="55">
        <v>3207548.3292862698</v>
      </c>
      <c r="G9" s="55">
        <v>11696408.815692404</v>
      </c>
      <c r="H9" s="55">
        <v>281651.86066554062</v>
      </c>
      <c r="I9" s="55">
        <v>3106.0940366143031</v>
      </c>
      <c r="J9" s="55">
        <v>21307755.831651572</v>
      </c>
      <c r="K9" s="55">
        <v>4771919.8830797719</v>
      </c>
      <c r="L9" s="61">
        <v>159842201.85003617</v>
      </c>
      <c r="M9" s="55">
        <v>1956191.2787705106</v>
      </c>
      <c r="N9" s="55">
        <v>36002909.659226432</v>
      </c>
      <c r="O9" s="55">
        <v>45960.800509695669</v>
      </c>
      <c r="P9" s="55">
        <v>19618228.545618765</v>
      </c>
      <c r="Q9" s="55">
        <v>4469697.3078221278</v>
      </c>
      <c r="R9" s="55">
        <v>24808106.947714228</v>
      </c>
      <c r="S9" s="55">
        <v>28181570.179607634</v>
      </c>
      <c r="T9" s="55">
        <v>28318201.656370096</v>
      </c>
      <c r="U9" s="55">
        <v>7602751.4576184452</v>
      </c>
      <c r="V9" s="55">
        <v>86418982.118982211</v>
      </c>
      <c r="W9" s="55">
        <v>2335617.5350650675</v>
      </c>
      <c r="X9" s="55">
        <v>955999.08850499452</v>
      </c>
      <c r="Y9" s="55">
        <v>14563283.440178968</v>
      </c>
      <c r="Z9" s="55">
        <v>46935.902190728688</v>
      </c>
      <c r="AA9" s="55">
        <v>22071767.760275852</v>
      </c>
      <c r="AB9" s="55">
        <v>27510469.403949875</v>
      </c>
      <c r="AC9" s="55">
        <v>85429.320791484424</v>
      </c>
      <c r="AD9" s="55">
        <v>23446470.398471881</v>
      </c>
      <c r="AE9" s="55">
        <v>128087285.95821492</v>
      </c>
      <c r="AF9" s="55">
        <v>17500339.55872621</v>
      </c>
      <c r="AG9" s="55">
        <v>61245022.890685648</v>
      </c>
      <c r="AH9" s="55">
        <v>1490418.6773323021</v>
      </c>
      <c r="AI9" s="55">
        <v>147277313.67344752</v>
      </c>
      <c r="AJ9" s="55">
        <v>12424863.271560524</v>
      </c>
      <c r="AK9" s="55">
        <v>33216494.080327578</v>
      </c>
      <c r="AL9" s="55">
        <v>36445835.762325101</v>
      </c>
      <c r="AM9" s="55">
        <v>127677112.0735451</v>
      </c>
      <c r="AN9" s="55">
        <v>50267950.32929837</v>
      </c>
      <c r="AO9" s="55">
        <v>1434.0062088306199</v>
      </c>
      <c r="AP9" s="55">
        <v>166010237.70782715</v>
      </c>
      <c r="AQ9" s="55">
        <v>12905372.546670036</v>
      </c>
      <c r="AR9" s="55">
        <v>11707134.384728538</v>
      </c>
      <c r="AS9" s="55">
        <v>2425300666.0500102</v>
      </c>
      <c r="AT9" s="55">
        <v>157322.4233991575</v>
      </c>
      <c r="AU9" s="55">
        <v>20770357.789982773</v>
      </c>
      <c r="AV9" s="55">
        <v>71933232.355206758</v>
      </c>
      <c r="AW9" s="56">
        <v>343168.75441590959</v>
      </c>
    </row>
    <row r="10" spans="1:49" s="50" customFormat="1" x14ac:dyDescent="0.2">
      <c r="A10" s="60">
        <v>36</v>
      </c>
      <c r="B10" s="54">
        <v>2643478369.0506577</v>
      </c>
      <c r="C10" s="55">
        <v>564510716.53081703</v>
      </c>
      <c r="D10" s="56">
        <v>5155170.7810341911</v>
      </c>
      <c r="E10" s="55">
        <v>23653747.112367779</v>
      </c>
      <c r="F10" s="55">
        <v>14174.006747962947</v>
      </c>
      <c r="G10" s="55">
        <v>12798728.154775232</v>
      </c>
      <c r="H10" s="55">
        <v>239330.91684753835</v>
      </c>
      <c r="I10" s="55">
        <v>13726.897038165558</v>
      </c>
      <c r="J10" s="55">
        <v>36014399.244627029</v>
      </c>
      <c r="K10" s="55">
        <v>5265994.5317330454</v>
      </c>
      <c r="L10" s="61">
        <v>182754160.25234577</v>
      </c>
      <c r="M10" s="55">
        <v>72708.601803527272</v>
      </c>
      <c r="N10" s="55">
        <v>57631756.050495654</v>
      </c>
      <c r="O10" s="55">
        <v>7059.4272951023995</v>
      </c>
      <c r="P10" s="55">
        <v>23959375.840177078</v>
      </c>
      <c r="Q10" s="55">
        <v>3391115.0815730994</v>
      </c>
      <c r="R10" s="55">
        <v>15950500.095940292</v>
      </c>
      <c r="S10" s="55">
        <v>49869921.098614126</v>
      </c>
      <c r="T10" s="55">
        <v>62824306.21315936</v>
      </c>
      <c r="U10" s="55">
        <v>8221366.1955457106</v>
      </c>
      <c r="V10" s="55">
        <v>65916917.371695332</v>
      </c>
      <c r="W10" s="55">
        <v>4515157.0532326028</v>
      </c>
      <c r="X10" s="55">
        <v>357799.3238247924</v>
      </c>
      <c r="Y10" s="55">
        <v>22144337.464493927</v>
      </c>
      <c r="Z10" s="55">
        <v>22441.445078587552</v>
      </c>
      <c r="AA10" s="55">
        <v>36536263.42011752</v>
      </c>
      <c r="AB10" s="55">
        <v>32829698.561518148</v>
      </c>
      <c r="AC10" s="55">
        <v>39052.411832121572</v>
      </c>
      <c r="AD10" s="55">
        <v>36028960.137464561</v>
      </c>
      <c r="AE10" s="55">
        <v>232784263.0074423</v>
      </c>
      <c r="AF10" s="55">
        <v>12891271.318012316</v>
      </c>
      <c r="AG10" s="55">
        <v>39225432.467395917</v>
      </c>
      <c r="AH10" s="55">
        <v>1920483.3543652336</v>
      </c>
      <c r="AI10" s="55">
        <v>120365392.71704188</v>
      </c>
      <c r="AJ10" s="55">
        <v>32621642.396852735</v>
      </c>
      <c r="AK10" s="55">
        <v>30441736.900226384</v>
      </c>
      <c r="AL10" s="55">
        <v>51871393.060767584</v>
      </c>
      <c r="AM10" s="55">
        <v>53273308.710924618</v>
      </c>
      <c r="AN10" s="55">
        <v>146310861.92438659</v>
      </c>
      <c r="AO10" s="55">
        <v>20007.953394459368</v>
      </c>
      <c r="AP10" s="55">
        <v>150170661.86862919</v>
      </c>
      <c r="AQ10" s="55">
        <v>14432043.789670421</v>
      </c>
      <c r="AR10" s="55">
        <v>8009291.8682669196</v>
      </c>
      <c r="AS10" s="55">
        <v>2254125733.8963771</v>
      </c>
      <c r="AT10" s="55">
        <v>1739627.8317740683</v>
      </c>
      <c r="AU10" s="55">
        <v>17500554.382840458</v>
      </c>
      <c r="AV10" s="55">
        <v>123781989.49609697</v>
      </c>
      <c r="AW10" s="56">
        <v>388718.1265567423</v>
      </c>
    </row>
    <row r="11" spans="1:49" s="50" customFormat="1" x14ac:dyDescent="0.2">
      <c r="A11" s="60">
        <v>37</v>
      </c>
      <c r="B11" s="54">
        <v>989851190.64169455</v>
      </c>
      <c r="C11" s="55">
        <v>556923357.14333689</v>
      </c>
      <c r="D11" s="56">
        <v>20448258.758786019</v>
      </c>
      <c r="E11" s="55">
        <v>30789397.163189299</v>
      </c>
      <c r="F11" s="55">
        <v>11209347.41430326</v>
      </c>
      <c r="G11" s="55">
        <v>11210305.683698416</v>
      </c>
      <c r="H11" s="55">
        <v>394769.88309109816</v>
      </c>
      <c r="I11" s="55">
        <v>22485.7366826746</v>
      </c>
      <c r="J11" s="55">
        <v>21914892.402336758</v>
      </c>
      <c r="K11" s="55">
        <v>4148625.3725811634</v>
      </c>
      <c r="L11" s="61">
        <v>81155554.21919097</v>
      </c>
      <c r="M11" s="55">
        <v>11551896.388661789</v>
      </c>
      <c r="N11" s="55">
        <v>49498752.621780701</v>
      </c>
      <c r="O11" s="55">
        <v>8105.109413087107</v>
      </c>
      <c r="P11" s="55">
        <v>7329054.1042443048</v>
      </c>
      <c r="Q11" s="55">
        <v>1940680.6416387341</v>
      </c>
      <c r="R11" s="55">
        <v>25174792.051066037</v>
      </c>
      <c r="S11" s="55">
        <v>23547405.153711926</v>
      </c>
      <c r="T11" s="55">
        <v>31223418.371773109</v>
      </c>
      <c r="U11" s="55">
        <v>6819751.6721354593</v>
      </c>
      <c r="V11" s="55">
        <v>68942534.516105086</v>
      </c>
      <c r="W11" s="55">
        <v>2335137.6931332592</v>
      </c>
      <c r="X11" s="55">
        <v>554337.33334145218</v>
      </c>
      <c r="Y11" s="55">
        <v>19118320.848206174</v>
      </c>
      <c r="Z11" s="55">
        <v>56012.803792271603</v>
      </c>
      <c r="AA11" s="55">
        <v>21464437.934293572</v>
      </c>
      <c r="AB11" s="55">
        <v>21804880.312077571</v>
      </c>
      <c r="AC11" s="55">
        <v>19834.979453569853</v>
      </c>
      <c r="AD11" s="55">
        <v>18001094.996067043</v>
      </c>
      <c r="AE11" s="55">
        <v>96707539.486234382</v>
      </c>
      <c r="AF11" s="55">
        <v>10159062.74514395</v>
      </c>
      <c r="AG11" s="55">
        <v>81751833.104127809</v>
      </c>
      <c r="AH11" s="55">
        <v>1012568.9358304014</v>
      </c>
      <c r="AI11" s="55">
        <v>73974795.715623245</v>
      </c>
      <c r="AJ11" s="55">
        <v>15421403.171965193</v>
      </c>
      <c r="AK11" s="55">
        <v>27309960.749890767</v>
      </c>
      <c r="AL11" s="55">
        <v>29334136.151179418</v>
      </c>
      <c r="AM11" s="55">
        <v>139980205.17900175</v>
      </c>
      <c r="AN11" s="55">
        <v>44607577.811116494</v>
      </c>
      <c r="AO11" s="55">
        <v>3257.7869755738743</v>
      </c>
      <c r="AP11" s="55">
        <v>38467702.791465811</v>
      </c>
      <c r="AQ11" s="55">
        <v>7576006.8347650561</v>
      </c>
      <c r="AR11" s="55">
        <v>9469745.6039175503</v>
      </c>
      <c r="AS11" s="55">
        <v>3276515912.699687</v>
      </c>
      <c r="AT11" s="55">
        <v>133607.82854995807</v>
      </c>
      <c r="AU11" s="55">
        <v>8880175.4860283937</v>
      </c>
      <c r="AV11" s="55">
        <v>72947144.045183599</v>
      </c>
      <c r="AW11" s="56">
        <v>348099.98394537135</v>
      </c>
    </row>
    <row r="12" spans="1:49" s="50" customFormat="1" x14ac:dyDescent="0.2">
      <c r="A12" s="60">
        <v>38</v>
      </c>
      <c r="B12" s="54">
        <v>1168710336.1963513</v>
      </c>
      <c r="C12" s="55">
        <v>501387694.06151563</v>
      </c>
      <c r="D12" s="56">
        <v>24697624.956767619</v>
      </c>
      <c r="E12" s="55">
        <v>33038532.702588849</v>
      </c>
      <c r="F12" s="55">
        <v>17475601.015260141</v>
      </c>
      <c r="G12" s="55">
        <v>14806135.100483838</v>
      </c>
      <c r="H12" s="55">
        <v>366644.73838188616</v>
      </c>
      <c r="I12" s="55">
        <v>3935.7599265756535</v>
      </c>
      <c r="J12" s="55">
        <v>30904970.94410181</v>
      </c>
      <c r="K12" s="55">
        <v>4603310.4848936144</v>
      </c>
      <c r="L12" s="61">
        <v>115660936.17863429</v>
      </c>
      <c r="M12" s="55">
        <v>14311966.305470221</v>
      </c>
      <c r="N12" s="55">
        <v>76579469.014403641</v>
      </c>
      <c r="O12" s="55">
        <v>19306.885255350877</v>
      </c>
      <c r="P12" s="55">
        <v>11190736.696184499</v>
      </c>
      <c r="Q12" s="55">
        <v>3024276.3925460717</v>
      </c>
      <c r="R12" s="55">
        <v>27197650.30801351</v>
      </c>
      <c r="S12" s="55">
        <v>34403857.152210012</v>
      </c>
      <c r="T12" s="55">
        <v>23457772.152425759</v>
      </c>
      <c r="U12" s="55">
        <v>6857604.2787602367</v>
      </c>
      <c r="V12" s="55">
        <v>108021339.26086466</v>
      </c>
      <c r="W12" s="55">
        <v>3156425.5237466739</v>
      </c>
      <c r="X12" s="55">
        <v>1613762.8145666136</v>
      </c>
      <c r="Y12" s="55">
        <v>22719377.713769268</v>
      </c>
      <c r="Z12" s="55">
        <v>156795.92493587543</v>
      </c>
      <c r="AA12" s="55">
        <v>26949977.328584168</v>
      </c>
      <c r="AB12" s="55">
        <v>31531997.651199866</v>
      </c>
      <c r="AC12" s="55">
        <v>115237.59836756125</v>
      </c>
      <c r="AD12" s="55">
        <v>23903669.95443913</v>
      </c>
      <c r="AE12" s="55">
        <v>106271840.05574273</v>
      </c>
      <c r="AF12" s="55">
        <v>12448775.767780617</v>
      </c>
      <c r="AG12" s="55">
        <v>77125576.474913374</v>
      </c>
      <c r="AH12" s="55">
        <v>1444232.6972666716</v>
      </c>
      <c r="AI12" s="55">
        <v>88590274.846583962</v>
      </c>
      <c r="AJ12" s="55">
        <v>20562301.180275731</v>
      </c>
      <c r="AK12" s="55">
        <v>32675290.978541039</v>
      </c>
      <c r="AL12" s="55">
        <v>38494851.983932398</v>
      </c>
      <c r="AM12" s="55">
        <v>146512198.23450714</v>
      </c>
      <c r="AN12" s="55">
        <v>36114657.872866206</v>
      </c>
      <c r="AO12" s="55">
        <v>875.51472343381079</v>
      </c>
      <c r="AP12" s="55">
        <v>45594017.024926916</v>
      </c>
      <c r="AQ12" s="55">
        <v>11206359.917812373</v>
      </c>
      <c r="AR12" s="55">
        <v>10833663.222847627</v>
      </c>
      <c r="AS12" s="55">
        <v>1579416388.3969598</v>
      </c>
      <c r="AT12" s="55">
        <v>71168.485120183759</v>
      </c>
      <c r="AU12" s="55">
        <v>11034113.046091214</v>
      </c>
      <c r="AV12" s="55">
        <v>52961105.970814936</v>
      </c>
      <c r="AW12" s="56">
        <v>281838.17763660196</v>
      </c>
    </row>
    <row r="13" spans="1:49" s="50" customFormat="1" x14ac:dyDescent="0.2">
      <c r="A13" s="60">
        <v>39</v>
      </c>
      <c r="B13" s="54">
        <v>2273430325.3403249</v>
      </c>
      <c r="C13" s="55">
        <v>860196788.84223354</v>
      </c>
      <c r="D13" s="56">
        <v>7906421.8256799504</v>
      </c>
      <c r="E13" s="55">
        <v>48053696.410357498</v>
      </c>
      <c r="F13" s="55">
        <v>121809.14142228945</v>
      </c>
      <c r="G13" s="55">
        <v>31508746.205747232</v>
      </c>
      <c r="H13" s="55">
        <v>355535.63467986434</v>
      </c>
      <c r="I13" s="55">
        <v>90111.173146533285</v>
      </c>
      <c r="J13" s="55">
        <v>45906754.653601952</v>
      </c>
      <c r="K13" s="55">
        <v>12867373.863588607</v>
      </c>
      <c r="L13" s="61">
        <v>194936669.2754871</v>
      </c>
      <c r="M13" s="55">
        <v>106172.31901804489</v>
      </c>
      <c r="N13" s="55">
        <v>91631596.785957456</v>
      </c>
      <c r="O13" s="55">
        <v>42973.904607636076</v>
      </c>
      <c r="P13" s="55">
        <v>57832512.63048134</v>
      </c>
      <c r="Q13" s="55">
        <v>13591497.715856897</v>
      </c>
      <c r="R13" s="55">
        <v>27656531.44875747</v>
      </c>
      <c r="S13" s="55">
        <v>74715473.132308617</v>
      </c>
      <c r="T13" s="55">
        <v>61951463.679294229</v>
      </c>
      <c r="U13" s="55">
        <v>11070059.819920644</v>
      </c>
      <c r="V13" s="55">
        <v>202989485.24028769</v>
      </c>
      <c r="W13" s="55">
        <v>8279134.5404936597</v>
      </c>
      <c r="X13" s="55">
        <v>2004337.3229923742</v>
      </c>
      <c r="Y13" s="55">
        <v>37458536.850105904</v>
      </c>
      <c r="Z13" s="55">
        <v>180215.30166300488</v>
      </c>
      <c r="AA13" s="55">
        <v>87148850.827217147</v>
      </c>
      <c r="AB13" s="55">
        <v>48992967.704218499</v>
      </c>
      <c r="AC13" s="55">
        <v>73864.194567679704</v>
      </c>
      <c r="AD13" s="55">
        <v>48305094.678811327</v>
      </c>
      <c r="AE13" s="55">
        <v>268597752.57426089</v>
      </c>
      <c r="AF13" s="55">
        <v>23179460.788598944</v>
      </c>
      <c r="AG13" s="55">
        <v>66911054.8589774</v>
      </c>
      <c r="AH13" s="55">
        <v>3530479.2376436843</v>
      </c>
      <c r="AI13" s="55">
        <v>229877523.0136438</v>
      </c>
      <c r="AJ13" s="55">
        <v>50181631.733119555</v>
      </c>
      <c r="AK13" s="55">
        <v>60033028.80362615</v>
      </c>
      <c r="AL13" s="55">
        <v>111020885.53349209</v>
      </c>
      <c r="AM13" s="55">
        <v>160720507.01578796</v>
      </c>
      <c r="AN13" s="55">
        <v>83998356.225531027</v>
      </c>
      <c r="AO13" s="55">
        <v>9562.6018122640653</v>
      </c>
      <c r="AP13" s="55">
        <v>77531274.139098018</v>
      </c>
      <c r="AQ13" s="55">
        <v>43700464.361475155</v>
      </c>
      <c r="AR13" s="55">
        <v>30453833.000634152</v>
      </c>
      <c r="AS13" s="55">
        <v>2516811806.1054149</v>
      </c>
      <c r="AT13" s="55">
        <v>428989.01141494227</v>
      </c>
      <c r="AU13" s="55">
        <v>26140411.913575228</v>
      </c>
      <c r="AV13" s="55">
        <v>53340469.932832085</v>
      </c>
      <c r="AW13" s="56">
        <v>233199.21386832642</v>
      </c>
    </row>
    <row r="14" spans="1:49" s="50" customFormat="1" x14ac:dyDescent="0.2">
      <c r="A14" s="60">
        <v>40</v>
      </c>
      <c r="B14" s="54">
        <v>1271469505.3372684</v>
      </c>
      <c r="C14" s="55">
        <v>408382820.08121401</v>
      </c>
      <c r="D14" s="56">
        <v>5338767.381795642</v>
      </c>
      <c r="E14" s="55">
        <v>21317524.402512524</v>
      </c>
      <c r="F14" s="55">
        <v>1546487.3336204838</v>
      </c>
      <c r="G14" s="55">
        <v>9740721.8175681885</v>
      </c>
      <c r="H14" s="55">
        <v>210139.77475930398</v>
      </c>
      <c r="I14" s="55">
        <v>6813.8289605846694</v>
      </c>
      <c r="J14" s="55">
        <v>27435789.633955676</v>
      </c>
      <c r="K14" s="55">
        <v>3205877.0452903905</v>
      </c>
      <c r="L14" s="61">
        <v>158602486.10612494</v>
      </c>
      <c r="M14" s="55">
        <v>1823201.0838527025</v>
      </c>
      <c r="N14" s="55">
        <v>64295025.479312442</v>
      </c>
      <c r="O14" s="55">
        <v>8720.3575277239779</v>
      </c>
      <c r="P14" s="55">
        <v>15283243.025667772</v>
      </c>
      <c r="Q14" s="55">
        <v>3709499.5779268672</v>
      </c>
      <c r="R14" s="55">
        <v>18522753.867566627</v>
      </c>
      <c r="S14" s="55">
        <v>23034156.836457599</v>
      </c>
      <c r="T14" s="55">
        <v>36165885.202903301</v>
      </c>
      <c r="U14" s="55">
        <v>4699912.8292246442</v>
      </c>
      <c r="V14" s="55">
        <v>72510693.599064752</v>
      </c>
      <c r="W14" s="55">
        <v>2032537.8006855852</v>
      </c>
      <c r="X14" s="55">
        <v>723604.51069074869</v>
      </c>
      <c r="Y14" s="55">
        <v>15614648.297928652</v>
      </c>
      <c r="Z14" s="55">
        <v>34685.3777194496</v>
      </c>
      <c r="AA14" s="55">
        <v>26002746.242641743</v>
      </c>
      <c r="AB14" s="55">
        <v>20182363.340134829</v>
      </c>
      <c r="AC14" s="55">
        <v>39322.746722252661</v>
      </c>
      <c r="AD14" s="55">
        <v>19007786.426578552</v>
      </c>
      <c r="AE14" s="55">
        <v>73796662.046982259</v>
      </c>
      <c r="AF14" s="55">
        <v>8711886.8986630272</v>
      </c>
      <c r="AG14" s="55">
        <v>63560544.870969787</v>
      </c>
      <c r="AH14" s="55">
        <v>916290.05978310248</v>
      </c>
      <c r="AI14" s="55">
        <v>75813978.594990477</v>
      </c>
      <c r="AJ14" s="55">
        <v>13213648.421696926</v>
      </c>
      <c r="AK14" s="55">
        <v>22000559.488479886</v>
      </c>
      <c r="AL14" s="55">
        <v>21593903.818401754</v>
      </c>
      <c r="AM14" s="55">
        <v>69611781.543499321</v>
      </c>
      <c r="AN14" s="55">
        <v>150453977.26454252</v>
      </c>
      <c r="AO14" s="55">
        <v>31886.737948154667</v>
      </c>
      <c r="AP14" s="55">
        <v>47484427.28464061</v>
      </c>
      <c r="AQ14" s="55">
        <v>11042959.800278798</v>
      </c>
      <c r="AR14" s="55">
        <v>11267226.663532497</v>
      </c>
      <c r="AS14" s="55">
        <v>2244393599.1941843</v>
      </c>
      <c r="AT14" s="55">
        <v>7404191.4168483708</v>
      </c>
      <c r="AU14" s="55">
        <v>19269993.944927394</v>
      </c>
      <c r="AV14" s="55">
        <v>130773770.52768949</v>
      </c>
      <c r="AW14" s="56">
        <v>727818.11941216257</v>
      </c>
    </row>
    <row r="15" spans="1:49" s="50" customFormat="1" x14ac:dyDescent="0.2">
      <c r="A15" s="60">
        <v>41</v>
      </c>
      <c r="B15" s="54">
        <v>1634574316.4368329</v>
      </c>
      <c r="C15" s="55">
        <v>640905206.57285559</v>
      </c>
      <c r="D15" s="56">
        <v>4472516.1985750748</v>
      </c>
      <c r="E15" s="55">
        <v>26671657.258066222</v>
      </c>
      <c r="F15" s="55">
        <v>323.96003148198929</v>
      </c>
      <c r="G15" s="55">
        <v>12027372.497687094</v>
      </c>
      <c r="H15" s="55">
        <v>372063.20359135704</v>
      </c>
      <c r="I15" s="55">
        <v>5064.0575972623192</v>
      </c>
      <c r="J15" s="55">
        <v>36740705.528582834</v>
      </c>
      <c r="K15" s="55">
        <v>4908593.2568434393</v>
      </c>
      <c r="L15" s="61">
        <v>91120179.215910986</v>
      </c>
      <c r="M15" s="55">
        <v>41487.563910288103</v>
      </c>
      <c r="N15" s="55">
        <v>65648135.443886474</v>
      </c>
      <c r="O15" s="55">
        <v>24186.095272385202</v>
      </c>
      <c r="P15" s="55">
        <v>26800173.32895527</v>
      </c>
      <c r="Q15" s="55">
        <v>3833011.9020622107</v>
      </c>
      <c r="R15" s="55">
        <v>11926949.740977272</v>
      </c>
      <c r="S15" s="55">
        <v>22211427.111252263</v>
      </c>
      <c r="T15" s="55">
        <v>36097591.392673463</v>
      </c>
      <c r="U15" s="55">
        <v>4544885.3534869906</v>
      </c>
      <c r="V15" s="55">
        <v>72513978.052281052</v>
      </c>
      <c r="W15" s="55">
        <v>3954596.2850382617</v>
      </c>
      <c r="X15" s="55">
        <v>1124165.5263298475</v>
      </c>
      <c r="Y15" s="55">
        <v>27503067.587663595</v>
      </c>
      <c r="Z15" s="55">
        <v>166889.26391860223</v>
      </c>
      <c r="AA15" s="55">
        <v>36807735.191202849</v>
      </c>
      <c r="AB15" s="55">
        <v>26503445.49130043</v>
      </c>
      <c r="AC15" s="55">
        <v>75003.710828813855</v>
      </c>
      <c r="AD15" s="55">
        <v>25135817.872594267</v>
      </c>
      <c r="AE15" s="55">
        <v>82651559.778506473</v>
      </c>
      <c r="AF15" s="55">
        <v>7371056.9448087011</v>
      </c>
      <c r="AG15" s="55">
        <v>49034457.817697465</v>
      </c>
      <c r="AH15" s="55">
        <v>1660431.8596451366</v>
      </c>
      <c r="AI15" s="55">
        <v>91148400.818368331</v>
      </c>
      <c r="AJ15" s="55">
        <v>21341711.728695378</v>
      </c>
      <c r="AK15" s="55">
        <v>30767420.782432865</v>
      </c>
      <c r="AL15" s="55">
        <v>39057428.980228484</v>
      </c>
      <c r="AM15" s="55">
        <v>100230060.73004623</v>
      </c>
      <c r="AN15" s="55">
        <v>58611815.50670182</v>
      </c>
      <c r="AO15" s="55">
        <v>2288.4282971949688</v>
      </c>
      <c r="AP15" s="55">
        <v>133520453.58282959</v>
      </c>
      <c r="AQ15" s="55">
        <v>11627690.946438588</v>
      </c>
      <c r="AR15" s="55">
        <v>10167995.646318678</v>
      </c>
      <c r="AS15" s="55">
        <v>1827287169.4273412</v>
      </c>
      <c r="AT15" s="55">
        <v>283325.65609053458</v>
      </c>
      <c r="AU15" s="55">
        <v>16016530.275672011</v>
      </c>
      <c r="AV15" s="55">
        <v>65000474.675276116</v>
      </c>
      <c r="AW15" s="56">
        <v>289659.17468566226</v>
      </c>
    </row>
    <row r="16" spans="1:49" s="50" customFormat="1" x14ac:dyDescent="0.2">
      <c r="A16" s="60">
        <v>42</v>
      </c>
      <c r="B16" s="54">
        <v>195083213.69019815</v>
      </c>
      <c r="C16" s="55">
        <v>122303565.57917982</v>
      </c>
      <c r="D16" s="56">
        <v>562604.84382943693</v>
      </c>
      <c r="E16" s="55">
        <v>3065397.9737832407</v>
      </c>
      <c r="F16" s="55">
        <v>3397.5727031469592</v>
      </c>
      <c r="G16" s="55">
        <v>1197889.844825627</v>
      </c>
      <c r="H16" s="55">
        <v>380877.92722423724</v>
      </c>
      <c r="I16" s="55"/>
      <c r="J16" s="55">
        <v>1979817.5093824419</v>
      </c>
      <c r="K16" s="55">
        <v>290467.5271132295</v>
      </c>
      <c r="L16" s="61">
        <v>19709102.982838422</v>
      </c>
      <c r="M16" s="55">
        <v>30048.882837693018</v>
      </c>
      <c r="N16" s="55">
        <v>6061469.9512569541</v>
      </c>
      <c r="O16" s="55">
        <v>6.0175954857307152</v>
      </c>
      <c r="P16" s="55">
        <v>1042762.0300510768</v>
      </c>
      <c r="Q16" s="55">
        <v>107862.96576353935</v>
      </c>
      <c r="R16" s="55">
        <v>1221695.2034387875</v>
      </c>
      <c r="S16" s="55">
        <v>7501660.9281225167</v>
      </c>
      <c r="T16" s="55">
        <v>4292785.0289496258</v>
      </c>
      <c r="U16" s="55">
        <v>206694.06236482484</v>
      </c>
      <c r="V16" s="55">
        <v>5875648.363281765</v>
      </c>
      <c r="W16" s="55">
        <v>166318.20042518992</v>
      </c>
      <c r="X16" s="55">
        <v>1081.9537563810359</v>
      </c>
      <c r="Y16" s="55">
        <v>1865497.3057663401</v>
      </c>
      <c r="Z16" s="55">
        <v>319.78277980788221</v>
      </c>
      <c r="AA16" s="55">
        <v>1830991.5440096243</v>
      </c>
      <c r="AB16" s="55">
        <v>6513609.261411503</v>
      </c>
      <c r="AC16" s="55">
        <v>58126.987778027964</v>
      </c>
      <c r="AD16" s="55">
        <v>1698081.5751769992</v>
      </c>
      <c r="AE16" s="55">
        <v>12135225.871813778</v>
      </c>
      <c r="AF16" s="55">
        <v>896136.35464122589</v>
      </c>
      <c r="AG16" s="55">
        <v>5594402.2398545584</v>
      </c>
      <c r="AH16" s="55">
        <v>17999.620154478518</v>
      </c>
      <c r="AI16" s="55">
        <v>8471011.6293791402</v>
      </c>
      <c r="AJ16" s="55">
        <v>2822181.6472744048</v>
      </c>
      <c r="AK16" s="55">
        <v>2622135.6878397847</v>
      </c>
      <c r="AL16" s="55">
        <v>2408430.0014677322</v>
      </c>
      <c r="AM16" s="55">
        <v>1190850.1283571825</v>
      </c>
      <c r="AN16" s="55">
        <v>20772322.90896048</v>
      </c>
      <c r="AO16" s="55">
        <v>188.11533319965068</v>
      </c>
      <c r="AP16" s="55">
        <v>1144791.6897705151</v>
      </c>
      <c r="AQ16" s="55">
        <v>773065.87055404717</v>
      </c>
      <c r="AR16" s="55">
        <v>211453.70525487009</v>
      </c>
      <c r="AS16" s="55">
        <v>219317.13042481142</v>
      </c>
      <c r="AT16" s="55">
        <v>36430.739469906257</v>
      </c>
      <c r="AU16" s="55">
        <v>816693.18735990149</v>
      </c>
      <c r="AV16" s="55">
        <v>8394343.1229492817</v>
      </c>
      <c r="AW16" s="56">
        <v>54495.659954649775</v>
      </c>
    </row>
    <row r="17" spans="1:49" s="50" customFormat="1" x14ac:dyDescent="0.2">
      <c r="A17" s="60">
        <v>43</v>
      </c>
      <c r="B17" s="54">
        <v>1206472357.2229645</v>
      </c>
      <c r="C17" s="55">
        <v>779201325.77028549</v>
      </c>
      <c r="D17" s="56">
        <v>2943482.6129963659</v>
      </c>
      <c r="E17" s="55">
        <v>49878908.038839802</v>
      </c>
      <c r="F17" s="55">
        <v>237169.42628287195</v>
      </c>
      <c r="G17" s="55">
        <v>12975985.472361358</v>
      </c>
      <c r="H17" s="55">
        <v>260027.65247396359</v>
      </c>
      <c r="I17" s="55">
        <v>18974.075939628925</v>
      </c>
      <c r="J17" s="55">
        <v>36773286.365452893</v>
      </c>
      <c r="K17" s="55">
        <v>3013958.5487491437</v>
      </c>
      <c r="L17" s="61">
        <v>360487506.92958385</v>
      </c>
      <c r="M17" s="55">
        <v>3400174.3580167256</v>
      </c>
      <c r="N17" s="55">
        <v>85632895.687783331</v>
      </c>
      <c r="O17" s="55">
        <v>19565.388944242455</v>
      </c>
      <c r="P17" s="55">
        <v>22726775.710114859</v>
      </c>
      <c r="Q17" s="55">
        <v>6206315.1969122514</v>
      </c>
      <c r="R17" s="55">
        <v>16943078.961738214</v>
      </c>
      <c r="S17" s="55">
        <v>26644111.682880845</v>
      </c>
      <c r="T17" s="55">
        <v>28304695.310056649</v>
      </c>
      <c r="U17" s="55">
        <v>3375591.3976983754</v>
      </c>
      <c r="V17" s="55">
        <v>77695809.800957784</v>
      </c>
      <c r="W17" s="55">
        <v>3960903.6485178913</v>
      </c>
      <c r="X17" s="55">
        <v>1273455.5139095965</v>
      </c>
      <c r="Y17" s="55">
        <v>21370942.093068495</v>
      </c>
      <c r="Z17" s="55">
        <v>98401.920369908563</v>
      </c>
      <c r="AA17" s="55">
        <v>24895997.179076441</v>
      </c>
      <c r="AB17" s="55">
        <v>16373997.710685827</v>
      </c>
      <c r="AC17" s="55">
        <v>37190.784635508629</v>
      </c>
      <c r="AD17" s="55">
        <v>19964477.633110736</v>
      </c>
      <c r="AE17" s="55">
        <v>99970059.90303728</v>
      </c>
      <c r="AF17" s="55">
        <v>5755834.0021148352</v>
      </c>
      <c r="AG17" s="55">
        <v>52362596.830414638</v>
      </c>
      <c r="AH17" s="55">
        <v>2690800.7442896091</v>
      </c>
      <c r="AI17" s="55">
        <v>92534526.949263483</v>
      </c>
      <c r="AJ17" s="55">
        <v>17252663.69582817</v>
      </c>
      <c r="AK17" s="55">
        <v>28991085.249095771</v>
      </c>
      <c r="AL17" s="55">
        <v>43586567.101900235</v>
      </c>
      <c r="AM17" s="55">
        <v>65410969.566894375</v>
      </c>
      <c r="AN17" s="55">
        <v>44597455.08092761</v>
      </c>
      <c r="AO17" s="55">
        <v>7886.1386270655512</v>
      </c>
      <c r="AP17" s="55">
        <v>68075169.730345964</v>
      </c>
      <c r="AQ17" s="55">
        <v>27522151.897758771</v>
      </c>
      <c r="AR17" s="55">
        <v>8653683.1242018193</v>
      </c>
      <c r="AS17" s="55">
        <v>1606427924.0555711</v>
      </c>
      <c r="AT17" s="55">
        <v>171013.80284959005</v>
      </c>
      <c r="AU17" s="55">
        <v>32544946.578408044</v>
      </c>
      <c r="AV17" s="55">
        <v>177745327.31629896</v>
      </c>
      <c r="AW17" s="56">
        <v>313643.39824628492</v>
      </c>
    </row>
    <row r="18" spans="1:49" s="50" customFormat="1" x14ac:dyDescent="0.2">
      <c r="A18" s="60">
        <v>44</v>
      </c>
      <c r="B18" s="54">
        <v>757878779.08580303</v>
      </c>
      <c r="C18" s="55">
        <v>176236350.46596411</v>
      </c>
      <c r="D18" s="56">
        <v>1724330.8753598828</v>
      </c>
      <c r="E18" s="55">
        <v>9518942.1717140805</v>
      </c>
      <c r="F18" s="55">
        <v>73388.292060901265</v>
      </c>
      <c r="G18" s="55">
        <v>5170527.4271023981</v>
      </c>
      <c r="H18" s="55">
        <v>404373.59717848385</v>
      </c>
      <c r="I18" s="55">
        <v>5232.3415017529824</v>
      </c>
      <c r="J18" s="55">
        <v>16290508.738887221</v>
      </c>
      <c r="K18" s="55">
        <v>1159691.4563998985</v>
      </c>
      <c r="L18" s="61">
        <v>38853798.858547181</v>
      </c>
      <c r="M18" s="55">
        <v>50693.373666032683</v>
      </c>
      <c r="N18" s="55">
        <v>27570840.922820371</v>
      </c>
      <c r="O18" s="55">
        <v>4051.541056965068</v>
      </c>
      <c r="P18" s="55">
        <v>7380383.226386752</v>
      </c>
      <c r="Q18" s="55">
        <v>1422565.7554854748</v>
      </c>
      <c r="R18" s="55">
        <v>9714194.1916896906</v>
      </c>
      <c r="S18" s="55">
        <v>14367660.738536082</v>
      </c>
      <c r="T18" s="55">
        <v>8240205.8737555128</v>
      </c>
      <c r="U18" s="55">
        <v>1245174.6306943335</v>
      </c>
      <c r="V18" s="55">
        <v>40056523.499144077</v>
      </c>
      <c r="W18" s="55">
        <v>756534.03343925602</v>
      </c>
      <c r="X18" s="55">
        <v>637759.57855764602</v>
      </c>
      <c r="Y18" s="55">
        <v>15406730.434580021</v>
      </c>
      <c r="Z18" s="55">
        <v>78051.696261750563</v>
      </c>
      <c r="AA18" s="55">
        <v>8013131.9195791939</v>
      </c>
      <c r="AB18" s="55">
        <v>16574036.048776235</v>
      </c>
      <c r="AC18" s="55">
        <v>87441.538191728847</v>
      </c>
      <c r="AD18" s="55">
        <v>11967852.428116325</v>
      </c>
      <c r="AE18" s="55">
        <v>29898699.076321594</v>
      </c>
      <c r="AF18" s="55">
        <v>4797421.3459805641</v>
      </c>
      <c r="AG18" s="55">
        <v>38054678.982484914</v>
      </c>
      <c r="AH18" s="55">
        <v>521236.78360061883</v>
      </c>
      <c r="AI18" s="55">
        <v>24482903.619582362</v>
      </c>
      <c r="AJ18" s="55">
        <v>7047572.4987535477</v>
      </c>
      <c r="AK18" s="55">
        <v>14332263.321611386</v>
      </c>
      <c r="AL18" s="55">
        <v>13862204.63604812</v>
      </c>
      <c r="AM18" s="55">
        <v>55379810.031990163</v>
      </c>
      <c r="AN18" s="55">
        <v>47434528.316438995</v>
      </c>
      <c r="AO18" s="55">
        <v>1247.7166431308308</v>
      </c>
      <c r="AP18" s="55">
        <v>92840340.042311892</v>
      </c>
      <c r="AQ18" s="55">
        <v>4792181.1691904636</v>
      </c>
      <c r="AR18" s="55">
        <v>5317348.4394672615</v>
      </c>
      <c r="AS18" s="55">
        <v>668245075.62606442</v>
      </c>
      <c r="AT18" s="55">
        <v>22238.53853756858</v>
      </c>
      <c r="AU18" s="55">
        <v>5451285.7031808225</v>
      </c>
      <c r="AV18" s="55">
        <v>30216553.45137696</v>
      </c>
      <c r="AW18" s="56">
        <v>143048.60802003706</v>
      </c>
    </row>
    <row r="19" spans="1:49" s="50" customFormat="1" x14ac:dyDescent="0.2">
      <c r="A19" s="60">
        <v>45</v>
      </c>
      <c r="B19" s="54">
        <v>1223602044.130342</v>
      </c>
      <c r="C19" s="55">
        <v>343197246.10726959</v>
      </c>
      <c r="D19" s="56">
        <v>1778126.7295862399</v>
      </c>
      <c r="E19" s="55">
        <v>23896985.205079932</v>
      </c>
      <c r="F19" s="55">
        <v>61888.086822658661</v>
      </c>
      <c r="G19" s="55">
        <v>21127973.791705504</v>
      </c>
      <c r="H19" s="55">
        <v>399776.37648565636</v>
      </c>
      <c r="I19" s="55">
        <v>662.32207838615318</v>
      </c>
      <c r="J19" s="55">
        <v>30607576.254954599</v>
      </c>
      <c r="K19" s="55">
        <v>5334618.316029368</v>
      </c>
      <c r="L19" s="61">
        <v>220087615.16562015</v>
      </c>
      <c r="M19" s="55">
        <v>213445.93898236574</v>
      </c>
      <c r="N19" s="55">
        <v>29494154.010043256</v>
      </c>
      <c r="O19" s="55">
        <v>9268.9322930855997</v>
      </c>
      <c r="P19" s="55">
        <v>20023040.544425476</v>
      </c>
      <c r="Q19" s="55">
        <v>2613514.592315251</v>
      </c>
      <c r="R19" s="55">
        <v>13853597.272389341</v>
      </c>
      <c r="S19" s="55">
        <v>30000832.876874596</v>
      </c>
      <c r="T19" s="55">
        <v>28418368.836819373</v>
      </c>
      <c r="U19" s="55">
        <v>3101655.2494954369</v>
      </c>
      <c r="V19" s="55">
        <v>135429841.37854663</v>
      </c>
      <c r="W19" s="55">
        <v>1961753.2817616209</v>
      </c>
      <c r="X19" s="55">
        <v>574632.40512328176</v>
      </c>
      <c r="Y19" s="55">
        <v>12206381.493217209</v>
      </c>
      <c r="Z19" s="55">
        <v>182953.00412512585</v>
      </c>
      <c r="AA19" s="55">
        <v>24251849.909250807</v>
      </c>
      <c r="AB19" s="55">
        <v>19803668.132906884</v>
      </c>
      <c r="AC19" s="55">
        <v>35736.845170493463</v>
      </c>
      <c r="AD19" s="55">
        <v>21143539.756643523</v>
      </c>
      <c r="AE19" s="55">
        <v>119374921.26821063</v>
      </c>
      <c r="AF19" s="55">
        <v>4979533.6635380844</v>
      </c>
      <c r="AG19" s="55">
        <v>40347657.07333003</v>
      </c>
      <c r="AH19" s="55">
        <v>797895.70465794217</v>
      </c>
      <c r="AI19" s="55">
        <v>102496993.07671173</v>
      </c>
      <c r="AJ19" s="55">
        <v>15663781.563210888</v>
      </c>
      <c r="AK19" s="55">
        <v>30553521.41119853</v>
      </c>
      <c r="AL19" s="55">
        <v>70445946.819481492</v>
      </c>
      <c r="AM19" s="55">
        <v>59678581.142518431</v>
      </c>
      <c r="AN19" s="55">
        <v>40235327.244282171</v>
      </c>
      <c r="AO19" s="55">
        <v>2277.4824132474978</v>
      </c>
      <c r="AP19" s="55">
        <v>29017379.704880439</v>
      </c>
      <c r="AQ19" s="55">
        <v>19820657.863283806</v>
      </c>
      <c r="AR19" s="55">
        <v>8635755.4892298691</v>
      </c>
      <c r="AS19" s="55">
        <v>598025902.28228867</v>
      </c>
      <c r="AT19" s="55">
        <v>102098.48059575153</v>
      </c>
      <c r="AU19" s="55">
        <v>14871694.522957828</v>
      </c>
      <c r="AV19" s="55">
        <v>26017549.601297386</v>
      </c>
      <c r="AW19" s="56">
        <v>201442.43780545439</v>
      </c>
    </row>
    <row r="20" spans="1:49" s="50" customFormat="1" x14ac:dyDescent="0.2">
      <c r="A20" s="60">
        <v>46</v>
      </c>
      <c r="B20" s="54">
        <v>157155267.40934512</v>
      </c>
      <c r="C20" s="55">
        <v>78939626.08689782</v>
      </c>
      <c r="D20" s="56">
        <v>214976.91989759766</v>
      </c>
      <c r="E20" s="55">
        <v>2145784.418879929</v>
      </c>
      <c r="F20" s="55">
        <v>5665.7333485193722</v>
      </c>
      <c r="G20" s="55">
        <v>644656.97444224951</v>
      </c>
      <c r="H20" s="55">
        <v>198251.3584149401</v>
      </c>
      <c r="I20" s="55">
        <v>2101.6405802319746</v>
      </c>
      <c r="J20" s="55">
        <v>1075860.5084016563</v>
      </c>
      <c r="K20" s="55">
        <v>80323.031244741462</v>
      </c>
      <c r="L20" s="61">
        <v>15812559.831528468</v>
      </c>
      <c r="M20" s="55">
        <v>30215.140340829868</v>
      </c>
      <c r="N20" s="55">
        <v>2502657.5509220846</v>
      </c>
      <c r="O20" s="55">
        <v>456.24033003454093</v>
      </c>
      <c r="P20" s="55">
        <v>862690.54341514397</v>
      </c>
      <c r="Q20" s="55">
        <v>165187.50954284013</v>
      </c>
      <c r="R20" s="55">
        <v>862834.93540283223</v>
      </c>
      <c r="S20" s="55">
        <v>1540432.5573609248</v>
      </c>
      <c r="T20" s="55">
        <v>1214513.3318430921</v>
      </c>
      <c r="U20" s="55">
        <v>109666.35912812663</v>
      </c>
      <c r="V20" s="55">
        <v>8871757.9519570805</v>
      </c>
      <c r="W20" s="55">
        <v>114243.34764820374</v>
      </c>
      <c r="X20" s="55">
        <v>50649.674531129313</v>
      </c>
      <c r="Y20" s="55">
        <v>1267193.7643146261</v>
      </c>
      <c r="Z20" s="55">
        <v>31320.489204466674</v>
      </c>
      <c r="AA20" s="55">
        <v>1421428.2251894055</v>
      </c>
      <c r="AB20" s="55">
        <v>2277264.569915907</v>
      </c>
      <c r="AC20" s="55">
        <v>44689.464827491611</v>
      </c>
      <c r="AD20" s="55">
        <v>1559929.5022493154</v>
      </c>
      <c r="AE20" s="55">
        <v>4176440.4600396925</v>
      </c>
      <c r="AF20" s="55">
        <v>701037.45168259647</v>
      </c>
      <c r="AG20" s="55">
        <v>4794611.8722577551</v>
      </c>
      <c r="AH20" s="55">
        <v>58801.70058542653</v>
      </c>
      <c r="AI20" s="55">
        <v>3950117.1272996645</v>
      </c>
      <c r="AJ20" s="55">
        <v>391282.3540232525</v>
      </c>
      <c r="AK20" s="55">
        <v>3213670.8634220758</v>
      </c>
      <c r="AL20" s="55">
        <v>2153088.8757285397</v>
      </c>
      <c r="AM20" s="55">
        <v>3409059.3769855113</v>
      </c>
      <c r="AN20" s="55">
        <v>17037830.608208049</v>
      </c>
      <c r="AO20" s="55">
        <v>298.6921536521582</v>
      </c>
      <c r="AP20" s="55">
        <v>4808674.9793411074</v>
      </c>
      <c r="AQ20" s="55">
        <v>673416.32030999765</v>
      </c>
      <c r="AR20" s="55">
        <v>761953.58559640904</v>
      </c>
      <c r="AS20" s="55">
        <v>76989915.395651713</v>
      </c>
      <c r="AT20" s="55">
        <v>15096.919401519905</v>
      </c>
      <c r="AU20" s="55">
        <v>2728874.019561056</v>
      </c>
      <c r="AV20" s="55">
        <v>6190554.9852746138</v>
      </c>
      <c r="AW20" s="56">
        <v>104935.03182530557</v>
      </c>
    </row>
    <row r="21" spans="1:49" s="50" customFormat="1" ht="16" thickBot="1" x14ac:dyDescent="0.25">
      <c r="A21" s="62">
        <v>47</v>
      </c>
      <c r="B21" s="57">
        <v>1613796134.7768722</v>
      </c>
      <c r="C21" s="58">
        <v>512571800.0046801</v>
      </c>
      <c r="D21" s="59">
        <v>8704737.1246230192</v>
      </c>
      <c r="E21" s="58">
        <v>29904089.252902508</v>
      </c>
      <c r="F21" s="58">
        <v>1529094.9772275714</v>
      </c>
      <c r="G21" s="58">
        <v>12085847.086077688</v>
      </c>
      <c r="H21" s="58">
        <v>954987.51389836206</v>
      </c>
      <c r="I21" s="58">
        <v>17225.319403986403</v>
      </c>
      <c r="J21" s="58">
        <v>43518706.894173965</v>
      </c>
      <c r="K21" s="58">
        <v>9030884.7023734692</v>
      </c>
      <c r="L21" s="63">
        <v>179538831.91921705</v>
      </c>
      <c r="M21" s="58">
        <v>1336634.811506965</v>
      </c>
      <c r="N21" s="58">
        <v>66663331.32311324</v>
      </c>
      <c r="O21" s="58">
        <v>191561.5245549496</v>
      </c>
      <c r="P21" s="58">
        <v>28116975.994459037</v>
      </c>
      <c r="Q21" s="58">
        <v>7180273.4137308272</v>
      </c>
      <c r="R21" s="58">
        <v>14604534.998548388</v>
      </c>
      <c r="S21" s="58">
        <v>40038639.345888145</v>
      </c>
      <c r="T21" s="58">
        <v>64373756.331000961</v>
      </c>
      <c r="U21" s="58">
        <v>7135925.5133627634</v>
      </c>
      <c r="V21" s="58">
        <v>89269440.828266606</v>
      </c>
      <c r="W21" s="58">
        <v>5142555.4291599486</v>
      </c>
      <c r="X21" s="58">
        <v>1543530.8330530901</v>
      </c>
      <c r="Y21" s="58">
        <v>47579593.236491822</v>
      </c>
      <c r="Z21" s="58">
        <v>1005624.1031314079</v>
      </c>
      <c r="AA21" s="58">
        <v>21225747.360092342</v>
      </c>
      <c r="AB21" s="58">
        <v>23581021.560142193</v>
      </c>
      <c r="AC21" s="58">
        <v>205839.3445544139</v>
      </c>
      <c r="AD21" s="58">
        <v>27985082.111606535</v>
      </c>
      <c r="AE21" s="58">
        <v>169860913.37438425</v>
      </c>
      <c r="AF21" s="58">
        <v>10408355.369500434</v>
      </c>
      <c r="AG21" s="58">
        <v>50439497.416582018</v>
      </c>
      <c r="AH21" s="58">
        <v>2328627.3672635951</v>
      </c>
      <c r="AI21" s="58">
        <v>74582082.918309197</v>
      </c>
      <c r="AJ21" s="58">
        <v>36621219.532299317</v>
      </c>
      <c r="AK21" s="58">
        <v>43138720.009187296</v>
      </c>
      <c r="AL21" s="58">
        <v>61273092.920836605</v>
      </c>
      <c r="AM21" s="58">
        <v>146625332.39165637</v>
      </c>
      <c r="AN21" s="58">
        <v>119055178.39772865</v>
      </c>
      <c r="AO21" s="58">
        <v>27399.010362980651</v>
      </c>
      <c r="AP21" s="58">
        <v>46069273.021920033</v>
      </c>
      <c r="AQ21" s="58">
        <v>11710706.668743799</v>
      </c>
      <c r="AR21" s="58">
        <v>7994059.7931968765</v>
      </c>
      <c r="AS21" s="58">
        <v>863533168.33310533</v>
      </c>
      <c r="AT21" s="58">
        <v>2087087.8902474723</v>
      </c>
      <c r="AU21" s="58">
        <v>17297728.258355968</v>
      </c>
      <c r="AV21" s="58">
        <v>284160667.42557913</v>
      </c>
      <c r="AW21" s="59">
        <v>809085.40722392721</v>
      </c>
    </row>
    <row r="22" spans="1:49" s="50" customFormat="1" x14ac:dyDescent="0.2">
      <c r="A22" s="60">
        <v>1</v>
      </c>
      <c r="B22" s="51">
        <v>1038303301.2990516</v>
      </c>
      <c r="C22" s="52">
        <v>308030506.0788337</v>
      </c>
      <c r="D22" s="53">
        <v>1678308.2843631883</v>
      </c>
      <c r="E22" s="55">
        <v>3404771.0775773004</v>
      </c>
      <c r="F22" s="55">
        <v>1359.3384868738813</v>
      </c>
      <c r="G22" s="55">
        <v>1575602.821113239</v>
      </c>
      <c r="H22" s="55">
        <v>204326.65268371708</v>
      </c>
      <c r="I22" s="55">
        <v>15274.315423340169</v>
      </c>
      <c r="J22" s="55">
        <v>4534815.4701276636</v>
      </c>
      <c r="K22" s="55">
        <v>264380.34247028141</v>
      </c>
      <c r="L22" s="61">
        <v>4671912.1965754358</v>
      </c>
      <c r="M22" s="55"/>
      <c r="N22" s="55">
        <v>10691024.820690429</v>
      </c>
      <c r="O22" s="55">
        <v>676.83670019436636</v>
      </c>
      <c r="P22" s="55">
        <v>4060627.393941706</v>
      </c>
      <c r="Q22" s="55">
        <v>936857.85631681641</v>
      </c>
      <c r="R22" s="55">
        <v>4963384.7742002495</v>
      </c>
      <c r="S22" s="55">
        <v>5151808.8193160491</v>
      </c>
      <c r="T22" s="55">
        <v>9164860.3037592359</v>
      </c>
      <c r="U22" s="55">
        <v>504386.1394805942</v>
      </c>
      <c r="V22" s="55">
        <v>12865622.938835405</v>
      </c>
      <c r="W22" s="55">
        <v>529558.45529238263</v>
      </c>
      <c r="X22" s="55">
        <v>23712.116723905285</v>
      </c>
      <c r="Y22" s="55">
        <v>1726676.1516806819</v>
      </c>
      <c r="Z22" s="55">
        <v>472.83450692459968</v>
      </c>
      <c r="AA22" s="55">
        <v>7438668.3360135779</v>
      </c>
      <c r="AB22" s="55">
        <v>6113745.7524220413</v>
      </c>
      <c r="AC22" s="55">
        <v>23887.470590612884</v>
      </c>
      <c r="AD22" s="55">
        <v>3700816.2441129973</v>
      </c>
      <c r="AE22" s="55">
        <v>14210909.78026659</v>
      </c>
      <c r="AF22" s="55">
        <v>1723090.4848644128</v>
      </c>
      <c r="AG22" s="55">
        <v>10642619.77221686</v>
      </c>
      <c r="AH22" s="55">
        <v>756862.56123422727</v>
      </c>
      <c r="AI22" s="55">
        <v>18991409.577273577</v>
      </c>
      <c r="AJ22" s="55">
        <v>2126309.8385514417</v>
      </c>
      <c r="AK22" s="55">
        <v>2294703.7505980884</v>
      </c>
      <c r="AL22" s="55">
        <v>2983823.5095389229</v>
      </c>
      <c r="AM22" s="55">
        <v>10531457.946561443</v>
      </c>
      <c r="AN22" s="55">
        <v>3423138.7020533257</v>
      </c>
      <c r="AO22" s="55">
        <v>237.17555892954468</v>
      </c>
      <c r="AP22" s="55">
        <v>2590545.9315910591</v>
      </c>
      <c r="AQ22" s="55">
        <v>1902195.297985469</v>
      </c>
      <c r="AR22" s="55">
        <v>3402104.7668319023</v>
      </c>
      <c r="AS22" s="55">
        <v>15507.181395971409</v>
      </c>
      <c r="AT22" s="55">
        <v>47387.540179283082</v>
      </c>
      <c r="AU22" s="55">
        <v>3174239.5895697023</v>
      </c>
      <c r="AV22" s="55">
        <v>8140927.4236827409</v>
      </c>
      <c r="AW22" s="56">
        <v>39419.535644778065</v>
      </c>
    </row>
    <row r="23" spans="1:49" s="50" customFormat="1" x14ac:dyDescent="0.2">
      <c r="A23" s="60">
        <v>2</v>
      </c>
      <c r="B23" s="54">
        <v>20814334.496060591</v>
      </c>
      <c r="C23" s="55">
        <v>16655090.454056935</v>
      </c>
      <c r="D23" s="56">
        <v>60796.153191228732</v>
      </c>
      <c r="E23" s="55">
        <v>272090.19014902529</v>
      </c>
      <c r="F23" s="55">
        <v>1774.2501987248706</v>
      </c>
      <c r="G23" s="55">
        <v>203288.96567678454</v>
      </c>
      <c r="H23" s="55">
        <v>96204.599640072061</v>
      </c>
      <c r="I23" s="55"/>
      <c r="J23" s="55">
        <v>73807.087096707197</v>
      </c>
      <c r="K23" s="55">
        <v>59691.477188808145</v>
      </c>
      <c r="L23" s="61">
        <v>3323547.0145454253</v>
      </c>
      <c r="M23" s="55">
        <v>7027.5316721821691</v>
      </c>
      <c r="N23" s="55">
        <v>187597.77222446253</v>
      </c>
      <c r="O23" s="55">
        <v>2.9493194622459713</v>
      </c>
      <c r="P23" s="55">
        <v>707403.23318905977</v>
      </c>
      <c r="Q23" s="55">
        <v>55532.984954389285</v>
      </c>
      <c r="R23" s="55">
        <v>320323.15854548133</v>
      </c>
      <c r="S23" s="55">
        <v>393828.03386886336</v>
      </c>
      <c r="T23" s="55">
        <v>1095335.5082948587</v>
      </c>
      <c r="U23" s="55">
        <v>33270.169349752214</v>
      </c>
      <c r="V23" s="55">
        <v>2021898.1150767328</v>
      </c>
      <c r="W23" s="55">
        <v>10524.44631353258</v>
      </c>
      <c r="X23" s="55">
        <v>18.359864895173242</v>
      </c>
      <c r="Y23" s="55">
        <v>159486.40559953277</v>
      </c>
      <c r="Z23" s="55"/>
      <c r="AA23" s="55">
        <v>1304204.7627182228</v>
      </c>
      <c r="AB23" s="55">
        <v>225512.63942371044</v>
      </c>
      <c r="AC23" s="55">
        <v>4828.7353210397314</v>
      </c>
      <c r="AD23" s="55">
        <v>349941.75842168857</v>
      </c>
      <c r="AE23" s="55">
        <v>2779816.7070332826</v>
      </c>
      <c r="AF23" s="55">
        <v>99837.470432617542</v>
      </c>
      <c r="AG23" s="55">
        <v>1991405.8308986833</v>
      </c>
      <c r="AH23" s="55">
        <v>24080.218282302787</v>
      </c>
      <c r="AI23" s="55">
        <v>6215158.5234568371</v>
      </c>
      <c r="AJ23" s="55">
        <v>290971.97241832869</v>
      </c>
      <c r="AK23" s="55">
        <v>434200.38927561539</v>
      </c>
      <c r="AL23" s="55">
        <v>209886.92883051324</v>
      </c>
      <c r="AM23" s="55">
        <v>496979.75583649619</v>
      </c>
      <c r="AN23" s="55">
        <v>12011324.700358292</v>
      </c>
      <c r="AO23" s="55">
        <v>258.24629692224613</v>
      </c>
      <c r="AP23" s="55">
        <v>1889615.5840235453</v>
      </c>
      <c r="AQ23" s="55">
        <v>239697.41204254009</v>
      </c>
      <c r="AR23" s="55">
        <v>209669.70503822542</v>
      </c>
      <c r="AS23" s="55">
        <v>39910018.55903367</v>
      </c>
      <c r="AT23" s="55">
        <v>100961.56817096977</v>
      </c>
      <c r="AU23" s="55">
        <v>283363.10678455216</v>
      </c>
      <c r="AV23" s="55">
        <v>10729757.418574516</v>
      </c>
      <c r="AW23" s="56">
        <v>11180.874053208385</v>
      </c>
    </row>
    <row r="24" spans="1:49" s="66" customFormat="1" x14ac:dyDescent="0.2"/>
    <row r="25" spans="1:49" s="91" customFormat="1" x14ac:dyDescent="0.2">
      <c r="A25" s="91" t="s">
        <v>49</v>
      </c>
    </row>
    <row r="26" spans="1:49" s="66" customFormat="1" ht="16" thickBot="1" x14ac:dyDescent="0.25"/>
    <row r="27" spans="1:49" s="49" customFormat="1" ht="17" customHeight="1" thickBot="1" x14ac:dyDescent="0.25">
      <c r="A27" s="1" t="s">
        <v>0</v>
      </c>
      <c r="B27" s="92" t="s">
        <v>50</v>
      </c>
      <c r="C27" s="92"/>
      <c r="D27" s="93"/>
      <c r="E27" s="5" t="s">
        <v>4</v>
      </c>
      <c r="F27" s="6" t="s">
        <v>5</v>
      </c>
      <c r="G27" s="7" t="s">
        <v>6</v>
      </c>
      <c r="H27" s="8" t="s">
        <v>7</v>
      </c>
      <c r="I27" s="9" t="s">
        <v>8</v>
      </c>
      <c r="J27" s="10" t="s">
        <v>9</v>
      </c>
      <c r="K27" s="11" t="s">
        <v>10</v>
      </c>
      <c r="L27" s="12" t="s">
        <v>11</v>
      </c>
      <c r="M27" s="13" t="s">
        <v>12</v>
      </c>
      <c r="N27" s="14" t="s">
        <v>13</v>
      </c>
      <c r="O27" s="15" t="s">
        <v>14</v>
      </c>
      <c r="P27" s="16" t="s">
        <v>15</v>
      </c>
      <c r="Q27" s="17" t="s">
        <v>16</v>
      </c>
      <c r="R27" s="18" t="s">
        <v>17</v>
      </c>
      <c r="S27" s="19" t="s">
        <v>18</v>
      </c>
      <c r="T27" s="20" t="s">
        <v>19</v>
      </c>
      <c r="U27" s="21" t="s">
        <v>20</v>
      </c>
      <c r="V27" s="22" t="s">
        <v>21</v>
      </c>
      <c r="W27" s="23" t="s">
        <v>22</v>
      </c>
      <c r="X27" s="24" t="s">
        <v>23</v>
      </c>
      <c r="Y27" s="25" t="s">
        <v>24</v>
      </c>
      <c r="Z27" s="16" t="s">
        <v>25</v>
      </c>
      <c r="AA27" s="26" t="s">
        <v>26</v>
      </c>
      <c r="AB27" s="27" t="s">
        <v>27</v>
      </c>
      <c r="AC27" s="28" t="s">
        <v>28</v>
      </c>
      <c r="AD27" s="29" t="s">
        <v>29</v>
      </c>
      <c r="AE27" s="30" t="s">
        <v>30</v>
      </c>
      <c r="AF27" s="31" t="s">
        <v>31</v>
      </c>
      <c r="AG27" s="32" t="s">
        <v>32</v>
      </c>
      <c r="AH27" s="33" t="s">
        <v>33</v>
      </c>
      <c r="AI27" s="34" t="s">
        <v>34</v>
      </c>
      <c r="AJ27" s="35" t="s">
        <v>35</v>
      </c>
      <c r="AK27" s="36" t="s">
        <v>36</v>
      </c>
      <c r="AL27" s="37" t="s">
        <v>37</v>
      </c>
      <c r="AM27" s="38" t="s">
        <v>38</v>
      </c>
      <c r="AN27" s="39" t="s">
        <v>39</v>
      </c>
      <c r="AO27" s="40" t="s">
        <v>40</v>
      </c>
      <c r="AP27" s="41" t="s">
        <v>41</v>
      </c>
      <c r="AQ27" s="42" t="s">
        <v>42</v>
      </c>
      <c r="AR27" s="43" t="s">
        <v>43</v>
      </c>
      <c r="AS27" s="44" t="s">
        <v>44</v>
      </c>
      <c r="AT27" s="45" t="s">
        <v>45</v>
      </c>
      <c r="AU27" s="46" t="s">
        <v>46</v>
      </c>
      <c r="AV27" s="47" t="s">
        <v>47</v>
      </c>
      <c r="AW27" s="48" t="s">
        <v>48</v>
      </c>
    </row>
    <row r="28" spans="1:49" s="73" customFormat="1" x14ac:dyDescent="0.2">
      <c r="A28" s="82" t="s">
        <v>78</v>
      </c>
      <c r="B28" s="80">
        <v>2.6577202358048453E-5</v>
      </c>
      <c r="E28" s="73">
        <f>E2/$B28</f>
        <v>5934917303.9975033</v>
      </c>
      <c r="G28" s="73">
        <f t="shared" ref="F28:AW34" si="0">G2/$B28</f>
        <v>2467041819.2405171</v>
      </c>
      <c r="H28" s="73">
        <f t="shared" si="0"/>
        <v>1760219214.7147393</v>
      </c>
      <c r="L28" s="73">
        <f t="shared" si="0"/>
        <v>196608596.10852948</v>
      </c>
      <c r="AA28" s="73">
        <f t="shared" si="0"/>
        <v>191378160.73334798</v>
      </c>
      <c r="AB28" s="73">
        <f t="shared" si="0"/>
        <v>769284139.81652677</v>
      </c>
      <c r="AC28" s="73">
        <f t="shared" si="0"/>
        <v>1795760464.9172401</v>
      </c>
      <c r="AD28" s="73">
        <f t="shared" si="0"/>
        <v>3485431.8679644759</v>
      </c>
      <c r="AG28" s="73">
        <f t="shared" si="0"/>
        <v>217653729.27246639</v>
      </c>
      <c r="AP28" s="73">
        <f t="shared" si="0"/>
        <v>1822289.1972048334</v>
      </c>
      <c r="AQ28" s="73">
        <f t="shared" si="0"/>
        <v>32838943.419606425</v>
      </c>
      <c r="AS28" s="73">
        <f t="shared" si="0"/>
        <v>24065916.163183637</v>
      </c>
      <c r="AT28" s="73">
        <f t="shared" si="0"/>
        <v>2675920.6875205403</v>
      </c>
      <c r="AV28" s="73">
        <f t="shared" si="0"/>
        <v>58890770.404843405</v>
      </c>
      <c r="AW28" s="73">
        <f t="shared" si="0"/>
        <v>219416101.25054201</v>
      </c>
    </row>
    <row r="29" spans="1:49" s="73" customFormat="1" x14ac:dyDescent="0.2">
      <c r="A29" s="77" t="s">
        <v>79</v>
      </c>
      <c r="B29" s="80">
        <v>5.1538201565762138</v>
      </c>
      <c r="E29" s="73">
        <f t="shared" ref="E29:T49" si="1">E3/$B29</f>
        <v>8712626.4431550466</v>
      </c>
      <c r="F29" s="73">
        <f t="shared" si="1"/>
        <v>730725.42709371378</v>
      </c>
      <c r="G29" s="73">
        <f t="shared" si="1"/>
        <v>4748423.8320740759</v>
      </c>
      <c r="H29" s="73">
        <f t="shared" si="1"/>
        <v>34543.617825667709</v>
      </c>
      <c r="I29" s="73">
        <f t="shared" si="1"/>
        <v>6994.0450046633568</v>
      </c>
      <c r="J29" s="73">
        <f t="shared" si="1"/>
        <v>9834332.6819769628</v>
      </c>
      <c r="K29" s="73">
        <f t="shared" si="1"/>
        <v>2170876.9831495411</v>
      </c>
      <c r="L29" s="73">
        <f t="shared" si="1"/>
        <v>61049313.923401788</v>
      </c>
      <c r="M29" s="73">
        <f t="shared" si="1"/>
        <v>803756.17168289365</v>
      </c>
      <c r="N29" s="73">
        <f t="shared" si="1"/>
        <v>23018674.902632996</v>
      </c>
      <c r="O29" s="73">
        <f t="shared" si="1"/>
        <v>7665.0765682008796</v>
      </c>
      <c r="P29" s="73">
        <f t="shared" si="1"/>
        <v>9875760.3566890657</v>
      </c>
      <c r="Q29" s="73">
        <f t="shared" si="1"/>
        <v>2823817.5562836067</v>
      </c>
      <c r="R29" s="73">
        <f t="shared" si="1"/>
        <v>5679699.6795273591</v>
      </c>
      <c r="S29" s="73">
        <f t="shared" si="1"/>
        <v>12923984.517578224</v>
      </c>
      <c r="T29" s="73">
        <f t="shared" si="1"/>
        <v>15134180.239127146</v>
      </c>
      <c r="U29" s="73">
        <f t="shared" si="0"/>
        <v>3079242.6375562404</v>
      </c>
      <c r="V29" s="73">
        <f t="shared" si="0"/>
        <v>32131575.07493512</v>
      </c>
      <c r="W29" s="73">
        <f t="shared" si="0"/>
        <v>820004.93245446892</v>
      </c>
      <c r="X29" s="73">
        <f t="shared" si="0"/>
        <v>246507.06717090061</v>
      </c>
      <c r="Y29" s="73">
        <f t="shared" si="0"/>
        <v>5217909.5865839515</v>
      </c>
      <c r="Z29" s="73">
        <f t="shared" si="0"/>
        <v>32342.337456697071</v>
      </c>
      <c r="AA29" s="73">
        <f t="shared" si="0"/>
        <v>11017020.077104673</v>
      </c>
      <c r="AB29" s="73">
        <f t="shared" si="0"/>
        <v>7838476.5549957305</v>
      </c>
      <c r="AC29" s="73">
        <f t="shared" si="0"/>
        <v>13889.152766427096</v>
      </c>
      <c r="AD29" s="73">
        <f t="shared" si="0"/>
        <v>11292277.576391788</v>
      </c>
      <c r="AE29" s="73">
        <f t="shared" si="0"/>
        <v>40502813.109184511</v>
      </c>
      <c r="AF29" s="73">
        <f t="shared" si="0"/>
        <v>7190406.0067795757</v>
      </c>
      <c r="AG29" s="73">
        <f t="shared" si="0"/>
        <v>26084678.39524743</v>
      </c>
      <c r="AH29" s="73">
        <f t="shared" si="0"/>
        <v>1674394.9232917486</v>
      </c>
      <c r="AI29" s="73">
        <f t="shared" si="0"/>
        <v>38274005.391646735</v>
      </c>
      <c r="AJ29" s="73">
        <f t="shared" si="0"/>
        <v>4694281.4257751461</v>
      </c>
      <c r="AK29" s="73">
        <f t="shared" si="0"/>
        <v>10762168.331677645</v>
      </c>
      <c r="AL29" s="73">
        <f t="shared" si="0"/>
        <v>13834692.78957068</v>
      </c>
      <c r="AM29" s="73">
        <f t="shared" si="0"/>
        <v>60516792.895423919</v>
      </c>
      <c r="AN29" s="73">
        <f t="shared" si="0"/>
        <v>34912924.643685572</v>
      </c>
      <c r="AO29" s="73">
        <f t="shared" si="0"/>
        <v>3153.2468088826772</v>
      </c>
      <c r="AP29" s="73">
        <f t="shared" si="0"/>
        <v>31611080.744228542</v>
      </c>
      <c r="AQ29" s="73">
        <f t="shared" si="0"/>
        <v>4969325.361611193</v>
      </c>
      <c r="AR29" s="73">
        <f t="shared" si="0"/>
        <v>4025943.9521484761</v>
      </c>
      <c r="AS29" s="73">
        <f t="shared" si="0"/>
        <v>648488562.0172056</v>
      </c>
      <c r="AT29" s="73">
        <f t="shared" si="0"/>
        <v>153254.73333990085</v>
      </c>
      <c r="AU29" s="73">
        <f t="shared" si="0"/>
        <v>15732648.797461491</v>
      </c>
      <c r="AV29" s="73">
        <f t="shared" si="0"/>
        <v>63793336.134732932</v>
      </c>
      <c r="AW29" s="73">
        <f t="shared" si="0"/>
        <v>238855.18093529489</v>
      </c>
    </row>
    <row r="30" spans="1:49" s="73" customFormat="1" x14ac:dyDescent="0.2">
      <c r="A30" s="82" t="s">
        <v>80</v>
      </c>
      <c r="B30" s="80">
        <v>0.1048532264845308</v>
      </c>
      <c r="E30" s="73">
        <f t="shared" si="1"/>
        <v>3501506.8370674984</v>
      </c>
      <c r="G30" s="73">
        <f t="shared" si="0"/>
        <v>8819943.8972601909</v>
      </c>
      <c r="H30" s="73">
        <f t="shared" si="0"/>
        <v>17872608.282188863</v>
      </c>
      <c r="J30" s="73">
        <f t="shared" si="0"/>
        <v>359388.71464389708</v>
      </c>
      <c r="K30" s="73">
        <f t="shared" si="0"/>
        <v>1816736.8058866607</v>
      </c>
      <c r="L30" s="73">
        <f t="shared" si="0"/>
        <v>142434166.94643697</v>
      </c>
      <c r="M30" s="73">
        <f t="shared" si="0"/>
        <v>310163.73823626485</v>
      </c>
      <c r="N30" s="73">
        <f t="shared" si="0"/>
        <v>704618.19864070951</v>
      </c>
      <c r="O30" s="73">
        <f t="shared" si="0"/>
        <v>14457.951015678234</v>
      </c>
      <c r="P30" s="73">
        <f t="shared" si="0"/>
        <v>604219.56556199107</v>
      </c>
      <c r="Q30" s="73">
        <f t="shared" si="0"/>
        <v>34019.412200294079</v>
      </c>
      <c r="R30" s="73">
        <f t="shared" si="0"/>
        <v>101236456.89223854</v>
      </c>
      <c r="S30" s="73">
        <f t="shared" si="0"/>
        <v>4459421.883170628</v>
      </c>
      <c r="T30" s="73">
        <f t="shared" si="0"/>
        <v>36446579.46855966</v>
      </c>
      <c r="U30" s="73">
        <f t="shared" si="0"/>
        <v>1908626.8054804653</v>
      </c>
      <c r="V30" s="73">
        <f t="shared" si="0"/>
        <v>2011128.7691847996</v>
      </c>
      <c r="W30" s="73">
        <f t="shared" si="0"/>
        <v>70038.730476231023</v>
      </c>
      <c r="X30" s="73">
        <f t="shared" si="0"/>
        <v>8131.9461217392782</v>
      </c>
      <c r="Y30" s="73">
        <f t="shared" si="0"/>
        <v>425672.81559286715</v>
      </c>
      <c r="Z30" s="73">
        <f t="shared" si="0"/>
        <v>1186.0261387887449</v>
      </c>
      <c r="AA30" s="73">
        <f t="shared" si="0"/>
        <v>1065777.7188752845</v>
      </c>
      <c r="AB30" s="73">
        <f t="shared" si="0"/>
        <v>1726263.7423294091</v>
      </c>
      <c r="AC30" s="73">
        <f t="shared" si="0"/>
        <v>899417.36804000626</v>
      </c>
      <c r="AD30" s="73">
        <f t="shared" si="0"/>
        <v>27061161.067592684</v>
      </c>
      <c r="AE30" s="73">
        <f t="shared" si="0"/>
        <v>144100805.66584143</v>
      </c>
      <c r="AF30" s="73">
        <f t="shared" si="0"/>
        <v>372464.51806647575</v>
      </c>
      <c r="AG30" s="73">
        <f t="shared" si="0"/>
        <v>4614776.4121766733</v>
      </c>
      <c r="AH30" s="73">
        <f t="shared" si="0"/>
        <v>1081545.8835311332</v>
      </c>
      <c r="AI30" s="73">
        <f t="shared" si="0"/>
        <v>65266028.553116955</v>
      </c>
      <c r="AJ30" s="73">
        <f t="shared" si="0"/>
        <v>448388.19696847553</v>
      </c>
      <c r="AK30" s="73">
        <f t="shared" si="0"/>
        <v>16516929.550309502</v>
      </c>
      <c r="AL30" s="73">
        <f t="shared" si="0"/>
        <v>999561.05487431528</v>
      </c>
      <c r="AM30" s="73">
        <f t="shared" si="0"/>
        <v>3623005.4514494012</v>
      </c>
      <c r="AN30" s="73">
        <f t="shared" si="0"/>
        <v>309861812.36893648</v>
      </c>
      <c r="AO30" s="73">
        <f t="shared" si="0"/>
        <v>26242.464123876274</v>
      </c>
      <c r="AP30" s="73">
        <f t="shared" si="0"/>
        <v>299734017.90127665</v>
      </c>
      <c r="AQ30" s="73">
        <f t="shared" si="0"/>
        <v>27606837.894242655</v>
      </c>
      <c r="AR30" s="73">
        <f t="shared" si="0"/>
        <v>160614.79853063865</v>
      </c>
      <c r="AS30" s="73">
        <f t="shared" si="0"/>
        <v>54287068.942543797</v>
      </c>
      <c r="AT30" s="73">
        <f t="shared" si="0"/>
        <v>6919102.6419876264</v>
      </c>
      <c r="AU30" s="73">
        <f t="shared" si="0"/>
        <v>3001658.6940035219</v>
      </c>
      <c r="AV30" s="73">
        <f t="shared" si="0"/>
        <v>935306209.27244937</v>
      </c>
      <c r="AW30" s="73">
        <f t="shared" si="0"/>
        <v>17134829.399237286</v>
      </c>
    </row>
    <row r="31" spans="1:49" s="73" customFormat="1" x14ac:dyDescent="0.2">
      <c r="A31" s="83" t="s">
        <v>81</v>
      </c>
      <c r="B31" s="80">
        <v>0.367581919352514</v>
      </c>
      <c r="E31" s="73">
        <f t="shared" si="1"/>
        <v>8172816.6828750614</v>
      </c>
      <c r="F31" s="73">
        <f t="shared" si="0"/>
        <v>28936.994459059515</v>
      </c>
      <c r="G31" s="73">
        <f t="shared" si="0"/>
        <v>4426807.6318807527</v>
      </c>
      <c r="H31" s="73">
        <f t="shared" si="0"/>
        <v>746907.81853920768</v>
      </c>
      <c r="I31" s="73">
        <f t="shared" si="0"/>
        <v>56856.243314276202</v>
      </c>
      <c r="J31" s="73">
        <f t="shared" si="0"/>
        <v>5704825.9098825613</v>
      </c>
      <c r="K31" s="73">
        <f t="shared" si="0"/>
        <v>769878.70416893275</v>
      </c>
      <c r="L31" s="73">
        <f t="shared" si="0"/>
        <v>54751915.105761558</v>
      </c>
      <c r="M31" s="73">
        <f t="shared" si="0"/>
        <v>336505.8926675496</v>
      </c>
      <c r="N31" s="73">
        <f t="shared" si="0"/>
        <v>16995369.444524631</v>
      </c>
      <c r="O31" s="73">
        <f t="shared" si="0"/>
        <v>160.25599119916831</v>
      </c>
      <c r="P31" s="73">
        <f t="shared" si="0"/>
        <v>5364210.289108498</v>
      </c>
      <c r="Q31" s="73">
        <f t="shared" si="0"/>
        <v>850894.3153502557</v>
      </c>
      <c r="R31" s="73">
        <f t="shared" si="0"/>
        <v>9251307.3605155963</v>
      </c>
      <c r="S31" s="73">
        <f t="shared" si="0"/>
        <v>10180284.582104515</v>
      </c>
      <c r="T31" s="73">
        <f t="shared" si="0"/>
        <v>7378265.3011699263</v>
      </c>
      <c r="U31" s="73">
        <f t="shared" si="0"/>
        <v>1221475.217289713</v>
      </c>
      <c r="V31" s="73">
        <f t="shared" si="0"/>
        <v>21920511.029260065</v>
      </c>
      <c r="W31" s="73">
        <f t="shared" si="0"/>
        <v>383790.88302863744</v>
      </c>
      <c r="X31" s="73">
        <f t="shared" si="0"/>
        <v>147749.88226231243</v>
      </c>
      <c r="Y31" s="73">
        <f t="shared" si="0"/>
        <v>4584960.4167834604</v>
      </c>
      <c r="Z31" s="73">
        <f t="shared" si="0"/>
        <v>10748.718316213588</v>
      </c>
      <c r="AA31" s="73">
        <f t="shared" si="0"/>
        <v>4907006.5933036022</v>
      </c>
      <c r="AB31" s="73">
        <f t="shared" si="0"/>
        <v>7644763.8855394302</v>
      </c>
      <c r="AC31" s="73">
        <f t="shared" si="0"/>
        <v>234643.05528928252</v>
      </c>
      <c r="AD31" s="73">
        <f t="shared" si="0"/>
        <v>9661059.759608455</v>
      </c>
      <c r="AE31" s="73">
        <f t="shared" si="0"/>
        <v>19261747.9581188</v>
      </c>
      <c r="AF31" s="73">
        <f t="shared" si="0"/>
        <v>6956785.2086020028</v>
      </c>
      <c r="AG31" s="73">
        <f t="shared" si="0"/>
        <v>21181001.888107505</v>
      </c>
      <c r="AH31" s="73">
        <f t="shared" si="0"/>
        <v>1480817.6850448167</v>
      </c>
      <c r="AI31" s="73">
        <f t="shared" si="0"/>
        <v>24178688.989619885</v>
      </c>
      <c r="AJ31" s="73">
        <f t="shared" si="0"/>
        <v>1524032.4463121267</v>
      </c>
      <c r="AK31" s="73">
        <f t="shared" si="0"/>
        <v>9484476.4283426814</v>
      </c>
      <c r="AL31" s="73">
        <f t="shared" si="0"/>
        <v>5318324.6774894446</v>
      </c>
      <c r="AM31" s="73">
        <f t="shared" si="0"/>
        <v>22182075.988276657</v>
      </c>
      <c r="AN31" s="73">
        <f t="shared" si="0"/>
        <v>9294946.9356345367</v>
      </c>
      <c r="AO31" s="73">
        <f t="shared" si="0"/>
        <v>10.396791758457599</v>
      </c>
      <c r="AP31" s="73">
        <f t="shared" si="0"/>
        <v>9436037.235192392</v>
      </c>
      <c r="AQ31" s="73">
        <f t="shared" si="0"/>
        <v>3687065.0896853255</v>
      </c>
      <c r="AR31" s="73">
        <f t="shared" si="0"/>
        <v>2743073.1665147892</v>
      </c>
      <c r="AS31" s="73">
        <f t="shared" si="0"/>
        <v>18374220.656449445</v>
      </c>
      <c r="AT31" s="73">
        <f t="shared" si="0"/>
        <v>16280.561157629336</v>
      </c>
      <c r="AU31" s="73">
        <f t="shared" si="0"/>
        <v>17986761.181468725</v>
      </c>
      <c r="AV31" s="73">
        <f t="shared" si="0"/>
        <v>15059489.196005909</v>
      </c>
      <c r="AW31" s="73">
        <f t="shared" si="0"/>
        <v>44964.617948895277</v>
      </c>
    </row>
    <row r="32" spans="1:49" s="73" customFormat="1" x14ac:dyDescent="0.2">
      <c r="A32" s="82" t="s">
        <v>82</v>
      </c>
      <c r="B32" s="80">
        <v>6.9520295274442284E-2</v>
      </c>
      <c r="E32" s="73">
        <f t="shared" si="1"/>
        <v>8637018.9531084243</v>
      </c>
      <c r="F32" s="73">
        <f t="shared" si="0"/>
        <v>399.65570658409615</v>
      </c>
      <c r="G32" s="73">
        <f t="shared" si="0"/>
        <v>10124603.012011422</v>
      </c>
      <c r="H32" s="73">
        <f t="shared" si="0"/>
        <v>6149815.2409174582</v>
      </c>
      <c r="J32" s="73">
        <f t="shared" si="0"/>
        <v>1827997.4802631675</v>
      </c>
      <c r="K32" s="73">
        <f t="shared" si="0"/>
        <v>448222.42109215946</v>
      </c>
      <c r="L32" s="73">
        <f t="shared" si="0"/>
        <v>40101451.206713945</v>
      </c>
      <c r="M32" s="73">
        <f t="shared" si="0"/>
        <v>59006.802036927664</v>
      </c>
      <c r="N32" s="73">
        <f t="shared" si="0"/>
        <v>6481766.0803256314</v>
      </c>
      <c r="O32" s="73">
        <f t="shared" si="0"/>
        <v>182.78519533401794</v>
      </c>
      <c r="P32" s="73">
        <f t="shared" si="0"/>
        <v>3962589.9357972145</v>
      </c>
      <c r="Q32" s="73">
        <f t="shared" si="0"/>
        <v>229307.66433467809</v>
      </c>
      <c r="R32" s="73">
        <f t="shared" si="0"/>
        <v>3211309.0739175524</v>
      </c>
      <c r="S32" s="73">
        <f t="shared" si="0"/>
        <v>6188601.1237455411</v>
      </c>
      <c r="T32" s="73">
        <f t="shared" si="0"/>
        <v>12689115.386771033</v>
      </c>
      <c r="U32" s="73">
        <f t="shared" si="0"/>
        <v>500544.28566453379</v>
      </c>
      <c r="V32" s="73">
        <f t="shared" si="0"/>
        <v>9569066.6456613131</v>
      </c>
      <c r="W32" s="73">
        <f t="shared" si="0"/>
        <v>174325.40908218772</v>
      </c>
      <c r="X32" s="73">
        <f t="shared" si="0"/>
        <v>13654.740597931113</v>
      </c>
      <c r="Y32" s="73">
        <f t="shared" si="0"/>
        <v>3851376.6476696529</v>
      </c>
      <c r="Z32" s="73">
        <f t="shared" si="0"/>
        <v>2139.64972948783</v>
      </c>
      <c r="AA32" s="73">
        <f t="shared" si="0"/>
        <v>6497215.7764949016</v>
      </c>
      <c r="AB32" s="73">
        <f t="shared" si="0"/>
        <v>7815074.8590210062</v>
      </c>
      <c r="AC32" s="73">
        <f t="shared" si="0"/>
        <v>826265.09096120484</v>
      </c>
      <c r="AD32" s="73">
        <f t="shared" si="0"/>
        <v>4042892.406192984</v>
      </c>
      <c r="AE32" s="73">
        <f t="shared" si="0"/>
        <v>20930806.603995454</v>
      </c>
      <c r="AF32" s="73">
        <f t="shared" si="0"/>
        <v>2386019.9235805548</v>
      </c>
      <c r="AG32" s="73">
        <f t="shared" si="0"/>
        <v>19993494.835878227</v>
      </c>
      <c r="AH32" s="73">
        <f t="shared" si="0"/>
        <v>386645.37064599717</v>
      </c>
      <c r="AI32" s="73">
        <f t="shared" si="0"/>
        <v>27497276.807671923</v>
      </c>
      <c r="AJ32" s="73">
        <f t="shared" si="0"/>
        <v>610259.37631731573</v>
      </c>
      <c r="AK32" s="73">
        <f t="shared" si="0"/>
        <v>4549690.14443471</v>
      </c>
      <c r="AL32" s="73">
        <f t="shared" si="0"/>
        <v>3732787.5693218848</v>
      </c>
      <c r="AM32" s="73">
        <f t="shared" si="0"/>
        <v>9100093.531441832</v>
      </c>
      <c r="AN32" s="73">
        <f t="shared" si="0"/>
        <v>98473574.717974126</v>
      </c>
      <c r="AO32" s="73">
        <f t="shared" si="0"/>
        <v>3064.1809206368121</v>
      </c>
      <c r="AP32" s="73">
        <f t="shared" si="0"/>
        <v>1285494958.4216981</v>
      </c>
      <c r="AQ32" s="73">
        <f t="shared" si="0"/>
        <v>2710869.4641164751</v>
      </c>
      <c r="AR32" s="73">
        <f t="shared" si="0"/>
        <v>1056218.3228392568</v>
      </c>
      <c r="AS32" s="73">
        <f t="shared" si="0"/>
        <v>578628275.95435345</v>
      </c>
      <c r="AT32" s="73">
        <f t="shared" si="0"/>
        <v>1177137.5201387138</v>
      </c>
      <c r="AU32" s="73">
        <f t="shared" si="0"/>
        <v>4283145.6288244948</v>
      </c>
      <c r="AV32" s="73">
        <f t="shared" si="0"/>
        <v>57668795.847170591</v>
      </c>
      <c r="AW32" s="73">
        <f t="shared" si="0"/>
        <v>207951.67086110136</v>
      </c>
    </row>
    <row r="33" spans="1:49" s="73" customFormat="1" x14ac:dyDescent="0.2">
      <c r="A33" s="77" t="s">
        <v>83</v>
      </c>
      <c r="B33" s="80">
        <v>0.83246321070099527</v>
      </c>
      <c r="E33" s="73">
        <f t="shared" si="1"/>
        <v>5177812.3588939775</v>
      </c>
      <c r="F33" s="73">
        <f t="shared" si="0"/>
        <v>77663.446167419068</v>
      </c>
      <c r="G33" s="73">
        <f t="shared" si="0"/>
        <v>3035081.156941792</v>
      </c>
      <c r="H33" s="73">
        <f t="shared" si="0"/>
        <v>401840.64346561948</v>
      </c>
      <c r="I33" s="73">
        <f t="shared" si="0"/>
        <v>2131.0393437275088</v>
      </c>
      <c r="J33" s="73">
        <f t="shared" si="0"/>
        <v>3901934.3641118174</v>
      </c>
      <c r="K33" s="73">
        <f t="shared" si="0"/>
        <v>1147476.7889199702</v>
      </c>
      <c r="L33" s="73">
        <f t="shared" si="0"/>
        <v>47861020.195720747</v>
      </c>
      <c r="M33" s="73">
        <f t="shared" si="0"/>
        <v>132880.36510686576</v>
      </c>
      <c r="N33" s="73">
        <f t="shared" si="0"/>
        <v>8574965.7084150873</v>
      </c>
      <c r="P33" s="73">
        <f t="shared" si="0"/>
        <v>5491992.6417776272</v>
      </c>
      <c r="Q33" s="73">
        <f t="shared" si="0"/>
        <v>509025.45594091929</v>
      </c>
      <c r="R33" s="73">
        <f t="shared" si="0"/>
        <v>5906300.4102732558</v>
      </c>
      <c r="S33" s="73">
        <f t="shared" si="0"/>
        <v>6996344.5872580819</v>
      </c>
      <c r="T33" s="73">
        <f t="shared" si="0"/>
        <v>16678642.199345766</v>
      </c>
      <c r="U33" s="73">
        <f t="shared" si="0"/>
        <v>2348116.8688509734</v>
      </c>
      <c r="V33" s="73">
        <f t="shared" si="0"/>
        <v>23307520.189057764</v>
      </c>
      <c r="W33" s="73">
        <f t="shared" si="0"/>
        <v>199101.38166191339</v>
      </c>
      <c r="X33" s="73">
        <f t="shared" si="0"/>
        <v>727.85899212087691</v>
      </c>
      <c r="Y33" s="73">
        <f t="shared" si="0"/>
        <v>3075601.5410265946</v>
      </c>
      <c r="Z33" s="73">
        <f t="shared" si="0"/>
        <v>30.634537361993882</v>
      </c>
      <c r="AA33" s="73">
        <f t="shared" si="0"/>
        <v>5982828.7423101459</v>
      </c>
      <c r="AB33" s="73">
        <f t="shared" si="0"/>
        <v>4226950.2432813263</v>
      </c>
      <c r="AC33" s="73">
        <f t="shared" si="0"/>
        <v>15443.572277104471</v>
      </c>
      <c r="AD33" s="73">
        <f t="shared" si="0"/>
        <v>3183087.4347868292</v>
      </c>
      <c r="AE33" s="73">
        <f t="shared" si="0"/>
        <v>67598714.185181275</v>
      </c>
      <c r="AF33" s="73">
        <f t="shared" si="0"/>
        <v>3018528.2965323441</v>
      </c>
      <c r="AG33" s="73">
        <f t="shared" si="0"/>
        <v>19972941.191966128</v>
      </c>
      <c r="AH33" s="73">
        <f t="shared" si="0"/>
        <v>398259.36958470527</v>
      </c>
      <c r="AI33" s="73">
        <f t="shared" si="0"/>
        <v>49349755.288314514</v>
      </c>
      <c r="AJ33" s="73">
        <f t="shared" si="0"/>
        <v>5937694.427543072</v>
      </c>
      <c r="AK33" s="73">
        <f t="shared" si="0"/>
        <v>5602965.8197769457</v>
      </c>
      <c r="AL33" s="73">
        <f t="shared" si="0"/>
        <v>9459834.1463359874</v>
      </c>
      <c r="AM33" s="73">
        <f t="shared" si="0"/>
        <v>51030160.622252189</v>
      </c>
      <c r="AN33" s="73">
        <f t="shared" si="0"/>
        <v>36168304.265905216</v>
      </c>
      <c r="AO33" s="73">
        <f t="shared" si="0"/>
        <v>522.84002367300252</v>
      </c>
      <c r="AP33" s="73">
        <f t="shared" si="0"/>
        <v>63492193.747715481</v>
      </c>
      <c r="AQ33" s="73">
        <f t="shared" si="0"/>
        <v>3100895.2406584085</v>
      </c>
      <c r="AR33" s="73">
        <f t="shared" si="0"/>
        <v>1858711.8685781569</v>
      </c>
      <c r="AS33" s="73">
        <f t="shared" si="0"/>
        <v>887551178.87311041</v>
      </c>
      <c r="AT33" s="73">
        <f t="shared" si="0"/>
        <v>3046099.2007028549</v>
      </c>
      <c r="AU33" s="73">
        <f t="shared" si="0"/>
        <v>4564230.9720416544</v>
      </c>
      <c r="AV33" s="73">
        <f t="shared" si="0"/>
        <v>50239260.730478771</v>
      </c>
      <c r="AW33" s="73">
        <f t="shared" si="0"/>
        <v>275936.87522395595</v>
      </c>
    </row>
    <row r="34" spans="1:49" s="73" customFormat="1" x14ac:dyDescent="0.2">
      <c r="A34" s="76" t="s">
        <v>84</v>
      </c>
      <c r="B34" s="80">
        <v>8.3911336327647206</v>
      </c>
      <c r="E34" s="73">
        <f t="shared" si="1"/>
        <v>5436652.9945000382</v>
      </c>
      <c r="F34" s="73">
        <f t="shared" si="0"/>
        <v>196028.99645091928</v>
      </c>
      <c r="G34" s="73">
        <f t="shared" si="0"/>
        <v>2190452.2723145345</v>
      </c>
      <c r="H34" s="73">
        <f t="shared" si="0"/>
        <v>30642.39504463218</v>
      </c>
      <c r="I34" s="73">
        <f t="shared" si="0"/>
        <v>973.00629115060224</v>
      </c>
      <c r="J34" s="73">
        <f t="shared" si="0"/>
        <v>5002146.2930807369</v>
      </c>
      <c r="K34" s="73">
        <f t="shared" si="0"/>
        <v>870286.08883627737</v>
      </c>
      <c r="L34" s="73">
        <f t="shared" ref="F34:AW39" si="2">L8/$B34</f>
        <v>48863909.449637949</v>
      </c>
      <c r="M34" s="73">
        <f t="shared" si="2"/>
        <v>298265.2177653432</v>
      </c>
      <c r="N34" s="73">
        <f t="shared" si="2"/>
        <v>9128534.0824683867</v>
      </c>
      <c r="O34" s="73">
        <f t="shared" si="2"/>
        <v>5693.6626850557013</v>
      </c>
      <c r="P34" s="73">
        <f t="shared" si="2"/>
        <v>6356011.1753934445</v>
      </c>
      <c r="Q34" s="73">
        <f t="shared" si="2"/>
        <v>1222592.5052590005</v>
      </c>
      <c r="R34" s="73">
        <f t="shared" si="2"/>
        <v>3448545.240360931</v>
      </c>
      <c r="S34" s="73">
        <f t="shared" si="2"/>
        <v>5962099.5558723817</v>
      </c>
      <c r="T34" s="73">
        <f t="shared" si="2"/>
        <v>8214472.5581467031</v>
      </c>
      <c r="U34" s="73">
        <f t="shared" si="2"/>
        <v>1469772.0103642491</v>
      </c>
      <c r="V34" s="73">
        <f t="shared" si="2"/>
        <v>18297843.635842059</v>
      </c>
      <c r="W34" s="73">
        <f t="shared" si="2"/>
        <v>677996.71184040583</v>
      </c>
      <c r="X34" s="73">
        <f t="shared" si="2"/>
        <v>86377.656365920135</v>
      </c>
      <c r="Y34" s="73">
        <f t="shared" si="2"/>
        <v>3322039.0316332295</v>
      </c>
      <c r="Z34" s="73">
        <f t="shared" si="2"/>
        <v>5953.1734117573269</v>
      </c>
      <c r="AA34" s="73">
        <f t="shared" si="2"/>
        <v>4722618.6279975763</v>
      </c>
      <c r="AB34" s="73">
        <f t="shared" si="2"/>
        <v>3631760.2131721554</v>
      </c>
      <c r="AC34" s="73">
        <f t="shared" si="2"/>
        <v>8210.283976060824</v>
      </c>
      <c r="AD34" s="73">
        <f t="shared" si="2"/>
        <v>5124611.0488899369</v>
      </c>
      <c r="AE34" s="73">
        <f t="shared" si="2"/>
        <v>31101746.199058179</v>
      </c>
      <c r="AF34" s="73">
        <f t="shared" si="2"/>
        <v>2411513.6493050586</v>
      </c>
      <c r="AG34" s="73">
        <f t="shared" si="2"/>
        <v>8952391.9935859442</v>
      </c>
      <c r="AH34" s="73">
        <f t="shared" si="2"/>
        <v>475211.96015691472</v>
      </c>
      <c r="AI34" s="73">
        <f t="shared" si="2"/>
        <v>29443015.830306638</v>
      </c>
      <c r="AJ34" s="73">
        <f t="shared" si="2"/>
        <v>5098483.0465829717</v>
      </c>
      <c r="AK34" s="73">
        <f t="shared" si="2"/>
        <v>5599130.0818156116</v>
      </c>
      <c r="AL34" s="73">
        <f t="shared" si="2"/>
        <v>11107129.244184803</v>
      </c>
      <c r="AM34" s="73">
        <f t="shared" si="2"/>
        <v>35245870.682131775</v>
      </c>
      <c r="AN34" s="73">
        <f t="shared" si="2"/>
        <v>10103028.773760771</v>
      </c>
      <c r="AO34" s="73">
        <f t="shared" si="2"/>
        <v>44131.74625151627</v>
      </c>
      <c r="AP34" s="73">
        <f t="shared" si="2"/>
        <v>13790379.762585992</v>
      </c>
      <c r="AQ34" s="73">
        <f t="shared" si="2"/>
        <v>3680436.9402825674</v>
      </c>
      <c r="AR34" s="73">
        <f t="shared" si="2"/>
        <v>2086587.1023269652</v>
      </c>
      <c r="AS34" s="73">
        <f t="shared" si="2"/>
        <v>278927940.82579744</v>
      </c>
      <c r="AT34" s="73">
        <f t="shared" si="2"/>
        <v>33154.914129830606</v>
      </c>
      <c r="AU34" s="73">
        <f t="shared" si="2"/>
        <v>2826616.1672208128</v>
      </c>
      <c r="AV34" s="73">
        <f t="shared" si="2"/>
        <v>5238280.8961258223</v>
      </c>
      <c r="AW34" s="73">
        <f t="shared" si="2"/>
        <v>34720.98714824851</v>
      </c>
    </row>
    <row r="35" spans="1:49" s="73" customFormat="1" x14ac:dyDescent="0.2">
      <c r="A35" s="77" t="s">
        <v>85</v>
      </c>
      <c r="B35" s="80">
        <v>3.5713950055048924</v>
      </c>
      <c r="E35" s="73">
        <f t="shared" si="1"/>
        <v>9105741.8674633466</v>
      </c>
      <c r="F35" s="73">
        <f t="shared" si="2"/>
        <v>898121.97316236515</v>
      </c>
      <c r="G35" s="73">
        <f t="shared" si="2"/>
        <v>3275025.2485831846</v>
      </c>
      <c r="H35" s="73">
        <f t="shared" si="2"/>
        <v>78863.262179458397</v>
      </c>
      <c r="I35" s="73">
        <f t="shared" si="2"/>
        <v>869.71450422779287</v>
      </c>
      <c r="J35" s="73">
        <f t="shared" si="2"/>
        <v>5966227.7062067147</v>
      </c>
      <c r="K35" s="73">
        <f t="shared" si="2"/>
        <v>1336150.1250140097</v>
      </c>
      <c r="L35" s="73">
        <f t="shared" si="2"/>
        <v>44756237.157653496</v>
      </c>
      <c r="M35" s="73">
        <f t="shared" si="2"/>
        <v>547738.70595531096</v>
      </c>
      <c r="N35" s="73">
        <f t="shared" si="2"/>
        <v>10080909.449593818</v>
      </c>
      <c r="O35" s="73">
        <f t="shared" si="2"/>
        <v>12869.145092842547</v>
      </c>
      <c r="P35" s="73">
        <f t="shared" si="2"/>
        <v>5493155.619969097</v>
      </c>
      <c r="Q35" s="73">
        <f t="shared" si="2"/>
        <v>1251527.0086150107</v>
      </c>
      <c r="R35" s="73">
        <f t="shared" si="2"/>
        <v>6946335.2302042758</v>
      </c>
      <c r="S35" s="73">
        <f t="shared" si="2"/>
        <v>7890913.8127171602</v>
      </c>
      <c r="T35" s="73">
        <f t="shared" si="2"/>
        <v>7929170.9857691079</v>
      </c>
      <c r="U35" s="73">
        <f t="shared" si="2"/>
        <v>2128790.415481817</v>
      </c>
      <c r="V35" s="73">
        <f t="shared" si="2"/>
        <v>24197542.412916336</v>
      </c>
      <c r="W35" s="73">
        <f t="shared" si="2"/>
        <v>653979.05621332373</v>
      </c>
      <c r="X35" s="73">
        <f t="shared" si="2"/>
        <v>267682.26058205054</v>
      </c>
      <c r="Y35" s="73">
        <f t="shared" si="2"/>
        <v>4077757.6878870442</v>
      </c>
      <c r="Z35" s="73">
        <f t="shared" si="2"/>
        <v>13142.176129602696</v>
      </c>
      <c r="AA35" s="73">
        <f t="shared" si="2"/>
        <v>6180153.0567900706</v>
      </c>
      <c r="AB35" s="73">
        <f t="shared" si="2"/>
        <v>7703003.8294687839</v>
      </c>
      <c r="AC35" s="73">
        <f t="shared" si="2"/>
        <v>23920.434636830989</v>
      </c>
      <c r="AD35" s="73">
        <f t="shared" si="2"/>
        <v>6565073.4131430034</v>
      </c>
      <c r="AE35" s="73">
        <f t="shared" si="2"/>
        <v>35864777.141924426</v>
      </c>
      <c r="AF35" s="73">
        <f t="shared" si="2"/>
        <v>4900141.1302170325</v>
      </c>
      <c r="AG35" s="73">
        <f t="shared" si="2"/>
        <v>17148767.581374653</v>
      </c>
      <c r="AH35" s="73">
        <f t="shared" si="2"/>
        <v>417321.15182862553</v>
      </c>
      <c r="AI35" s="73">
        <f t="shared" si="2"/>
        <v>41238035.402535021</v>
      </c>
      <c r="AJ35" s="73">
        <f t="shared" si="2"/>
        <v>3478994.4132220135</v>
      </c>
      <c r="AK35" s="73">
        <f t="shared" si="2"/>
        <v>9300705.7547899894</v>
      </c>
      <c r="AL35" s="73">
        <f t="shared" si="2"/>
        <v>10204929.924062742</v>
      </c>
      <c r="AM35" s="73">
        <f t="shared" si="2"/>
        <v>35749927.374806091</v>
      </c>
      <c r="AN35" s="73">
        <f t="shared" si="2"/>
        <v>14075158.376997262</v>
      </c>
      <c r="AO35" s="73">
        <f t="shared" si="2"/>
        <v>401.52551219348885</v>
      </c>
      <c r="AP35" s="73">
        <f t="shared" si="2"/>
        <v>46483303.42959588</v>
      </c>
      <c r="AQ35" s="73">
        <f t="shared" si="2"/>
        <v>3613538.2747575939</v>
      </c>
      <c r="AR35" s="73">
        <f t="shared" si="2"/>
        <v>3278028.436138636</v>
      </c>
      <c r="AS35" s="73">
        <f t="shared" si="2"/>
        <v>679090568.89862072</v>
      </c>
      <c r="AT35" s="73">
        <f t="shared" si="2"/>
        <v>44050.692560375755</v>
      </c>
      <c r="AU35" s="73">
        <f t="shared" si="2"/>
        <v>5815754.8403264461</v>
      </c>
      <c r="AV35" s="73">
        <f t="shared" si="2"/>
        <v>20141494.358459368</v>
      </c>
      <c r="AW35" s="73">
        <f t="shared" si="2"/>
        <v>96088.154316997883</v>
      </c>
    </row>
    <row r="36" spans="1:49" s="73" customFormat="1" x14ac:dyDescent="0.2">
      <c r="A36" s="76" t="s">
        <v>86</v>
      </c>
      <c r="B36" s="80">
        <v>5.9296173359068014</v>
      </c>
      <c r="E36" s="73">
        <f t="shared" si="1"/>
        <v>3989084.9227542053</v>
      </c>
      <c r="F36" s="73">
        <f t="shared" si="2"/>
        <v>2390.3746135745118</v>
      </c>
      <c r="G36" s="73">
        <f t="shared" si="2"/>
        <v>2158440.8284279201</v>
      </c>
      <c r="H36" s="73">
        <f t="shared" si="2"/>
        <v>40361.9497329566</v>
      </c>
      <c r="I36" s="73">
        <f t="shared" si="2"/>
        <v>2314.9718203639086</v>
      </c>
      <c r="J36" s="73">
        <f t="shared" si="2"/>
        <v>6073646.4436822608</v>
      </c>
      <c r="K36" s="73">
        <f t="shared" si="2"/>
        <v>888083.36751257326</v>
      </c>
      <c r="L36" s="73">
        <f t="shared" si="2"/>
        <v>30820565.628354773</v>
      </c>
      <c r="M36" s="73">
        <f t="shared" si="2"/>
        <v>12261.938281116438</v>
      </c>
      <c r="N36" s="73">
        <f t="shared" si="2"/>
        <v>9719304.4315872658</v>
      </c>
      <c r="O36" s="73">
        <f t="shared" si="2"/>
        <v>1190.5367404324784</v>
      </c>
      <c r="P36" s="73">
        <f t="shared" si="2"/>
        <v>4040627.663287994</v>
      </c>
      <c r="Q36" s="73">
        <f t="shared" si="2"/>
        <v>571894.42243400763</v>
      </c>
      <c r="R36" s="73">
        <f t="shared" si="2"/>
        <v>2689971.2396872607</v>
      </c>
      <c r="S36" s="73">
        <f t="shared" si="2"/>
        <v>8410310.1892641187</v>
      </c>
      <c r="T36" s="73">
        <f t="shared" si="2"/>
        <v>10595001.777387343</v>
      </c>
      <c r="U36" s="73">
        <f t="shared" si="2"/>
        <v>1386491.8644515595</v>
      </c>
      <c r="V36" s="73">
        <f t="shared" si="2"/>
        <v>11116555.021609135</v>
      </c>
      <c r="W36" s="73">
        <f t="shared" si="2"/>
        <v>761458.42091547232</v>
      </c>
      <c r="X36" s="73">
        <f t="shared" si="2"/>
        <v>60341.047921952464</v>
      </c>
      <c r="Y36" s="73">
        <f t="shared" si="2"/>
        <v>3734530.6130294241</v>
      </c>
      <c r="Z36" s="73">
        <f t="shared" si="2"/>
        <v>3784.6363107941838</v>
      </c>
      <c r="AA36" s="73">
        <f t="shared" si="2"/>
        <v>6161656.1997807436</v>
      </c>
      <c r="AB36" s="73">
        <f t="shared" si="2"/>
        <v>5536562.766490493</v>
      </c>
      <c r="AC36" s="73">
        <f t="shared" si="2"/>
        <v>6585.991914796874</v>
      </c>
      <c r="AD36" s="73">
        <f t="shared" si="2"/>
        <v>6076102.0646798182</v>
      </c>
      <c r="AE36" s="73">
        <f t="shared" si="2"/>
        <v>39257889.644550428</v>
      </c>
      <c r="AF36" s="73">
        <f t="shared" si="2"/>
        <v>2174047.7652662699</v>
      </c>
      <c r="AG36" s="73">
        <f t="shared" si="2"/>
        <v>6615170.9706233973</v>
      </c>
      <c r="AH36" s="73">
        <f t="shared" si="2"/>
        <v>323879.81307592068</v>
      </c>
      <c r="AI36" s="73">
        <f t="shared" si="2"/>
        <v>20299015.248112079</v>
      </c>
      <c r="AJ36" s="73">
        <f t="shared" si="2"/>
        <v>5501475.1456746394</v>
      </c>
      <c r="AK36" s="73">
        <f t="shared" si="2"/>
        <v>5133845.0992252789</v>
      </c>
      <c r="AL36" s="73">
        <f t="shared" si="2"/>
        <v>8747848.3217897266</v>
      </c>
      <c r="AM36" s="73">
        <f t="shared" si="2"/>
        <v>8984274.3119911067</v>
      </c>
      <c r="AN36" s="73">
        <f t="shared" si="2"/>
        <v>24674587.521592848</v>
      </c>
      <c r="AO36" s="73">
        <f t="shared" si="2"/>
        <v>3374.240235251134</v>
      </c>
      <c r="AP36" s="73">
        <f t="shared" si="2"/>
        <v>25325523.277745202</v>
      </c>
      <c r="AQ36" s="73">
        <f t="shared" si="2"/>
        <v>2433891.2567388071</v>
      </c>
      <c r="AR36" s="73">
        <f t="shared" si="2"/>
        <v>1350726.6008156459</v>
      </c>
      <c r="AS36" s="73">
        <f t="shared" si="2"/>
        <v>380146914.41326529</v>
      </c>
      <c r="AT36" s="73">
        <f t="shared" si="2"/>
        <v>293379.44309487747</v>
      </c>
      <c r="AU36" s="73">
        <f t="shared" si="2"/>
        <v>2951380.0623972546</v>
      </c>
      <c r="AV36" s="73">
        <f t="shared" si="2"/>
        <v>20875207.030061629</v>
      </c>
      <c r="AW36" s="73">
        <f t="shared" si="2"/>
        <v>65555.347762976104</v>
      </c>
    </row>
    <row r="37" spans="1:49" s="73" customFormat="1" x14ac:dyDescent="0.2">
      <c r="A37" s="77" t="s">
        <v>87</v>
      </c>
      <c r="B37" s="80">
        <v>3.6040048135178004</v>
      </c>
      <c r="E37" s="73">
        <f t="shared" si="1"/>
        <v>8543106.5595987253</v>
      </c>
      <c r="F37" s="73">
        <f t="shared" si="2"/>
        <v>3110247.62571336</v>
      </c>
      <c r="G37" s="73">
        <f t="shared" si="2"/>
        <v>3110513.5158674358</v>
      </c>
      <c r="H37" s="73">
        <f t="shared" si="2"/>
        <v>109536.44723514418</v>
      </c>
      <c r="I37" s="73">
        <f t="shared" si="2"/>
        <v>6239.097294858133</v>
      </c>
      <c r="J37" s="73">
        <f t="shared" si="2"/>
        <v>6080705.6417180663</v>
      </c>
      <c r="K37" s="73">
        <f t="shared" si="2"/>
        <v>1151115.3805956682</v>
      </c>
      <c r="L37" s="73">
        <f t="shared" si="2"/>
        <v>22518159.219653368</v>
      </c>
      <c r="M37" s="73">
        <f t="shared" si="2"/>
        <v>3205294.3839956205</v>
      </c>
      <c r="N37" s="73">
        <f t="shared" si="2"/>
        <v>13734374.725616949</v>
      </c>
      <c r="O37" s="73">
        <f t="shared" si="2"/>
        <v>2248.9174772149831</v>
      </c>
      <c r="P37" s="73">
        <f t="shared" si="2"/>
        <v>2033586.103091398</v>
      </c>
      <c r="Q37" s="73">
        <f t="shared" si="2"/>
        <v>538478.92609901167</v>
      </c>
      <c r="R37" s="73">
        <f t="shared" si="2"/>
        <v>6985227.0886656791</v>
      </c>
      <c r="S37" s="73">
        <f t="shared" si="2"/>
        <v>6533677.4982627593</v>
      </c>
      <c r="T37" s="73">
        <f t="shared" si="2"/>
        <v>8663534.0370970611</v>
      </c>
      <c r="U37" s="73">
        <f t="shared" si="2"/>
        <v>1892270.4116698527</v>
      </c>
      <c r="V37" s="73">
        <f t="shared" si="2"/>
        <v>19129423.539479569</v>
      </c>
      <c r="W37" s="73">
        <f t="shared" si="2"/>
        <v>647928.57223017293</v>
      </c>
      <c r="X37" s="73">
        <f t="shared" si="2"/>
        <v>153811.48528499718</v>
      </c>
      <c r="Y37" s="73">
        <f t="shared" si="2"/>
        <v>5304743.4277828131</v>
      </c>
      <c r="Z37" s="73">
        <f t="shared" si="2"/>
        <v>15541.822691851117</v>
      </c>
      <c r="AA37" s="73">
        <f t="shared" si="2"/>
        <v>5955718.4423798099</v>
      </c>
      <c r="AB37" s="73">
        <f t="shared" si="2"/>
        <v>6050180.6851901077</v>
      </c>
      <c r="AC37" s="73">
        <f t="shared" si="2"/>
        <v>5503.5940515876582</v>
      </c>
      <c r="AD37" s="73">
        <f t="shared" si="2"/>
        <v>4994747.767413917</v>
      </c>
      <c r="AE37" s="73">
        <f t="shared" si="2"/>
        <v>26833354.695728056</v>
      </c>
      <c r="AF37" s="73">
        <f t="shared" si="2"/>
        <v>2818826.0756588397</v>
      </c>
      <c r="AG37" s="73">
        <f t="shared" si="2"/>
        <v>22683608.189837959</v>
      </c>
      <c r="AH37" s="73">
        <f t="shared" si="2"/>
        <v>280956.59917891509</v>
      </c>
      <c r="AI37" s="73">
        <f t="shared" si="2"/>
        <v>20525720.564567685</v>
      </c>
      <c r="AJ37" s="73">
        <f t="shared" si="2"/>
        <v>4278962.9786627991</v>
      </c>
      <c r="AK37" s="73">
        <f t="shared" si="2"/>
        <v>7577670.442463709</v>
      </c>
      <c r="AL37" s="73">
        <f t="shared" si="2"/>
        <v>8139316.5850261245</v>
      </c>
      <c r="AM37" s="73">
        <f t="shared" si="2"/>
        <v>38840182.636262834</v>
      </c>
      <c r="AN37" s="73">
        <f t="shared" si="2"/>
        <v>12377224.814962411</v>
      </c>
      <c r="AO37" s="73">
        <f t="shared" si="2"/>
        <v>903.93524541217539</v>
      </c>
      <c r="AP37" s="73">
        <f t="shared" si="2"/>
        <v>10673599.171450112</v>
      </c>
      <c r="AQ37" s="73">
        <f t="shared" si="2"/>
        <v>2102107.8568899748</v>
      </c>
      <c r="AR37" s="73">
        <f t="shared" si="2"/>
        <v>2627561.863513249</v>
      </c>
      <c r="AS37" s="73">
        <f t="shared" si="2"/>
        <v>909131946.88592613</v>
      </c>
      <c r="AT37" s="73">
        <f t="shared" si="2"/>
        <v>37072.044978637532</v>
      </c>
      <c r="AU37" s="73">
        <f t="shared" si="2"/>
        <v>2463974.3689356018</v>
      </c>
      <c r="AV37" s="73">
        <f t="shared" si="2"/>
        <v>20240578.972474035</v>
      </c>
      <c r="AW37" s="73">
        <f t="shared" si="2"/>
        <v>96586.99195953559</v>
      </c>
    </row>
    <row r="38" spans="1:49" s="73" customFormat="1" x14ac:dyDescent="0.2">
      <c r="A38" s="76" t="s">
        <v>88</v>
      </c>
      <c r="B38" s="80">
        <v>3.7157199046574947</v>
      </c>
      <c r="E38" s="73">
        <f t="shared" si="1"/>
        <v>8891556.293351518</v>
      </c>
      <c r="F38" s="73">
        <f t="shared" si="2"/>
        <v>4703153.484027477</v>
      </c>
      <c r="G38" s="73">
        <f t="shared" si="2"/>
        <v>3984728.5264761173</v>
      </c>
      <c r="H38" s="73">
        <f t="shared" si="2"/>
        <v>98673.944158792161</v>
      </c>
      <c r="I38" s="73">
        <f t="shared" si="2"/>
        <v>1059.2186783622599</v>
      </c>
      <c r="J38" s="73">
        <f t="shared" si="2"/>
        <v>8317357.5342328046</v>
      </c>
      <c r="K38" s="73">
        <f t="shared" si="2"/>
        <v>1238874.458519751</v>
      </c>
      <c r="L38" s="73">
        <f t="shared" si="2"/>
        <v>31127463.626539312</v>
      </c>
      <c r="M38" s="73">
        <f t="shared" si="2"/>
        <v>3851734.4344310742</v>
      </c>
      <c r="N38" s="73">
        <f t="shared" si="2"/>
        <v>20609591.406073041</v>
      </c>
      <c r="O38" s="73">
        <f t="shared" si="2"/>
        <v>5196.0012462593122</v>
      </c>
      <c r="P38" s="73">
        <f t="shared" si="2"/>
        <v>3011727.7360323616</v>
      </c>
      <c r="Q38" s="73">
        <f t="shared" si="2"/>
        <v>813913.9844085857</v>
      </c>
      <c r="R38" s="73">
        <f t="shared" si="2"/>
        <v>7319618.0029400028</v>
      </c>
      <c r="S38" s="73">
        <f t="shared" si="2"/>
        <v>9259001.7641228177</v>
      </c>
      <c r="T38" s="73">
        <f t="shared" si="2"/>
        <v>6313116.3689228706</v>
      </c>
      <c r="U38" s="73">
        <f t="shared" si="2"/>
        <v>1845565.4502279693</v>
      </c>
      <c r="V38" s="73">
        <f t="shared" si="2"/>
        <v>29071442.959267348</v>
      </c>
      <c r="W38" s="73">
        <f t="shared" si="2"/>
        <v>849478.86405275878</v>
      </c>
      <c r="X38" s="73">
        <f t="shared" si="2"/>
        <v>434306.90578798245</v>
      </c>
      <c r="Y38" s="73">
        <f t="shared" si="2"/>
        <v>6114394.598282693</v>
      </c>
      <c r="Z38" s="73">
        <f t="shared" si="2"/>
        <v>42197.993648374439</v>
      </c>
      <c r="AA38" s="73">
        <f t="shared" si="2"/>
        <v>7252962.5537176616</v>
      </c>
      <c r="AB38" s="73">
        <f t="shared" si="2"/>
        <v>8486107.2578898817</v>
      </c>
      <c r="AC38" s="73">
        <f t="shared" si="2"/>
        <v>31013.532054209976</v>
      </c>
      <c r="AD38" s="73">
        <f t="shared" si="2"/>
        <v>6433119.4405899402</v>
      </c>
      <c r="AE38" s="73">
        <f t="shared" si="2"/>
        <v>28600605.746018574</v>
      </c>
      <c r="AF38" s="73">
        <f t="shared" si="2"/>
        <v>3350299.8307748153</v>
      </c>
      <c r="AG38" s="73">
        <f t="shared" si="2"/>
        <v>20756563.587648194</v>
      </c>
      <c r="AH38" s="73">
        <f t="shared" si="2"/>
        <v>388681.79903883178</v>
      </c>
      <c r="AI38" s="73">
        <f t="shared" si="2"/>
        <v>23842021.766909793</v>
      </c>
      <c r="AJ38" s="73">
        <f t="shared" si="2"/>
        <v>5533867.3817963982</v>
      </c>
      <c r="AK38" s="73">
        <f t="shared" si="2"/>
        <v>8793798.1917269845</v>
      </c>
      <c r="AL38" s="73">
        <f t="shared" si="2"/>
        <v>10359998.32379205</v>
      </c>
      <c r="AM38" s="73">
        <f t="shared" si="2"/>
        <v>39430366.656770982</v>
      </c>
      <c r="AN38" s="73">
        <f t="shared" si="2"/>
        <v>9719424.1760790534</v>
      </c>
      <c r="AO38" s="73">
        <f t="shared" si="2"/>
        <v>235.62452119611891</v>
      </c>
      <c r="AP38" s="73">
        <f t="shared" si="2"/>
        <v>12270574.261471318</v>
      </c>
      <c r="AQ38" s="73">
        <f t="shared" si="2"/>
        <v>3015932.3644835781</v>
      </c>
      <c r="AR38" s="73">
        <f t="shared" si="2"/>
        <v>2915629.6763025913</v>
      </c>
      <c r="AS38" s="73">
        <f t="shared" si="2"/>
        <v>425063360.24338901</v>
      </c>
      <c r="AT38" s="73">
        <f t="shared" si="2"/>
        <v>19153.350345642881</v>
      </c>
      <c r="AU38" s="73">
        <f t="shared" si="2"/>
        <v>2969576.1061700126</v>
      </c>
      <c r="AV38" s="73">
        <f t="shared" si="2"/>
        <v>14253255.71618853</v>
      </c>
      <c r="AW38" s="73">
        <f t="shared" si="2"/>
        <v>75850.221455963343</v>
      </c>
    </row>
    <row r="39" spans="1:49" s="73" customFormat="1" x14ac:dyDescent="0.2">
      <c r="A39" s="77" t="s">
        <v>89</v>
      </c>
      <c r="B39" s="80">
        <v>6.7880092287404175</v>
      </c>
      <c r="E39" s="73">
        <f t="shared" si="1"/>
        <v>7079203.1641468965</v>
      </c>
      <c r="F39" s="73">
        <f t="shared" si="2"/>
        <v>17944.751887865707</v>
      </c>
      <c r="G39" s="73">
        <f t="shared" si="2"/>
        <v>4641824.302821991</v>
      </c>
      <c r="H39" s="73">
        <f t="shared" si="2"/>
        <v>52377.011093993089</v>
      </c>
      <c r="I39" s="73">
        <f t="shared" si="2"/>
        <v>13275.05165505709</v>
      </c>
      <c r="J39" s="73">
        <f t="shared" si="2"/>
        <v>6762918.7154361615</v>
      </c>
      <c r="K39" s="73">
        <f t="shared" si="2"/>
        <v>1895603.4722386899</v>
      </c>
      <c r="L39" s="73">
        <f t="shared" si="2"/>
        <v>28717796.73635764</v>
      </c>
      <c r="M39" s="73">
        <f t="shared" si="2"/>
        <v>15641.157140522364</v>
      </c>
      <c r="N39" s="73">
        <f t="shared" si="2"/>
        <v>13499038.333358396</v>
      </c>
      <c r="O39" s="73">
        <f t="shared" si="2"/>
        <v>6330.8553597253003</v>
      </c>
      <c r="P39" s="73">
        <f t="shared" si="2"/>
        <v>8519804.6557772197</v>
      </c>
      <c r="Q39" s="73">
        <f t="shared" si="2"/>
        <v>2002280.382635681</v>
      </c>
      <c r="R39" s="73">
        <f t="shared" si="2"/>
        <v>4074321.4272101708</v>
      </c>
      <c r="S39" s="73">
        <f t="shared" si="2"/>
        <v>11006978.720058814</v>
      </c>
      <c r="T39" s="73">
        <f t="shared" si="2"/>
        <v>9126602.7478265427</v>
      </c>
      <c r="U39" s="73">
        <f t="shared" si="2"/>
        <v>1630825.6878983064</v>
      </c>
      <c r="V39" s="73">
        <f t="shared" si="2"/>
        <v>29904126.290935289</v>
      </c>
      <c r="W39" s="73">
        <f t="shared" si="2"/>
        <v>1219670.4897571176</v>
      </c>
      <c r="X39" s="73">
        <f t="shared" si="2"/>
        <v>295276.16351875511</v>
      </c>
      <c r="Y39" s="73">
        <f t="shared" si="2"/>
        <v>5518339.1164977401</v>
      </c>
      <c r="Z39" s="73">
        <f t="shared" si="2"/>
        <v>26549.06550509296</v>
      </c>
      <c r="AA39" s="73">
        <f t="shared" si="2"/>
        <v>12838646.485368507</v>
      </c>
      <c r="AB39" s="73">
        <f t="shared" si="2"/>
        <v>7217575.2939142119</v>
      </c>
      <c r="AC39" s="73">
        <f t="shared" si="2"/>
        <v>10881.569555760008</v>
      </c>
      <c r="AD39" s="73">
        <f t="shared" si="2"/>
        <v>7116238.8044918459</v>
      </c>
      <c r="AE39" s="73">
        <f t="shared" si="2"/>
        <v>39569444.224827886</v>
      </c>
      <c r="AF39" s="73">
        <f t="shared" si="2"/>
        <v>3414765.6562482491</v>
      </c>
      <c r="AG39" s="73">
        <f t="shared" si="2"/>
        <v>9857242.7650328055</v>
      </c>
      <c r="AH39" s="73">
        <f t="shared" si="2"/>
        <v>520105.25010715105</v>
      </c>
      <c r="AI39" s="73">
        <f t="shared" si="2"/>
        <v>33865234.307629228</v>
      </c>
      <c r="AJ39" s="73">
        <f t="shared" si="2"/>
        <v>7392687.611656541</v>
      </c>
      <c r="AK39" s="73">
        <f t="shared" si="2"/>
        <v>8843981.6123770755</v>
      </c>
      <c r="AL39" s="73">
        <f t="shared" si="2"/>
        <v>16355441.159895582</v>
      </c>
      <c r="AM39" s="73">
        <f t="shared" si="2"/>
        <v>23677119.697377201</v>
      </c>
      <c r="AN39" s="73">
        <f t="shared" si="2"/>
        <v>12374520.038936034</v>
      </c>
      <c r="AO39" s="73">
        <f t="shared" si="2"/>
        <v>1408.7490882858597</v>
      </c>
      <c r="AP39" s="73">
        <f t="shared" si="2"/>
        <v>11421798.575469043</v>
      </c>
      <c r="AQ39" s="73">
        <f t="shared" si="2"/>
        <v>6437891.1237255652</v>
      </c>
      <c r="AR39" s="73">
        <f t="shared" si="2"/>
        <v>4486415.9688664954</v>
      </c>
      <c r="AS39" s="73">
        <f t="shared" si="2"/>
        <v>370773185.67117423</v>
      </c>
      <c r="AT39" s="73">
        <f t="shared" si="2"/>
        <v>63198.059542789611</v>
      </c>
      <c r="AU39" s="73">
        <f t="shared" ref="F39:AW45" si="3">AU13/$B39</f>
        <v>3850968.8235096643</v>
      </c>
      <c r="AV39" s="73">
        <f t="shared" si="3"/>
        <v>7858043.2252491117</v>
      </c>
      <c r="AW39" s="73">
        <f t="shared" si="3"/>
        <v>34354.581145965654</v>
      </c>
    </row>
    <row r="40" spans="1:49" s="73" customFormat="1" x14ac:dyDescent="0.2">
      <c r="A40" s="76" t="s">
        <v>90</v>
      </c>
      <c r="B40" s="80">
        <v>3.4977550906345809</v>
      </c>
      <c r="E40" s="73">
        <f t="shared" si="1"/>
        <v>6094630.3700883156</v>
      </c>
      <c r="F40" s="73">
        <f t="shared" si="3"/>
        <v>442137.1118181725</v>
      </c>
      <c r="G40" s="73">
        <f t="shared" si="3"/>
        <v>2784849.5864245817</v>
      </c>
      <c r="H40" s="73">
        <f t="shared" si="3"/>
        <v>60078.470137021322</v>
      </c>
      <c r="I40" s="73">
        <f t="shared" si="3"/>
        <v>1948.0577639152173</v>
      </c>
      <c r="J40" s="73">
        <f t="shared" si="3"/>
        <v>7843828.0905991429</v>
      </c>
      <c r="K40" s="73">
        <f t="shared" si="3"/>
        <v>916552.74946902122</v>
      </c>
      <c r="L40" s="73">
        <f t="shared" si="3"/>
        <v>45344079.84446688</v>
      </c>
      <c r="M40" s="73">
        <f t="shared" si="3"/>
        <v>521248.92584229732</v>
      </c>
      <c r="N40" s="73">
        <f t="shared" si="3"/>
        <v>18381797.41385144</v>
      </c>
      <c r="O40" s="73">
        <f t="shared" si="3"/>
        <v>2493.1298223461054</v>
      </c>
      <c r="P40" s="73">
        <f t="shared" si="3"/>
        <v>4369443.4371890249</v>
      </c>
      <c r="Q40" s="73">
        <f t="shared" si="3"/>
        <v>1060537.2536971623</v>
      </c>
      <c r="R40" s="73">
        <f t="shared" si="3"/>
        <v>5295612.0104470011</v>
      </c>
      <c r="S40" s="73">
        <f t="shared" si="3"/>
        <v>6585411.568160601</v>
      </c>
      <c r="T40" s="73">
        <f t="shared" si="3"/>
        <v>10339741.996156139</v>
      </c>
      <c r="U40" s="73">
        <f t="shared" si="3"/>
        <v>1343694.0859035279</v>
      </c>
      <c r="V40" s="73">
        <f t="shared" si="3"/>
        <v>20730637.714806236</v>
      </c>
      <c r="W40" s="73">
        <f t="shared" si="3"/>
        <v>581097.80359631521</v>
      </c>
      <c r="X40" s="73">
        <f t="shared" si="3"/>
        <v>206876.83726863467</v>
      </c>
      <c r="Y40" s="73">
        <f t="shared" si="3"/>
        <v>4464191.4294507569</v>
      </c>
      <c r="Z40" s="73">
        <f t="shared" si="3"/>
        <v>9916.4683691895643</v>
      </c>
      <c r="AA40" s="73">
        <f t="shared" si="3"/>
        <v>7434124.3365681702</v>
      </c>
      <c r="AB40" s="73">
        <f t="shared" si="3"/>
        <v>5770090.4772247048</v>
      </c>
      <c r="AC40" s="73">
        <f t="shared" si="3"/>
        <v>11242.28132139421</v>
      </c>
      <c r="AD40" s="73">
        <f t="shared" si="3"/>
        <v>5434281.684693384</v>
      </c>
      <c r="AE40" s="73">
        <f t="shared" si="3"/>
        <v>21098293.08649328</v>
      </c>
      <c r="AF40" s="73">
        <f t="shared" si="3"/>
        <v>2490708.0893083545</v>
      </c>
      <c r="AG40" s="73">
        <f t="shared" si="3"/>
        <v>18171811.125700716</v>
      </c>
      <c r="AH40" s="73">
        <f t="shared" si="3"/>
        <v>261965.18510873336</v>
      </c>
      <c r="AI40" s="73">
        <f t="shared" si="3"/>
        <v>21675039.169548005</v>
      </c>
      <c r="AJ40" s="73">
        <f t="shared" si="3"/>
        <v>3777751.1802004515</v>
      </c>
      <c r="AK40" s="73">
        <f t="shared" si="3"/>
        <v>6289908.5037107132</v>
      </c>
      <c r="AL40" s="73">
        <f t="shared" si="3"/>
        <v>6173646.5987057071</v>
      </c>
      <c r="AM40" s="73">
        <f t="shared" si="3"/>
        <v>19901845.537981901</v>
      </c>
      <c r="AN40" s="73">
        <f t="shared" si="3"/>
        <v>43014440.224071369</v>
      </c>
      <c r="AO40" s="73">
        <f t="shared" si="3"/>
        <v>9116.3438039252796</v>
      </c>
      <c r="AP40" s="73">
        <f t="shared" si="3"/>
        <v>13575686.70596252</v>
      </c>
      <c r="AQ40" s="73">
        <f t="shared" si="3"/>
        <v>3157156.3800584241</v>
      </c>
      <c r="AR40" s="73">
        <f t="shared" si="3"/>
        <v>3221273.7517561126</v>
      </c>
      <c r="AS40" s="73">
        <f t="shared" si="3"/>
        <v>641666880.90989089</v>
      </c>
      <c r="AT40" s="73">
        <f t="shared" si="3"/>
        <v>2116841.00944445</v>
      </c>
      <c r="AU40" s="73">
        <f t="shared" si="3"/>
        <v>5509246.2009486584</v>
      </c>
      <c r="AV40" s="73">
        <f t="shared" si="3"/>
        <v>37387915.145300761</v>
      </c>
      <c r="AW40" s="73">
        <f t="shared" si="3"/>
        <v>208081.49814746407</v>
      </c>
    </row>
    <row r="41" spans="1:49" s="73" customFormat="1" x14ac:dyDescent="0.2">
      <c r="A41" s="77" t="s">
        <v>91</v>
      </c>
      <c r="B41" s="80">
        <v>4.9682326721502506</v>
      </c>
      <c r="E41" s="73">
        <f t="shared" si="1"/>
        <v>5368439.6480816854</v>
      </c>
      <c r="F41" s="73">
        <f t="shared" si="3"/>
        <v>65.206292229019027</v>
      </c>
      <c r="G41" s="73">
        <f t="shared" si="3"/>
        <v>2420855.3204658283</v>
      </c>
      <c r="H41" s="73">
        <f t="shared" si="3"/>
        <v>74888.44185518552</v>
      </c>
      <c r="I41" s="73">
        <f t="shared" si="3"/>
        <v>1019.2875276653651</v>
      </c>
      <c r="J41" s="73">
        <f t="shared" si="3"/>
        <v>7395125.7827627985</v>
      </c>
      <c r="K41" s="73">
        <f t="shared" si="3"/>
        <v>987995.84897842573</v>
      </c>
      <c r="L41" s="73">
        <f t="shared" si="3"/>
        <v>18340561.972206142</v>
      </c>
      <c r="M41" s="73">
        <f t="shared" si="3"/>
        <v>8350.5678272375062</v>
      </c>
      <c r="N41" s="73">
        <f t="shared" si="3"/>
        <v>13213579.108700231</v>
      </c>
      <c r="O41" s="73">
        <f t="shared" si="3"/>
        <v>4868.1486694377099</v>
      </c>
      <c r="P41" s="73">
        <f t="shared" si="3"/>
        <v>5394307.2109294264</v>
      </c>
      <c r="Q41" s="73">
        <f t="shared" si="3"/>
        <v>771504.10518178961</v>
      </c>
      <c r="R41" s="73">
        <f t="shared" si="3"/>
        <v>2400642.3466909188</v>
      </c>
      <c r="S41" s="73">
        <f t="shared" si="3"/>
        <v>4470689.7959429026</v>
      </c>
      <c r="T41" s="73">
        <f t="shared" si="3"/>
        <v>7265680.529621901</v>
      </c>
      <c r="U41" s="73">
        <f t="shared" si="3"/>
        <v>914789.15207889501</v>
      </c>
      <c r="V41" s="73">
        <f t="shared" si="3"/>
        <v>14595527.79376917</v>
      </c>
      <c r="W41" s="73">
        <f t="shared" si="3"/>
        <v>795976.46607937803</v>
      </c>
      <c r="X41" s="73">
        <f t="shared" si="3"/>
        <v>226270.70842141312</v>
      </c>
      <c r="Y41" s="73">
        <f t="shared" si="3"/>
        <v>5535784.9365296066</v>
      </c>
      <c r="Z41" s="73">
        <f t="shared" si="3"/>
        <v>33591.273785165256</v>
      </c>
      <c r="AA41" s="73">
        <f t="shared" si="3"/>
        <v>7408617.4340286013</v>
      </c>
      <c r="AB41" s="73">
        <f t="shared" si="3"/>
        <v>5334582.1824865825</v>
      </c>
      <c r="AC41" s="73">
        <f t="shared" si="3"/>
        <v>15096.658264266085</v>
      </c>
      <c r="AD41" s="73">
        <f t="shared" si="3"/>
        <v>5059307.7118740268</v>
      </c>
      <c r="AE41" s="73">
        <f t="shared" si="3"/>
        <v>16636008.261411576</v>
      </c>
      <c r="AF41" s="73">
        <f t="shared" si="3"/>
        <v>1483637.6295594282</v>
      </c>
      <c r="AG41" s="73">
        <f t="shared" si="3"/>
        <v>9869597.7127970047</v>
      </c>
      <c r="AH41" s="73">
        <f t="shared" si="3"/>
        <v>334209.76214596286</v>
      </c>
      <c r="AI41" s="73">
        <f t="shared" si="3"/>
        <v>18346242.382991962</v>
      </c>
      <c r="AJ41" s="73">
        <f t="shared" si="3"/>
        <v>4295634.5117103159</v>
      </c>
      <c r="AK41" s="73">
        <f t="shared" si="3"/>
        <v>6192830.0892391037</v>
      </c>
      <c r="AL41" s="73">
        <f t="shared" si="3"/>
        <v>7861433.1408364642</v>
      </c>
      <c r="AM41" s="73">
        <f t="shared" si="3"/>
        <v>20174188.155859187</v>
      </c>
      <c r="AN41" s="73">
        <f t="shared" si="3"/>
        <v>11797316.948389744</v>
      </c>
      <c r="AO41" s="73">
        <f t="shared" si="3"/>
        <v>460.61214282956223</v>
      </c>
      <c r="AP41" s="73">
        <f t="shared" si="3"/>
        <v>26874839.081367329</v>
      </c>
      <c r="AQ41" s="73">
        <f t="shared" si="3"/>
        <v>2340407.8902379838</v>
      </c>
      <c r="AR41" s="73">
        <f t="shared" si="3"/>
        <v>2046602.1455307507</v>
      </c>
      <c r="AS41" s="73">
        <f t="shared" si="3"/>
        <v>367794201.68268639</v>
      </c>
      <c r="AT41" s="73">
        <f t="shared" si="3"/>
        <v>57027.453178417927</v>
      </c>
      <c r="AU41" s="73">
        <f t="shared" si="3"/>
        <v>3223788.2829952203</v>
      </c>
      <c r="AV41" s="73">
        <f t="shared" si="3"/>
        <v>13083218.714703213</v>
      </c>
      <c r="AW41" s="73">
        <f t="shared" si="3"/>
        <v>58302.256315281993</v>
      </c>
    </row>
    <row r="42" spans="1:49" s="73" customFormat="1" x14ac:dyDescent="0.2">
      <c r="A42" s="82" t="s">
        <v>92</v>
      </c>
      <c r="B42" s="80">
        <v>0.74977715229500996</v>
      </c>
      <c r="E42" s="73">
        <f t="shared" si="1"/>
        <v>4088412.0893792165</v>
      </c>
      <c r="F42" s="73">
        <f t="shared" si="3"/>
        <v>4531.4433665353117</v>
      </c>
      <c r="G42" s="73">
        <f t="shared" si="3"/>
        <v>1597661.173268589</v>
      </c>
      <c r="H42" s="73">
        <f t="shared" si="3"/>
        <v>507988.17496425344</v>
      </c>
      <c r="J42" s="73">
        <f t="shared" si="3"/>
        <v>2640541.263924052</v>
      </c>
      <c r="K42" s="73">
        <f t="shared" si="3"/>
        <v>387405.14594787377</v>
      </c>
      <c r="L42" s="73">
        <f t="shared" si="3"/>
        <v>26286614.526076689</v>
      </c>
      <c r="M42" s="73">
        <f t="shared" si="3"/>
        <v>40077.085232212943</v>
      </c>
      <c r="N42" s="73">
        <f t="shared" si="3"/>
        <v>8084362.0437129391</v>
      </c>
      <c r="O42" s="73">
        <f t="shared" si="3"/>
        <v>8.0258453692691489</v>
      </c>
      <c r="P42" s="73">
        <f t="shared" si="3"/>
        <v>1390762.611076188</v>
      </c>
      <c r="Q42" s="73">
        <f t="shared" si="3"/>
        <v>143860.03285560134</v>
      </c>
      <c r="R42" s="73">
        <f t="shared" si="3"/>
        <v>1629411.0852795031</v>
      </c>
      <c r="S42" s="73">
        <f t="shared" si="3"/>
        <v>10005187.41490123</v>
      </c>
      <c r="T42" s="73">
        <f t="shared" si="3"/>
        <v>5725414.5659276787</v>
      </c>
      <c r="U42" s="73">
        <f t="shared" si="3"/>
        <v>275673.99424235628</v>
      </c>
      <c r="V42" s="73">
        <f t="shared" si="3"/>
        <v>7836526.2869065283</v>
      </c>
      <c r="W42" s="73">
        <f t="shared" si="3"/>
        <v>221823.51104738622</v>
      </c>
      <c r="X42" s="73">
        <f t="shared" si="3"/>
        <v>1443.0337775287751</v>
      </c>
      <c r="Y42" s="73">
        <f t="shared" si="3"/>
        <v>2488069.0216502291</v>
      </c>
      <c r="Z42" s="73">
        <f t="shared" si="3"/>
        <v>426.50376692468132</v>
      </c>
      <c r="AA42" s="73">
        <f t="shared" si="3"/>
        <v>2442047.664969652</v>
      </c>
      <c r="AB42" s="73">
        <f t="shared" si="3"/>
        <v>8687393.636194231</v>
      </c>
      <c r="AC42" s="73">
        <f t="shared" si="3"/>
        <v>77525.685598855271</v>
      </c>
      <c r="AD42" s="73">
        <f t="shared" si="3"/>
        <v>2264781.7021088232</v>
      </c>
      <c r="AE42" s="73">
        <f t="shared" si="3"/>
        <v>16185110.248650268</v>
      </c>
      <c r="AF42" s="73">
        <f t="shared" si="3"/>
        <v>1195203.604028506</v>
      </c>
      <c r="AG42" s="73">
        <f t="shared" si="3"/>
        <v>7461420.0002367701</v>
      </c>
      <c r="AH42" s="73">
        <f t="shared" si="3"/>
        <v>24006.626634838194</v>
      </c>
      <c r="AI42" s="73">
        <f t="shared" si="3"/>
        <v>11298039.161969697</v>
      </c>
      <c r="AJ42" s="73">
        <f t="shared" si="3"/>
        <v>3764027.2694839058</v>
      </c>
      <c r="AK42" s="73">
        <f t="shared" si="3"/>
        <v>3497220.0470681586</v>
      </c>
      <c r="AL42" s="73">
        <f t="shared" si="3"/>
        <v>3212194.4421695354</v>
      </c>
      <c r="AM42" s="73">
        <f t="shared" si="3"/>
        <v>1588272.0948645638</v>
      </c>
      <c r="AN42" s="73">
        <f t="shared" si="3"/>
        <v>27704662.439203441</v>
      </c>
      <c r="AO42" s="73">
        <f t="shared" si="3"/>
        <v>250.89499276397549</v>
      </c>
      <c r="AP42" s="73">
        <f t="shared" si="3"/>
        <v>1526842.5908503563</v>
      </c>
      <c r="AQ42" s="73">
        <f t="shared" si="3"/>
        <v>1031060.8534652627</v>
      </c>
      <c r="AR42" s="73">
        <f t="shared" si="3"/>
        <v>282022.07096818916</v>
      </c>
      <c r="AS42" s="73">
        <f t="shared" si="3"/>
        <v>292509.75406959071</v>
      </c>
      <c r="AT42" s="73">
        <f t="shared" si="3"/>
        <v>48588.756483702629</v>
      </c>
      <c r="AU42" s="73">
        <f t="shared" si="3"/>
        <v>1089247.8983389488</v>
      </c>
      <c r="AV42" s="73">
        <f t="shared" si="3"/>
        <v>11195784.103656461</v>
      </c>
      <c r="AW42" s="73">
        <f t="shared" si="3"/>
        <v>72682.476103523251</v>
      </c>
    </row>
    <row r="43" spans="1:49" s="73" customFormat="1" x14ac:dyDescent="0.2">
      <c r="A43" s="77" t="s">
        <v>93</v>
      </c>
      <c r="B43" s="80">
        <v>4.7063716632777259</v>
      </c>
      <c r="E43" s="73">
        <f t="shared" si="1"/>
        <v>10598165.977419199</v>
      </c>
      <c r="F43" s="73">
        <f t="shared" si="3"/>
        <v>50393.263271880372</v>
      </c>
      <c r="G43" s="73">
        <f t="shared" si="3"/>
        <v>2757110.2328379024</v>
      </c>
      <c r="H43" s="73">
        <f t="shared" si="3"/>
        <v>55250.131327891941</v>
      </c>
      <c r="I43" s="73">
        <f t="shared" si="3"/>
        <v>4031.571940583744</v>
      </c>
      <c r="J43" s="73">
        <f t="shared" si="3"/>
        <v>7813510.9159318591</v>
      </c>
      <c r="K43" s="73">
        <f t="shared" si="3"/>
        <v>640399.60385323444</v>
      </c>
      <c r="L43" s="73">
        <f t="shared" si="3"/>
        <v>76595630.927822724</v>
      </c>
      <c r="M43" s="73">
        <f t="shared" si="3"/>
        <v>722461.93060934194</v>
      </c>
      <c r="N43" s="73">
        <f t="shared" si="3"/>
        <v>18195098.435584407</v>
      </c>
      <c r="O43" s="73">
        <f t="shared" si="3"/>
        <v>4157.2128901133683</v>
      </c>
      <c r="P43" s="73">
        <f t="shared" si="3"/>
        <v>4828937.7329556085</v>
      </c>
      <c r="Q43" s="73">
        <f t="shared" si="3"/>
        <v>1318704.8624608407</v>
      </c>
      <c r="R43" s="73">
        <f t="shared" si="3"/>
        <v>3600029.9538473557</v>
      </c>
      <c r="S43" s="73">
        <f t="shared" si="3"/>
        <v>5661285.0809841705</v>
      </c>
      <c r="T43" s="73">
        <f t="shared" si="3"/>
        <v>6014122.4142812397</v>
      </c>
      <c r="U43" s="73">
        <f t="shared" si="3"/>
        <v>717238.59465605055</v>
      </c>
      <c r="V43" s="73">
        <f t="shared" si="3"/>
        <v>16508643.039646167</v>
      </c>
      <c r="W43" s="73">
        <f t="shared" si="3"/>
        <v>841604.51657983649</v>
      </c>
      <c r="X43" s="73">
        <f t="shared" si="3"/>
        <v>270581.16209689772</v>
      </c>
      <c r="Y43" s="73">
        <f t="shared" si="3"/>
        <v>4540853.0439316863</v>
      </c>
      <c r="Z43" s="73">
        <f t="shared" si="3"/>
        <v>20908.23407290726</v>
      </c>
      <c r="AA43" s="73">
        <f t="shared" si="3"/>
        <v>5289849.3702339195</v>
      </c>
      <c r="AB43" s="73">
        <f t="shared" si="3"/>
        <v>3479112.7607806157</v>
      </c>
      <c r="AC43" s="73">
        <f t="shared" si="3"/>
        <v>7902.2200744782058</v>
      </c>
      <c r="AD43" s="73">
        <f t="shared" si="3"/>
        <v>4242010.4193825163</v>
      </c>
      <c r="AE43" s="73">
        <f t="shared" si="3"/>
        <v>21241429.078598034</v>
      </c>
      <c r="AF43" s="73">
        <f t="shared" si="3"/>
        <v>1222987.5611026897</v>
      </c>
      <c r="AG43" s="73">
        <f t="shared" si="3"/>
        <v>11125894.973187691</v>
      </c>
      <c r="AH43" s="73">
        <f t="shared" si="3"/>
        <v>571735.70997060102</v>
      </c>
      <c r="AI43" s="73">
        <f t="shared" si="3"/>
        <v>19661542.600062814</v>
      </c>
      <c r="AJ43" s="73">
        <f t="shared" si="3"/>
        <v>3665809.8701479621</v>
      </c>
      <c r="AK43" s="73">
        <f t="shared" si="3"/>
        <v>6159965.1118299263</v>
      </c>
      <c r="AL43" s="73">
        <f t="shared" si="3"/>
        <v>9261182.5457797814</v>
      </c>
      <c r="AM43" s="73">
        <f t="shared" si="3"/>
        <v>13898385.900390042</v>
      </c>
      <c r="AN43" s="73">
        <f t="shared" si="3"/>
        <v>9475973.9076509662</v>
      </c>
      <c r="AO43" s="73">
        <f t="shared" si="3"/>
        <v>1675.6302288233001</v>
      </c>
      <c r="AP43" s="73">
        <f t="shared" si="3"/>
        <v>14464469.57462246</v>
      </c>
      <c r="AQ43" s="73">
        <f t="shared" si="3"/>
        <v>5847849.2279955475</v>
      </c>
      <c r="AR43" s="73">
        <f t="shared" si="3"/>
        <v>1838716.4770100224</v>
      </c>
      <c r="AS43" s="73">
        <f t="shared" si="3"/>
        <v>341330442.85261214</v>
      </c>
      <c r="AT43" s="73">
        <f t="shared" si="3"/>
        <v>36336.6548766122</v>
      </c>
      <c r="AU43" s="73">
        <f t="shared" si="3"/>
        <v>6915082.1284144614</v>
      </c>
      <c r="AV43" s="73">
        <f t="shared" si="3"/>
        <v>37766955.105392002</v>
      </c>
      <c r="AW43" s="73">
        <f t="shared" si="3"/>
        <v>66642.292765261504</v>
      </c>
    </row>
    <row r="44" spans="1:49" s="73" customFormat="1" x14ac:dyDescent="0.2">
      <c r="A44" s="76" t="s">
        <v>94</v>
      </c>
      <c r="B44" s="80">
        <v>1.7739864954503888</v>
      </c>
      <c r="E44" s="73">
        <f t="shared" si="1"/>
        <v>5365848.1595697617</v>
      </c>
      <c r="F44" s="73">
        <f t="shared" si="3"/>
        <v>41369.137955173144</v>
      </c>
      <c r="G44" s="73">
        <f t="shared" si="3"/>
        <v>2914637.422755396</v>
      </c>
      <c r="H44" s="73">
        <f t="shared" si="3"/>
        <v>227946.26577798126</v>
      </c>
      <c r="I44" s="73">
        <f t="shared" si="3"/>
        <v>2949.4821494819603</v>
      </c>
      <c r="J44" s="73">
        <f t="shared" si="3"/>
        <v>9182994.7864125669</v>
      </c>
      <c r="K44" s="73">
        <f t="shared" si="3"/>
        <v>653720.56629183644</v>
      </c>
      <c r="L44" s="73">
        <f t="shared" si="3"/>
        <v>21901969.918143474</v>
      </c>
      <c r="M44" s="73">
        <f t="shared" si="3"/>
        <v>28575.963681821821</v>
      </c>
      <c r="N44" s="73">
        <f t="shared" si="3"/>
        <v>15541742.281313445</v>
      </c>
      <c r="O44" s="73">
        <f t="shared" si="3"/>
        <v>2283.8624010699937</v>
      </c>
      <c r="P44" s="73">
        <f t="shared" si="3"/>
        <v>4160337.8860632097</v>
      </c>
      <c r="Q44" s="73">
        <f t="shared" si="3"/>
        <v>801903.37363549462</v>
      </c>
      <c r="R44" s="73">
        <f t="shared" si="3"/>
        <v>5475912.1428505583</v>
      </c>
      <c r="S44" s="73">
        <f t="shared" si="3"/>
        <v>8099081.2361783776</v>
      </c>
      <c r="T44" s="73">
        <f t="shared" si="3"/>
        <v>4645021.7602493344</v>
      </c>
      <c r="U44" s="73">
        <f t="shared" si="3"/>
        <v>701907.61535543832</v>
      </c>
      <c r="V44" s="73">
        <f t="shared" si="3"/>
        <v>22579948.382850751</v>
      </c>
      <c r="W44" s="73">
        <f t="shared" si="3"/>
        <v>426459.86053415999</v>
      </c>
      <c r="X44" s="73">
        <f t="shared" si="3"/>
        <v>359506.44505652133</v>
      </c>
      <c r="Y44" s="73">
        <f t="shared" si="3"/>
        <v>8684807.0569265988</v>
      </c>
      <c r="Z44" s="73">
        <f t="shared" si="3"/>
        <v>43997.908925419637</v>
      </c>
      <c r="AA44" s="73">
        <f t="shared" si="3"/>
        <v>4517019.6842703577</v>
      </c>
      <c r="AB44" s="73">
        <f t="shared" si="3"/>
        <v>9342819.7403319776</v>
      </c>
      <c r="AC44" s="73">
        <f t="shared" si="3"/>
        <v>49290.983001270673</v>
      </c>
      <c r="AD44" s="73">
        <f t="shared" si="3"/>
        <v>6746304.1341122864</v>
      </c>
      <c r="AE44" s="73">
        <f t="shared" si="3"/>
        <v>16853960.925294846</v>
      </c>
      <c r="AF44" s="73">
        <f t="shared" si="3"/>
        <v>2704316.7229762762</v>
      </c>
      <c r="AG44" s="73">
        <f t="shared" si="3"/>
        <v>21451504.326600522</v>
      </c>
      <c r="AH44" s="73">
        <f t="shared" si="3"/>
        <v>293822.29511746345</v>
      </c>
      <c r="AI44" s="73">
        <f t="shared" si="3"/>
        <v>13801065.38712208</v>
      </c>
      <c r="AJ44" s="73">
        <f t="shared" si="3"/>
        <v>3972731.7636452885</v>
      </c>
      <c r="AK44" s="73">
        <f t="shared" si="3"/>
        <v>8079127.6361845341</v>
      </c>
      <c r="AL44" s="73">
        <f t="shared" si="3"/>
        <v>7814154.5449187383</v>
      </c>
      <c r="AM44" s="73">
        <f t="shared" si="3"/>
        <v>31217717.933038749</v>
      </c>
      <c r="AN44" s="73">
        <f t="shared" si="3"/>
        <v>26738945.5545974</v>
      </c>
      <c r="AO44" s="73">
        <f t="shared" si="3"/>
        <v>703.34055322898837</v>
      </c>
      <c r="AP44" s="73">
        <f t="shared" si="3"/>
        <v>52334299.207131848</v>
      </c>
      <c r="AQ44" s="73">
        <f t="shared" si="3"/>
        <v>2701362.8240579139</v>
      </c>
      <c r="AR44" s="73">
        <f t="shared" si="3"/>
        <v>2997400.7429618374</v>
      </c>
      <c r="AS44" s="73">
        <f t="shared" si="3"/>
        <v>376691185.27106202</v>
      </c>
      <c r="AT44" s="73">
        <f t="shared" si="3"/>
        <v>12535.911966975005</v>
      </c>
      <c r="AU44" s="73">
        <f t="shared" si="3"/>
        <v>3072901.4663647832</v>
      </c>
      <c r="AV44" s="73">
        <f t="shared" si="3"/>
        <v>17033136.119621601</v>
      </c>
      <c r="AW44" s="73">
        <f t="shared" si="3"/>
        <v>80636.807769903084</v>
      </c>
    </row>
    <row r="45" spans="1:49" s="73" customFormat="1" x14ac:dyDescent="0.2">
      <c r="A45" s="77" t="s">
        <v>95</v>
      </c>
      <c r="B45" s="80">
        <v>3.1455361828583746</v>
      </c>
      <c r="E45" s="73">
        <f t="shared" si="1"/>
        <v>7597110.2590733971</v>
      </c>
      <c r="F45" s="73">
        <f t="shared" si="3"/>
        <v>19674.892681228179</v>
      </c>
      <c r="G45" s="73">
        <f t="shared" si="3"/>
        <v>6716811.5588186756</v>
      </c>
      <c r="H45" s="73">
        <f t="shared" si="3"/>
        <v>127093.23728788784</v>
      </c>
      <c r="I45" s="73">
        <f t="shared" si="3"/>
        <v>210.55935773223109</v>
      </c>
      <c r="J45" s="73">
        <f t="shared" si="3"/>
        <v>9730479.789662201</v>
      </c>
      <c r="K45" s="73">
        <f t="shared" si="3"/>
        <v>1695932.9048892886</v>
      </c>
      <c r="L45" s="73">
        <f t="shared" si="3"/>
        <v>69968235.10248886</v>
      </c>
      <c r="M45" s="73">
        <f t="shared" si="3"/>
        <v>67856.774353937217</v>
      </c>
      <c r="N45" s="73">
        <f t="shared" si="3"/>
        <v>9376510.8062567823</v>
      </c>
      <c r="O45" s="73">
        <f t="shared" si="3"/>
        <v>2946.693903442193</v>
      </c>
      <c r="P45" s="73">
        <f t="shared" si="3"/>
        <v>6365541.3196456619</v>
      </c>
      <c r="Q45" s="73">
        <f t="shared" si="3"/>
        <v>830864.57773323997</v>
      </c>
      <c r="R45" s="73">
        <f t="shared" si="3"/>
        <v>4404208.5250472194</v>
      </c>
      <c r="S45" s="73">
        <f t="shared" si="3"/>
        <v>9537589.5023444276</v>
      </c>
      <c r="T45" s="73">
        <f t="shared" si="3"/>
        <v>9034507.0553266909</v>
      </c>
      <c r="U45" s="73">
        <f t="shared" si="3"/>
        <v>986049.7763141091</v>
      </c>
      <c r="V45" s="73">
        <f t="shared" si="3"/>
        <v>43054612.474837415</v>
      </c>
      <c r="W45" s="73">
        <f t="shared" si="3"/>
        <v>623662.60240534239</v>
      </c>
      <c r="X45" s="73">
        <f t="shared" si="3"/>
        <v>182681.86144376459</v>
      </c>
      <c r="Y45" s="73">
        <f t="shared" si="3"/>
        <v>3880540.7992875702</v>
      </c>
      <c r="Z45" s="73">
        <f t="shared" si="3"/>
        <v>58162.740305493782</v>
      </c>
      <c r="AA45" s="73">
        <f t="shared" si="3"/>
        <v>7709925.5896058241</v>
      </c>
      <c r="AB45" s="73">
        <f t="shared" si="3"/>
        <v>6295800.4555239696</v>
      </c>
      <c r="AC45" s="73">
        <f t="shared" si="3"/>
        <v>11361.129897421526</v>
      </c>
      <c r="AD45" s="73">
        <f t="shared" si="3"/>
        <v>6721760.1475593941</v>
      </c>
      <c r="AE45" s="73">
        <f t="shared" si="3"/>
        <v>37950579.592358612</v>
      </c>
      <c r="AF45" s="73">
        <f t="shared" si="3"/>
        <v>1583047.6504050705</v>
      </c>
      <c r="AG45" s="73">
        <f t="shared" si="3"/>
        <v>12826956.909033481</v>
      </c>
      <c r="AH45" s="73">
        <f t="shared" si="3"/>
        <v>253659.68098096643</v>
      </c>
      <c r="AI45" s="73">
        <f t="shared" si="3"/>
        <v>32584903.532590069</v>
      </c>
      <c r="AJ45" s="73">
        <f t="shared" si="3"/>
        <v>4979685.7046410069</v>
      </c>
      <c r="AK45" s="73">
        <f t="shared" si="3"/>
        <v>9713295.1697393265</v>
      </c>
      <c r="AL45" s="73">
        <f t="shared" ref="F45:AW49" si="4">AL19/$B45</f>
        <v>22395529.004999932</v>
      </c>
      <c r="AM45" s="73">
        <f t="shared" si="4"/>
        <v>18972466.909691695</v>
      </c>
      <c r="AN45" s="73">
        <f t="shared" si="4"/>
        <v>12791246.040514465</v>
      </c>
      <c r="AO45" s="73">
        <f t="shared" si="4"/>
        <v>724.03631077545924</v>
      </c>
      <c r="AP45" s="73">
        <f t="shared" si="4"/>
        <v>9224939.0940122996</v>
      </c>
      <c r="AQ45" s="73">
        <f t="shared" si="4"/>
        <v>6301201.6747086374</v>
      </c>
      <c r="AR45" s="73">
        <f t="shared" si="4"/>
        <v>2745400.143953355</v>
      </c>
      <c r="AS45" s="73">
        <f t="shared" si="4"/>
        <v>190118907.40320706</v>
      </c>
      <c r="AT45" s="73">
        <f t="shared" si="4"/>
        <v>32458.212101370205</v>
      </c>
      <c r="AU45" s="73">
        <f t="shared" si="4"/>
        <v>4727872.6609476786</v>
      </c>
      <c r="AV45" s="73">
        <f t="shared" si="4"/>
        <v>8271260.6337451264</v>
      </c>
      <c r="AW45" s="73">
        <f t="shared" si="4"/>
        <v>64040.731403191807</v>
      </c>
    </row>
    <row r="46" spans="1:49" s="73" customFormat="1" x14ac:dyDescent="0.2">
      <c r="A46" s="82" t="s">
        <v>96</v>
      </c>
      <c r="B46" s="80">
        <v>0.54064811590053852</v>
      </c>
      <c r="E46" s="73">
        <f t="shared" si="1"/>
        <v>3968911.3043624898</v>
      </c>
      <c r="F46" s="73">
        <f t="shared" si="4"/>
        <v>10479.521118985424</v>
      </c>
      <c r="G46" s="73">
        <f t="shared" si="4"/>
        <v>1192378.1022864883</v>
      </c>
      <c r="H46" s="73">
        <f t="shared" si="4"/>
        <v>366692.03606623097</v>
      </c>
      <c r="I46" s="73">
        <f t="shared" si="4"/>
        <v>3887.2614523613865</v>
      </c>
      <c r="J46" s="73">
        <f t="shared" si="4"/>
        <v>1989945.9126194001</v>
      </c>
      <c r="K46" s="73">
        <f t="shared" si="4"/>
        <v>148568.04062093183</v>
      </c>
      <c r="L46" s="73">
        <f t="shared" si="4"/>
        <v>29247415.03110585</v>
      </c>
      <c r="M46" s="73">
        <f t="shared" si="4"/>
        <v>55886.887334290572</v>
      </c>
      <c r="N46" s="73">
        <f t="shared" si="4"/>
        <v>4628995.2324230261</v>
      </c>
      <c r="O46" s="73">
        <f t="shared" si="4"/>
        <v>843.87666694185646</v>
      </c>
      <c r="P46" s="73">
        <f t="shared" si="4"/>
        <v>1595659.9459857373</v>
      </c>
      <c r="Q46" s="73">
        <f t="shared" si="4"/>
        <v>305536.08656842005</v>
      </c>
      <c r="R46" s="73">
        <f t="shared" si="4"/>
        <v>1595927.0180117774</v>
      </c>
      <c r="S46" s="73">
        <f t="shared" si="4"/>
        <v>2849233.1926378408</v>
      </c>
      <c r="T46" s="73">
        <f t="shared" si="4"/>
        <v>2246402.5974087045</v>
      </c>
      <c r="U46" s="73">
        <f t="shared" si="4"/>
        <v>202842.39582608966</v>
      </c>
      <c r="V46" s="73">
        <f t="shared" si="4"/>
        <v>16409486.48675064</v>
      </c>
      <c r="W46" s="73">
        <f t="shared" si="4"/>
        <v>211308.13978314272</v>
      </c>
      <c r="X46" s="73">
        <f t="shared" si="4"/>
        <v>93683.253564592436</v>
      </c>
      <c r="Y46" s="73">
        <f t="shared" si="4"/>
        <v>2343842.0056341197</v>
      </c>
      <c r="Z46" s="73">
        <f t="shared" si="4"/>
        <v>57931.375849330834</v>
      </c>
      <c r="AA46" s="73">
        <f t="shared" si="4"/>
        <v>2629118.9840212106</v>
      </c>
      <c r="AB46" s="73">
        <f t="shared" si="4"/>
        <v>4212101.1854868811</v>
      </c>
      <c r="AC46" s="73">
        <f t="shared" si="4"/>
        <v>82659.059586389092</v>
      </c>
      <c r="AD46" s="73">
        <f t="shared" si="4"/>
        <v>2885295.3637894322</v>
      </c>
      <c r="AE46" s="73">
        <f t="shared" si="4"/>
        <v>7724877.4890912967</v>
      </c>
      <c r="AF46" s="73">
        <f t="shared" si="4"/>
        <v>1296661.2313351042</v>
      </c>
      <c r="AG46" s="73">
        <f t="shared" si="4"/>
        <v>8868267.0506888554</v>
      </c>
      <c r="AH46" s="73">
        <f t="shared" si="4"/>
        <v>108761.50097643938</v>
      </c>
      <c r="AI46" s="73">
        <f t="shared" si="4"/>
        <v>7306262.6339131761</v>
      </c>
      <c r="AJ46" s="73">
        <f t="shared" si="4"/>
        <v>723728.32257356017</v>
      </c>
      <c r="AK46" s="73">
        <f t="shared" si="4"/>
        <v>5944108.1341219088</v>
      </c>
      <c r="AL46" s="73">
        <f t="shared" si="4"/>
        <v>3982421.8607369331</v>
      </c>
      <c r="AM46" s="73">
        <f t="shared" si="4"/>
        <v>6305504.9610358141</v>
      </c>
      <c r="AN46" s="73">
        <f t="shared" si="4"/>
        <v>31513714.941609915</v>
      </c>
      <c r="AO46" s="73">
        <f t="shared" si="4"/>
        <v>552.47053465568297</v>
      </c>
      <c r="AP46" s="73">
        <f t="shared" si="4"/>
        <v>8894278.6221153606</v>
      </c>
      <c r="AQ46" s="73">
        <f t="shared" si="4"/>
        <v>1245572.30572849</v>
      </c>
      <c r="AR46" s="73">
        <f t="shared" si="4"/>
        <v>1409333.655638936</v>
      </c>
      <c r="AS46" s="73">
        <f t="shared" si="4"/>
        <v>142403003.23143145</v>
      </c>
      <c r="AT46" s="73">
        <f t="shared" si="4"/>
        <v>27923.743665273851</v>
      </c>
      <c r="AU46" s="73">
        <f t="shared" si="4"/>
        <v>5047412.4283512328</v>
      </c>
      <c r="AV46" s="73">
        <f t="shared" si="4"/>
        <v>11450247.958347593</v>
      </c>
      <c r="AW46" s="73">
        <f t="shared" si="4"/>
        <v>194091.18193359277</v>
      </c>
    </row>
    <row r="47" spans="1:49" s="73" customFormat="1" x14ac:dyDescent="0.2">
      <c r="A47" s="77" t="s">
        <v>97</v>
      </c>
      <c r="B47" s="80">
        <v>4.414732373599727</v>
      </c>
      <c r="E47" s="73">
        <f t="shared" si="1"/>
        <v>6773703.7542139897</v>
      </c>
      <c r="F47" s="73">
        <f t="shared" si="4"/>
        <v>346361.87379593367</v>
      </c>
      <c r="G47" s="73">
        <f t="shared" si="4"/>
        <v>2737617.1562180142</v>
      </c>
      <c r="H47" s="73">
        <f t="shared" si="4"/>
        <v>216318.32534384754</v>
      </c>
      <c r="I47" s="73">
        <f t="shared" si="4"/>
        <v>3901.7811152029258</v>
      </c>
      <c r="J47" s="73">
        <f t="shared" si="4"/>
        <v>9857609.2979990225</v>
      </c>
      <c r="K47" s="73">
        <f t="shared" si="4"/>
        <v>2045624.4995457742</v>
      </c>
      <c r="L47" s="73">
        <f t="shared" si="4"/>
        <v>40668112.294386476</v>
      </c>
      <c r="M47" s="73">
        <f t="shared" si="4"/>
        <v>302766.89465936681</v>
      </c>
      <c r="N47" s="73">
        <f t="shared" si="4"/>
        <v>15100197.629591905</v>
      </c>
      <c r="O47" s="73">
        <f t="shared" si="4"/>
        <v>43391.42406468284</v>
      </c>
      <c r="P47" s="73">
        <f t="shared" si="4"/>
        <v>6368897.0508381566</v>
      </c>
      <c r="Q47" s="73">
        <f t="shared" si="4"/>
        <v>1626434.5844991973</v>
      </c>
      <c r="R47" s="73">
        <f t="shared" si="4"/>
        <v>3308135.9780457094</v>
      </c>
      <c r="S47" s="73">
        <f t="shared" si="4"/>
        <v>9069324.2438252382</v>
      </c>
      <c r="T47" s="73">
        <f t="shared" si="4"/>
        <v>14581576.159850268</v>
      </c>
      <c r="U47" s="73">
        <f t="shared" si="4"/>
        <v>1616389.1510243923</v>
      </c>
      <c r="V47" s="73">
        <f t="shared" si="4"/>
        <v>20220804.631805401</v>
      </c>
      <c r="W47" s="73">
        <f t="shared" si="4"/>
        <v>1164862.3277625234</v>
      </c>
      <c r="X47" s="73">
        <f t="shared" si="4"/>
        <v>349631.80152968393</v>
      </c>
      <c r="Y47" s="73">
        <f t="shared" si="4"/>
        <v>10777458.112980904</v>
      </c>
      <c r="Z47" s="73">
        <f t="shared" si="4"/>
        <v>227788.23675588571</v>
      </c>
      <c r="AA47" s="73">
        <f t="shared" si="4"/>
        <v>4807935.2413349319</v>
      </c>
      <c r="AB47" s="73">
        <f t="shared" si="4"/>
        <v>5341438.520975275</v>
      </c>
      <c r="AC47" s="73">
        <f t="shared" si="4"/>
        <v>46625.554424395297</v>
      </c>
      <c r="AD47" s="73">
        <f t="shared" si="4"/>
        <v>6339021.2006866885</v>
      </c>
      <c r="AE47" s="73">
        <f t="shared" si="4"/>
        <v>38475925.378888011</v>
      </c>
      <c r="AF47" s="73">
        <f t="shared" si="4"/>
        <v>2357641.2993328446</v>
      </c>
      <c r="AG47" s="73">
        <f t="shared" si="4"/>
        <v>11425267.2977896</v>
      </c>
      <c r="AH47" s="73">
        <f t="shared" si="4"/>
        <v>527467.3910447841</v>
      </c>
      <c r="AI47" s="73">
        <f t="shared" si="4"/>
        <v>16893908.080207303</v>
      </c>
      <c r="AJ47" s="73">
        <f t="shared" si="4"/>
        <v>8295229.7972342893</v>
      </c>
      <c r="AK47" s="73">
        <f t="shared" si="4"/>
        <v>9771536.8358812723</v>
      </c>
      <c r="AL47" s="73">
        <f t="shared" si="4"/>
        <v>13879231.567297738</v>
      </c>
      <c r="AM47" s="73">
        <f t="shared" si="4"/>
        <v>33212734.087457173</v>
      </c>
      <c r="AN47" s="73">
        <f t="shared" si="4"/>
        <v>26967700.037647422</v>
      </c>
      <c r="AO47" s="73">
        <f t="shared" si="4"/>
        <v>6206.2675705616512</v>
      </c>
      <c r="AP47" s="73">
        <f t="shared" si="4"/>
        <v>10435348.991349079</v>
      </c>
      <c r="AQ47" s="73">
        <f t="shared" si="4"/>
        <v>2652642.4883135124</v>
      </c>
      <c r="AR47" s="73">
        <f t="shared" si="4"/>
        <v>1810768.834143077</v>
      </c>
      <c r="AS47" s="73">
        <f t="shared" si="4"/>
        <v>195602608.55155516</v>
      </c>
      <c r="AT47" s="73">
        <f t="shared" si="4"/>
        <v>472755.24621341488</v>
      </c>
      <c r="AU47" s="73">
        <f t="shared" si="4"/>
        <v>3918182.755946218</v>
      </c>
      <c r="AV47" s="73">
        <f t="shared" si="4"/>
        <v>64366453.81379652</v>
      </c>
      <c r="AW47" s="73">
        <f t="shared" si="4"/>
        <v>183269.41222129107</v>
      </c>
    </row>
    <row r="48" spans="1:49" s="73" customFormat="1" x14ac:dyDescent="0.2">
      <c r="A48" s="79" t="s">
        <v>98</v>
      </c>
      <c r="B48" s="80">
        <v>2.7451221446642666</v>
      </c>
      <c r="E48" s="73">
        <f t="shared" si="1"/>
        <v>1240298.5725772541</v>
      </c>
      <c r="F48" s="73">
        <f t="shared" si="4"/>
        <v>495.18324330888044</v>
      </c>
      <c r="G48" s="73">
        <f t="shared" si="4"/>
        <v>573964.55898174178</v>
      </c>
      <c r="H48" s="73">
        <f t="shared" si="4"/>
        <v>74432.627007461124</v>
      </c>
      <c r="I48" s="73">
        <f t="shared" si="4"/>
        <v>5564.1660437693363</v>
      </c>
      <c r="J48" s="73">
        <f t="shared" si="4"/>
        <v>1651953.986434465</v>
      </c>
      <c r="K48" s="73">
        <f t="shared" si="4"/>
        <v>96309.13618330656</v>
      </c>
      <c r="L48" s="73">
        <f t="shared" si="4"/>
        <v>1701895.9268010345</v>
      </c>
      <c r="N48" s="73">
        <f t="shared" si="4"/>
        <v>3894553.414124296</v>
      </c>
      <c r="O48" s="73">
        <f t="shared" si="4"/>
        <v>246.55977567699259</v>
      </c>
      <c r="P48" s="73">
        <f t="shared" si="4"/>
        <v>1479215.5612581414</v>
      </c>
      <c r="Q48" s="73">
        <f t="shared" si="4"/>
        <v>341280.93649231619</v>
      </c>
      <c r="R48" s="73">
        <f t="shared" si="4"/>
        <v>1808074.290554849</v>
      </c>
      <c r="S48" s="73">
        <f t="shared" si="4"/>
        <v>1876713.8756756941</v>
      </c>
      <c r="T48" s="73">
        <f t="shared" si="4"/>
        <v>3338598.364948207</v>
      </c>
      <c r="U48" s="73">
        <f t="shared" si="4"/>
        <v>183739.05163417838</v>
      </c>
      <c r="V48" s="73">
        <f t="shared" si="4"/>
        <v>4686721.486634939</v>
      </c>
      <c r="W48" s="73">
        <f t="shared" si="4"/>
        <v>192908.88615710344</v>
      </c>
      <c r="X48" s="73">
        <f t="shared" si="4"/>
        <v>8637.9095261734947</v>
      </c>
      <c r="Y48" s="73">
        <f t="shared" si="4"/>
        <v>628997.93185408786</v>
      </c>
      <c r="Z48" s="73">
        <f t="shared" si="4"/>
        <v>172.24534356099778</v>
      </c>
      <c r="AA48" s="73">
        <f t="shared" si="4"/>
        <v>2709776.8128358969</v>
      </c>
      <c r="AB48" s="73">
        <f t="shared" si="4"/>
        <v>2227130.6813452425</v>
      </c>
      <c r="AC48" s="73">
        <f t="shared" si="4"/>
        <v>8701.7878738267809</v>
      </c>
      <c r="AD48" s="73">
        <f t="shared" si="4"/>
        <v>1348142.6505215175</v>
      </c>
      <c r="AE48" s="73">
        <f t="shared" si="4"/>
        <v>5176785.9611961311</v>
      </c>
      <c r="AF48" s="73">
        <f t="shared" si="4"/>
        <v>627691.73612679075</v>
      </c>
      <c r="AG48" s="73">
        <f t="shared" si="4"/>
        <v>3876920.3013072019</v>
      </c>
      <c r="AH48" s="73">
        <f t="shared" si="4"/>
        <v>275711.79763543559</v>
      </c>
      <c r="AI48" s="73">
        <f t="shared" si="4"/>
        <v>6918238.4522260521</v>
      </c>
      <c r="AJ48" s="73">
        <f t="shared" si="4"/>
        <v>774577.49655489123</v>
      </c>
      <c r="AK48" s="73">
        <f t="shared" si="4"/>
        <v>835920.45441706013</v>
      </c>
      <c r="AL48" s="73">
        <f t="shared" si="4"/>
        <v>1086954.733631297</v>
      </c>
      <c r="AM48" s="73">
        <f t="shared" si="4"/>
        <v>3836425.9918385013</v>
      </c>
      <c r="AN48" s="73">
        <f t="shared" si="4"/>
        <v>1246989.5770237145</v>
      </c>
      <c r="AO48" s="73">
        <f t="shared" si="4"/>
        <v>86.398909203565395</v>
      </c>
      <c r="AP48" s="73">
        <f t="shared" si="4"/>
        <v>943690.58827722492</v>
      </c>
      <c r="AQ48" s="73">
        <f t="shared" si="4"/>
        <v>692936.48797478585</v>
      </c>
      <c r="AR48" s="73">
        <f t="shared" si="4"/>
        <v>1239327.2821920228</v>
      </c>
      <c r="AS48" s="73">
        <f t="shared" si="4"/>
        <v>5648.9950460357259</v>
      </c>
      <c r="AT48" s="73">
        <f t="shared" si="4"/>
        <v>17262.45233618873</v>
      </c>
      <c r="AU48" s="73">
        <f t="shared" si="4"/>
        <v>1156319.9822417803</v>
      </c>
      <c r="AV48" s="73">
        <f t="shared" si="4"/>
        <v>2965597.5197702507</v>
      </c>
      <c r="AW48" s="73">
        <f t="shared" si="4"/>
        <v>14359.847601462247</v>
      </c>
    </row>
    <row r="49" spans="1:49" s="73" customFormat="1" x14ac:dyDescent="0.2">
      <c r="A49" s="74" t="s">
        <v>99</v>
      </c>
      <c r="B49" s="80">
        <v>9.0376900451211731E-2</v>
      </c>
      <c r="E49" s="73">
        <f t="shared" si="1"/>
        <v>3010616.5269067627</v>
      </c>
      <c r="F49" s="73">
        <f t="shared" si="4"/>
        <v>19631.677894094923</v>
      </c>
      <c r="G49" s="73">
        <f t="shared" si="4"/>
        <v>2249346.5106886053</v>
      </c>
      <c r="H49" s="73">
        <f t="shared" si="4"/>
        <v>1064482.1758631377</v>
      </c>
      <c r="J49" s="73">
        <f t="shared" si="4"/>
        <v>816658.75603413244</v>
      </c>
      <c r="K49" s="73">
        <f t="shared" si="4"/>
        <v>660472.71914388635</v>
      </c>
      <c r="L49" s="73">
        <f t="shared" si="4"/>
        <v>36774297.391838297</v>
      </c>
      <c r="M49" s="73">
        <f t="shared" si="4"/>
        <v>77758.051416864531</v>
      </c>
      <c r="N49" s="73">
        <f t="shared" si="4"/>
        <v>2075726.9975831232</v>
      </c>
      <c r="O49" s="73">
        <f t="shared" si="4"/>
        <v>32.633554011272004</v>
      </c>
      <c r="P49" s="73">
        <f t="shared" si="4"/>
        <v>7827257.0718547497</v>
      </c>
      <c r="Q49" s="73">
        <f t="shared" si="4"/>
        <v>614459.94139141473</v>
      </c>
      <c r="R49" s="73">
        <f t="shared" si="4"/>
        <v>3544303.433136676</v>
      </c>
      <c r="S49" s="73">
        <f t="shared" si="4"/>
        <v>4357618.2841263078</v>
      </c>
      <c r="T49" s="73">
        <f t="shared" si="4"/>
        <v>12119640.116294485</v>
      </c>
      <c r="U49" s="73">
        <f t="shared" si="4"/>
        <v>368126.91278024617</v>
      </c>
      <c r="V49" s="73">
        <f t="shared" si="4"/>
        <v>22371846.179524783</v>
      </c>
      <c r="W49" s="73">
        <f t="shared" si="4"/>
        <v>116450.62245981765</v>
      </c>
      <c r="X49" s="73">
        <f t="shared" si="4"/>
        <v>203.14776014125943</v>
      </c>
      <c r="Y49" s="73">
        <f t="shared" si="4"/>
        <v>1764681.072301528</v>
      </c>
      <c r="AA49" s="73">
        <f t="shared" si="4"/>
        <v>14430731.262157781</v>
      </c>
      <c r="AB49" s="73">
        <f t="shared" si="4"/>
        <v>2495246.443480867</v>
      </c>
      <c r="AC49" s="73">
        <f t="shared" si="4"/>
        <v>53428.866191825568</v>
      </c>
      <c r="AD49" s="73">
        <f t="shared" si="4"/>
        <v>3872026.5540706171</v>
      </c>
      <c r="AE49" s="73">
        <f t="shared" si="4"/>
        <v>30758044.291792396</v>
      </c>
      <c r="AF49" s="73">
        <f t="shared" si="4"/>
        <v>1104679.0710255981</v>
      </c>
      <c r="AG49" s="73">
        <f t="shared" si="4"/>
        <v>22034455.939033959</v>
      </c>
      <c r="AH49" s="73">
        <f t="shared" si="4"/>
        <v>266442.17894263857</v>
      </c>
      <c r="AI49" s="73">
        <f t="shared" si="4"/>
        <v>68769325.927613258</v>
      </c>
      <c r="AJ49" s="73">
        <f t="shared" si="4"/>
        <v>3219539.1849646852</v>
      </c>
      <c r="AK49" s="73">
        <f t="shared" si="4"/>
        <v>4804329.2822374487</v>
      </c>
      <c r="AL49" s="73">
        <f t="shared" si="4"/>
        <v>2322351.4834281881</v>
      </c>
      <c r="AM49" s="73">
        <f t="shared" si="4"/>
        <v>5498968.8001612909</v>
      </c>
      <c r="AN49" s="73">
        <f t="shared" si="4"/>
        <v>132902596.13232011</v>
      </c>
      <c r="AO49" s="73">
        <f t="shared" si="4"/>
        <v>2857.4369737503393</v>
      </c>
      <c r="AP49" s="73">
        <f t="shared" si="4"/>
        <v>20908169.837530762</v>
      </c>
      <c r="AQ49" s="73">
        <f t="shared" si="4"/>
        <v>2652197.7501533837</v>
      </c>
      <c r="AR49" s="73">
        <f t="shared" si="4"/>
        <v>2319947.9512069752</v>
      </c>
      <c r="AS49" s="73">
        <f t="shared" si="4"/>
        <v>441595345.26832265</v>
      </c>
      <c r="AT49" s="73">
        <f t="shared" si="4"/>
        <v>1117116.9587241153</v>
      </c>
      <c r="AU49" s="73">
        <f t="shared" si="4"/>
        <v>3135348.8045047573</v>
      </c>
      <c r="AV49" s="73">
        <f t="shared" si="4"/>
        <v>118722343.48606338</v>
      </c>
      <c r="AW49" s="73">
        <f t="shared" si="4"/>
        <v>123713.84720417768</v>
      </c>
    </row>
  </sheetData>
  <mergeCells count="2">
    <mergeCell ref="A25:XFD25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PLACA 8</vt:lpstr>
      <vt:lpstr>PLACA 9</vt:lpstr>
      <vt:lpstr>SANOS</vt:lpstr>
      <vt:lpstr>AII</vt:lpstr>
      <vt:lpstr>AIII</vt:lpstr>
      <vt:lpstr>AIV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Microsoft Office</cp:lastModifiedBy>
  <dcterms:created xsi:type="dcterms:W3CDTF">2017-02-26T12:02:44Z</dcterms:created>
  <dcterms:modified xsi:type="dcterms:W3CDTF">2017-03-27T11:21:19Z</dcterms:modified>
</cp:coreProperties>
</file>