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midterm\problem 4\"/>
    </mc:Choice>
  </mc:AlternateContent>
  <xr:revisionPtr revIDLastSave="0" documentId="8_{281B3FCA-39FD-4167-B12B-AE277D1D2AAD}" xr6:coauthVersionLast="47" xr6:coauthVersionMax="47" xr10:uidLastSave="{00000000-0000-0000-0000-000000000000}"/>
  <bookViews>
    <workbookView xWindow="-120" yWindow="-120" windowWidth="29040" windowHeight="15840" xr2:uid="{BBEB3B97-297B-460A-B0CE-BE0BB5370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D7" i="1"/>
  <c r="C7" i="1"/>
  <c r="B7" i="1"/>
  <c r="H6" i="1"/>
  <c r="F6" i="1"/>
  <c r="E6" i="1"/>
  <c r="I5" i="1"/>
  <c r="I9" i="1" s="1"/>
  <c r="H5" i="1"/>
  <c r="H9" i="1" s="1"/>
  <c r="G5" i="1"/>
  <c r="G7" i="1" s="1"/>
  <c r="F5" i="1"/>
  <c r="F3" i="1" s="1"/>
  <c r="E5" i="1"/>
  <c r="E9" i="1" s="1"/>
  <c r="D5" i="1"/>
  <c r="C5" i="1"/>
  <c r="D4" i="1"/>
  <c r="C4" i="1"/>
  <c r="B4" i="1"/>
  <c r="D3" i="1"/>
  <c r="C3" i="1"/>
  <c r="B3" i="1"/>
  <c r="I1" i="1"/>
  <c r="H1" i="1"/>
  <c r="G1" i="1"/>
  <c r="F1" i="1"/>
  <c r="E1" i="1"/>
  <c r="D1" i="1"/>
  <c r="F4" i="1" l="1"/>
  <c r="E3" i="1"/>
  <c r="G3" i="1"/>
  <c r="G4" i="1"/>
  <c r="E7" i="1"/>
  <c r="H3" i="1"/>
  <c r="H4" i="1"/>
  <c r="F7" i="1"/>
  <c r="F9" i="1"/>
  <c r="I3" i="1"/>
  <c r="I4" i="1"/>
  <c r="G9" i="1"/>
  <c r="H7" i="1"/>
  <c r="E4" i="1"/>
  <c r="I7" i="1"/>
</calcChain>
</file>

<file path=xl/sharedStrings.xml><?xml version="1.0" encoding="utf-8"?>
<sst xmlns="http://schemas.openxmlformats.org/spreadsheetml/2006/main" count="19" uniqueCount="19">
  <si>
    <t>1000ms</t>
  </si>
  <si>
    <t>60000ms</t>
  </si>
  <si>
    <t>Big O()</t>
  </si>
  <si>
    <t>1 Secs</t>
  </si>
  <si>
    <t>1 Min</t>
  </si>
  <si>
    <t>1 Hour</t>
  </si>
  <si>
    <t>1 Day</t>
  </si>
  <si>
    <t>1 Month</t>
  </si>
  <si>
    <t>1 Year</t>
  </si>
  <si>
    <t>1 Decade</t>
  </si>
  <si>
    <t>1 Century</t>
  </si>
  <si>
    <t>N^(1/3)</t>
  </si>
  <si>
    <t>N^(1/2)</t>
  </si>
  <si>
    <t>N</t>
  </si>
  <si>
    <t>NlogN</t>
  </si>
  <si>
    <t>N^2</t>
  </si>
  <si>
    <t>N^2logN</t>
  </si>
  <si>
    <t>2^N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</si>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</sst>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27FA-334B-4818-BFCC-6AE6021F5841}">
  <dimension ref="A1:I10"/>
  <sheetViews>
    <sheetView tabSelected="1" workbookViewId="0">
      <selection activeCell="D16" sqref="D1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s="1">
        <f>60*60*1000</f>
        <v>3600000</v>
      </c>
      <c r="E1" s="1">
        <f>24*60*60*1000</f>
        <v>86400000</v>
      </c>
      <c r="F1" s="1">
        <f>30*24*60*60*1000</f>
        <v>2592000000</v>
      </c>
      <c r="G1" s="1">
        <f>12*30*24*60*60*1000</f>
        <v>31104000000</v>
      </c>
      <c r="H1" s="1">
        <f>10*12*30*24*60*60*1000</f>
        <v>311040000000</v>
      </c>
      <c r="I1" s="1">
        <f>100*12*30*24*60*60*1000</f>
        <v>3110400000000</v>
      </c>
    </row>
    <row r="2" spans="1:9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25">
      <c r="A3" s="3" t="s">
        <v>11</v>
      </c>
      <c r="B3">
        <f t="shared" ref="B3:I3" si="0">B5^3</f>
        <v>1000000000</v>
      </c>
      <c r="C3">
        <f t="shared" si="0"/>
        <v>216000000000000</v>
      </c>
      <c r="D3">
        <f t="shared" si="0"/>
        <v>4.6656E+19</v>
      </c>
      <c r="E3">
        <f t="shared" si="0"/>
        <v>6.44972544E+23</v>
      </c>
      <c r="F3">
        <f t="shared" si="0"/>
        <v>1.7414258687999999E+28</v>
      </c>
      <c r="G3">
        <f t="shared" si="0"/>
        <v>3.0091839012864E+31</v>
      </c>
      <c r="H3">
        <f t="shared" si="0"/>
        <v>3.0091839012863999E+34</v>
      </c>
      <c r="I3">
        <f t="shared" si="0"/>
        <v>3.0091839012863998E+37</v>
      </c>
    </row>
    <row r="4" spans="1:9" x14ac:dyDescent="0.25">
      <c r="A4" s="3" t="s">
        <v>12</v>
      </c>
      <c r="B4">
        <f t="shared" ref="B4:I4" si="1">B5^2</f>
        <v>1000000</v>
      </c>
      <c r="C4">
        <f t="shared" si="1"/>
        <v>3600000000</v>
      </c>
      <c r="D4">
        <f t="shared" si="1"/>
        <v>12960000000000</v>
      </c>
      <c r="E4">
        <f t="shared" si="1"/>
        <v>7464960000000000</v>
      </c>
      <c r="F4">
        <f t="shared" si="1"/>
        <v>6.718464E+18</v>
      </c>
      <c r="G4">
        <f t="shared" si="1"/>
        <v>9.67458816E+20</v>
      </c>
      <c r="H4">
        <f t="shared" si="1"/>
        <v>9.67458816E+22</v>
      </c>
      <c r="I4">
        <f t="shared" si="1"/>
        <v>9.6745881599999989E+24</v>
      </c>
    </row>
    <row r="5" spans="1:9" x14ac:dyDescent="0.25">
      <c r="A5" s="3" t="s">
        <v>13</v>
      </c>
      <c r="B5" s="4">
        <v>1000</v>
      </c>
      <c r="C5" s="4">
        <f>60*B5</f>
        <v>60000</v>
      </c>
      <c r="D5" s="4">
        <f>60*60*B5</f>
        <v>3600000</v>
      </c>
      <c r="E5" s="4">
        <f>24*60*60*B5</f>
        <v>86400000</v>
      </c>
      <c r="F5" s="4">
        <f>30*24*60*60*B5</f>
        <v>2592000000</v>
      </c>
      <c r="G5" s="4">
        <f>12*30*24*60*60*B5</f>
        <v>31104000000</v>
      </c>
      <c r="H5" s="4">
        <f>10*12*30*24*60*60*B5</f>
        <v>311040000000</v>
      </c>
      <c r="I5" s="4">
        <f>100*12*30*24*60*60*B5</f>
        <v>3110400000000</v>
      </c>
    </row>
    <row r="6" spans="1:9" x14ac:dyDescent="0.25">
      <c r="A6" s="3" t="s">
        <v>14</v>
      </c>
      <c r="B6" s="5">
        <v>140.22</v>
      </c>
      <c r="C6" s="5">
        <v>4895.1099999999997</v>
      </c>
      <c r="D6" s="5">
        <v>204100</v>
      </c>
      <c r="E6" s="5">
        <f>3943000</f>
        <v>3943000</v>
      </c>
      <c r="F6" s="5">
        <f>97660000</f>
        <v>97660000</v>
      </c>
      <c r="G6" s="5">
        <v>1038000000</v>
      </c>
      <c r="H6" s="5">
        <f>9389000000</f>
        <v>9389000000</v>
      </c>
      <c r="I6" s="5">
        <v>85640000000</v>
      </c>
    </row>
    <row r="7" spans="1:9" x14ac:dyDescent="0.25">
      <c r="A7" s="3" t="s">
        <v>15</v>
      </c>
      <c r="B7" s="5">
        <f>SQRT(B5)</f>
        <v>31.622776601683793</v>
      </c>
      <c r="C7" s="5">
        <f>SQRT(C5)</f>
        <v>244.94897427831782</v>
      </c>
      <c r="D7" s="5">
        <f>SQRT(D5)</f>
        <v>1897.3665961010277</v>
      </c>
      <c r="E7" s="5">
        <f t="shared" ref="E7:H7" si="2">SQRT(E5)</f>
        <v>9295.1600308978013</v>
      </c>
      <c r="F7" s="5">
        <f t="shared" si="2"/>
        <v>50911.688245431418</v>
      </c>
      <c r="G7" s="5">
        <f t="shared" si="2"/>
        <v>176363.26148038881</v>
      </c>
      <c r="H7" s="5">
        <f t="shared" si="2"/>
        <v>557709.60185386799</v>
      </c>
      <c r="I7" s="5">
        <f>SQRT(I5)</f>
        <v>1763632.6148038881</v>
      </c>
    </row>
    <row r="8" spans="1:9" x14ac:dyDescent="0.25">
      <c r="A8" s="3" t="s">
        <v>16</v>
      </c>
      <c r="B8" s="5">
        <v>15.84</v>
      </c>
      <c r="C8" s="5">
        <v>95.509</v>
      </c>
      <c r="D8" s="5">
        <v>622.79999999999995</v>
      </c>
      <c r="E8" s="5">
        <v>2750</v>
      </c>
      <c r="F8" s="5">
        <v>13730</v>
      </c>
      <c r="G8" s="5">
        <v>44860</v>
      </c>
      <c r="H8" s="5">
        <v>135100</v>
      </c>
      <c r="I8" s="5">
        <v>408500</v>
      </c>
    </row>
    <row r="9" spans="1:9" x14ac:dyDescent="0.25">
      <c r="A9" s="3" t="s">
        <v>17</v>
      </c>
      <c r="B9" s="5">
        <f>LOG(B5,2)</f>
        <v>9.965784284662087</v>
      </c>
      <c r="C9" s="5">
        <f>LOG(C5,2)</f>
        <v>15.872674880270607</v>
      </c>
      <c r="D9" s="5">
        <f t="shared" ref="D9:H9" si="3">LOG(D5,2)</f>
        <v>21.779565475879124</v>
      </c>
      <c r="E9" s="5">
        <f t="shared" si="3"/>
        <v>26.364527976600282</v>
      </c>
      <c r="F9" s="5">
        <f t="shared" si="3"/>
        <v>31.271418572208798</v>
      </c>
      <c r="G9" s="5">
        <f t="shared" si="3"/>
        <v>34.856381072929956</v>
      </c>
      <c r="H9" s="5">
        <f t="shared" si="3"/>
        <v>38.178309167817318</v>
      </c>
      <c r="I9" s="5">
        <f>LOG(I5,2)</f>
        <v>41.50023726270468</v>
      </c>
    </row>
    <row r="10" spans="1:9" x14ac:dyDescent="0.25">
      <c r="A10" s="3" t="s">
        <v>18</v>
      </c>
      <c r="B10" s="5">
        <v>6.1740000000000004</v>
      </c>
      <c r="C10" s="5">
        <v>8.1850000000000005</v>
      </c>
      <c r="D10" s="5">
        <v>9.9969999999999999</v>
      </c>
      <c r="E10" s="5">
        <v>11.31</v>
      </c>
      <c r="F10" s="5">
        <v>12.66</v>
      </c>
      <c r="G10" s="5">
        <v>13.61</v>
      </c>
      <c r="H10" s="5">
        <v>14.47</v>
      </c>
      <c r="I10" s="5">
        <v>15.31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2023-05-10T05:13:06Z</dcterms:created>
  <dcterms:modified xsi:type="dcterms:W3CDTF">2023-05-10T05:14:07Z</dcterms:modified>
</cp:coreProperties>
</file>