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975"/>
  </bookViews>
  <sheets>
    <sheet name="Vlookup과Hlookup함수" sheetId="1" r:id="rId1"/>
  </sheets>
  <externalReferences>
    <externalReference r:id="rId2"/>
  </externalReferences>
  <definedNames>
    <definedName name="_xlnm._FilterDatabase" localSheetId="0" hidden="1">Vlookup과Hlookup함수!#REF!</definedName>
    <definedName name="가져오기">INDEX(그림,MATCH([1]검색!$B$2,이름,0))</definedName>
    <definedName name="그림">[1]그림목록!$B$1:$B$4</definedName>
    <definedName name="단가표">OFFSET([1]동적범위설정!$I$4,0,0,COUNTA([1]동적범위설정!$I:$I)-1,2)</definedName>
    <definedName name="불러오기">VLOOKUP([1]검색!$B$2,[1]그림목록!$A$1:$B$4,2,0)</definedName>
    <definedName name="사진">'[1]그림목록 (2)'!$A$2:$D$2</definedName>
    <definedName name="열기">#N/A</definedName>
    <definedName name="이름">[1]그림목록!$A$1:$A$4</definedName>
    <definedName name="품명범위">OFFSET([1]iferror함수!$I$4,0,0,COUNTA([1]iferror함수!$I:$I)-3,0)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4" i="1"/>
  <c r="F25" i="1" l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26" i="1" l="1"/>
</calcChain>
</file>

<file path=xl/sharedStrings.xml><?xml version="1.0" encoding="utf-8"?>
<sst xmlns="http://schemas.openxmlformats.org/spreadsheetml/2006/main" count="50" uniqueCount="20">
  <si>
    <t>소모품 구입현황</t>
    <phoneticPr fontId="5" type="noConversion"/>
  </si>
  <si>
    <t>단가표</t>
    <phoneticPr fontId="5" type="noConversion"/>
  </si>
  <si>
    <t>날짜</t>
    <phoneticPr fontId="5" type="noConversion"/>
  </si>
  <si>
    <t>품명</t>
    <phoneticPr fontId="5" type="noConversion"/>
  </si>
  <si>
    <t>수량</t>
    <phoneticPr fontId="5" type="noConversion"/>
  </si>
  <si>
    <t>단가</t>
    <phoneticPr fontId="5" type="noConversion"/>
  </si>
  <si>
    <t>판매가격</t>
    <phoneticPr fontId="5" type="noConversion"/>
  </si>
  <si>
    <t>No.</t>
    <phoneticPr fontId="5" type="noConversion"/>
  </si>
  <si>
    <t>포스트잇</t>
    <phoneticPr fontId="5" type="noConversion"/>
  </si>
  <si>
    <t>볼펜</t>
    <phoneticPr fontId="5" type="noConversion"/>
  </si>
  <si>
    <t>유리테잎</t>
    <phoneticPr fontId="5" type="noConversion"/>
  </si>
  <si>
    <t>형광펜</t>
    <phoneticPr fontId="5" type="noConversion"/>
  </si>
  <si>
    <t>A4용지</t>
    <phoneticPr fontId="5" type="noConversion"/>
  </si>
  <si>
    <t>칼날</t>
    <phoneticPr fontId="5" type="noConversion"/>
  </si>
  <si>
    <t>샤프심</t>
    <phoneticPr fontId="5" type="noConversion"/>
  </si>
  <si>
    <t>포스트잇</t>
  </si>
  <si>
    <t>포스트잇</t>
    <phoneticPr fontId="5" type="noConversion"/>
  </si>
  <si>
    <t>단가</t>
    <phoneticPr fontId="5" type="noConversion"/>
  </si>
  <si>
    <t>볼펜</t>
    <phoneticPr fontId="5" type="noConversion"/>
  </si>
  <si>
    <t>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</si>
</sst>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8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나눔고딕"/>
      <family val="3"/>
      <charset val="129"/>
    </font>
    <font>
      <b/>
      <sz val="11"/>
      <name val="나눔고딕"/>
      <family val="3"/>
      <charset val="129"/>
    </font>
    <font>
      <sz val="11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theme="4"/>
      </patternFill>
    </fill>
    <fill>
      <patternFill patternType="solid">
        <fgColor rgb="FFF0F8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0" xfId="2" applyFont="1" applyFill="1" applyAlignment="1">
      <alignment vertical="center"/>
    </xf>
    <xf numFmtId="0" fontId="6" fillId="0" borderId="0" xfId="2" applyFont="1">
      <alignment vertical="center"/>
    </xf>
    <xf numFmtId="0" fontId="7" fillId="0" borderId="0" xfId="2" applyFont="1" applyFill="1">
      <alignment vertical="center"/>
    </xf>
    <xf numFmtId="0" fontId="6" fillId="0" borderId="0" xfId="2" applyFont="1" applyFill="1" applyAlignment="1">
      <alignment horizontal="right" vertical="center"/>
    </xf>
    <xf numFmtId="0" fontId="6" fillId="0" borderId="0" xfId="2" applyFont="1" applyAlignment="1">
      <alignment horizontal="center" vertical="center"/>
    </xf>
    <xf numFmtId="41" fontId="6" fillId="0" borderId="0" xfId="1" applyFont="1">
      <alignment vertical="center"/>
    </xf>
    <xf numFmtId="0" fontId="7" fillId="0" borderId="0" xfId="2" applyFont="1" applyAlignment="1">
      <alignment horizontal="center" vertical="center"/>
    </xf>
    <xf numFmtId="0" fontId="6" fillId="0" borderId="0" xfId="2" applyFont="1" applyAlignment="1">
      <alignment vertical="center"/>
    </xf>
    <xf numFmtId="0" fontId="7" fillId="2" borderId="1" xfId="2" applyFont="1" applyFill="1" applyBorder="1" applyAlignment="1">
      <alignment horizontal="center" vertical="center"/>
    </xf>
    <xf numFmtId="41" fontId="7" fillId="2" borderId="1" xfId="1" applyFont="1" applyFill="1" applyBorder="1" applyAlignment="1">
      <alignment horizontal="center" vertical="center"/>
    </xf>
    <xf numFmtId="41" fontId="8" fillId="0" borderId="1" xfId="2" applyNumberFormat="1" applyFont="1" applyFill="1" applyBorder="1" applyAlignment="1">
      <alignment horizontal="center" vertical="center"/>
    </xf>
    <xf numFmtId="14" fontId="8" fillId="0" borderId="1" xfId="2" applyNumberFormat="1" applyFont="1" applyFill="1" applyBorder="1" applyAlignment="1">
      <alignment horizontal="center" vertical="center"/>
    </xf>
    <xf numFmtId="41" fontId="8" fillId="0" borderId="1" xfId="2" applyNumberFormat="1" applyFont="1" applyFill="1" applyBorder="1" applyAlignment="1">
      <alignment vertical="center"/>
    </xf>
    <xf numFmtId="0" fontId="8" fillId="0" borderId="1" xfId="2" applyFont="1" applyBorder="1" applyAlignment="1">
      <alignment horizontal="center" vertical="center"/>
    </xf>
    <xf numFmtId="41" fontId="8" fillId="3" borderId="1" xfId="3" applyNumberFormat="1" applyFont="1" applyFill="1" applyBorder="1" applyAlignment="1">
      <alignment vertical="center"/>
    </xf>
    <xf numFmtId="41" fontId="8" fillId="3" borderId="1" xfId="2" applyNumberFormat="1" applyFont="1" applyFill="1" applyBorder="1" applyAlignment="1">
      <alignment vertical="center"/>
    </xf>
    <xf numFmtId="0" fontId="8" fillId="0" borderId="1" xfId="2" applyNumberFormat="1" applyFont="1" applyFill="1" applyBorder="1" applyAlignment="1">
      <alignment horizontal="center" vertical="center"/>
    </xf>
    <xf numFmtId="41" fontId="8" fillId="0" borderId="1" xfId="2" applyNumberFormat="1" applyFont="1" applyFill="1" applyBorder="1" applyAlignment="1">
      <alignment horizontal="left" vertical="center"/>
    </xf>
    <xf numFmtId="41" fontId="8" fillId="0" borderId="1" xfId="1" applyFont="1" applyBorder="1" applyAlignment="1">
      <alignment vertical="center"/>
    </xf>
    <xf numFmtId="41" fontId="8" fillId="0" borderId="1" xfId="1" applyFont="1" applyFill="1" applyBorder="1" applyAlignment="1">
      <alignment vertical="center"/>
    </xf>
    <xf numFmtId="41" fontId="8" fillId="0" borderId="2" xfId="2" applyNumberFormat="1" applyFont="1" applyFill="1" applyBorder="1" applyAlignment="1">
      <alignment vertical="center"/>
    </xf>
    <xf numFmtId="0" fontId="6" fillId="0" borderId="0" xfId="2" applyFont="1" applyFill="1">
      <alignment vertical="center"/>
    </xf>
    <xf numFmtId="0" fontId="3" fillId="0" borderId="0" xfId="2" applyFont="1" applyFill="1" applyAlignment="1">
      <alignment horizontal="center" vertical="center"/>
    </xf>
  </cellXfs>
  <cellStyles count="4">
    <cellStyle name="쉼표 [0]" xfId="1" builtinId="6"/>
    <cellStyle name="쉼표 [0] 3" xfId="3"/>
    <cellStyle name="표준" xfId="0" builtinId="0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lue/Desktop/&#45348;&#51060;&#48260;&#54252;&#49828;&#53944;/&#50641;&#49472;_&#45936;&#51060;&#53552;/2-&#49688;&#49885;&#44284;&#54632;&#49688;&#51061;&#55176;&#44592;_&#54252;&#49828;&#5394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식"/>
      <sheetName val="자동합계"/>
      <sheetName val="혼합참조"/>
      <sheetName val="집계"/>
      <sheetName val="1월"/>
      <sheetName val="2월"/>
      <sheetName val="3월"/>
      <sheetName val="4월"/>
      <sheetName val="5월"/>
      <sheetName val="6월"/>
      <sheetName val="통합"/>
      <sheetName val="서울대리점"/>
      <sheetName val="부산대리점"/>
      <sheetName val="광주대리점"/>
      <sheetName val="함수"/>
      <sheetName val="Large와Small함수"/>
      <sheetName val="Count"/>
      <sheetName val="sumif함수"/>
      <sheetName val="ROUNDDOWN"/>
      <sheetName val="ROUNDUP"/>
      <sheetName val="논리함수-if"/>
      <sheetName val="논리함수-if-2"/>
      <sheetName val="논리함수-if (2)"/>
      <sheetName val="OR와AND중첩"/>
      <sheetName val="다중IF"/>
      <sheetName val="조건부서식"/>
      <sheetName val="조건부서식-평균초과"/>
      <sheetName val="조건부서식-수식1"/>
      <sheetName val="조건부서식-수식2"/>
      <sheetName val="조건부서식(함수)"/>
      <sheetName val="iferror"/>
      <sheetName val="텍스트나누기"/>
      <sheetName val="Sheet1"/>
      <sheetName val="텍스트함수"/>
      <sheetName val="텍스트함수 (2)"/>
      <sheetName val="날짜함수"/>
      <sheetName val="날짜함수_결과"/>
      <sheetName val="요일구하기"/>
      <sheetName val="DATEDIF함수"/>
      <sheetName val="DATEDIF함수연습"/>
      <sheetName val="workday함수와workday.intl함수"/>
      <sheetName val="중복데이터여부확인"/>
      <sheetName val="일치하는데이터-8월"/>
      <sheetName val="일치하는데이터-9월"/>
      <sheetName val="중복데이터여부확인-고급필터"/>
      <sheetName val="중복데이터입력제한"/>
      <sheetName val="Vlookup과Hlookup함수"/>
      <sheetName val="Vlookup_테이블작성"/>
      <sheetName val="Vlookup연습"/>
      <sheetName val="직원현황"/>
      <sheetName val="index함수"/>
      <sheetName val="match함수"/>
      <sheetName val="index,match함수"/>
      <sheetName val="vlookup vs index,match"/>
      <sheetName val="사원정보"/>
      <sheetName val="검색"/>
      <sheetName val="그림목록"/>
      <sheetName val="검색 (2)"/>
      <sheetName val="그림목록 (2)"/>
      <sheetName val="iferror함수"/>
      <sheetName val="동적범위설정"/>
      <sheetName val="동적범위설정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>
        <row r="2">
          <cell r="B2" t="str">
            <v>수국</v>
          </cell>
        </row>
      </sheetData>
      <sheetData sheetId="56">
        <row r="1">
          <cell r="A1" t="str">
            <v>코알라</v>
          </cell>
        </row>
        <row r="2">
          <cell r="A2" t="str">
            <v>해파리</v>
          </cell>
        </row>
        <row r="3">
          <cell r="A3" t="str">
            <v>수국</v>
          </cell>
        </row>
        <row r="4">
          <cell r="A4" t="str">
            <v>사막</v>
          </cell>
        </row>
      </sheetData>
      <sheetData sheetId="57"/>
      <sheetData sheetId="58"/>
      <sheetData sheetId="59">
        <row r="3">
          <cell r="I3" t="str">
            <v>품명</v>
          </cell>
        </row>
        <row r="4">
          <cell r="I4" t="str">
            <v>포스트잇</v>
          </cell>
        </row>
        <row r="5">
          <cell r="I5" t="str">
            <v>볼펜</v>
          </cell>
        </row>
        <row r="6">
          <cell r="I6" t="str">
            <v>유리테잎</v>
          </cell>
        </row>
        <row r="7">
          <cell r="I7" t="str">
            <v>형광펜</v>
          </cell>
        </row>
        <row r="8">
          <cell r="I8" t="str">
            <v>A4용지</v>
          </cell>
        </row>
        <row r="9">
          <cell r="I9" t="str">
            <v>칼날</v>
          </cell>
        </row>
        <row r="10">
          <cell r="I10" t="str">
            <v>샤프심</v>
          </cell>
        </row>
        <row r="11">
          <cell r="I11" t="str">
            <v>지우개</v>
          </cell>
        </row>
      </sheetData>
      <sheetData sheetId="60">
        <row r="3">
          <cell r="I3" t="str">
            <v>품명</v>
          </cell>
        </row>
        <row r="4">
          <cell r="I4" t="str">
            <v>포스트잇</v>
          </cell>
        </row>
        <row r="5">
          <cell r="I5" t="str">
            <v>볼펜</v>
          </cell>
        </row>
        <row r="6">
          <cell r="I6" t="str">
            <v>유리테잎</v>
          </cell>
        </row>
        <row r="7">
          <cell r="I7" t="str">
            <v>형광펜</v>
          </cell>
        </row>
        <row r="8">
          <cell r="I8" t="str">
            <v>A4용지</v>
          </cell>
        </row>
        <row r="9">
          <cell r="I9" t="str">
            <v>칼날</v>
          </cell>
        </row>
        <row r="10">
          <cell r="I10" t="str">
            <v>샤프심</v>
          </cell>
        </row>
        <row r="11">
          <cell r="I11" t="str">
            <v>지우개</v>
          </cell>
        </row>
        <row r="12">
          <cell r="I12" t="str">
            <v>건전지</v>
          </cell>
        </row>
      </sheetData>
      <sheetData sheetId="6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zoomScaleNormal="100" workbookViewId="0">
      <selection activeCell="E4" sqref="E4"/>
    </sheetView>
  </sheetViews>
  <sheetFormatPr defaultRowHeight="13.5"/>
  <cols>
    <col min="1" max="1" width="2.5" style="2" customWidth="1"/>
    <col min="2" max="2" width="13.375" style="2" bestFit="1" customWidth="1"/>
    <col min="3" max="3" width="12.625" style="2" bestFit="1" customWidth="1"/>
    <col min="4" max="4" width="11.125" style="5" customWidth="1"/>
    <col min="5" max="5" width="14.25" style="6" customWidth="1"/>
    <col min="6" max="6" width="12.875" style="2" customWidth="1"/>
    <col min="7" max="8" width="5.875" style="2" customWidth="1"/>
    <col min="9" max="9" width="12.5" style="2" customWidth="1"/>
    <col min="10" max="10" width="14.25" style="2" customWidth="1"/>
    <col min="11" max="11" width="4.625" style="2" customWidth="1"/>
    <col min="12" max="12" width="7.375" style="2" bestFit="1" customWidth="1"/>
    <col min="13" max="13" width="10.625" style="2" bestFit="1" customWidth="1"/>
    <col min="14" max="14" width="8.125" style="2" bestFit="1" customWidth="1"/>
    <col min="15" max="15" width="10.625" style="2" bestFit="1" customWidth="1"/>
    <col min="16" max="16" width="8.75" style="2" bestFit="1" customWidth="1"/>
    <col min="17" max="17" width="9.125" style="2" bestFit="1" customWidth="1"/>
    <col min="18" max="18" width="8.125" style="2" bestFit="1" customWidth="1"/>
    <col min="19" max="19" width="8.75" style="2" bestFit="1" customWidth="1"/>
    <col min="20" max="16384" width="9" style="2"/>
  </cols>
  <sheetData>
    <row r="1" spans="1:19" ht="22.5">
      <c r="A1" s="1"/>
      <c r="B1" s="23" t="s">
        <v>0</v>
      </c>
      <c r="C1" s="23"/>
      <c r="D1" s="23"/>
      <c r="E1" s="23"/>
      <c r="F1" s="23"/>
    </row>
    <row r="2" spans="1:19">
      <c r="A2" s="3"/>
      <c r="B2" s="4"/>
      <c r="H2" s="7" t="s">
        <v>1</v>
      </c>
      <c r="L2" s="7" t="s">
        <v>1</v>
      </c>
      <c r="M2" s="8"/>
      <c r="N2" s="8"/>
      <c r="O2" s="8"/>
      <c r="P2" s="8"/>
      <c r="Q2" s="8"/>
      <c r="R2" s="8"/>
      <c r="S2" s="8"/>
    </row>
    <row r="3" spans="1:19" s="8" customFormat="1" ht="21.75" customHeight="1"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2"/>
      <c r="H3" s="9" t="s">
        <v>7</v>
      </c>
      <c r="I3" s="9" t="s">
        <v>3</v>
      </c>
      <c r="J3" s="10" t="s">
        <v>5</v>
      </c>
      <c r="L3" s="9" t="s">
        <v>3</v>
      </c>
      <c r="M3" s="11" t="s">
        <v>8</v>
      </c>
      <c r="N3" s="11" t="s">
        <v>9</v>
      </c>
      <c r="O3" s="11" t="s">
        <v>10</v>
      </c>
      <c r="P3" s="11" t="s">
        <v>11</v>
      </c>
      <c r="Q3" s="11" t="s">
        <v>12</v>
      </c>
      <c r="R3" s="11" t="s">
        <v>13</v>
      </c>
      <c r="S3" s="11" t="s">
        <v>14</v>
      </c>
    </row>
    <row r="4" spans="1:19" s="8" customFormat="1" ht="21.75" customHeight="1">
      <c r="B4" s="12">
        <v>42465</v>
      </c>
      <c r="C4" s="13" t="s">
        <v>15</v>
      </c>
      <c r="D4" s="14">
        <v>50</v>
      </c>
      <c r="E4" s="15">
        <f>VLOOKUP(C4,$I$4:$J$10,2,0)</f>
        <v>3000</v>
      </c>
      <c r="F4" s="16">
        <f>D4*E4</f>
        <v>150000</v>
      </c>
      <c r="G4" s="2"/>
      <c r="H4" s="17">
        <v>1</v>
      </c>
      <c r="I4" s="18" t="s">
        <v>16</v>
      </c>
      <c r="J4" s="19">
        <v>3000</v>
      </c>
      <c r="L4" s="10" t="s">
        <v>17</v>
      </c>
      <c r="M4" s="19">
        <v>3000</v>
      </c>
      <c r="N4" s="19">
        <v>1000</v>
      </c>
      <c r="O4" s="19">
        <v>1500</v>
      </c>
      <c r="P4" s="19">
        <v>3000</v>
      </c>
      <c r="Q4" s="19">
        <v>8000</v>
      </c>
      <c r="R4" s="19">
        <v>1000</v>
      </c>
      <c r="S4" s="20">
        <v>1500</v>
      </c>
    </row>
    <row r="5" spans="1:19" s="8" customFormat="1" ht="21.75" customHeight="1">
      <c r="B5" s="12">
        <v>42465</v>
      </c>
      <c r="C5" s="13" t="s">
        <v>18</v>
      </c>
      <c r="D5" s="14">
        <v>80</v>
      </c>
      <c r="E5" s="15">
        <f t="shared" ref="E5:E25" si="0">VLOOKUP(C5,$I$4:$J$10,2,0)</f>
        <v>1000</v>
      </c>
      <c r="F5" s="16">
        <f t="shared" ref="F5:F25" si="1">D5*E5</f>
        <v>80000</v>
      </c>
      <c r="G5" s="2"/>
      <c r="H5" s="17">
        <v>2</v>
      </c>
      <c r="I5" s="18" t="s">
        <v>9</v>
      </c>
      <c r="J5" s="19">
        <v>1000</v>
      </c>
    </row>
    <row r="6" spans="1:19" s="8" customFormat="1" ht="21.75" customHeight="1">
      <c r="B6" s="12">
        <v>42465</v>
      </c>
      <c r="C6" s="13" t="s">
        <v>10</v>
      </c>
      <c r="D6" s="14">
        <v>30</v>
      </c>
      <c r="E6" s="15">
        <f t="shared" si="0"/>
        <v>1500</v>
      </c>
      <c r="F6" s="16">
        <f t="shared" si="1"/>
        <v>45000</v>
      </c>
      <c r="G6" s="2"/>
      <c r="H6" s="17">
        <v>3</v>
      </c>
      <c r="I6" s="18" t="s">
        <v>10</v>
      </c>
      <c r="J6" s="19">
        <v>1500</v>
      </c>
    </row>
    <row r="7" spans="1:19" s="8" customFormat="1" ht="21.75" customHeight="1">
      <c r="B7" s="12">
        <v>42465</v>
      </c>
      <c r="C7" s="13" t="s">
        <v>11</v>
      </c>
      <c r="D7" s="14">
        <v>70</v>
      </c>
      <c r="E7" s="15">
        <f t="shared" si="0"/>
        <v>3000</v>
      </c>
      <c r="F7" s="16">
        <f t="shared" si="1"/>
        <v>210000</v>
      </c>
      <c r="G7" s="2"/>
      <c r="H7" s="17">
        <v>4</v>
      </c>
      <c r="I7" s="18" t="s">
        <v>11</v>
      </c>
      <c r="J7" s="19">
        <v>3000</v>
      </c>
    </row>
    <row r="8" spans="1:19" s="8" customFormat="1" ht="21.75" customHeight="1">
      <c r="B8" s="12">
        <v>42465</v>
      </c>
      <c r="C8" s="13" t="s">
        <v>13</v>
      </c>
      <c r="D8" s="14">
        <v>40</v>
      </c>
      <c r="E8" s="15">
        <f t="shared" si="0"/>
        <v>1000</v>
      </c>
      <c r="F8" s="16">
        <f t="shared" si="1"/>
        <v>40000</v>
      </c>
      <c r="G8" s="2"/>
      <c r="H8" s="17">
        <v>5</v>
      </c>
      <c r="I8" s="18" t="s">
        <v>12</v>
      </c>
      <c r="J8" s="19">
        <v>8000</v>
      </c>
    </row>
    <row r="9" spans="1:19" s="8" customFormat="1" ht="21.75" customHeight="1">
      <c r="B9" s="12">
        <v>42465</v>
      </c>
      <c r="C9" s="13" t="s">
        <v>14</v>
      </c>
      <c r="D9" s="14">
        <v>10</v>
      </c>
      <c r="E9" s="15">
        <f t="shared" si="0"/>
        <v>1500</v>
      </c>
      <c r="F9" s="16">
        <f t="shared" si="1"/>
        <v>15000</v>
      </c>
      <c r="G9" s="2"/>
      <c r="H9" s="17">
        <v>6</v>
      </c>
      <c r="I9" s="18" t="s">
        <v>13</v>
      </c>
      <c r="J9" s="19">
        <v>1000</v>
      </c>
    </row>
    <row r="10" spans="1:19" s="8" customFormat="1" ht="21.75" customHeight="1">
      <c r="B10" s="12">
        <v>42505</v>
      </c>
      <c r="C10" s="13" t="s">
        <v>12</v>
      </c>
      <c r="D10" s="14">
        <v>50</v>
      </c>
      <c r="E10" s="15">
        <f t="shared" si="0"/>
        <v>8000</v>
      </c>
      <c r="F10" s="16">
        <f t="shared" si="1"/>
        <v>400000</v>
      </c>
      <c r="G10" s="2"/>
      <c r="H10" s="17">
        <v>7</v>
      </c>
      <c r="I10" s="18" t="s">
        <v>14</v>
      </c>
      <c r="J10" s="20">
        <v>1500</v>
      </c>
    </row>
    <row r="11" spans="1:19" s="8" customFormat="1" ht="21.75" customHeight="1">
      <c r="B11" s="12">
        <v>42505</v>
      </c>
      <c r="C11" s="13" t="s">
        <v>9</v>
      </c>
      <c r="D11" s="14">
        <v>80</v>
      </c>
      <c r="E11" s="15">
        <f t="shared" si="0"/>
        <v>1000</v>
      </c>
      <c r="F11" s="16">
        <f t="shared" si="1"/>
        <v>80000</v>
      </c>
      <c r="G11" s="2"/>
      <c r="H11" s="2"/>
      <c r="I11" s="2"/>
    </row>
    <row r="12" spans="1:19" s="8" customFormat="1" ht="21.75" customHeight="1">
      <c r="B12" s="12">
        <v>42505</v>
      </c>
      <c r="C12" s="13" t="s">
        <v>10</v>
      </c>
      <c r="D12" s="14">
        <v>30</v>
      </c>
      <c r="E12" s="15">
        <f t="shared" si="0"/>
        <v>1500</v>
      </c>
      <c r="F12" s="16">
        <f t="shared" si="1"/>
        <v>45000</v>
      </c>
      <c r="G12" s="2"/>
      <c r="H12" s="2"/>
    </row>
    <row r="13" spans="1:19" s="8" customFormat="1" ht="21.75" customHeight="1">
      <c r="B13" s="12">
        <v>42505</v>
      </c>
      <c r="C13" s="13" t="s">
        <v>13</v>
      </c>
      <c r="D13" s="14">
        <v>50</v>
      </c>
      <c r="E13" s="15">
        <f t="shared" si="0"/>
        <v>1000</v>
      </c>
      <c r="F13" s="16">
        <f t="shared" si="1"/>
        <v>50000</v>
      </c>
      <c r="G13" s="2"/>
      <c r="H13" s="2"/>
    </row>
    <row r="14" spans="1:19" s="8" customFormat="1" ht="21.75" customHeight="1">
      <c r="B14" s="12">
        <v>42551</v>
      </c>
      <c r="C14" s="13" t="s">
        <v>8</v>
      </c>
      <c r="D14" s="14">
        <v>90</v>
      </c>
      <c r="E14" s="15">
        <f t="shared" si="0"/>
        <v>3000</v>
      </c>
      <c r="F14" s="16">
        <f t="shared" si="1"/>
        <v>270000</v>
      </c>
      <c r="G14" s="2"/>
      <c r="H14" s="2"/>
    </row>
    <row r="15" spans="1:19" s="8" customFormat="1" ht="21.75" customHeight="1">
      <c r="B15" s="12">
        <v>42551</v>
      </c>
      <c r="C15" s="13" t="s">
        <v>11</v>
      </c>
      <c r="D15" s="14">
        <v>50</v>
      </c>
      <c r="E15" s="15">
        <f t="shared" si="0"/>
        <v>3000</v>
      </c>
      <c r="F15" s="16">
        <f t="shared" si="1"/>
        <v>150000</v>
      </c>
      <c r="G15" s="2"/>
      <c r="H15" s="2"/>
      <c r="I15" s="2"/>
    </row>
    <row r="16" spans="1:19" s="8" customFormat="1" ht="21.75" customHeight="1">
      <c r="B16" s="12">
        <v>42551</v>
      </c>
      <c r="C16" s="13" t="s">
        <v>12</v>
      </c>
      <c r="D16" s="14">
        <v>30</v>
      </c>
      <c r="E16" s="15">
        <f t="shared" si="0"/>
        <v>8000</v>
      </c>
      <c r="F16" s="16">
        <f t="shared" si="1"/>
        <v>240000</v>
      </c>
      <c r="G16" s="2"/>
      <c r="H16" s="2"/>
      <c r="I16" s="2"/>
    </row>
    <row r="17" spans="1:16" s="8" customFormat="1" ht="21.75" customHeight="1">
      <c r="B17" s="12">
        <v>42551</v>
      </c>
      <c r="C17" s="13" t="s">
        <v>10</v>
      </c>
      <c r="D17" s="14">
        <v>40</v>
      </c>
      <c r="E17" s="15">
        <f t="shared" si="0"/>
        <v>1500</v>
      </c>
      <c r="F17" s="16">
        <f t="shared" si="1"/>
        <v>60000</v>
      </c>
      <c r="G17" s="2"/>
      <c r="H17" s="2"/>
      <c r="I17" s="2"/>
    </row>
    <row r="18" spans="1:16" s="8" customFormat="1" ht="21.75" customHeight="1">
      <c r="B18" s="12">
        <v>42551</v>
      </c>
      <c r="C18" s="13" t="s">
        <v>12</v>
      </c>
      <c r="D18" s="14">
        <v>10</v>
      </c>
      <c r="E18" s="15">
        <f t="shared" si="0"/>
        <v>8000</v>
      </c>
      <c r="F18" s="16">
        <f t="shared" si="1"/>
        <v>80000</v>
      </c>
      <c r="G18" s="2"/>
      <c r="H18" s="2"/>
      <c r="I18" s="2"/>
    </row>
    <row r="19" spans="1:16" s="8" customFormat="1" ht="21.75" customHeight="1">
      <c r="B19" s="12">
        <v>42551</v>
      </c>
      <c r="C19" s="13" t="s">
        <v>9</v>
      </c>
      <c r="D19" s="14">
        <v>40</v>
      </c>
      <c r="E19" s="15">
        <f t="shared" si="0"/>
        <v>1000</v>
      </c>
      <c r="F19" s="16">
        <f t="shared" si="1"/>
        <v>40000</v>
      </c>
      <c r="G19" s="2"/>
      <c r="H19" s="2"/>
      <c r="I19" s="2"/>
    </row>
    <row r="20" spans="1:16" s="8" customFormat="1" ht="21.75" customHeight="1">
      <c r="B20" s="12">
        <v>42571</v>
      </c>
      <c r="C20" s="13" t="s">
        <v>11</v>
      </c>
      <c r="D20" s="14">
        <v>40</v>
      </c>
      <c r="E20" s="15">
        <f t="shared" si="0"/>
        <v>3000</v>
      </c>
      <c r="F20" s="16">
        <f t="shared" si="1"/>
        <v>120000</v>
      </c>
      <c r="G20" s="2"/>
      <c r="H20" s="2"/>
      <c r="I20" s="2"/>
    </row>
    <row r="21" spans="1:16" s="8" customFormat="1" ht="21.75" customHeight="1">
      <c r="B21" s="12">
        <v>42614</v>
      </c>
      <c r="C21" s="13" t="s">
        <v>14</v>
      </c>
      <c r="D21" s="14">
        <v>80</v>
      </c>
      <c r="E21" s="15">
        <f t="shared" si="0"/>
        <v>1500</v>
      </c>
      <c r="F21" s="16">
        <f t="shared" si="1"/>
        <v>120000</v>
      </c>
      <c r="G21" s="2"/>
      <c r="H21" s="2"/>
      <c r="I21" s="2"/>
    </row>
    <row r="22" spans="1:16" s="8" customFormat="1" ht="21.75" customHeight="1">
      <c r="B22" s="12">
        <v>42614</v>
      </c>
      <c r="C22" s="13" t="s">
        <v>13</v>
      </c>
      <c r="D22" s="14">
        <v>60</v>
      </c>
      <c r="E22" s="15">
        <f t="shared" si="0"/>
        <v>1000</v>
      </c>
      <c r="F22" s="16">
        <f t="shared" si="1"/>
        <v>60000</v>
      </c>
      <c r="G22" s="2"/>
      <c r="H22" s="2"/>
      <c r="I22" s="2"/>
    </row>
    <row r="23" spans="1:16" s="8" customFormat="1" ht="21.75" customHeight="1">
      <c r="B23" s="12">
        <v>42614</v>
      </c>
      <c r="C23" s="13" t="s">
        <v>11</v>
      </c>
      <c r="D23" s="14">
        <v>20</v>
      </c>
      <c r="E23" s="15">
        <f t="shared" si="0"/>
        <v>3000</v>
      </c>
      <c r="F23" s="16">
        <f t="shared" si="1"/>
        <v>60000</v>
      </c>
      <c r="G23" s="2"/>
      <c r="H23" s="2"/>
      <c r="I23" s="2"/>
    </row>
    <row r="24" spans="1:16" s="8" customFormat="1" ht="21.75" customHeight="1">
      <c r="B24" s="12">
        <v>42614</v>
      </c>
      <c r="C24" s="13" t="s">
        <v>14</v>
      </c>
      <c r="D24" s="14">
        <v>40</v>
      </c>
      <c r="E24" s="15">
        <f t="shared" si="0"/>
        <v>1500</v>
      </c>
      <c r="F24" s="16">
        <f t="shared" si="1"/>
        <v>60000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s="8" customFormat="1" ht="21.75" customHeight="1">
      <c r="B25" s="12">
        <v>42614</v>
      </c>
      <c r="C25" s="13" t="s">
        <v>8</v>
      </c>
      <c r="D25" s="14">
        <v>20</v>
      </c>
      <c r="E25" s="15">
        <f t="shared" si="0"/>
        <v>3000</v>
      </c>
      <c r="F25" s="16">
        <f t="shared" si="1"/>
        <v>60000</v>
      </c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s="8" customFormat="1" ht="21.75" customHeight="1">
      <c r="B26" s="11" t="s">
        <v>19</v>
      </c>
      <c r="C26" s="21"/>
      <c r="D26" s="16"/>
      <c r="E26" s="16"/>
      <c r="F26" s="16">
        <f>SUM(F4:F25)</f>
        <v>2435000</v>
      </c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4.25">
      <c r="A27" s="22"/>
      <c r="B27" s="22"/>
    </row>
  </sheetData>
  <mergeCells count="1">
    <mergeCell ref="B1:F1"/>
  </mergeCells>
  <phoneticPr fontId="4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Vlookup과Hlookup함수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Windows 사용자</cp:lastModifiedBy>
  <dcterms:created xsi:type="dcterms:W3CDTF">2017-02-11T13:58:16Z</dcterms:created>
  <dcterms:modified xsi:type="dcterms:W3CDTF">2020-02-13T14:57:20Z</dcterms:modified>
</cp:coreProperties>
</file>