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evindoda/Desktop/BYU-I/Machine Learning/"/>
    </mc:Choice>
  </mc:AlternateContent>
  <xr:revisionPtr revIDLastSave="0" documentId="8_{3742DFF1-A408-4F49-977E-4C46D94FFD88}" xr6:coauthVersionLast="31" xr6:coauthVersionMax="31" xr10:uidLastSave="{00000000-0000-0000-0000-000000000000}"/>
  <bookViews>
    <workbookView xWindow="0" yWindow="0" windowWidth="28800" windowHeight="18000" xr2:uid="{B86F8342-E312-D04E-9661-2F4491BFBDB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" i="1" l="1"/>
  <c r="A33" i="1"/>
  <c r="H26" i="1"/>
  <c r="H23" i="1"/>
  <c r="A26" i="1"/>
  <c r="H4" i="1"/>
  <c r="A23" i="1"/>
  <c r="H17" i="1"/>
  <c r="H16" i="1"/>
  <c r="G17" i="1"/>
  <c r="G16" i="1"/>
  <c r="H13" i="1"/>
  <c r="H12" i="1"/>
  <c r="G13" i="1"/>
  <c r="G12" i="1"/>
  <c r="H9" i="1"/>
  <c r="H8" i="1"/>
  <c r="G9" i="1"/>
  <c r="G8" i="1"/>
  <c r="H5" i="1"/>
  <c r="H3" i="1"/>
  <c r="G5" i="1"/>
  <c r="G4" i="1"/>
  <c r="G3" i="1"/>
</calcChain>
</file>

<file path=xl/sharedStrings.xml><?xml version="1.0" encoding="utf-8"?>
<sst xmlns="http://schemas.openxmlformats.org/spreadsheetml/2006/main" count="133" uniqueCount="29">
  <si>
    <t>Row #</t>
  </si>
  <si>
    <t>Credit Score</t>
  </si>
  <si>
    <t>Income</t>
  </si>
  <si>
    <t>Collateral</t>
  </si>
  <si>
    <t>Job History</t>
  </si>
  <si>
    <t>Should Loan</t>
  </si>
  <si>
    <t>Good</t>
  </si>
  <si>
    <t>High</t>
  </si>
  <si>
    <t>Short</t>
  </si>
  <si>
    <t>Yes</t>
  </si>
  <si>
    <t>Long</t>
  </si>
  <si>
    <t>Poor</t>
  </si>
  <si>
    <t>No</t>
  </si>
  <si>
    <t>Low</t>
  </si>
  <si>
    <t>Average</t>
  </si>
  <si>
    <t>Credit Score: Good  Income: High Collateral: Good Job History: Long</t>
  </si>
  <si>
    <t>P(Yes) * P(Good|Yes) * P(High|Yes) * P(Good|Yes) * P(Long|Yes)</t>
  </si>
  <si>
    <t>P(Yes) = 0.4285</t>
  </si>
  <si>
    <t>P(No) * P(Good|No) * P(High|No) * P(Good|No) * P(Long|No)</t>
  </si>
  <si>
    <t>P(No) = 0.5715</t>
  </si>
  <si>
    <t>Yes-Higher Probability</t>
  </si>
  <si>
    <t>Credit Score: Average Income: Low Collateral: Good Job History: Short</t>
  </si>
  <si>
    <t>P(Yes) * P(Average|Yes) * P(Low|Yes) * P(Good|Yes) * P(Short|Yes)</t>
  </si>
  <si>
    <t>P(No) * P(Average|No) * P(Low|No) * P(Good|No) * P(Short|No)</t>
  </si>
  <si>
    <t xml:space="preserve"> </t>
  </si>
  <si>
    <t>No-Higher Probability</t>
  </si>
  <si>
    <t>Credit Score: Low Income: High Collateral: Poor Job History: Short</t>
  </si>
  <si>
    <t>P(Yes) * P(Low|Yes) * P(High|Yes) * P(Poor|Yes) * P(Short|Yes)</t>
  </si>
  <si>
    <t>P(No) * P(Low|No) * P(High|No) * P(Poor|No) * P(Short|No)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</si>
</sst>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22"/>
      <color rgb="FF040404"/>
      <name val="Inherit"/>
    </font>
    <font>
      <sz val="22"/>
      <color rgb="FF040404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AF2A-718A-914C-B7BD-183B837C015D}">
  <dimension ref="A2:Q38"/>
  <sheetViews>
    <sheetView tabSelected="1" workbookViewId="0">
      <selection activeCell="A38" sqref="A38"/>
    </sheetView>
  </sheetViews>
  <sheetFormatPr baseColWidth="10" defaultRowHeight="16"/>
  <cols>
    <col min="13" max="13" width="21.5" customWidth="1"/>
    <col min="14" max="14" width="13.33203125" customWidth="1"/>
    <col min="15" max="15" width="16.83203125" customWidth="1"/>
    <col min="16" max="16" width="19.5" customWidth="1"/>
    <col min="17" max="17" width="22" customWidth="1"/>
  </cols>
  <sheetData>
    <row r="2" spans="1:17" ht="28">
      <c r="A2" t="s">
        <v>1</v>
      </c>
      <c r="B2" t="s">
        <v>9</v>
      </c>
      <c r="C2" t="s">
        <v>12</v>
      </c>
      <c r="F2" t="s">
        <v>1</v>
      </c>
      <c r="G2" t="s">
        <v>9</v>
      </c>
      <c r="H2" t="s">
        <v>12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</row>
    <row r="3" spans="1:17" ht="28">
      <c r="A3" t="s">
        <v>6</v>
      </c>
      <c r="B3">
        <v>3</v>
      </c>
      <c r="C3">
        <v>2</v>
      </c>
      <c r="F3" t="s">
        <v>6</v>
      </c>
      <c r="G3">
        <f>3/6</f>
        <v>0.5</v>
      </c>
      <c r="H3">
        <f>2/8</f>
        <v>0.25</v>
      </c>
      <c r="L3" s="2">
        <v>1</v>
      </c>
      <c r="M3" s="2" t="s">
        <v>6</v>
      </c>
      <c r="N3" s="2" t="s">
        <v>7</v>
      </c>
      <c r="O3" s="2" t="s">
        <v>6</v>
      </c>
      <c r="P3" s="2" t="s">
        <v>8</v>
      </c>
      <c r="Q3" s="2" t="s">
        <v>9</v>
      </c>
    </row>
    <row r="4" spans="1:17" ht="28">
      <c r="A4" t="s">
        <v>14</v>
      </c>
      <c r="B4">
        <v>2</v>
      </c>
      <c r="C4">
        <v>3</v>
      </c>
      <c r="F4" t="s">
        <v>14</v>
      </c>
      <c r="G4">
        <f>2/6</f>
        <v>0.33333333333333331</v>
      </c>
      <c r="H4">
        <f>3/8</f>
        <v>0.375</v>
      </c>
      <c r="L4" s="2">
        <v>2</v>
      </c>
      <c r="M4" s="2" t="s">
        <v>6</v>
      </c>
      <c r="N4" s="2" t="s">
        <v>7</v>
      </c>
      <c r="O4" s="2" t="s">
        <v>6</v>
      </c>
      <c r="P4" s="2" t="s">
        <v>10</v>
      </c>
      <c r="Q4" s="2" t="s">
        <v>9</v>
      </c>
    </row>
    <row r="5" spans="1:17" ht="28">
      <c r="A5" t="s">
        <v>13</v>
      </c>
      <c r="B5">
        <v>1</v>
      </c>
      <c r="C5">
        <v>3</v>
      </c>
      <c r="F5" t="s">
        <v>13</v>
      </c>
      <c r="G5">
        <f>1/6</f>
        <v>0.16666666666666666</v>
      </c>
      <c r="H5">
        <f>3/8</f>
        <v>0.375</v>
      </c>
      <c r="L5" s="2">
        <v>3</v>
      </c>
      <c r="M5" s="2" t="s">
        <v>6</v>
      </c>
      <c r="N5" s="2" t="s">
        <v>7</v>
      </c>
      <c r="O5" s="2" t="s">
        <v>11</v>
      </c>
      <c r="P5" s="2" t="s">
        <v>8</v>
      </c>
      <c r="Q5" s="2" t="s">
        <v>12</v>
      </c>
    </row>
    <row r="6" spans="1:17" ht="28">
      <c r="L6" s="2">
        <v>4</v>
      </c>
      <c r="M6" s="2" t="s">
        <v>6</v>
      </c>
      <c r="N6" s="2" t="s">
        <v>13</v>
      </c>
      <c r="O6" s="2" t="s">
        <v>6</v>
      </c>
      <c r="P6" s="2" t="s">
        <v>10</v>
      </c>
      <c r="Q6" s="2" t="s">
        <v>9</v>
      </c>
    </row>
    <row r="7" spans="1:17" ht="28">
      <c r="A7" t="s">
        <v>2</v>
      </c>
      <c r="B7" t="s">
        <v>9</v>
      </c>
      <c r="C7" t="s">
        <v>12</v>
      </c>
      <c r="F7" t="s">
        <v>2</v>
      </c>
      <c r="G7" t="s">
        <v>9</v>
      </c>
      <c r="H7" t="s">
        <v>12</v>
      </c>
      <c r="L7" s="2">
        <v>5</v>
      </c>
      <c r="M7" s="2" t="s">
        <v>6</v>
      </c>
      <c r="N7" s="2" t="s">
        <v>13</v>
      </c>
      <c r="O7" s="2" t="s">
        <v>11</v>
      </c>
      <c r="P7" s="2" t="s">
        <v>10</v>
      </c>
      <c r="Q7" s="2" t="s">
        <v>12</v>
      </c>
    </row>
    <row r="8" spans="1:17" ht="28">
      <c r="A8" t="s">
        <v>7</v>
      </c>
      <c r="B8">
        <v>5</v>
      </c>
      <c r="C8">
        <v>3</v>
      </c>
      <c r="F8" t="s">
        <v>7</v>
      </c>
      <c r="G8">
        <f>5/6</f>
        <v>0.83333333333333337</v>
      </c>
      <c r="H8">
        <f>3/6</f>
        <v>0.5</v>
      </c>
      <c r="L8" s="2">
        <v>6</v>
      </c>
      <c r="M8" s="2" t="s">
        <v>14</v>
      </c>
      <c r="N8" s="2" t="s">
        <v>7</v>
      </c>
      <c r="O8" s="2" t="s">
        <v>6</v>
      </c>
      <c r="P8" s="2" t="s">
        <v>10</v>
      </c>
      <c r="Q8" s="2" t="s">
        <v>9</v>
      </c>
    </row>
    <row r="9" spans="1:17" ht="28">
      <c r="A9" t="s">
        <v>13</v>
      </c>
      <c r="B9">
        <v>1</v>
      </c>
      <c r="C9">
        <v>5</v>
      </c>
      <c r="F9" t="s">
        <v>13</v>
      </c>
      <c r="G9">
        <f>1/6</f>
        <v>0.16666666666666666</v>
      </c>
      <c r="H9">
        <f>5/6</f>
        <v>0.83333333333333337</v>
      </c>
      <c r="L9" s="2">
        <v>7</v>
      </c>
      <c r="M9" s="2" t="s">
        <v>14</v>
      </c>
      <c r="N9" s="2" t="s">
        <v>13</v>
      </c>
      <c r="O9" s="2" t="s">
        <v>11</v>
      </c>
      <c r="P9" s="2" t="s">
        <v>10</v>
      </c>
      <c r="Q9" s="2" t="s">
        <v>12</v>
      </c>
    </row>
    <row r="10" spans="1:17" ht="28">
      <c r="L10" s="2">
        <v>8</v>
      </c>
      <c r="M10" s="2" t="s">
        <v>14</v>
      </c>
      <c r="N10" s="2" t="s">
        <v>13</v>
      </c>
      <c r="O10" s="2" t="s">
        <v>11</v>
      </c>
      <c r="P10" s="2" t="s">
        <v>8</v>
      </c>
      <c r="Q10" s="2" t="s">
        <v>12</v>
      </c>
    </row>
    <row r="11" spans="1:17" ht="28">
      <c r="A11" t="s">
        <v>3</v>
      </c>
      <c r="B11" t="s">
        <v>9</v>
      </c>
      <c r="C11" t="s">
        <v>12</v>
      </c>
      <c r="F11" t="s">
        <v>3</v>
      </c>
      <c r="G11" t="s">
        <v>9</v>
      </c>
      <c r="H11" t="s">
        <v>12</v>
      </c>
      <c r="L11" s="2">
        <v>9</v>
      </c>
      <c r="M11" s="2" t="s">
        <v>14</v>
      </c>
      <c r="N11" s="2" t="s">
        <v>7</v>
      </c>
      <c r="O11" s="2" t="s">
        <v>11</v>
      </c>
      <c r="P11" s="2" t="s">
        <v>10</v>
      </c>
      <c r="Q11" s="2" t="s">
        <v>9</v>
      </c>
    </row>
    <row r="12" spans="1:17" ht="28">
      <c r="A12" t="s">
        <v>6</v>
      </c>
      <c r="B12">
        <v>5</v>
      </c>
      <c r="C12">
        <v>2</v>
      </c>
      <c r="F12" t="s">
        <v>6</v>
      </c>
      <c r="G12">
        <f>5/11</f>
        <v>0.45454545454545453</v>
      </c>
      <c r="H12">
        <f>2/3</f>
        <v>0.66666666666666663</v>
      </c>
      <c r="L12" s="2">
        <v>10</v>
      </c>
      <c r="M12" s="2" t="s">
        <v>14</v>
      </c>
      <c r="N12" s="2" t="s">
        <v>13</v>
      </c>
      <c r="O12" s="2" t="s">
        <v>6</v>
      </c>
      <c r="P12" s="2" t="s">
        <v>10</v>
      </c>
      <c r="Q12" s="2" t="s">
        <v>12</v>
      </c>
    </row>
    <row r="13" spans="1:17" ht="28">
      <c r="A13" t="s">
        <v>11</v>
      </c>
      <c r="B13">
        <v>6</v>
      </c>
      <c r="C13">
        <v>1</v>
      </c>
      <c r="F13" t="s">
        <v>11</v>
      </c>
      <c r="G13">
        <f>6/11</f>
        <v>0.54545454545454541</v>
      </c>
      <c r="H13">
        <f>1/3</f>
        <v>0.33333333333333331</v>
      </c>
      <c r="L13" s="2">
        <v>11</v>
      </c>
      <c r="M13" s="2" t="s">
        <v>13</v>
      </c>
      <c r="N13" s="2" t="s">
        <v>7</v>
      </c>
      <c r="O13" s="2" t="s">
        <v>6</v>
      </c>
      <c r="P13" s="2" t="s">
        <v>10</v>
      </c>
      <c r="Q13" s="2" t="s">
        <v>9</v>
      </c>
    </row>
    <row r="14" spans="1:17" ht="28">
      <c r="L14" s="2">
        <v>12</v>
      </c>
      <c r="M14" s="2" t="s">
        <v>13</v>
      </c>
      <c r="N14" s="2" t="s">
        <v>7</v>
      </c>
      <c r="O14" s="2" t="s">
        <v>11</v>
      </c>
      <c r="P14" s="2" t="s">
        <v>10</v>
      </c>
      <c r="Q14" s="2" t="s">
        <v>12</v>
      </c>
    </row>
    <row r="15" spans="1:17" ht="28">
      <c r="A15" t="s">
        <v>4</v>
      </c>
      <c r="B15" t="s">
        <v>9</v>
      </c>
      <c r="C15" t="s">
        <v>12</v>
      </c>
      <c r="F15" t="s">
        <v>4</v>
      </c>
      <c r="G15" t="s">
        <v>9</v>
      </c>
      <c r="H15" t="s">
        <v>12</v>
      </c>
      <c r="L15" s="2">
        <v>13</v>
      </c>
      <c r="M15" s="2" t="s">
        <v>13</v>
      </c>
      <c r="N15" s="2" t="s">
        <v>7</v>
      </c>
      <c r="O15" s="2" t="s">
        <v>6</v>
      </c>
      <c r="P15" s="2" t="s">
        <v>8</v>
      </c>
      <c r="Q15" s="2" t="s">
        <v>12</v>
      </c>
    </row>
    <row r="16" spans="1:17" ht="28">
      <c r="A16" t="s">
        <v>8</v>
      </c>
      <c r="B16">
        <v>1</v>
      </c>
      <c r="C16">
        <v>3</v>
      </c>
      <c r="F16" t="s">
        <v>8</v>
      </c>
      <c r="G16">
        <f>1/6</f>
        <v>0.16666666666666666</v>
      </c>
      <c r="H16">
        <f>3/8</f>
        <v>0.375</v>
      </c>
      <c r="L16" s="2">
        <v>14</v>
      </c>
      <c r="M16" s="2" t="s">
        <v>13</v>
      </c>
      <c r="N16" s="2" t="s">
        <v>13</v>
      </c>
      <c r="O16" s="2" t="s">
        <v>11</v>
      </c>
      <c r="P16" s="2" t="s">
        <v>10</v>
      </c>
      <c r="Q16" s="2" t="s">
        <v>12</v>
      </c>
    </row>
    <row r="17" spans="1:8">
      <c r="A17" t="s">
        <v>10</v>
      </c>
      <c r="B17">
        <v>5</v>
      </c>
      <c r="C17">
        <v>5</v>
      </c>
      <c r="F17" t="s">
        <v>10</v>
      </c>
      <c r="G17">
        <f>5/6</f>
        <v>0.83333333333333337</v>
      </c>
      <c r="H17">
        <f>5/8</f>
        <v>0.625</v>
      </c>
    </row>
    <row r="19" spans="1:8">
      <c r="A19" t="s">
        <v>17</v>
      </c>
      <c r="C19" t="s">
        <v>19</v>
      </c>
    </row>
    <row r="20" spans="1:8">
      <c r="A20" t="s">
        <v>15</v>
      </c>
      <c r="H20" t="s">
        <v>21</v>
      </c>
    </row>
    <row r="22" spans="1:8">
      <c r="A22" t="s">
        <v>16</v>
      </c>
      <c r="H22" t="s">
        <v>22</v>
      </c>
    </row>
    <row r="23" spans="1:8">
      <c r="A23">
        <f>0.4285 * 0.5 * 0.83 * 0.45 * 0.83</f>
        <v>6.6418571250000003E-2</v>
      </c>
      <c r="H23">
        <f>0.4285 * 0.333 * 0.166 * 0.45 * 0.166</f>
        <v>1.7693907381E-3</v>
      </c>
    </row>
    <row r="25" spans="1:8">
      <c r="A25" t="s">
        <v>18</v>
      </c>
      <c r="H25" t="s">
        <v>23</v>
      </c>
    </row>
    <row r="26" spans="1:8">
      <c r="A26">
        <f>0.5715 * 0.25 * 0.5 * 0.66 * 0.625</f>
        <v>2.9467968750000004E-2</v>
      </c>
      <c r="H26">
        <f>0.5715 * 0.375 * 0.83 * 0.66 * 0.375</f>
        <v>4.40251453125E-2</v>
      </c>
    </row>
    <row r="28" spans="1:8">
      <c r="A28" t="s">
        <v>20</v>
      </c>
      <c r="G28" t="s">
        <v>24</v>
      </c>
      <c r="H28" t="s">
        <v>25</v>
      </c>
    </row>
    <row r="31" spans="1:8">
      <c r="A31" t="s">
        <v>26</v>
      </c>
    </row>
    <row r="32" spans="1:8">
      <c r="A32" t="s">
        <v>27</v>
      </c>
    </row>
    <row r="33" spans="1:1">
      <c r="A33">
        <f>0.4285 * 0.166 * 0.833 * 0.54 * 0.166</f>
        <v>5.3113603057200007E-3</v>
      </c>
    </row>
    <row r="35" spans="1:1">
      <c r="A35" t="s">
        <v>28</v>
      </c>
    </row>
    <row r="36" spans="1:1">
      <c r="A36">
        <f>0.5715 * 0.375 * 0.5 * 0.33 * 0.375</f>
        <v>1.3260585937500003E-2</v>
      </c>
    </row>
    <row r="38" spans="1:1">
      <c r="A38" t="s">
        <v>25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2019-02-10T05:34:14Z</dcterms:created>
  <dcterms:modified xsi:type="dcterms:W3CDTF">2019-02-10T06:29:41Z</dcterms:modified>
</cp:coreProperties>
</file>