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https://umass-my.sharepoint.com/personal/kdpham_umass_edu/Documents/School Courses/Grad Courses/Mgmt 665 Data Visualization in Business/Unit 10 Explanatory Visualization/"/>
    </mc:Choice>
  </mc:AlternateContent>
  <xr:revisionPtr revIDLastSave="3" documentId="8_{4EE9394E-C32B-45DF-92C4-8F611C1CCB8C}" xr6:coauthVersionLast="47" xr6:coauthVersionMax="47" xr10:uidLastSave="{DA00976D-1A35-8343-A182-152F3F7EC43B}"/>
  <bookViews>
    <workbookView xWindow="-1300" yWindow="-21100" windowWidth="38400" windowHeight="21100" xr2:uid="{7CE23C9B-3F29-446E-9964-0FE58FA08A27}"/>
  </bookViews>
  <sheets>
    <sheet name="UG Enrollment" sheetId="4" r:id="rId1"/>
    <sheet name="UG Applications" sheetId="9" r:id="rId2"/>
    <sheet name="Finance Admissions" sheetId="5" r:id="rId3"/>
    <sheet name="SCH  Available Instructors" sheetId="8" r:id="rId4"/>
  </sheets>
  <externalReferences>
    <externalReference r:id="rId5"/>
    <externalReference r:id="rId6"/>
  </externalReferences>
  <definedNames>
    <definedName name="HEPI" localSheetId="3">[1]HEPI!$A:$D</definedName>
    <definedName name="HEPI">[2]HEPI!$A:$D</definedName>
    <definedName name="_xlnm.Print_Titles" localSheetId="2">'Finance Admissions'!#REF!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5" l="1"/>
  <c r="E6" i="5"/>
  <c r="D6" i="5"/>
  <c r="C6" i="5"/>
  <c r="B6" i="5"/>
  <c r="F5" i="5"/>
  <c r="E5" i="5"/>
  <c r="D5" i="5"/>
  <c r="C5" i="5"/>
  <c r="B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EB9AAD-9D7D-48D7-98A4-5936206DC335}" keepAlive="1" name="Query - Table003 (Page 3)" description="Connection to the 'Table003 (Page 3)' query in the workbook." type="5" refreshedVersion="0" background="1">
    <dbPr connection="Provider=Microsoft.Mashup.OleDb.1;Data Source=$Workbook$;Location=&quot;Table003 (Page 3)&quot;;Extended Properties=&quot;&quot;" command="SELECT * FROM [Table003 (Page 3)]"/>
  </connection>
  <connection id="2" xr16:uid="{64C67B8F-D90D-4814-BCC2-78C2655D5D58}" keepAlive="1" name="Query - Table003 (Page 3) (2)" description="Connection to the 'Table003 (Page 3) (2)' query in the workbook." type="5" refreshedVersion="8" background="1" saveData="1">
    <dbPr connection="Provider=Microsoft.Mashup.OleDb.1;Data Source=$Workbook$;Location=&quot;Table003 (Page 3) (2)&quot;;Extended Properties=&quot;&quot;" command="SELECT * FROM [Table003 (Page 3) (2)]"/>
  </connection>
</connections>
</file>

<file path=xl/sharedStrings.xml><?xml version="1.0" encoding="utf-8"?>
<sst xmlns="http://schemas.openxmlformats.org/spreadsheetml/2006/main" count="50" uniqueCount="33">
  <si>
    <t>Department</t>
  </si>
  <si>
    <t>Fall 2014</t>
  </si>
  <si>
    <t>Fall 2015</t>
  </si>
  <si>
    <t>Fall 2016</t>
  </si>
  <si>
    <t>Fall 2017</t>
  </si>
  <si>
    <t>Fall 2018</t>
  </si>
  <si>
    <t>Fall 2019</t>
  </si>
  <si>
    <t>Fall 2020</t>
  </si>
  <si>
    <t>Fall 2021</t>
  </si>
  <si>
    <t>Fall 2022</t>
  </si>
  <si>
    <t>Fall 2023</t>
  </si>
  <si>
    <t>ACCT</t>
  </si>
  <si>
    <t>FIN</t>
  </si>
  <si>
    <t>HTM</t>
  </si>
  <si>
    <t>MGT</t>
  </si>
  <si>
    <t>MKTG</t>
  </si>
  <si>
    <t>OIM</t>
  </si>
  <si>
    <t>SPORT</t>
  </si>
  <si>
    <t>2020</t>
  </si>
  <si>
    <t>2021</t>
  </si>
  <si>
    <t>2022</t>
  </si>
  <si>
    <t>2023</t>
  </si>
  <si>
    <t>MKT</t>
  </si>
  <si>
    <t>SPT</t>
  </si>
  <si>
    <t>Master's</t>
  </si>
  <si>
    <t>2019</t>
  </si>
  <si>
    <t>Applications</t>
  </si>
  <si>
    <t>Acceptances</t>
  </si>
  <si>
    <t>Enrollments</t>
  </si>
  <si>
    <t>Acceptance Rate (%)</t>
  </si>
  <si>
    <t>Yield (%)</t>
  </si>
  <si>
    <t>Total SCH / Available Instructors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</si>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</sst>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64" formatCode="0%;;_(* &quot;-&quot;_)"/>
    <numFmt numFmtId="165" formatCode="_(* #,##0_);_(* \(#,##0\);_(* &quot;-&quot;_)"/>
    <numFmt numFmtId="166" formatCode="_(* #,##0.0_);_(* \(#,##0.0\);_(* &quot;-&quot;_);_(@_)"/>
    <numFmt numFmtId="167" formatCode="0.0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Geneva"/>
      <family val="2"/>
    </font>
    <font>
      <sz val="9"/>
      <name val="Book Antiqua"/>
      <family val="1"/>
    </font>
    <font>
      <sz val="7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name val="Geneva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b/>
      <sz val="9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4" fillId="0" borderId="0"/>
    <xf numFmtId="9" fontId="7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2" applyFont="1"/>
    <xf numFmtId="165" fontId="5" fillId="0" borderId="0" xfId="3" applyNumberFormat="1" applyFont="1" applyAlignment="1">
      <alignment horizontal="right"/>
    </xf>
    <xf numFmtId="165" fontId="5" fillId="0" borderId="2" xfId="3" applyNumberFormat="1" applyFont="1" applyBorder="1" applyAlignment="1">
      <alignment horizontal="right"/>
    </xf>
    <xf numFmtId="164" fontId="5" fillId="0" borderId="2" xfId="4" applyNumberFormat="1" applyFont="1" applyFill="1" applyBorder="1" applyAlignment="1">
      <alignment horizontal="right"/>
    </xf>
    <xf numFmtId="0" fontId="8" fillId="0" borderId="0" xfId="2" applyFont="1"/>
    <xf numFmtId="166" fontId="5" fillId="0" borderId="0" xfId="2" applyNumberFormat="1" applyFont="1" applyAlignment="1">
      <alignment horizontal="right"/>
    </xf>
    <xf numFmtId="41" fontId="5" fillId="0" borderId="0" xfId="2" applyNumberFormat="1" applyFont="1" applyAlignment="1">
      <alignment horizontal="right"/>
    </xf>
    <xf numFmtId="166" fontId="6" fillId="0" borderId="0" xfId="2" applyNumberFormat="1" applyFont="1" applyAlignment="1">
      <alignment horizontal="right"/>
    </xf>
    <xf numFmtId="0" fontId="9" fillId="0" borderId="0" xfId="2" applyFont="1"/>
    <xf numFmtId="167" fontId="8" fillId="0" borderId="0" xfId="2" applyNumberFormat="1" applyFont="1"/>
    <xf numFmtId="9" fontId="0" fillId="0" borderId="0" xfId="1" applyFont="1"/>
    <xf numFmtId="3" fontId="5" fillId="0" borderId="3" xfId="3" quotePrefix="1" applyNumberFormat="1" applyFont="1" applyBorder="1" applyAlignment="1">
      <alignment horizontal="left" indent="2"/>
    </xf>
    <xf numFmtId="3" fontId="5" fillId="0" borderId="3" xfId="3" applyNumberFormat="1" applyFont="1" applyBorder="1" applyAlignment="1">
      <alignment horizontal="left" indent="2"/>
    </xf>
    <xf numFmtId="0" fontId="5" fillId="0" borderId="3" xfId="3" applyFont="1" applyBorder="1" applyAlignment="1">
      <alignment horizontal="left" indent="2"/>
    </xf>
    <xf numFmtId="165" fontId="5" fillId="0" borderId="4" xfId="3" applyNumberFormat="1" applyFont="1" applyBorder="1" applyAlignment="1">
      <alignment horizontal="right"/>
    </xf>
    <xf numFmtId="164" fontId="5" fillId="0" borderId="4" xfId="4" applyNumberFormat="1" applyFont="1" applyFill="1" applyBorder="1" applyAlignment="1">
      <alignment horizontal="right"/>
    </xf>
    <xf numFmtId="0" fontId="5" fillId="0" borderId="8" xfId="3" applyFont="1" applyBorder="1" applyAlignment="1">
      <alignment horizontal="left" indent="2"/>
    </xf>
    <xf numFmtId="164" fontId="5" fillId="0" borderId="9" xfId="4" applyNumberFormat="1" applyFont="1" applyFill="1" applyBorder="1" applyAlignment="1">
      <alignment horizontal="right"/>
    </xf>
    <xf numFmtId="164" fontId="5" fillId="0" borderId="10" xfId="4" applyNumberFormat="1" applyFont="1" applyFill="1" applyBorder="1" applyAlignment="1">
      <alignment horizontal="right"/>
    </xf>
    <xf numFmtId="0" fontId="11" fillId="0" borderId="0" xfId="2" applyFont="1"/>
    <xf numFmtId="0" fontId="12" fillId="0" borderId="5" xfId="3" applyFont="1" applyBorder="1" applyAlignment="1">
      <alignment horizontal="left" indent="1"/>
    </xf>
    <xf numFmtId="1" fontId="12" fillId="0" borderId="6" xfId="3" applyNumberFormat="1" applyFont="1" applyBorder="1" applyAlignment="1">
      <alignment horizontal="right"/>
    </xf>
    <xf numFmtId="1" fontId="12" fillId="0" borderId="7" xfId="3" applyNumberFormat="1" applyFont="1" applyBorder="1" applyAlignment="1">
      <alignment horizontal="right"/>
    </xf>
    <xf numFmtId="0" fontId="10" fillId="0" borderId="0" xfId="0" applyFont="1"/>
    <xf numFmtId="1" fontId="12" fillId="0" borderId="1" xfId="3" applyNumberFormat="1" applyFont="1" applyBorder="1" applyAlignment="1">
      <alignment horizontal="right"/>
    </xf>
  </cellXfs>
  <cellStyles count="5">
    <cellStyle name="Normal" xfId="0" builtinId="0"/>
    <cellStyle name="Normal 2" xfId="2" xr:uid="{D0D0E348-72B1-458D-8F03-64A814DE3808}"/>
    <cellStyle name="Normal_ADM" xfId="3" xr:uid="{729670A9-0BCA-47E4-AF2F-50A8940AE6A2}"/>
    <cellStyle name="Percent" xfId="1" builtinId="5"/>
    <cellStyle name="Percent 2" xfId="4" xr:uid="{743F7F55-9C83-4EE9-A068-96F5408746D2}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5" formatCode="_(* #,##0_);_(* \(#,##0\);_(* &quot;-&quot;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5" formatCode="_(* #,##0_);_(* \(#,##0\);_(* &quot;-&quot;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5" formatCode="_(* #,##0_);_(* \(#,##0\);_(* &quot;-&quot;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5" formatCode="_(* #,##0_);_(* \(#,##0\);_(* &quot;-&quot;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5" formatCode="_(* #,##0_);_(* \(#,##0\);_(* &quot;-&quot;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left" vertical="bottom" textRotation="0" wrapText="0" indent="2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family val="2"/>
        <scheme val="none"/>
      </font>
      <numFmt numFmtId="1" formatCode="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5" formatCode="_(* #,##0_);_(* \(#,##0\);_(* &quot;-&quot;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5" formatCode="_(* #,##0_);_(* \(#,##0\);_(* &quot;-&quot;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5" formatCode="_(* #,##0_);_(* \(#,##0\);_(* &quot;-&quot;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5" formatCode="_(* #,##0_);_(* \(#,##0\);_(* &quot;-&quot;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family val="2"/>
        <scheme val="none"/>
      </font>
      <numFmt numFmtId="1" formatCode="0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rtraffor_umass_edu/Documents/Desktop/610%20Viz/Unit%2012/Submission/2023%20Summer/Dept%20Profile%20Creator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/Projects/Dept%20Profiles/Dept%20Profile%20Creator_no%20postgrad.xlsm" TargetMode="External"/><Relationship Id="rId1" Type="http://schemas.openxmlformats.org/officeDocument/2006/relationships/externalLinkPath" Target="/personal/rtraffor_umass_edu/Documents/Desktop/610%20Viz/Unit%2012/Submission/2023%20Summer/Dept%20Profile%20Creator_no%20postgra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lueLists"/>
      <sheetName val="HEPI"/>
      <sheetName val="Footnotes"/>
      <sheetName val="Template_Footnotes"/>
      <sheetName val="Template_Admissions"/>
      <sheetName val="Template_Majors"/>
      <sheetName val="Template_Residency"/>
      <sheetName val="Template_Instruction"/>
      <sheetName val="Template_Degrees"/>
      <sheetName val="Template_IASRatios"/>
      <sheetName val="Template_IASSCH"/>
      <sheetName val="Template_IASInstruction"/>
      <sheetName val="Template_IASSections"/>
      <sheetName val="Template_Grants"/>
      <sheetName val="Template_IAS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lueLists"/>
      <sheetName val="HEPI"/>
      <sheetName val="Footnotes"/>
      <sheetName val="Template_Footnotes"/>
      <sheetName val="Template_Admissions"/>
      <sheetName val="Template_Majors"/>
      <sheetName val="Template_Residency"/>
      <sheetName val="Template_Instruction"/>
      <sheetName val="Template_Degrees"/>
      <sheetName val="Template_IASRatios"/>
      <sheetName val="Template_IASSCH"/>
      <sheetName val="Template_IASInstruction"/>
      <sheetName val="Template_IASSections"/>
      <sheetName val="Template_Grants"/>
      <sheetName val="Template_IAS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DE0333-C422-42F0-B932-8A763DE2B6AE}" name="Table3" displayName="Table3" ref="A1:K8" totalsRowShown="0">
  <autoFilter ref="A1:K8" xr:uid="{42DE0333-C422-42F0-B932-8A763DE2B6AE}"/>
  <tableColumns count="11">
    <tableColumn id="1" xr3:uid="{EA817CDC-E98F-46EB-8275-7D3408B5AB00}" name="Department" dataDxfId="40"/>
    <tableColumn id="2" xr3:uid="{758D1F5F-356D-43CA-8E81-5352BD0E9CBB}" name="Fall 2014" dataDxfId="39" totalsRowDxfId="38"/>
    <tableColumn id="3" xr3:uid="{3E03BB28-8C20-45B5-87BC-E2D3AD564EC6}" name="Fall 2015" dataDxfId="37" totalsRowDxfId="36"/>
    <tableColumn id="4" xr3:uid="{B1027B95-581B-40BC-B482-8EB5D2CE6626}" name="Fall 2016" dataDxfId="35" totalsRowDxfId="34"/>
    <tableColumn id="5" xr3:uid="{D31587CE-9DE5-48AA-95D3-D8E96F99D31A}" name="Fall 2017" dataDxfId="33" totalsRowDxfId="32"/>
    <tableColumn id="6" xr3:uid="{0882581C-FE73-4C2D-BF59-5DE1ED00B091}" name="Fall 2018" dataDxfId="31" totalsRowDxfId="30"/>
    <tableColumn id="7" xr3:uid="{68FF2094-8AEE-4690-BB76-748316625678}" name="Fall 2019" dataDxfId="29" totalsRowDxfId="28"/>
    <tableColumn id="8" xr3:uid="{946FAF27-64D4-45CC-B8B6-F4E279E13C24}" name="Fall 2020" dataDxfId="27" totalsRowDxfId="26"/>
    <tableColumn id="9" xr3:uid="{00D383E8-FF51-4A21-BD7F-E65CCB9E1B22}" name="Fall 2021" dataDxfId="25" totalsRowDxfId="24"/>
    <tableColumn id="10" xr3:uid="{128F4789-2442-4389-AC11-A4B9FDA3D968}" name="Fall 2022" dataDxfId="23" totalsRowDxfId="22"/>
    <tableColumn id="11" xr3:uid="{79ACD344-7CF3-44C3-87E1-FF9497B2771D}" name="Fall 2023" dataDxfId="21" totalsRow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7D55BA-DDB0-45B6-B7FF-DFB7D68844CE}" name="Table1" displayName="Table1" ref="A1:E8" totalsRowShown="0" headerRowDxfId="19" dataDxfId="18" headerRowCellStyle="Normal_ADM" dataCellStyle="Normal_ADM">
  <autoFilter ref="A1:E8" xr:uid="{C57D55BA-DDB0-45B6-B7FF-DFB7D68844CE}"/>
  <tableColumns count="5">
    <tableColumn id="1" xr3:uid="{3F48DA49-86C6-49C3-A69C-C4399F0BAC30}" name="Department"/>
    <tableColumn id="2" xr3:uid="{BC675857-64DD-42D7-90DE-D57D8F04C6B4}" name="2020" dataDxfId="17" dataCellStyle="Normal_ADM"/>
    <tableColumn id="3" xr3:uid="{99F76B9A-E812-4EAF-872A-C0960AF864FD}" name="2021" dataDxfId="16" dataCellStyle="Normal_ADM"/>
    <tableColumn id="4" xr3:uid="{01F7A7BA-F7F1-436E-8515-78B1045D96C6}" name="2022" dataDxfId="15" dataCellStyle="Normal_ADM"/>
    <tableColumn id="5" xr3:uid="{B90DA023-ABD1-451E-BE3E-0C1F52E254B4}" name="2023" dataDxfId="14" dataCellStyle="Normal_AD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E9C231-E5BA-4BAD-9B33-08EC9168DBCA}" name="Table2" displayName="Table2" ref="A1:F6" totalsRowShown="0" headerRowDxfId="13" dataDxfId="11" headerRowBorderDxfId="12" tableBorderDxfId="10" totalsRowBorderDxfId="9" headerRowCellStyle="Normal_ADM" dataCellStyle="Normal_ADM">
  <autoFilter ref="A1:F6" xr:uid="{CBE9C231-E5BA-4BAD-9B33-08EC9168DBCA}"/>
  <tableColumns count="6">
    <tableColumn id="1" xr3:uid="{BAB82473-268B-4D90-ACB8-94BD389E4E55}" name="Master's" dataDxfId="8" dataCellStyle="Normal_ADM"/>
    <tableColumn id="2" xr3:uid="{4B78BBA4-B869-47F7-8C66-93AF8AA8B606}" name="2019" dataDxfId="7" dataCellStyle="Normal_ADM"/>
    <tableColumn id="3" xr3:uid="{EBBBB772-DCDC-4E08-9434-0E26AC8A8AFA}" name="2020" dataDxfId="6" dataCellStyle="Normal_ADM"/>
    <tableColumn id="4" xr3:uid="{F5651679-AB34-4B44-BDEC-5C7C781A8AF7}" name="2021" dataDxfId="5" dataCellStyle="Normal_ADM"/>
    <tableColumn id="5" xr3:uid="{97B9DF34-596C-4CAD-B8AD-382B53D79C05}" name="2022" dataDxfId="4" dataCellStyle="Normal_ADM"/>
    <tableColumn id="6" xr3:uid="{C80968BB-6440-44EF-B80C-70881A52F90D}" name="2023" dataDxfId="3" dataCellStyle="Normal_ADM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4D1252-59D8-4F57-BB7E-7829D81F11D1}" name="Table4" displayName="Table4" ref="A1:B8" totalsRowShown="0" headerRowDxfId="2" headerRowCellStyle="Normal 2">
  <autoFilter ref="A1:B8" xr:uid="{1B4D1252-59D8-4F57-BB7E-7829D81F11D1}"/>
  <tableColumns count="2">
    <tableColumn id="1" xr3:uid="{802FCE68-5561-4E3E-9864-583D198A4042}" name="Department" dataDxfId="1" dataCellStyle="Normal 2"/>
    <tableColumn id="2" xr3:uid="{7C85E507-B799-4281-997C-E3E580B607DC}" name="Total SCH / Available Instructors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Isenberg">
      <a:dk1>
        <a:srgbClr val="000000"/>
      </a:dk1>
      <a:lt1>
        <a:srgbClr val="FFFFFF"/>
      </a:lt1>
      <a:dk2>
        <a:srgbClr val="881C1C"/>
      </a:dk2>
      <a:lt2>
        <a:srgbClr val="ACA39A"/>
      </a:lt2>
      <a:accent1>
        <a:srgbClr val="63666A"/>
      </a:accent1>
      <a:accent2>
        <a:srgbClr val="C69214"/>
      </a:accent2>
      <a:accent3>
        <a:srgbClr val="76881D"/>
      </a:accent3>
      <a:accent4>
        <a:srgbClr val="5B7F95"/>
      </a:accent4>
      <a:accent5>
        <a:srgbClr val="71B2C9"/>
      </a:accent5>
      <a:accent6>
        <a:srgbClr val="5D2A2C"/>
      </a:accent6>
      <a:hlink>
        <a:srgbClr val="41273B"/>
      </a:hlink>
      <a:folHlink>
        <a:srgbClr val="94795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3147D-18A5-4FED-A751-8F2EC29C561D}">
  <dimension ref="A1:K8"/>
  <sheetViews>
    <sheetView tabSelected="1" workbookViewId="0">
      <selection activeCell="D42" sqref="D42"/>
    </sheetView>
  </sheetViews>
  <sheetFormatPr baseColWidth="10" defaultColWidth="8.83203125" defaultRowHeight="15" x14ac:dyDescent="0.2"/>
  <cols>
    <col min="1" max="1" width="16.83203125" customWidth="1"/>
    <col min="2" max="11" width="14.1640625" style="1" customWidth="1"/>
  </cols>
  <sheetData>
    <row r="1" spans="1:11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11</v>
      </c>
      <c r="B2" s="1">
        <v>436</v>
      </c>
      <c r="C2" s="1">
        <v>396</v>
      </c>
      <c r="D2" s="1">
        <v>362</v>
      </c>
      <c r="E2" s="1">
        <v>362</v>
      </c>
      <c r="F2" s="1">
        <v>336</v>
      </c>
      <c r="G2" s="1">
        <v>318</v>
      </c>
      <c r="H2" s="1">
        <v>407</v>
      </c>
      <c r="I2" s="1">
        <v>423</v>
      </c>
      <c r="J2" s="1">
        <v>398</v>
      </c>
      <c r="K2" s="1">
        <v>372</v>
      </c>
    </row>
    <row r="3" spans="1:11" x14ac:dyDescent="0.2">
      <c r="A3" t="s">
        <v>12</v>
      </c>
      <c r="B3" s="1">
        <v>400</v>
      </c>
      <c r="C3" s="1">
        <v>437</v>
      </c>
      <c r="D3" s="1">
        <v>466</v>
      </c>
      <c r="E3" s="1">
        <v>486</v>
      </c>
      <c r="F3" s="1">
        <v>489</v>
      </c>
      <c r="G3" s="1">
        <v>522</v>
      </c>
      <c r="H3" s="1">
        <v>777</v>
      </c>
      <c r="I3" s="1">
        <v>970</v>
      </c>
      <c r="J3" s="2">
        <v>1023</v>
      </c>
      <c r="K3" s="2">
        <v>1043</v>
      </c>
    </row>
    <row r="4" spans="1:11" x14ac:dyDescent="0.2">
      <c r="A4" t="s">
        <v>13</v>
      </c>
      <c r="B4" s="1">
        <v>409</v>
      </c>
      <c r="C4" s="1">
        <v>433</v>
      </c>
      <c r="D4" s="1">
        <v>434</v>
      </c>
      <c r="E4" s="1">
        <v>429</v>
      </c>
      <c r="F4" s="1">
        <v>358</v>
      </c>
      <c r="G4" s="1">
        <v>280</v>
      </c>
      <c r="H4" s="1">
        <v>271</v>
      </c>
      <c r="I4" s="1">
        <v>240</v>
      </c>
      <c r="J4" s="1">
        <v>202</v>
      </c>
      <c r="K4" s="1">
        <v>175</v>
      </c>
    </row>
    <row r="5" spans="1:11" x14ac:dyDescent="0.2">
      <c r="A5" t="s">
        <v>14</v>
      </c>
      <c r="B5" s="1">
        <v>187</v>
      </c>
      <c r="C5" s="1">
        <v>158</v>
      </c>
      <c r="D5" s="1">
        <v>169</v>
      </c>
      <c r="E5" s="1">
        <v>173</v>
      </c>
      <c r="F5" s="1">
        <v>159</v>
      </c>
      <c r="G5" s="1">
        <v>155</v>
      </c>
      <c r="H5" s="1">
        <v>229</v>
      </c>
      <c r="I5" s="1">
        <v>353</v>
      </c>
      <c r="J5" s="1">
        <v>363</v>
      </c>
      <c r="K5" s="1">
        <v>414</v>
      </c>
    </row>
    <row r="6" spans="1:11" x14ac:dyDescent="0.2">
      <c r="A6" t="s">
        <v>15</v>
      </c>
      <c r="B6" s="1">
        <v>262</v>
      </c>
      <c r="C6" s="1">
        <v>268</v>
      </c>
      <c r="D6" s="1">
        <v>277</v>
      </c>
      <c r="E6" s="1">
        <v>254</v>
      </c>
      <c r="F6" s="1">
        <v>279</v>
      </c>
      <c r="G6" s="1">
        <v>328</v>
      </c>
      <c r="H6" s="1">
        <v>484</v>
      </c>
      <c r="I6" s="1">
        <v>645</v>
      </c>
      <c r="J6" s="1">
        <v>702</v>
      </c>
      <c r="K6" s="1">
        <v>673</v>
      </c>
    </row>
    <row r="7" spans="1:11" x14ac:dyDescent="0.2">
      <c r="A7" t="s">
        <v>16</v>
      </c>
      <c r="B7" s="1">
        <v>131</v>
      </c>
      <c r="C7" s="1">
        <v>185</v>
      </c>
      <c r="D7" s="1">
        <v>210</v>
      </c>
      <c r="E7" s="1">
        <v>262</v>
      </c>
      <c r="F7" s="1">
        <v>292</v>
      </c>
      <c r="G7" s="1">
        <v>343</v>
      </c>
      <c r="H7" s="1">
        <v>471</v>
      </c>
      <c r="I7" s="1">
        <v>455</v>
      </c>
      <c r="J7" s="1">
        <v>498</v>
      </c>
      <c r="K7" s="1">
        <v>533</v>
      </c>
    </row>
    <row r="8" spans="1:11" x14ac:dyDescent="0.2">
      <c r="A8" t="s">
        <v>17</v>
      </c>
      <c r="B8" s="1">
        <v>417</v>
      </c>
      <c r="C8" s="1">
        <v>393</v>
      </c>
      <c r="D8" s="1">
        <v>414</v>
      </c>
      <c r="E8" s="1">
        <v>418</v>
      </c>
      <c r="F8" s="1">
        <v>414</v>
      </c>
      <c r="G8" s="1">
        <v>399</v>
      </c>
      <c r="H8" s="1">
        <v>400</v>
      </c>
      <c r="I8" s="1">
        <v>423</v>
      </c>
      <c r="J8" s="1">
        <v>422</v>
      </c>
      <c r="K8" s="1">
        <v>375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00234-485D-484C-A496-F300C68ED00F}">
  <dimension ref="A1:F8"/>
  <sheetViews>
    <sheetView workbookViewId="0">
      <selection sqref="A1:E1"/>
    </sheetView>
  </sheetViews>
  <sheetFormatPr baseColWidth="10" defaultColWidth="8.83203125" defaultRowHeight="15" x14ac:dyDescent="0.2"/>
  <cols>
    <col min="1" max="1" width="13.1640625" customWidth="1"/>
    <col min="6" max="6" width="1.6640625" customWidth="1"/>
  </cols>
  <sheetData>
    <row r="1" spans="1:6" x14ac:dyDescent="0.2">
      <c r="A1" s="26" t="s">
        <v>0</v>
      </c>
      <c r="B1" s="27" t="s">
        <v>18</v>
      </c>
      <c r="C1" s="27" t="s">
        <v>19</v>
      </c>
      <c r="D1" s="27" t="s">
        <v>20</v>
      </c>
      <c r="E1" s="27" t="s">
        <v>21</v>
      </c>
    </row>
    <row r="2" spans="1:6" x14ac:dyDescent="0.2">
      <c r="A2" t="s">
        <v>11</v>
      </c>
      <c r="B2" s="4">
        <v>500</v>
      </c>
      <c r="C2" s="4">
        <v>477</v>
      </c>
      <c r="D2" s="4">
        <v>465</v>
      </c>
      <c r="E2" s="4">
        <v>470</v>
      </c>
      <c r="F2" s="13"/>
    </row>
    <row r="3" spans="1:6" x14ac:dyDescent="0.2">
      <c r="A3" t="s">
        <v>12</v>
      </c>
      <c r="B3" s="4">
        <v>1113</v>
      </c>
      <c r="C3" s="4">
        <v>1257</v>
      </c>
      <c r="D3" s="4">
        <v>1512</v>
      </c>
      <c r="E3" s="4">
        <v>2129</v>
      </c>
      <c r="F3" s="13"/>
    </row>
    <row r="4" spans="1:6" x14ac:dyDescent="0.2">
      <c r="A4" t="s">
        <v>13</v>
      </c>
      <c r="B4" s="4">
        <v>237</v>
      </c>
      <c r="C4" s="4">
        <v>206</v>
      </c>
      <c r="D4" s="4">
        <v>198</v>
      </c>
      <c r="E4" s="4">
        <v>220</v>
      </c>
      <c r="F4" s="13"/>
    </row>
    <row r="5" spans="1:6" x14ac:dyDescent="0.2">
      <c r="A5" t="s">
        <v>14</v>
      </c>
      <c r="B5" s="4">
        <v>426</v>
      </c>
      <c r="C5" s="4">
        <v>442</v>
      </c>
      <c r="D5" s="4">
        <v>456</v>
      </c>
      <c r="E5" s="4">
        <v>1811</v>
      </c>
      <c r="F5" s="13"/>
    </row>
    <row r="6" spans="1:6" x14ac:dyDescent="0.2">
      <c r="A6" t="s">
        <v>22</v>
      </c>
      <c r="B6" s="4">
        <v>934</v>
      </c>
      <c r="C6" s="4">
        <v>1077</v>
      </c>
      <c r="D6" s="4">
        <v>1038</v>
      </c>
      <c r="E6" s="4">
        <v>1522</v>
      </c>
      <c r="F6" s="13"/>
    </row>
    <row r="7" spans="1:6" x14ac:dyDescent="0.2">
      <c r="A7" t="s">
        <v>16</v>
      </c>
      <c r="B7" s="4">
        <v>106</v>
      </c>
      <c r="C7" s="4">
        <v>142</v>
      </c>
      <c r="D7" s="4">
        <v>158</v>
      </c>
      <c r="E7" s="4">
        <v>345</v>
      </c>
      <c r="F7" s="13"/>
    </row>
    <row r="8" spans="1:6" x14ac:dyDescent="0.2">
      <c r="A8" t="s">
        <v>23</v>
      </c>
      <c r="B8" s="4">
        <v>874</v>
      </c>
      <c r="C8" s="4">
        <v>820</v>
      </c>
      <c r="D8" s="4">
        <v>876</v>
      </c>
      <c r="E8" s="4">
        <v>912</v>
      </c>
      <c r="F8" s="1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95174-24CB-44CB-A83A-C81133A80D12}">
  <sheetPr>
    <pageSetUpPr fitToPage="1"/>
  </sheetPr>
  <dimension ref="A1:F6"/>
  <sheetViews>
    <sheetView showGridLines="0" view="pageBreakPreview" zoomScale="116" zoomScaleNormal="100" zoomScaleSheetLayoutView="100" workbookViewId="0">
      <selection activeCell="E39" sqref="E39"/>
    </sheetView>
  </sheetViews>
  <sheetFormatPr baseColWidth="10" defaultColWidth="11.5" defaultRowHeight="13" x14ac:dyDescent="0.2"/>
  <cols>
    <col min="1" max="1" width="36.1640625" style="3" customWidth="1"/>
    <col min="2" max="7" width="9.6640625" style="3" customWidth="1"/>
    <col min="8" max="8" width="0.83203125" style="3" customWidth="1"/>
    <col min="9" max="9" width="10.5" style="3" customWidth="1"/>
    <col min="10" max="11" width="7.83203125" style="3" customWidth="1"/>
    <col min="12" max="16384" width="11.5" style="3"/>
  </cols>
  <sheetData>
    <row r="1" spans="1:6" x14ac:dyDescent="0.2">
      <c r="A1" s="23" t="s">
        <v>24</v>
      </c>
      <c r="B1" s="24" t="s">
        <v>25</v>
      </c>
      <c r="C1" s="24" t="s">
        <v>18</v>
      </c>
      <c r="D1" s="24" t="s">
        <v>19</v>
      </c>
      <c r="E1" s="24" t="s">
        <v>20</v>
      </c>
      <c r="F1" s="25" t="s">
        <v>21</v>
      </c>
    </row>
    <row r="2" spans="1:6" x14ac:dyDescent="0.2">
      <c r="A2" s="14" t="s">
        <v>26</v>
      </c>
      <c r="B2" s="5">
        <v>46</v>
      </c>
      <c r="C2" s="5">
        <v>51</v>
      </c>
      <c r="D2" s="5">
        <v>50</v>
      </c>
      <c r="E2" s="5">
        <v>56</v>
      </c>
      <c r="F2" s="17">
        <v>197</v>
      </c>
    </row>
    <row r="3" spans="1:6" x14ac:dyDescent="0.2">
      <c r="A3" s="15" t="s">
        <v>27</v>
      </c>
      <c r="B3" s="5">
        <v>35</v>
      </c>
      <c r="C3" s="5">
        <v>45</v>
      </c>
      <c r="D3" s="5">
        <v>39</v>
      </c>
      <c r="E3" s="5">
        <v>47</v>
      </c>
      <c r="F3" s="17">
        <v>105</v>
      </c>
    </row>
    <row r="4" spans="1:6" x14ac:dyDescent="0.2">
      <c r="A4" s="15" t="s">
        <v>28</v>
      </c>
      <c r="B4" s="5">
        <v>17</v>
      </c>
      <c r="C4" s="5">
        <v>18</v>
      </c>
      <c r="D4" s="5">
        <v>18</v>
      </c>
      <c r="E4" s="5">
        <v>19</v>
      </c>
      <c r="F4" s="17">
        <v>39</v>
      </c>
    </row>
    <row r="5" spans="1:6" x14ac:dyDescent="0.2">
      <c r="A5" s="16" t="s">
        <v>29</v>
      </c>
      <c r="B5" s="6">
        <f t="shared" ref="B5:F6" si="0">IF(OR(B3=0,B2=0),0,B3/B2)</f>
        <v>0.76086956521739135</v>
      </c>
      <c r="C5" s="6">
        <f t="shared" si="0"/>
        <v>0.88235294117647056</v>
      </c>
      <c r="D5" s="6">
        <f t="shared" si="0"/>
        <v>0.78</v>
      </c>
      <c r="E5" s="6">
        <f t="shared" si="0"/>
        <v>0.8392857142857143</v>
      </c>
      <c r="F5" s="18">
        <f t="shared" si="0"/>
        <v>0.53299492385786806</v>
      </c>
    </row>
    <row r="6" spans="1:6" x14ac:dyDescent="0.2">
      <c r="A6" s="19" t="s">
        <v>30</v>
      </c>
      <c r="B6" s="20">
        <f t="shared" si="0"/>
        <v>0.48571428571428571</v>
      </c>
      <c r="C6" s="20">
        <f t="shared" si="0"/>
        <v>0.4</v>
      </c>
      <c r="D6" s="20">
        <f t="shared" si="0"/>
        <v>0.46153846153846156</v>
      </c>
      <c r="E6" s="20">
        <f t="shared" si="0"/>
        <v>0.40425531914893614</v>
      </c>
      <c r="F6" s="21">
        <f t="shared" si="0"/>
        <v>0.37142857142857144</v>
      </c>
    </row>
  </sheetData>
  <printOptions horizontalCentered="1"/>
  <pageMargins left="0.25" right="0.25" top="0.18" bottom="0.114333333333333" header="0" footer="0.18"/>
  <pageSetup fitToHeight="0" orientation="landscape" r:id="rId1"/>
  <headerFooter alignWithMargins="0">
    <oddFooter>&amp;L&amp;"Book Antiqua,Regular"&amp;7Departmental Profiles&amp;C&amp;"Book Antiqua,Regular"&amp;7University of Massachusetts Amherst • University Analytics and Institutional Research (UAIR) • www.umass.edu/uair&amp;R&amp;"Book Antiqua,Regular"&amp;7&amp;D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8D418-FB36-4EFE-BF25-8A1DF8430170}">
  <sheetPr>
    <pageSetUpPr fitToPage="1"/>
  </sheetPr>
  <dimension ref="A1:K9"/>
  <sheetViews>
    <sheetView showGridLines="0" view="pageBreakPreview" zoomScaleNormal="100" zoomScaleSheetLayoutView="100" workbookViewId="0">
      <selection activeCell="A19" sqref="A19"/>
    </sheetView>
  </sheetViews>
  <sheetFormatPr baseColWidth="10" defaultColWidth="11.5" defaultRowHeight="13" x14ac:dyDescent="0.2"/>
  <cols>
    <col min="1" max="1" width="37.1640625" style="3" customWidth="1"/>
    <col min="2" max="2" width="30.6640625" style="3" customWidth="1"/>
    <col min="3" max="11" width="10.1640625" style="3" customWidth="1"/>
    <col min="12" max="12" width="0.83203125" style="3" customWidth="1"/>
    <col min="13" max="13" width="2.6640625" style="3" customWidth="1"/>
    <col min="14" max="14" width="7.83203125" style="3" customWidth="1"/>
    <col min="15" max="15" width="11.1640625" style="3" customWidth="1"/>
    <col min="16" max="16384" width="11.5" style="3"/>
  </cols>
  <sheetData>
    <row r="1" spans="1:11" s="7" customFormat="1" x14ac:dyDescent="0.15">
      <c r="A1" s="22" t="s">
        <v>0</v>
      </c>
      <c r="B1" s="22" t="s">
        <v>31</v>
      </c>
      <c r="C1" s="8"/>
      <c r="D1" s="8"/>
      <c r="E1" s="8"/>
      <c r="F1" s="8"/>
      <c r="G1" s="8"/>
      <c r="H1" s="8"/>
      <c r="I1" s="8"/>
      <c r="J1" s="8"/>
      <c r="K1" s="8"/>
    </row>
    <row r="2" spans="1:11" s="7" customFormat="1" x14ac:dyDescent="0.15">
      <c r="A2" s="7" t="s">
        <v>32</v>
      </c>
      <c r="B2" s="12">
        <v>296.090740092141</v>
      </c>
      <c r="C2" s="9"/>
      <c r="D2" s="9"/>
      <c r="E2" s="9"/>
      <c r="F2" s="9"/>
      <c r="G2" s="9"/>
      <c r="H2" s="9"/>
      <c r="I2" s="9"/>
      <c r="J2" s="9"/>
      <c r="K2" s="9"/>
    </row>
    <row r="3" spans="1:11" s="7" customFormat="1" x14ac:dyDescent="0.15">
      <c r="A3" s="7" t="s">
        <v>12</v>
      </c>
      <c r="B3" s="12">
        <v>318.36676217765046</v>
      </c>
      <c r="C3" s="9"/>
      <c r="D3" s="9"/>
      <c r="E3" s="9"/>
      <c r="F3" s="9"/>
      <c r="G3" s="9"/>
      <c r="H3" s="9"/>
      <c r="I3" s="9"/>
      <c r="J3" s="9"/>
      <c r="K3" s="9"/>
    </row>
    <row r="4" spans="1:11" s="7" customFormat="1" x14ac:dyDescent="0.15">
      <c r="A4" s="7" t="s">
        <v>13</v>
      </c>
      <c r="B4" s="12">
        <v>214.59574468085106</v>
      </c>
      <c r="C4" s="9"/>
      <c r="D4" s="9"/>
      <c r="E4" s="9"/>
      <c r="F4" s="9"/>
      <c r="G4" s="9"/>
      <c r="H4" s="9"/>
      <c r="I4" s="9"/>
      <c r="J4" s="9"/>
      <c r="K4" s="9"/>
    </row>
    <row r="5" spans="1:11" s="7" customFormat="1" x14ac:dyDescent="0.15">
      <c r="A5" s="7" t="s">
        <v>14</v>
      </c>
      <c r="B5" s="12">
        <v>278.63319721354793</v>
      </c>
      <c r="C5" s="9"/>
      <c r="D5" s="9"/>
      <c r="E5" s="9"/>
      <c r="F5" s="9"/>
      <c r="G5" s="9"/>
      <c r="H5" s="9"/>
      <c r="I5" s="9"/>
      <c r="J5" s="9"/>
      <c r="K5" s="9"/>
    </row>
    <row r="6" spans="1:11" s="7" customFormat="1" x14ac:dyDescent="0.15">
      <c r="A6" s="7" t="s">
        <v>15</v>
      </c>
      <c r="B6" s="12">
        <v>309.34736842105264</v>
      </c>
      <c r="C6" s="9"/>
      <c r="D6" s="9"/>
      <c r="E6" s="9"/>
      <c r="F6" s="9"/>
      <c r="G6" s="9"/>
      <c r="H6" s="9"/>
      <c r="I6" s="9"/>
      <c r="J6" s="9"/>
      <c r="K6" s="9"/>
    </row>
    <row r="7" spans="1:11" s="7" customFormat="1" x14ac:dyDescent="0.15">
      <c r="A7" s="7" t="s">
        <v>16</v>
      </c>
      <c r="B7" s="12">
        <v>440.91168091168089</v>
      </c>
      <c r="C7" s="9"/>
      <c r="D7" s="9"/>
      <c r="E7" s="9"/>
      <c r="F7" s="9"/>
      <c r="G7" s="9"/>
      <c r="H7" s="9"/>
      <c r="I7" s="9"/>
      <c r="J7" s="9"/>
      <c r="K7" s="9"/>
    </row>
    <row r="8" spans="1:11" s="11" customFormat="1" x14ac:dyDescent="0.15">
      <c r="A8" s="7" t="s">
        <v>17</v>
      </c>
      <c r="B8" s="12">
        <v>257.9480560453249</v>
      </c>
      <c r="C8" s="10"/>
      <c r="D8" s="10"/>
      <c r="E8" s="10"/>
      <c r="F8" s="10"/>
      <c r="G8" s="10"/>
      <c r="H8" s="10"/>
      <c r="I8" s="10"/>
      <c r="J8" s="10"/>
      <c r="K8" s="10"/>
    </row>
    <row r="9" spans="1:11" ht="11.25" customHeight="1" x14ac:dyDescent="0.2"/>
  </sheetData>
  <printOptions horizontalCentered="1"/>
  <pageMargins left="0.25" right="0.25" top="0.18" bottom="0.114333333333333" header="0" footer="0.18"/>
  <pageSetup fitToHeight="0" orientation="portrait" r:id="rId1"/>
  <headerFooter alignWithMargins="0">
    <oddFooter>&amp;L&amp;"Book Antiqua,Regular"&amp;7Departmental Profiles&amp;C&amp;"Book Antiqua,Regular"&amp;7University of Massachusetts Amherst • University Analytics and Institutional Research (UAIR) • www.umass.edu/uair&amp;R&amp;"Book Antiqua,Regular"&amp;7&amp;D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w E A A B Q S w M E F A A C A A g A 4 Y J p V 2 h E l I y j A A A A 9 g A A A B I A H A B D b 2 5 m a W c v U G F j a 2 F n Z S 5 4 b W w g o h g A K K A U A A A A A A A A A A A A A A A A A A A A A A A A A A A A h Y + x D o I w F E V / h X S n h e p g y K M M r p K Y E I 1 r U y o 0 w s P Q Y v k 3 B z / J X x C j q J v j P f c M 9 9 6 v N 8 j G t g k u u r e m w 5 T E N C K B R t W V B q u U D O 4 Y r k g m Y C v V S V Y 6 m G S 0 y W j L l N T O n R P G v P f U L 2 j X V 4 x H U c w O + a Z Q t W 4 l + c j m v x w a t E 6 i 0 k T A / j V G c B p z T v m S 0 w j Y D C E 3 + B X 4 t P f Z / k B Y D 4 0 b e i 0 0 h r s C 2 B y B v T + I B 1 B L A w Q U A A I A C A D h g m l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Y J p V 1 r U Y w M 3 A Q A A v Q Q A A B M A H A B G b 3 J t d W x h c y 9 T Z W N 0 a W 9 u M S 5 t I K I Y A C i g F A A A A A A A A A A A A A A A A A A A A A A A A A A A A O 2 S 3 W v C M B T F 3 w v 9 H y 7 x p Y W u t H b f o w + z I v g g E 9 Q n I 5 L Z W y 1 r k 5 L E M R H / 9 8 V P G C w M 9 m x e L v z u I T k n H I U L X Q o O o + O M X 1 z H d d S K S c y h R c b s v c I o S s A b s i V C 4 h N I o U L t O m D O S K z l A g 0 Z 5 k V 4 k C q v V 1 Y Y Z o J r 5 F p 5 J H u m E 4 V S U a k l K w o h 6 R v H r i w / E W 5 g w s 2 U q t Q b E A U M m F J s s V o r 1 F r R L q o P L R o 6 G H V e q R F q i C P a 6 8 y R z 6 M k b P K C + A F M + 3 V T Y W 2 e Y n v z K Y n D h M z 8 4 G j v Y j 4 9 O d 1 O + 3 l 6 y U R m u 2 m X a T Y 7 y V s k W z G + N L n H m w b 3 Q Q / K c C w Z V 8 Z 5 n Y l q X f P 9 U n n n S 4 L t l h x 5 T A L Q Z g c a v / Q u g D N v W 3 h i 4 b c W f m f h 9 x b + Y O G P F v 5 k 4 X F k W / x M v P N d p + S / f u U f n Q K v f e 3 V t V f / 6 N U 3 U E s B A i 0 A F A A C A A g A 4 Y J p V 2 h E l I y j A A A A 9 g A A A B I A A A A A A A A A A A A A A A A A A A A A A E N v b m Z p Z y 9 Q Y W N r Y W d l L n h t b F B L A Q I t A B Q A A g A I A O G C a V c P y u m r p A A A A O k A A A A T A A A A A A A A A A A A A A A A A O 8 A A A B b Q 2 9 u d G V u d F 9 U e X B l c 1 0 u e G 1 s U E s B A i 0 A F A A C A A g A 4 Y J p V 1 r U Y w M 3 A Q A A v Q Q A A B M A A A A A A A A A A A A A A A A A 4 A E A A E Z v c m 1 1 b G F z L 1 N l Y 3 R p b 2 4 x L m 1 Q S w U G A A A A A A M A A w D C A A A A Z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x w A A A A A A A B 5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l U M j E 6 M T Q 6 N D I u M T c y O T I z M V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M p L 0 F 1 d G 9 S Z W 1 v d m V k Q 2 9 s d W 1 u c z E u e 0 N v b H V t b j E s M H 0 m c X V v d D s s J n F 1 b 3 Q 7 U 2 V j d G l v b j E v V G F i b G U w M D M g K F B h Z 2 U g M y k v Q X V 0 b 1 J l b W 9 2 Z W R D b 2 x 1 b W 5 z M S 5 7 Q 2 9 s d W 1 u M i w x f S Z x d W 9 0 O y w m c X V v d D t T Z W N 0 a W 9 u M S 9 U Y W J s Z T A w M y A o U G F n Z S A z K S 9 B d X R v U m V t b 3 Z l Z E N v b H V t b n M x L n t D b 2 x 1 b W 4 z L D J 9 J n F 1 b 3 Q 7 L C Z x d W 9 0 O 1 N l Y 3 R p b 2 4 x L 1 R h Y m x l M D A z I C h Q Y W d l I D M p L 0 F 1 d G 9 S Z W 1 v d m V k Q 2 9 s d W 1 u c z E u e 0 N v b H V t b j Q s M 3 0 m c X V v d D s s J n F 1 b 3 Q 7 U 2 V j d G l v b j E v V G F i b G U w M D M g K F B h Z 2 U g M y k v Q X V 0 b 1 J l b W 9 2 Z W R D b 2 x 1 b W 5 z M S 5 7 Q 2 9 s d W 1 u N S w 0 f S Z x d W 9 0 O y w m c X V v d D t T Z W N 0 a W 9 u M S 9 U Y W J s Z T A w M y A o U G F n Z S A z K S 9 B d X R v U m V t b 3 Z l Z E N v b H V t b n M x L n t D b 2 x 1 b W 4 2 L D V 9 J n F 1 b 3 Q 7 L C Z x d W 9 0 O 1 N l Y 3 R p b 2 4 x L 1 R h Y m x l M D A z I C h Q Y W d l I D M p L 0 F 1 d G 9 S Z W 1 v d m V k Q 2 9 s d W 1 u c z E u e 0 N v b H V t b j c s N n 0 m c X V v d D s s J n F 1 b 3 Q 7 U 2 V j d G l v b j E v V G F i b G U w M D M g K F B h Z 2 U g M y k v Q X V 0 b 1 J l b W 9 2 Z W R D b 2 x 1 b W 5 z M S 5 7 Q 2 9 s d W 1 u O C w 3 f S Z x d W 9 0 O y w m c X V v d D t T Z W N 0 a W 9 u M S 9 U Y W J s Z T A w M y A o U G F n Z S A z K S 9 B d X R v U m V t b 3 Z l Z E N v b H V t b n M x L n t D b 2 x 1 b W 4 5 L D h 9 J n F 1 b 3 Q 7 L C Z x d W 9 0 O 1 N l Y 3 R p b 2 4 x L 1 R h Y m x l M D A z I C h Q Y W d l I D M p L 0 F 1 d G 9 S Z W 1 v d m V k Q 2 9 s d W 1 u c z E u e 0 N v b H V t b j E w L D l 9 J n F 1 b 3 Q 7 L C Z x d W 9 0 O 1 N l Y 3 R p b 2 4 x L 1 R h Y m x l M D A z I C h Q Y W d l I D M p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w M D M g K F B h Z 2 U g M y k v Q X V 0 b 1 J l b W 9 2 Z W R D b 2 x 1 b W 5 z M S 5 7 Q 2 9 s d W 1 u M S w w f S Z x d W 9 0 O y w m c X V v d D t T Z W N 0 a W 9 u M S 9 U Y W J s Z T A w M y A o U G F n Z S A z K S 9 B d X R v U m V t b 3 Z l Z E N v b H V t b n M x L n t D b 2 x 1 b W 4 y L D F 9 J n F 1 b 3 Q 7 L C Z x d W 9 0 O 1 N l Y 3 R p b 2 4 x L 1 R h Y m x l M D A z I C h Q Y W d l I D M p L 0 F 1 d G 9 S Z W 1 v d m V k Q 2 9 s d W 1 u c z E u e 0 N v b H V t b j M s M n 0 m c X V v d D s s J n F 1 b 3 Q 7 U 2 V j d G l v b j E v V G F i b G U w M D M g K F B h Z 2 U g M y k v Q X V 0 b 1 J l b W 9 2 Z W R D b 2 x 1 b W 5 z M S 5 7 Q 2 9 s d W 1 u N C w z f S Z x d W 9 0 O y w m c X V v d D t T Z W N 0 a W 9 u M S 9 U Y W J s Z T A w M y A o U G F n Z S A z K S 9 B d X R v U m V t b 3 Z l Z E N v b H V t b n M x L n t D b 2 x 1 b W 4 1 L D R 9 J n F 1 b 3 Q 7 L C Z x d W 9 0 O 1 N l Y 3 R p b 2 4 x L 1 R h Y m x l M D A z I C h Q Y W d l I D M p L 0 F 1 d G 9 S Z W 1 v d m V k Q 2 9 s d W 1 u c z E u e 0 N v b H V t b j Y s N X 0 m c X V v d D s s J n F 1 b 3 Q 7 U 2 V j d G l v b j E v V G F i b G U w M D M g K F B h Z 2 U g M y k v Q X V 0 b 1 J l b W 9 2 Z W R D b 2 x 1 b W 5 z M S 5 7 Q 2 9 s d W 1 u N y w 2 f S Z x d W 9 0 O y w m c X V v d D t T Z W N 0 a W 9 u M S 9 U Y W J s Z T A w M y A o U G F n Z S A z K S 9 B d X R v U m V t b 3 Z l Z E N v b H V t b n M x L n t D b 2 x 1 b W 4 4 L D d 9 J n F 1 b 3 Q 7 L C Z x d W 9 0 O 1 N l Y 3 R p b 2 4 x L 1 R h Y m x l M D A z I C h Q Y W d l I D M p L 0 F 1 d G 9 S Z W 1 v d m V k Q 2 9 s d W 1 u c z E u e 0 N v b H V t b j k s O H 0 m c X V v d D s s J n F 1 b 3 Q 7 U 2 V j d G l v b j E v V G F i b G U w M D M g K F B h Z 2 U g M y k v Q X V 0 b 1 J l b W 9 2 Z W R D b 2 x 1 b W 5 z M S 5 7 Q 2 9 s d W 1 u M T A s O X 0 m c X V v d D s s J n F 1 b 3 Q 7 U 2 V j d G l v b j E v V G F i b G U w M D M g K F B h Z 2 U g M y k v Q X V 0 b 1 J l b W 9 2 Z W R D b 2 x 1 b W 5 z M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M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M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5 V D I x O j E 0 O j Q y L j E 3 M j k y M z F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k Z p b G x D b 3 V u d C I g V m F s d W U 9 I m w 0 O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M p L 0 F 1 d G 9 S Z W 1 v d m V k Q 2 9 s d W 1 u c z E u e 0 N v b H V t b j E s M H 0 m c X V v d D s s J n F 1 b 3 Q 7 U 2 V j d G l v b j E v V G F i b G U w M D M g K F B h Z 2 U g M y k v Q X V 0 b 1 J l b W 9 2 Z W R D b 2 x 1 b W 5 z M S 5 7 Q 2 9 s d W 1 u M i w x f S Z x d W 9 0 O y w m c X V v d D t T Z W N 0 a W 9 u M S 9 U Y W J s Z T A w M y A o U G F n Z S A z K S 9 B d X R v U m V t b 3 Z l Z E N v b H V t b n M x L n t D b 2 x 1 b W 4 z L D J 9 J n F 1 b 3 Q 7 L C Z x d W 9 0 O 1 N l Y 3 R p b 2 4 x L 1 R h Y m x l M D A z I C h Q Y W d l I D M p L 0 F 1 d G 9 S Z W 1 v d m V k Q 2 9 s d W 1 u c z E u e 0 N v b H V t b j Q s M 3 0 m c X V v d D s s J n F 1 b 3 Q 7 U 2 V j d G l v b j E v V G F i b G U w M D M g K F B h Z 2 U g M y k v Q X V 0 b 1 J l b W 9 2 Z W R D b 2 x 1 b W 5 z M S 5 7 Q 2 9 s d W 1 u N S w 0 f S Z x d W 9 0 O y w m c X V v d D t T Z W N 0 a W 9 u M S 9 U Y W J s Z T A w M y A o U G F n Z S A z K S 9 B d X R v U m V t b 3 Z l Z E N v b H V t b n M x L n t D b 2 x 1 b W 4 2 L D V 9 J n F 1 b 3 Q 7 L C Z x d W 9 0 O 1 N l Y 3 R p b 2 4 x L 1 R h Y m x l M D A z I C h Q Y W d l I D M p L 0 F 1 d G 9 S Z W 1 v d m V k Q 2 9 s d W 1 u c z E u e 0 N v b H V t b j c s N n 0 m c X V v d D s s J n F 1 b 3 Q 7 U 2 V j d G l v b j E v V G F i b G U w M D M g K F B h Z 2 U g M y k v Q X V 0 b 1 J l b W 9 2 Z W R D b 2 x 1 b W 5 z M S 5 7 Q 2 9 s d W 1 u O C w 3 f S Z x d W 9 0 O y w m c X V v d D t T Z W N 0 a W 9 u M S 9 U Y W J s Z T A w M y A o U G F n Z S A z K S 9 B d X R v U m V t b 3 Z l Z E N v b H V t b n M x L n t D b 2 x 1 b W 4 5 L D h 9 J n F 1 b 3 Q 7 L C Z x d W 9 0 O 1 N l Y 3 R p b 2 4 x L 1 R h Y m x l M D A z I C h Q Y W d l I D M p L 0 F 1 d G 9 S Z W 1 v d m V k Q 2 9 s d W 1 u c z E u e 0 N v b H V t b j E w L D l 9 J n F 1 b 3 Q 7 L C Z x d W 9 0 O 1 N l Y 3 R p b 2 4 x L 1 R h Y m x l M D A z I C h Q Y W d l I D M p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w M D M g K F B h Z 2 U g M y k v Q X V 0 b 1 J l b W 9 2 Z W R D b 2 x 1 b W 5 z M S 5 7 Q 2 9 s d W 1 u M S w w f S Z x d W 9 0 O y w m c X V v d D t T Z W N 0 a W 9 u M S 9 U Y W J s Z T A w M y A o U G F n Z S A z K S 9 B d X R v U m V t b 3 Z l Z E N v b H V t b n M x L n t D b 2 x 1 b W 4 y L D F 9 J n F 1 b 3 Q 7 L C Z x d W 9 0 O 1 N l Y 3 R p b 2 4 x L 1 R h Y m x l M D A z I C h Q Y W d l I D M p L 0 F 1 d G 9 S Z W 1 v d m V k Q 2 9 s d W 1 u c z E u e 0 N v b H V t b j M s M n 0 m c X V v d D s s J n F 1 b 3 Q 7 U 2 V j d G l v b j E v V G F i b G U w M D M g K F B h Z 2 U g M y k v Q X V 0 b 1 J l b W 9 2 Z W R D b 2 x 1 b W 5 z M S 5 7 Q 2 9 s d W 1 u N C w z f S Z x d W 9 0 O y w m c X V v d D t T Z W N 0 a W 9 u M S 9 U Y W J s Z T A w M y A o U G F n Z S A z K S 9 B d X R v U m V t b 3 Z l Z E N v b H V t b n M x L n t D b 2 x 1 b W 4 1 L D R 9 J n F 1 b 3 Q 7 L C Z x d W 9 0 O 1 N l Y 3 R p b 2 4 x L 1 R h Y m x l M D A z I C h Q Y W d l I D M p L 0 F 1 d G 9 S Z W 1 v d m V k Q 2 9 s d W 1 u c z E u e 0 N v b H V t b j Y s N X 0 m c X V v d D s s J n F 1 b 3 Q 7 U 2 V j d G l v b j E v V G F i b G U w M D M g K F B h Z 2 U g M y k v Q X V 0 b 1 J l b W 9 2 Z W R D b 2 x 1 b W 5 z M S 5 7 Q 2 9 s d W 1 u N y w 2 f S Z x d W 9 0 O y w m c X V v d D t T Z W N 0 a W 9 u M S 9 U Y W J s Z T A w M y A o U G F n Z S A z K S 9 B d X R v U m V t b 3 Z l Z E N v b H V t b n M x L n t D b 2 x 1 b W 4 4 L D d 9 J n F 1 b 3 Q 7 L C Z x d W 9 0 O 1 N l Y 3 R p b 2 4 x L 1 R h Y m x l M D A z I C h Q Y W d l I D M p L 0 F 1 d G 9 S Z W 1 v d m V k Q 2 9 s d W 1 u c z E u e 0 N v b H V t b j k s O H 0 m c X V v d D s s J n F 1 b 3 Q 7 U 2 V j d G l v b j E v V G F i b G U w M D M g K F B h Z 2 U g M y k v Q X V 0 b 1 J l b W 9 2 Z W R D b 2 x 1 b W 5 z M S 5 7 Q 2 9 s d W 1 u M T A s O X 0 m c X V v d D s s J n F 1 b 3 Q 7 U 2 V j d G l v b j E v V G F i b G U w M D M g K F B h Z 2 U g M y k v Q X V 0 b 1 J l b W 9 2 Z W R D b 2 x 1 b W 5 z M S 5 7 Q 2 9 s d W 1 u M T E s M T B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M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z K S U y M C g y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z K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y 6 V M R Y B 5 a Q Z v r V 2 A 2 5 6 n l A A A A A A I A A A A A A A N m A A D A A A A A E A A A A J L X u L m H M R 4 y R n B 5 l G D 4 x U o A A A A A B I A A A K A A A A A Q A A A A 6 6 O M x v l A H y N l C a d o C C b y H l A A A A A u 0 B y g G / p o X 8 C G F 3 B e t 2 W k N g a Z a E 0 v J T u u D O c l y 0 P S n L j 9 J 1 f B 5 h g / 1 0 K 2 P g d K 8 j 9 K V 2 / 4 3 d 9 o G k v G T 1 r r S G d 4 J I b H p i b 6 y 6 J i P 1 P G 2 o P 1 / h Q A A A A j 8 Y x a g f n q S q W j 6 X 7 D g 8 p d 7 T + F s g = = < / D a t a M a s h u p > 
</file>

<file path=customXml/itemProps1.xml><?xml version="1.0" encoding="utf-8"?>
<ds:datastoreItem xmlns:ds="http://schemas.openxmlformats.org/officeDocument/2006/customXml" ds:itemID="{791202FC-DBD8-47F9-804C-C39800DB7D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UG Enrollment</vt:lpstr>
      <vt:lpstr>UG Applications</vt:lpstr>
      <vt:lpstr>Finance Admissions</vt:lpstr>
      <vt:lpstr>SCH  Available Instructors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Rachel Trafford</dc:creator>
  <cp:keywords/>
  <dc:description/>
  <cp:lastModifiedBy>Khoa Pham</cp:lastModifiedBy>
  <cp:revision/>
  <dcterms:created xsi:type="dcterms:W3CDTF">2023-11-09T20:08:38Z</dcterms:created>
  <dcterms:modified xsi:type="dcterms:W3CDTF">2024-11-19T23:19:09Z</dcterms:modified>
  <cp:category/>
  <cp:contentStatus/>
</cp:coreProperties>
</file>