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졸프\2017 Vertical\drive-download-20171022T040630Z-001\"/>
    </mc:Choice>
  </mc:AlternateContent>
  <bookViews>
    <workbookView xWindow="0" yWindow="465" windowWidth="51195" windowHeight="27840" tabRatio="500"/>
  </bookViews>
  <sheets>
    <sheet name="Basic Manual Gantt Chart" sheetId="5" r:id="rId1"/>
    <sheet name="Gantt Chart - Manual End Date" sheetId="4" r:id="rId2"/>
    <sheet name="Gantt Chart - Manual Duration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5" l="1"/>
  <c r="E9" i="5"/>
  <c r="E10" i="5"/>
  <c r="E11" i="5"/>
  <c r="E12" i="5"/>
  <c r="E13" i="5"/>
  <c r="E14" i="5"/>
  <c r="E15" i="5"/>
  <c r="E16" i="5"/>
  <c r="E17" i="5"/>
  <c r="E18" i="5"/>
  <c r="E19" i="5"/>
  <c r="E8" i="5"/>
  <c r="E5" i="5"/>
  <c r="E6" i="5"/>
  <c r="E20" i="5"/>
  <c r="E21" i="5"/>
  <c r="E22" i="5"/>
  <c r="E23" i="5"/>
  <c r="E24" i="5"/>
  <c r="E25" i="5"/>
  <c r="E26" i="5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E28" i="4"/>
  <c r="E27" i="4"/>
  <c r="E26" i="4"/>
  <c r="E25" i="4"/>
  <c r="E24" i="4"/>
  <c r="E23" i="4"/>
  <c r="E29" i="4"/>
  <c r="F22" i="4"/>
  <c r="G22" i="4"/>
  <c r="E22" i="4"/>
  <c r="D22" i="3"/>
  <c r="F22" i="3"/>
  <c r="K4" i="4"/>
  <c r="G22" i="3"/>
  <c r="D29" i="3"/>
  <c r="F29" i="3"/>
  <c r="G29" i="3"/>
  <c r="D28" i="3"/>
  <c r="F28" i="3"/>
  <c r="G28" i="3"/>
  <c r="D27" i="3"/>
  <c r="F27" i="3"/>
  <c r="G27" i="3"/>
  <c r="D26" i="3"/>
  <c r="F26" i="3"/>
  <c r="G26" i="3"/>
  <c r="D25" i="3"/>
  <c r="F25" i="3"/>
  <c r="G25" i="3"/>
  <c r="D24" i="3"/>
  <c r="F24" i="3"/>
  <c r="G24" i="3"/>
  <c r="D23" i="3"/>
  <c r="F23" i="3"/>
  <c r="G23" i="3"/>
  <c r="K4" i="3"/>
</calcChain>
</file>

<file path=xl/sharedStrings.xml><?xml version="1.0" encoding="utf-8"?>
<sst xmlns="http://schemas.openxmlformats.org/spreadsheetml/2006/main" count="85" uniqueCount="49">
  <si>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</si>
  <si>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</si>
  <si>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</si>
  <si>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</si>
  <si>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</si>
  <si>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</si>
  <si>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</si>
  <si>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</si>
  <si>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</si>
  <si>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</si>
  <si>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</si>
  <si>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</si>
  <si>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</si>
  <si>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</si>
  <si>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</si>
  <si>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</si>
  <si>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</si>
  <si>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</si>
  <si>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</si>
  <si>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</si>
  <si>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</si>
  <si>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</si>
  <si>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</si>
  <si>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</si>
  <si>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</si>
  <si>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</si>
  <si>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</si>
  <si>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</si>
  <si>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</si>
  <si>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</si>
  <si>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</si>
  <si>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</si>
  <si>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졸업프로젝트</t>
    <phoneticPr fontId="7" type="noConversion"/>
  </si>
  <si>
    <t>간트차트</t>
    <phoneticPr fontId="7" type="noConversion"/>
  </si>
  <si>
    <t>출전자격테스트</t>
    <phoneticPr fontId="7" type="noConversion"/>
  </si>
  <si>
    <t>Sift, Surf 스터디</t>
    <phoneticPr fontId="7" type="noConversion"/>
  </si>
  <si>
    <t>UI구현</t>
    <phoneticPr fontId="7" type="noConversion"/>
  </si>
  <si>
    <t>영상처리 구현</t>
    <phoneticPr fontId="7" type="noConversion"/>
  </si>
  <si>
    <t>임계값 설정</t>
    <phoneticPr fontId="7" type="noConversion"/>
  </si>
  <si>
    <t>테스트</t>
    <phoneticPr fontId="7" type="noConversion"/>
  </si>
  <si>
    <t>발표자료 제작</t>
    <phoneticPr fontId="7" type="noConversion"/>
  </si>
  <si>
    <t>유지 보수</t>
    <phoneticPr fontId="7" type="noConversion"/>
  </si>
  <si>
    <t>대전대회</t>
    <phoneticPr fontId="7" type="noConversion"/>
  </si>
  <si>
    <t>로봇 HW이해</t>
    <phoneticPr fontId="7" type="noConversion"/>
  </si>
  <si>
    <t>응용 SW설계</t>
    <phoneticPr fontId="7" type="noConversion"/>
  </si>
  <si>
    <t>모션 SW구현</t>
    <phoneticPr fontId="7" type="noConversion"/>
  </si>
  <si>
    <t>개발환경 구축</t>
    <phoneticPr fontId="7" type="noConversion"/>
  </si>
  <si>
    <t>일산대회</t>
    <phoneticPr fontId="7" type="noConversion"/>
  </si>
  <si>
    <t>졸프전시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</si>
</sst>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맑은 고딕"/>
      <family val="2"/>
      <scheme val="minor"/>
    </font>
    <font>
      <b/>
      <sz val="12"/>
      <color theme="1"/>
      <name val="맑은 고딕"/>
      <family val="2"/>
      <scheme val="minor"/>
    </font>
    <font>
      <b/>
      <sz val="12"/>
      <color rgb="FFFA7D00"/>
      <name val="맑은 고딕"/>
      <family val="2"/>
      <scheme val="minor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i/>
      <u/>
      <sz val="12"/>
      <color theme="1"/>
      <name val="맑은 고딕"/>
      <family val="3"/>
      <charset val="129"/>
      <scheme val="minor"/>
    </font>
    <font>
      <b/>
      <i/>
      <sz val="16"/>
      <color theme="1"/>
      <name val="맑은 고딕"/>
      <family val="3"/>
      <charset val="129"/>
      <scheme val="minor"/>
    </font>
    <font>
      <sz val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" fontId="0" fillId="0" borderId="4" xfId="0" applyNumberFormat="1" applyBorder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0">
    <cellStyle name="계산" xfId="1" builtinId="22"/>
    <cellStyle name="열어 본 하이퍼링크" xfId="3" builtinId="9" hidden="1"/>
    <cellStyle name="열어 본 하이퍼링크" xfId="5" builtinId="9" hidden="1"/>
    <cellStyle name="열어 본 하이퍼링크" xfId="7" builtinId="9" hidden="1"/>
    <cellStyle name="열어 본 하이퍼링크" xfId="9" builtinId="9" hidden="1"/>
    <cellStyle name="표준" xfId="0" builtinId="0"/>
    <cellStyle name="하이퍼링크" xfId="2" builtinId="8" hidden="1"/>
    <cellStyle name="하이퍼링크" xfId="4" builtinId="8" hidden="1"/>
    <cellStyle name="하이퍼링크" xfId="6" builtinId="8" hidden="1"/>
    <cellStyle name="하이퍼링크" xfId="8" builtinId="8" hidden="1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Chart'!$B$5:$B$26</c:f>
              <c:strCache>
                <c:ptCount val="22"/>
                <c:pt idx="0">
                  <c:v>졸업프로젝트</c:v>
                </c:pt>
                <c:pt idx="1">
                  <c:v>간트차트</c:v>
                </c:pt>
                <c:pt idx="2">
                  <c:v>졸프전시</c:v>
                </c:pt>
                <c:pt idx="4">
                  <c:v>출전자격테스트</c:v>
                </c:pt>
                <c:pt idx="5">
                  <c:v>Sift, Surf 스터디</c:v>
                </c:pt>
                <c:pt idx="6">
                  <c:v>UI구현</c:v>
                </c:pt>
                <c:pt idx="7">
                  <c:v>영상처리 구현</c:v>
                </c:pt>
                <c:pt idx="8">
                  <c:v>임계값 설정</c:v>
                </c:pt>
                <c:pt idx="9">
                  <c:v>테스트</c:v>
                </c:pt>
                <c:pt idx="10">
                  <c:v>발표자료 제작</c:v>
                </c:pt>
                <c:pt idx="11">
                  <c:v>유지 보수</c:v>
                </c:pt>
                <c:pt idx="13">
                  <c:v>대전대회</c:v>
                </c:pt>
                <c:pt idx="14">
                  <c:v>개발환경 구축</c:v>
                </c:pt>
                <c:pt idx="15">
                  <c:v>로봇 HW이해</c:v>
                </c:pt>
                <c:pt idx="16">
                  <c:v>응용 SW설계</c:v>
                </c:pt>
                <c:pt idx="17">
                  <c:v>응용 SW설계</c:v>
                </c:pt>
                <c:pt idx="18">
                  <c:v>모션 SW구현</c:v>
                </c:pt>
                <c:pt idx="19">
                  <c:v>테스트</c:v>
                </c:pt>
                <c:pt idx="21">
                  <c:v>일산대회</c:v>
                </c:pt>
              </c:strCache>
            </c:strRef>
          </c:cat>
          <c:val>
            <c:numRef>
              <c:f>'Basic Manual Gantt Chart'!$C$5:$C$26</c:f>
              <c:numCache>
                <c:formatCode>m/d/yyyy</c:formatCode>
                <c:ptCount val="22"/>
                <c:pt idx="0">
                  <c:v>42702</c:v>
                </c:pt>
                <c:pt idx="1">
                  <c:v>42751</c:v>
                </c:pt>
                <c:pt idx="2">
                  <c:v>42993</c:v>
                </c:pt>
                <c:pt idx="4">
                  <c:v>42736</c:v>
                </c:pt>
                <c:pt idx="5">
                  <c:v>42736</c:v>
                </c:pt>
                <c:pt idx="6">
                  <c:v>42767</c:v>
                </c:pt>
                <c:pt idx="7">
                  <c:v>42776</c:v>
                </c:pt>
                <c:pt idx="8">
                  <c:v>42783</c:v>
                </c:pt>
                <c:pt idx="9">
                  <c:v>42790</c:v>
                </c:pt>
                <c:pt idx="10">
                  <c:v>42795</c:v>
                </c:pt>
                <c:pt idx="11">
                  <c:v>42821</c:v>
                </c:pt>
                <c:pt idx="13">
                  <c:v>42912</c:v>
                </c:pt>
                <c:pt idx="14">
                  <c:v>42856</c:v>
                </c:pt>
                <c:pt idx="15">
                  <c:v>42912</c:v>
                </c:pt>
                <c:pt idx="16">
                  <c:v>42912</c:v>
                </c:pt>
                <c:pt idx="17">
                  <c:v>42925</c:v>
                </c:pt>
                <c:pt idx="18">
                  <c:v>42925</c:v>
                </c:pt>
                <c:pt idx="19">
                  <c:v>42939</c:v>
                </c:pt>
                <c:pt idx="21">
                  <c:v>42962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D-4679-882E-B7C5107440F2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0AD-4679-882E-B7C5107440F2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0AD-4679-882E-B7C5107440F2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0AD-4679-882E-B7C5107440F2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0AD-4679-882E-B7C5107440F2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0AD-4679-882E-B7C5107440F2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0AD-4679-882E-B7C5107440F2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0AD-4679-882E-B7C5107440F2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0AD-4679-882E-B7C5107440F2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0AD-4679-882E-B7C5107440F2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F0AD-4679-882E-B7C5107440F2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F0AD-4679-882E-B7C5107440F2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F0AD-4679-882E-B7C5107440F2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F0AD-4679-882E-B7C5107440F2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F0AD-4679-882E-B7C5107440F2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F0AD-4679-882E-B7C5107440F2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F0AD-4679-882E-B7C5107440F2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F0AD-4679-882E-B7C5107440F2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F0AD-4679-882E-B7C5107440F2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F0AD-4679-882E-B7C5107440F2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F0AD-4679-882E-B7C5107440F2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F0AD-4679-882E-B7C5107440F2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F0AD-4679-882E-B7C5107440F2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F0AD-4679-882E-B7C5107440F2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F0AD-4679-882E-B7C5107440F2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F0AD-4679-882E-B7C5107440F2}"/>
              </c:ext>
            </c:extLst>
          </c:dPt>
          <c:cat>
            <c:strRef>
              <c:f>'Basic Manual Gantt Chart'!$B$5:$B$26</c:f>
              <c:strCache>
                <c:ptCount val="22"/>
                <c:pt idx="0">
                  <c:v>졸업프로젝트</c:v>
                </c:pt>
                <c:pt idx="1">
                  <c:v>간트차트</c:v>
                </c:pt>
                <c:pt idx="2">
                  <c:v>졸프전시</c:v>
                </c:pt>
                <c:pt idx="4">
                  <c:v>출전자격테스트</c:v>
                </c:pt>
                <c:pt idx="5">
                  <c:v>Sift, Surf 스터디</c:v>
                </c:pt>
                <c:pt idx="6">
                  <c:v>UI구현</c:v>
                </c:pt>
                <c:pt idx="7">
                  <c:v>영상처리 구현</c:v>
                </c:pt>
                <c:pt idx="8">
                  <c:v>임계값 설정</c:v>
                </c:pt>
                <c:pt idx="9">
                  <c:v>테스트</c:v>
                </c:pt>
                <c:pt idx="10">
                  <c:v>발표자료 제작</c:v>
                </c:pt>
                <c:pt idx="11">
                  <c:v>유지 보수</c:v>
                </c:pt>
                <c:pt idx="13">
                  <c:v>대전대회</c:v>
                </c:pt>
                <c:pt idx="14">
                  <c:v>개발환경 구축</c:v>
                </c:pt>
                <c:pt idx="15">
                  <c:v>로봇 HW이해</c:v>
                </c:pt>
                <c:pt idx="16">
                  <c:v>응용 SW설계</c:v>
                </c:pt>
                <c:pt idx="17">
                  <c:v>응용 SW설계</c:v>
                </c:pt>
                <c:pt idx="18">
                  <c:v>모션 SW구현</c:v>
                </c:pt>
                <c:pt idx="19">
                  <c:v>테스트</c:v>
                </c:pt>
                <c:pt idx="21">
                  <c:v>일산대회</c:v>
                </c:pt>
              </c:strCache>
            </c:strRef>
          </c:cat>
          <c:val>
            <c:numRef>
              <c:f>'Basic Manual Gantt Chart'!$E$5:$E$26</c:f>
              <c:numCache>
                <c:formatCode>0</c:formatCode>
                <c:ptCount val="22"/>
                <c:pt idx="0">
                  <c:v>337</c:v>
                </c:pt>
                <c:pt idx="1">
                  <c:v>2</c:v>
                </c:pt>
                <c:pt idx="2">
                  <c:v>15</c:v>
                </c:pt>
                <c:pt idx="3">
                  <c:v>0</c:v>
                </c:pt>
                <c:pt idx="4">
                  <c:v>150</c:v>
                </c:pt>
                <c:pt idx="5">
                  <c:v>30</c:v>
                </c:pt>
                <c:pt idx="6">
                  <c:v>16</c:v>
                </c:pt>
                <c:pt idx="7">
                  <c:v>14</c:v>
                </c:pt>
                <c:pt idx="8">
                  <c:v>7</c:v>
                </c:pt>
                <c:pt idx="9">
                  <c:v>4</c:v>
                </c:pt>
                <c:pt idx="10">
                  <c:v>7</c:v>
                </c:pt>
                <c:pt idx="11">
                  <c:v>11</c:v>
                </c:pt>
                <c:pt idx="12">
                  <c:v>0</c:v>
                </c:pt>
                <c:pt idx="13">
                  <c:v>56</c:v>
                </c:pt>
                <c:pt idx="14">
                  <c:v>7</c:v>
                </c:pt>
                <c:pt idx="15">
                  <c:v>9</c:v>
                </c:pt>
                <c:pt idx="16">
                  <c:v>12</c:v>
                </c:pt>
                <c:pt idx="17">
                  <c:v>14</c:v>
                </c:pt>
                <c:pt idx="18">
                  <c:v>29</c:v>
                </c:pt>
                <c:pt idx="19">
                  <c:v>22</c:v>
                </c:pt>
                <c:pt idx="20">
                  <c:v>0</c:v>
                </c:pt>
                <c:pt idx="2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0AD-4679-882E-B7C510744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ax val="43039"/>
          <c:min val="4270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201104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8-45F5-B1CA-8570A1A0FF97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08-45F5-B1CA-8570A1A0FF97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E08-45F5-B1CA-8570A1A0FF97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E08-45F5-B1CA-8570A1A0FF97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E08-45F5-B1CA-8570A1A0FF97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E08-45F5-B1CA-8570A1A0FF97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E08-45F5-B1CA-8570A1A0FF97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E08-45F5-B1CA-8570A1A0FF97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E08-45F5-B1CA-8570A1A0FF97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E08-45F5-B1CA-8570A1A0FF97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E08-45F5-B1CA-8570A1A0FF97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E08-45F5-B1CA-8570A1A0FF97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E08-45F5-B1CA-8570A1A0FF97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E08-45F5-B1CA-8570A1A0FF97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E08-45F5-B1CA-8570A1A0FF97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E08-45F5-B1CA-8570A1A0FF97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E08-45F5-B1CA-8570A1A0FF97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BE08-45F5-B1CA-8570A1A0FF97}"/>
              </c:ext>
            </c:extLst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E08-45F5-B1CA-8570A1A0FF97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E08-45F5-B1CA-8570A1A0FF97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E08-45F5-B1CA-8570A1A0FF97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E08-45F5-B1CA-8570A1A0FF97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E08-45F5-B1CA-8570A1A0FF97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BE08-45F5-B1CA-8570A1A0FF97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E08-45F5-B1CA-8570A1A0FF97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BE08-45F5-B1CA-8570A1A0FF97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BE08-45F5-B1CA-8570A1A0FF97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BE08-45F5-B1CA-8570A1A0FF97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BE08-45F5-B1CA-8570A1A0FF97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BE08-45F5-B1CA-8570A1A0FF97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BE08-45F5-B1CA-8570A1A0FF97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BE08-45F5-B1CA-8570A1A0FF97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BE08-45F5-B1CA-8570A1A0FF97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BE08-45F5-B1CA-8570A1A0FF97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BE08-45F5-B1CA-8570A1A0FF97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BE08-45F5-B1CA-8570A1A0FF97}"/>
              </c:ext>
            </c:extLst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E08-45F5-B1CA-8570A1A0F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66368"/>
        <c:axId val="-2092321328"/>
      </c:barChart>
      <c:catAx>
        <c:axId val="-2092066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2321328"/>
        <c:crosses val="autoZero"/>
        <c:auto val="1"/>
        <c:lblAlgn val="ctr"/>
        <c:lblOffset val="100"/>
        <c:noMultiLvlLbl val="0"/>
      </c:catAx>
      <c:valAx>
        <c:axId val="-2092321328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20663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1-490E-8C8D-496E2DCE9529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861-490E-8C8D-496E2DCE9529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861-490E-8C8D-496E2DCE9529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861-490E-8C8D-496E2DCE9529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861-490E-8C8D-496E2DCE9529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861-490E-8C8D-496E2DCE9529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861-490E-8C8D-496E2DCE9529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861-490E-8C8D-496E2DCE9529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861-490E-8C8D-496E2DCE9529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861-490E-8C8D-496E2DCE9529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861-490E-8C8D-496E2DCE9529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0861-490E-8C8D-496E2DCE9529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0861-490E-8C8D-496E2DCE9529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861-490E-8C8D-496E2DCE9529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0861-490E-8C8D-496E2DCE9529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861-490E-8C8D-496E2DCE9529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0861-490E-8C8D-496E2DCE9529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0861-490E-8C8D-496E2DCE9529}"/>
              </c:ext>
            </c:extLst>
          </c:dPt>
          <c:cat>
            <c:strRef>
              <c:f>'Gantt Chart - Manual Duration'!$B$5:$B$29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861-490E-8C8D-496E2DCE9529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0861-490E-8C8D-496E2DCE9529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0861-490E-8C8D-496E2DCE9529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0861-490E-8C8D-496E2DCE9529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0861-490E-8C8D-496E2DCE9529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0861-490E-8C8D-496E2DCE9529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0861-490E-8C8D-496E2DCE9529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0861-490E-8C8D-496E2DCE9529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0861-490E-8C8D-496E2DCE9529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0861-490E-8C8D-496E2DCE9529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0861-490E-8C8D-496E2DCE9529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0861-490E-8C8D-496E2DCE9529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0861-490E-8C8D-496E2DCE9529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0861-490E-8C8D-496E2DCE9529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0861-490E-8C8D-496E2DCE9529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0861-490E-8C8D-496E2DCE9529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0861-490E-8C8D-496E2DCE9529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0861-490E-8C8D-496E2DCE9529}"/>
              </c:ext>
            </c:extLst>
          </c:dPt>
          <c:cat>
            <c:strRef>
              <c:f>'Gantt Chart - Manual Duration'!$B$5:$B$29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Duration'!$G$5:$G$29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0861-490E-8C8D-496E2DCE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50747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3.png"/><Relationship Id="rId1" Type="http://schemas.openxmlformats.org/officeDocument/2006/relationships/chart" Target="../charts/chart3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26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</xdr:colOff>
      <xdr:row>0</xdr:row>
      <xdr:rowOff>12700</xdr:rowOff>
    </xdr:from>
    <xdr:to>
      <xdr:col>19</xdr:col>
      <xdr:colOff>15462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2" y="12700"/>
          <a:ext cx="18735260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</xdr:row>
      <xdr:rowOff>208220</xdr:rowOff>
    </xdr:from>
    <xdr:to>
      <xdr:col>18</xdr:col>
      <xdr:colOff>889000</xdr:colOff>
      <xdr:row>1</xdr:row>
      <xdr:rowOff>871280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589220"/>
          <a:ext cx="3289300" cy="66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T30"/>
  <sheetViews>
    <sheetView showGridLines="0" tabSelected="1" topLeftCell="A4" zoomScale="64" zoomScaleNormal="64" workbookViewId="0">
      <selection activeCell="C30" sqref="C30"/>
    </sheetView>
  </sheetViews>
  <sheetFormatPr defaultColWidth="11.109375" defaultRowHeight="17.25" x14ac:dyDescent="0.3"/>
  <cols>
    <col min="1" max="1" width="2.6640625" customWidth="1"/>
    <col min="2" max="2" width="40.88671875" customWidth="1"/>
    <col min="3" max="4" width="13" customWidth="1"/>
    <col min="5" max="5" width="14.109375" customWidth="1"/>
    <col min="6" max="6" width="2.33203125" customWidth="1"/>
    <col min="7" max="7" width="27.88671875" customWidth="1"/>
    <col min="9" max="9" width="1.44140625" customWidth="1"/>
    <col min="10" max="10" width="4.44140625" customWidth="1"/>
    <col min="12" max="12" width="15.109375" customWidth="1"/>
    <col min="17" max="18" width="10.88671875" customWidth="1"/>
    <col min="20" max="20" width="11.44140625" customWidth="1"/>
  </cols>
  <sheetData>
    <row r="1" spans="2:20" ht="30" customHeight="1" x14ac:dyDescent="0.3"/>
    <row r="2" spans="2:20" ht="87" customHeight="1" x14ac:dyDescent="0.3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2:20" ht="54.9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39.950000000000003" customHeight="1" x14ac:dyDescent="0.3">
      <c r="B4" s="13" t="s">
        <v>24</v>
      </c>
      <c r="C4" s="13" t="s">
        <v>0</v>
      </c>
      <c r="D4" s="13" t="s">
        <v>19</v>
      </c>
      <c r="E4" s="13" t="s">
        <v>21</v>
      </c>
      <c r="F4" s="2"/>
    </row>
    <row r="5" spans="2:20" ht="24.95" customHeight="1" x14ac:dyDescent="0.3">
      <c r="B5" s="26" t="s">
        <v>32</v>
      </c>
      <c r="C5" s="3">
        <v>42702</v>
      </c>
      <c r="D5" s="3">
        <v>43039</v>
      </c>
      <c r="E5" s="22">
        <f t="shared" ref="E5:E26" si="0">IF(ISBLANK(C5),"", (D5-C5))</f>
        <v>337</v>
      </c>
      <c r="F5" s="2"/>
    </row>
    <row r="6" spans="2:20" ht="24.95" customHeight="1" x14ac:dyDescent="0.3">
      <c r="B6" s="26" t="s">
        <v>33</v>
      </c>
      <c r="C6" s="3">
        <v>42751</v>
      </c>
      <c r="D6" s="3">
        <v>42753</v>
      </c>
      <c r="E6" s="22">
        <f t="shared" si="0"/>
        <v>2</v>
      </c>
      <c r="F6" s="2"/>
    </row>
    <row r="7" spans="2:20" ht="24.95" customHeight="1" x14ac:dyDescent="0.3">
      <c r="B7" s="26" t="s">
        <v>48</v>
      </c>
      <c r="C7" s="3">
        <v>42993</v>
      </c>
      <c r="D7" s="3">
        <v>43008</v>
      </c>
      <c r="E7" s="22">
        <f t="shared" si="0"/>
        <v>15</v>
      </c>
      <c r="F7" s="2"/>
    </row>
    <row r="8" spans="2:20" ht="24.95" customHeight="1" x14ac:dyDescent="0.3">
      <c r="B8" s="26"/>
      <c r="C8" s="3"/>
      <c r="D8" s="3"/>
      <c r="E8" s="22" t="str">
        <f>IF(ISBLANK(C8),"", (D8-C8))</f>
        <v/>
      </c>
      <c r="F8" s="2"/>
    </row>
    <row r="9" spans="2:20" ht="24.95" customHeight="1" x14ac:dyDescent="0.3">
      <c r="B9" s="26" t="s">
        <v>34</v>
      </c>
      <c r="C9" s="3">
        <v>42736</v>
      </c>
      <c r="D9" s="3">
        <v>42886</v>
      </c>
      <c r="E9" s="22">
        <f t="shared" ref="E9:E19" si="1">IF(ISBLANK(C9),"", (D9-C9))</f>
        <v>150</v>
      </c>
      <c r="F9" s="2"/>
    </row>
    <row r="10" spans="2:20" ht="24.95" customHeight="1" x14ac:dyDescent="0.3">
      <c r="B10" s="26" t="s">
        <v>35</v>
      </c>
      <c r="C10" s="3">
        <v>42736</v>
      </c>
      <c r="D10" s="3">
        <v>42766</v>
      </c>
      <c r="E10" s="22">
        <f t="shared" si="1"/>
        <v>30</v>
      </c>
      <c r="F10" s="2"/>
    </row>
    <row r="11" spans="2:20" ht="24.95" customHeight="1" x14ac:dyDescent="0.3">
      <c r="B11" s="26" t="s">
        <v>36</v>
      </c>
      <c r="C11" s="3">
        <v>42767</v>
      </c>
      <c r="D11" s="3">
        <v>42783</v>
      </c>
      <c r="E11" s="22">
        <f t="shared" si="1"/>
        <v>16</v>
      </c>
      <c r="F11" s="2"/>
    </row>
    <row r="12" spans="2:20" ht="24.95" customHeight="1" x14ac:dyDescent="0.3">
      <c r="B12" s="26" t="s">
        <v>37</v>
      </c>
      <c r="C12" s="3">
        <v>42776</v>
      </c>
      <c r="D12" s="3">
        <v>42790</v>
      </c>
      <c r="E12" s="22">
        <f t="shared" si="1"/>
        <v>14</v>
      </c>
      <c r="F12" s="2"/>
    </row>
    <row r="13" spans="2:20" ht="24.95" customHeight="1" x14ac:dyDescent="0.3">
      <c r="B13" s="26" t="s">
        <v>38</v>
      </c>
      <c r="C13" s="3">
        <v>42783</v>
      </c>
      <c r="D13" s="3">
        <v>42790</v>
      </c>
      <c r="E13" s="22">
        <f t="shared" si="1"/>
        <v>7</v>
      </c>
      <c r="F13" s="2"/>
    </row>
    <row r="14" spans="2:20" ht="24.95" customHeight="1" x14ac:dyDescent="0.3">
      <c r="B14" s="26" t="s">
        <v>39</v>
      </c>
      <c r="C14" s="3">
        <v>42790</v>
      </c>
      <c r="D14" s="3">
        <v>42794</v>
      </c>
      <c r="E14" s="22">
        <f t="shared" si="1"/>
        <v>4</v>
      </c>
      <c r="F14" s="2"/>
    </row>
    <row r="15" spans="2:20" ht="24.95" customHeight="1" x14ac:dyDescent="0.3">
      <c r="B15" s="26" t="s">
        <v>40</v>
      </c>
      <c r="C15" s="3">
        <v>42795</v>
      </c>
      <c r="D15" s="3">
        <v>42802</v>
      </c>
      <c r="E15" s="22">
        <f t="shared" si="1"/>
        <v>7</v>
      </c>
      <c r="F15" s="2"/>
    </row>
    <row r="16" spans="2:20" ht="24.95" customHeight="1" x14ac:dyDescent="0.3">
      <c r="B16" s="26" t="s">
        <v>41</v>
      </c>
      <c r="C16" s="3">
        <v>42821</v>
      </c>
      <c r="D16" s="3">
        <v>42832</v>
      </c>
      <c r="E16" s="22">
        <f t="shared" si="1"/>
        <v>11</v>
      </c>
      <c r="F16" s="2"/>
    </row>
    <row r="17" spans="2:6" ht="24.95" customHeight="1" x14ac:dyDescent="0.3">
      <c r="B17" s="26"/>
      <c r="C17" s="3"/>
      <c r="D17" s="3"/>
      <c r="E17" s="22" t="str">
        <f t="shared" si="1"/>
        <v/>
      </c>
      <c r="F17" s="2"/>
    </row>
    <row r="18" spans="2:6" ht="24.95" customHeight="1" x14ac:dyDescent="0.3">
      <c r="B18" s="26" t="s">
        <v>42</v>
      </c>
      <c r="C18" s="3">
        <v>42912</v>
      </c>
      <c r="D18" s="3">
        <v>42968</v>
      </c>
      <c r="E18" s="22">
        <f t="shared" si="1"/>
        <v>56</v>
      </c>
      <c r="F18" s="2"/>
    </row>
    <row r="19" spans="2:6" ht="24.95" customHeight="1" x14ac:dyDescent="0.3">
      <c r="B19" s="26" t="s">
        <v>46</v>
      </c>
      <c r="C19" s="3">
        <v>42856</v>
      </c>
      <c r="D19" s="3">
        <v>42863</v>
      </c>
      <c r="E19" s="22">
        <f t="shared" si="1"/>
        <v>7</v>
      </c>
      <c r="F19" s="2"/>
    </row>
    <row r="20" spans="2:6" ht="24.95" customHeight="1" x14ac:dyDescent="0.3">
      <c r="B20" s="26" t="s">
        <v>43</v>
      </c>
      <c r="C20" s="3">
        <v>42912</v>
      </c>
      <c r="D20" s="3">
        <v>42921</v>
      </c>
      <c r="E20" s="22">
        <f t="shared" si="0"/>
        <v>9</v>
      </c>
      <c r="F20" s="2"/>
    </row>
    <row r="21" spans="2:6" ht="24.95" customHeight="1" x14ac:dyDescent="0.3">
      <c r="B21" s="26" t="s">
        <v>44</v>
      </c>
      <c r="C21" s="3">
        <v>42912</v>
      </c>
      <c r="D21" s="3">
        <v>42924</v>
      </c>
      <c r="E21" s="22">
        <f t="shared" si="0"/>
        <v>12</v>
      </c>
      <c r="F21" s="2"/>
    </row>
    <row r="22" spans="2:6" ht="24.95" customHeight="1" x14ac:dyDescent="0.3">
      <c r="B22" s="26" t="s">
        <v>44</v>
      </c>
      <c r="C22" s="3">
        <v>42925</v>
      </c>
      <c r="D22" s="3">
        <v>42939</v>
      </c>
      <c r="E22" s="22">
        <f t="shared" si="0"/>
        <v>14</v>
      </c>
      <c r="F22" s="2"/>
    </row>
    <row r="23" spans="2:6" ht="24.95" customHeight="1" x14ac:dyDescent="0.3">
      <c r="B23" s="26" t="s">
        <v>45</v>
      </c>
      <c r="C23" s="3">
        <v>42925</v>
      </c>
      <c r="D23" s="3">
        <v>42954</v>
      </c>
      <c r="E23" s="22">
        <f t="shared" si="0"/>
        <v>29</v>
      </c>
      <c r="F23" s="2"/>
    </row>
    <row r="24" spans="2:6" ht="24.95" customHeight="1" x14ac:dyDescent="0.3">
      <c r="B24" s="26" t="s">
        <v>39</v>
      </c>
      <c r="C24" s="3">
        <v>42939</v>
      </c>
      <c r="D24" s="3">
        <v>42961</v>
      </c>
      <c r="E24" s="22">
        <f t="shared" si="0"/>
        <v>22</v>
      </c>
      <c r="F24" s="2"/>
    </row>
    <row r="25" spans="2:6" ht="24.95" customHeight="1" x14ac:dyDescent="0.3">
      <c r="B25" s="26"/>
      <c r="C25" s="3"/>
      <c r="D25" s="3"/>
      <c r="E25" s="22" t="str">
        <f t="shared" si="0"/>
        <v/>
      </c>
    </row>
    <row r="26" spans="2:6" ht="24.95" customHeight="1" x14ac:dyDescent="0.3">
      <c r="B26" s="26" t="s">
        <v>47</v>
      </c>
      <c r="C26" s="3">
        <v>42962</v>
      </c>
      <c r="D26" s="3">
        <v>42993</v>
      </c>
      <c r="E26" s="22">
        <f t="shared" si="0"/>
        <v>31</v>
      </c>
    </row>
    <row r="29" spans="2:6" ht="24.95" customHeight="1" x14ac:dyDescent="0.3"/>
    <row r="30" spans="2:6" ht="44.1" customHeight="1" x14ac:dyDescent="0.3"/>
  </sheetData>
  <phoneticPr fontId="7" type="noConversion"/>
  <pageMargins left="0.7" right="0.7" top="0.75" bottom="0.75" header="0.3" footer="0.3"/>
  <pageSetup scale="4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53"/>
  <sheetViews>
    <sheetView showGridLines="0" workbookViewId="0">
      <selection activeCell="B6" sqref="B6"/>
    </sheetView>
  </sheetViews>
  <sheetFormatPr defaultColWidth="11.109375" defaultRowHeight="17.25" x14ac:dyDescent="0.3"/>
  <cols>
    <col min="1" max="1" width="2.6640625" customWidth="1"/>
    <col min="2" max="2" width="40.88671875" customWidth="1"/>
    <col min="3" max="8" width="12.6640625" customWidth="1"/>
    <col min="9" max="9" width="3.44140625" customWidth="1"/>
    <col min="10" max="10" width="25" customWidth="1"/>
    <col min="12" max="12" width="2" customWidth="1"/>
    <col min="18" max="18" width="17.6640625" customWidth="1"/>
    <col min="19" max="19" width="15.6640625" customWidth="1"/>
    <col min="20" max="20" width="20.109375" customWidth="1"/>
    <col min="21" max="21" width="12.44140625" customWidth="1"/>
    <col min="22" max="22" width="11.33203125" customWidth="1"/>
  </cols>
  <sheetData>
    <row r="1" spans="2:22" ht="30" customHeight="1" x14ac:dyDescent="0.3"/>
    <row r="2" spans="2:22" ht="87" customHeight="1" x14ac:dyDescent="0.3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5"/>
      <c r="U2" s="5"/>
      <c r="V2" s="5"/>
    </row>
    <row r="3" spans="2:22" ht="54.9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3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42576</v>
      </c>
      <c r="M4" s="33" t="s">
        <v>31</v>
      </c>
      <c r="N4" s="33"/>
      <c r="O4" s="33"/>
      <c r="P4" s="33"/>
      <c r="Q4" s="33"/>
      <c r="R4" s="33"/>
      <c r="S4" s="33"/>
    </row>
    <row r="5" spans="2:22" ht="24.95" customHeight="1" x14ac:dyDescent="0.3">
      <c r="B5" s="28" t="s">
        <v>2</v>
      </c>
      <c r="C5" s="3">
        <v>42576</v>
      </c>
      <c r="D5" s="3">
        <v>42581</v>
      </c>
      <c r="E5" s="23">
        <f t="shared" ref="E5:E29" si="0">IF(D5="","",SUM(F5:G5))</f>
        <v>5</v>
      </c>
      <c r="F5" s="8">
        <f t="shared" ref="F5:F29" si="1">IF(((D5)=""),"",(H5)*(D5-C5))</f>
        <v>2.5</v>
      </c>
      <c r="G5" s="24">
        <f t="shared" ref="G5:G29" si="2">IF(F5="","",(D5-C5)-F5)</f>
        <v>2.5</v>
      </c>
      <c r="H5" s="7">
        <v>0.5</v>
      </c>
    </row>
    <row r="6" spans="2:22" ht="24.95" customHeight="1" x14ac:dyDescent="0.3">
      <c r="B6" s="28" t="s">
        <v>3</v>
      </c>
      <c r="C6" s="3">
        <v>42578</v>
      </c>
      <c r="D6" s="3">
        <v>42583</v>
      </c>
      <c r="E6" s="23">
        <f t="shared" si="0"/>
        <v>5</v>
      </c>
      <c r="F6" s="8">
        <f t="shared" si="1"/>
        <v>3.75</v>
      </c>
      <c r="G6" s="24">
        <f t="shared" si="2"/>
        <v>1.25</v>
      </c>
      <c r="H6" s="7">
        <v>0.75</v>
      </c>
      <c r="J6" s="4"/>
    </row>
    <row r="7" spans="2:22" ht="24.95" customHeight="1" x14ac:dyDescent="0.3">
      <c r="B7" s="28" t="s">
        <v>4</v>
      </c>
      <c r="C7" s="3">
        <v>42578</v>
      </c>
      <c r="D7" s="3">
        <v>42586</v>
      </c>
      <c r="E7" s="23">
        <f t="shared" si="0"/>
        <v>8</v>
      </c>
      <c r="F7" s="8">
        <f t="shared" si="1"/>
        <v>2</v>
      </c>
      <c r="G7" s="24">
        <f t="shared" si="2"/>
        <v>6</v>
      </c>
      <c r="H7" s="7">
        <v>0.25</v>
      </c>
    </row>
    <row r="8" spans="2:22" ht="24.95" customHeight="1" x14ac:dyDescent="0.3">
      <c r="B8" s="28" t="s">
        <v>5</v>
      </c>
      <c r="C8" s="3">
        <v>42580</v>
      </c>
      <c r="D8" s="3">
        <v>42588</v>
      </c>
      <c r="E8" s="23">
        <f t="shared" si="0"/>
        <v>8</v>
      </c>
      <c r="F8" s="8">
        <f t="shared" si="1"/>
        <v>8</v>
      </c>
      <c r="G8" s="24">
        <f t="shared" si="2"/>
        <v>0</v>
      </c>
      <c r="H8" s="7">
        <v>1</v>
      </c>
    </row>
    <row r="9" spans="2:22" ht="24.95" customHeight="1" x14ac:dyDescent="0.3">
      <c r="B9" s="28" t="s">
        <v>6</v>
      </c>
      <c r="C9" s="3">
        <v>42583</v>
      </c>
      <c r="D9" s="3">
        <v>42591</v>
      </c>
      <c r="E9" s="23">
        <f t="shared" si="0"/>
        <v>8</v>
      </c>
      <c r="F9" s="8">
        <f t="shared" si="1"/>
        <v>6</v>
      </c>
      <c r="G9" s="24">
        <f t="shared" si="2"/>
        <v>2</v>
      </c>
      <c r="H9" s="7">
        <v>0.75</v>
      </c>
    </row>
    <row r="10" spans="2:22" ht="24.95" customHeight="1" x14ac:dyDescent="0.3">
      <c r="B10" s="28" t="s">
        <v>7</v>
      </c>
      <c r="C10" s="3">
        <v>42583</v>
      </c>
      <c r="D10" s="3">
        <v>42587</v>
      </c>
      <c r="E10" s="23">
        <f t="shared" si="0"/>
        <v>4</v>
      </c>
      <c r="F10" s="8">
        <f t="shared" si="1"/>
        <v>1.4</v>
      </c>
      <c r="G10" s="24">
        <f t="shared" si="2"/>
        <v>2.6</v>
      </c>
      <c r="H10" s="7">
        <v>0.35</v>
      </c>
    </row>
    <row r="11" spans="2:22" ht="24.95" customHeight="1" x14ac:dyDescent="0.3">
      <c r="B11" s="28" t="s">
        <v>8</v>
      </c>
      <c r="C11" s="3">
        <v>42585</v>
      </c>
      <c r="D11" s="3">
        <v>42592</v>
      </c>
      <c r="E11" s="23">
        <f t="shared" si="0"/>
        <v>7</v>
      </c>
      <c r="F11" s="8">
        <f t="shared" si="1"/>
        <v>1.75</v>
      </c>
      <c r="G11" s="24">
        <f t="shared" si="2"/>
        <v>5.25</v>
      </c>
      <c r="H11" s="7">
        <v>0.25</v>
      </c>
    </row>
    <row r="12" spans="2:22" ht="24.95" customHeight="1" x14ac:dyDescent="0.3">
      <c r="B12" s="28" t="s">
        <v>9</v>
      </c>
      <c r="C12" s="3">
        <v>42587</v>
      </c>
      <c r="D12" s="3">
        <v>42594</v>
      </c>
      <c r="E12" s="23">
        <f t="shared" si="0"/>
        <v>7</v>
      </c>
      <c r="F12" s="8">
        <f t="shared" si="1"/>
        <v>4.8999999999999995</v>
      </c>
      <c r="G12" s="24">
        <f t="shared" si="2"/>
        <v>2.1000000000000005</v>
      </c>
      <c r="H12" s="7">
        <v>0.7</v>
      </c>
    </row>
    <row r="13" spans="2:22" ht="24.95" customHeight="1" x14ac:dyDescent="0.3">
      <c r="B13" s="28" t="s">
        <v>10</v>
      </c>
      <c r="C13" s="3">
        <v>42585</v>
      </c>
      <c r="D13" s="3">
        <v>42591</v>
      </c>
      <c r="E13" s="23">
        <f t="shared" si="0"/>
        <v>6</v>
      </c>
      <c r="F13" s="8">
        <f t="shared" si="1"/>
        <v>0.89999999999999991</v>
      </c>
      <c r="G13" s="24">
        <f t="shared" si="2"/>
        <v>5.0999999999999996</v>
      </c>
      <c r="H13" s="7">
        <v>0.15</v>
      </c>
    </row>
    <row r="14" spans="2:22" ht="24.95" customHeight="1" x14ac:dyDescent="0.3">
      <c r="B14" s="28" t="s">
        <v>11</v>
      </c>
      <c r="C14" s="3">
        <v>42588</v>
      </c>
      <c r="D14" s="3">
        <v>42592</v>
      </c>
      <c r="E14" s="23">
        <f t="shared" si="0"/>
        <v>4</v>
      </c>
      <c r="F14" s="8">
        <f t="shared" si="1"/>
        <v>2.4</v>
      </c>
      <c r="G14" s="24">
        <f t="shared" si="2"/>
        <v>1.6</v>
      </c>
      <c r="H14" s="7">
        <v>0.6</v>
      </c>
    </row>
    <row r="15" spans="2:22" ht="24.95" customHeight="1" x14ac:dyDescent="0.3">
      <c r="B15" s="28" t="s">
        <v>12</v>
      </c>
      <c r="C15" s="3">
        <v>42589</v>
      </c>
      <c r="D15" s="3">
        <v>42595</v>
      </c>
      <c r="E15" s="23">
        <f t="shared" si="0"/>
        <v>6</v>
      </c>
      <c r="F15" s="8">
        <f t="shared" si="1"/>
        <v>3.9000000000000004</v>
      </c>
      <c r="G15" s="24">
        <f t="shared" si="2"/>
        <v>2.0999999999999996</v>
      </c>
      <c r="H15" s="7">
        <v>0.65</v>
      </c>
    </row>
    <row r="16" spans="2:22" ht="24.95" customHeight="1" x14ac:dyDescent="0.3">
      <c r="B16" s="28" t="s">
        <v>13</v>
      </c>
      <c r="C16" s="3">
        <v>42592</v>
      </c>
      <c r="D16" s="3">
        <v>42598</v>
      </c>
      <c r="E16" s="23">
        <f t="shared" si="0"/>
        <v>6</v>
      </c>
      <c r="F16" s="8">
        <f t="shared" si="1"/>
        <v>1.5</v>
      </c>
      <c r="G16" s="24">
        <f t="shared" si="2"/>
        <v>4.5</v>
      </c>
      <c r="H16" s="7">
        <v>0.25</v>
      </c>
      <c r="J16" s="1"/>
    </row>
    <row r="17" spans="2:18" ht="24.95" customHeight="1" x14ac:dyDescent="0.3">
      <c r="B17" s="28" t="s">
        <v>14</v>
      </c>
      <c r="C17" s="3">
        <v>42596</v>
      </c>
      <c r="D17" s="3">
        <v>42601</v>
      </c>
      <c r="E17" s="23">
        <f t="shared" si="0"/>
        <v>5</v>
      </c>
      <c r="F17" s="8">
        <f t="shared" si="1"/>
        <v>1.5</v>
      </c>
      <c r="G17" s="24">
        <f t="shared" si="2"/>
        <v>3.5</v>
      </c>
      <c r="H17" s="7">
        <v>0.3</v>
      </c>
    </row>
    <row r="18" spans="2:18" ht="24.95" customHeight="1" x14ac:dyDescent="0.3">
      <c r="B18" s="28" t="s">
        <v>15</v>
      </c>
      <c r="C18" s="3">
        <v>42597</v>
      </c>
      <c r="D18" s="3">
        <v>42605</v>
      </c>
      <c r="E18" s="23">
        <f t="shared" si="0"/>
        <v>8</v>
      </c>
      <c r="F18" s="8">
        <f t="shared" si="1"/>
        <v>4</v>
      </c>
      <c r="G18" s="24">
        <f t="shared" si="2"/>
        <v>4</v>
      </c>
      <c r="H18" s="7">
        <v>0.5</v>
      </c>
    </row>
    <row r="19" spans="2:18" ht="24.95" customHeight="1" x14ac:dyDescent="0.3">
      <c r="B19" s="28" t="s">
        <v>16</v>
      </c>
      <c r="C19" s="3">
        <v>42598</v>
      </c>
      <c r="D19" s="3">
        <v>42608</v>
      </c>
      <c r="E19" s="23">
        <f t="shared" si="0"/>
        <v>10</v>
      </c>
      <c r="F19" s="8">
        <f t="shared" si="1"/>
        <v>4</v>
      </c>
      <c r="G19" s="24">
        <f t="shared" si="2"/>
        <v>6</v>
      </c>
      <c r="H19" s="7">
        <v>0.4</v>
      </c>
    </row>
    <row r="20" spans="2:18" ht="24.95" customHeight="1" x14ac:dyDescent="0.3">
      <c r="B20" s="28" t="s">
        <v>17</v>
      </c>
      <c r="C20" s="3">
        <v>42599</v>
      </c>
      <c r="D20" s="3">
        <v>42610</v>
      </c>
      <c r="E20" s="23">
        <f t="shared" si="0"/>
        <v>11</v>
      </c>
      <c r="F20" s="8">
        <f t="shared" si="1"/>
        <v>3.8499999999999996</v>
      </c>
      <c r="G20" s="24">
        <f t="shared" si="2"/>
        <v>7.15</v>
      </c>
      <c r="H20" s="7">
        <v>0.35</v>
      </c>
    </row>
    <row r="21" spans="2:18" ht="24.95" customHeight="1" x14ac:dyDescent="0.3">
      <c r="B21" s="29" t="s">
        <v>18</v>
      </c>
      <c r="C21" s="10">
        <v>42600</v>
      </c>
      <c r="D21" s="3">
        <v>42611</v>
      </c>
      <c r="E21" s="23">
        <f t="shared" si="0"/>
        <v>11</v>
      </c>
      <c r="F21" s="8">
        <f t="shared" si="1"/>
        <v>1.65</v>
      </c>
      <c r="G21" s="24">
        <f t="shared" si="2"/>
        <v>9.35</v>
      </c>
      <c r="H21" s="12">
        <v>0.15</v>
      </c>
    </row>
    <row r="22" spans="2:18" ht="24.95" customHeight="1" x14ac:dyDescent="0.3">
      <c r="B22" s="30"/>
      <c r="C22" s="3"/>
      <c r="D22" s="3"/>
      <c r="E22" s="23" t="str">
        <f t="shared" si="0"/>
        <v/>
      </c>
      <c r="F22" s="8" t="str">
        <f t="shared" si="1"/>
        <v/>
      </c>
      <c r="G22" s="24" t="str">
        <f t="shared" si="2"/>
        <v/>
      </c>
      <c r="H22" s="7"/>
    </row>
    <row r="23" spans="2:18" ht="24.95" customHeight="1" x14ac:dyDescent="0.3">
      <c r="B23" s="28"/>
      <c r="C23" s="3"/>
      <c r="D23" s="3"/>
      <c r="E23" s="23" t="str">
        <f t="shared" si="0"/>
        <v/>
      </c>
      <c r="F23" s="8" t="str">
        <f t="shared" si="1"/>
        <v/>
      </c>
      <c r="G23" s="24" t="str">
        <f t="shared" si="2"/>
        <v/>
      </c>
      <c r="H23" s="7"/>
    </row>
    <row r="24" spans="2:18" ht="24.95" customHeight="1" x14ac:dyDescent="0.3">
      <c r="B24" s="28"/>
      <c r="C24" s="3"/>
      <c r="D24" s="3"/>
      <c r="E24" s="23" t="str">
        <f t="shared" si="0"/>
        <v/>
      </c>
      <c r="F24" s="8" t="str">
        <f t="shared" si="1"/>
        <v/>
      </c>
      <c r="G24" s="24" t="str">
        <f t="shared" si="2"/>
        <v/>
      </c>
      <c r="H24" s="7"/>
    </row>
    <row r="25" spans="2:18" ht="24.95" customHeight="1" x14ac:dyDescent="0.3">
      <c r="B25" s="28"/>
      <c r="C25" s="3"/>
      <c r="D25" s="3"/>
      <c r="E25" s="23" t="str">
        <f t="shared" si="0"/>
        <v/>
      </c>
      <c r="F25" s="8" t="str">
        <f t="shared" si="1"/>
        <v/>
      </c>
      <c r="G25" s="24" t="str">
        <f t="shared" si="2"/>
        <v/>
      </c>
      <c r="H25" s="7"/>
    </row>
    <row r="26" spans="2:18" ht="24.95" customHeight="1" x14ac:dyDescent="0.3">
      <c r="B26" s="28"/>
      <c r="C26" s="3"/>
      <c r="D26" s="3"/>
      <c r="E26" s="23" t="str">
        <f t="shared" si="0"/>
        <v/>
      </c>
      <c r="F26" s="8" t="str">
        <f t="shared" si="1"/>
        <v/>
      </c>
      <c r="G26" s="24" t="str">
        <f t="shared" si="2"/>
        <v/>
      </c>
      <c r="H26" s="7"/>
    </row>
    <row r="27" spans="2:18" ht="24.95" customHeight="1" x14ac:dyDescent="0.3">
      <c r="B27" s="28"/>
      <c r="C27" s="3"/>
      <c r="D27" s="3"/>
      <c r="E27" s="23" t="str">
        <f t="shared" si="0"/>
        <v/>
      </c>
      <c r="F27" s="8" t="str">
        <f t="shared" si="1"/>
        <v/>
      </c>
      <c r="G27" s="24" t="str">
        <f t="shared" si="2"/>
        <v/>
      </c>
      <c r="H27" s="7"/>
    </row>
    <row r="28" spans="2:18" ht="24.95" customHeight="1" x14ac:dyDescent="0.3">
      <c r="B28" s="28"/>
      <c r="C28" s="3"/>
      <c r="D28" s="3"/>
      <c r="E28" s="23" t="str">
        <f t="shared" si="0"/>
        <v/>
      </c>
      <c r="F28" s="8" t="str">
        <f t="shared" si="1"/>
        <v/>
      </c>
      <c r="G28" s="24" t="str">
        <f t="shared" si="2"/>
        <v/>
      </c>
      <c r="H28" s="7"/>
    </row>
    <row r="29" spans="2:18" ht="24.95" customHeight="1" x14ac:dyDescent="0.3">
      <c r="B29" s="28"/>
      <c r="C29" s="3"/>
      <c r="D29" s="3"/>
      <c r="E29" s="23" t="str">
        <f t="shared" si="0"/>
        <v/>
      </c>
      <c r="F29" s="8" t="str">
        <f t="shared" si="1"/>
        <v/>
      </c>
      <c r="G29" s="24" t="str">
        <f t="shared" si="2"/>
        <v/>
      </c>
      <c r="H29" s="7"/>
    </row>
    <row r="30" spans="2:18" ht="24.95" customHeight="1" x14ac:dyDescent="0.3">
      <c r="B30" s="15"/>
      <c r="C30" s="2"/>
      <c r="D30" s="2"/>
      <c r="E30" s="2"/>
      <c r="F30" s="2"/>
      <c r="G30" s="2"/>
      <c r="H30" s="4"/>
    </row>
    <row r="31" spans="2:18" ht="24.95" customHeight="1" x14ac:dyDescent="0.3">
      <c r="B31" s="15"/>
      <c r="C31" s="2"/>
      <c r="D31" s="2"/>
      <c r="E31" s="2"/>
      <c r="F31" s="2"/>
      <c r="G31" s="2"/>
      <c r="H31" s="4"/>
      <c r="J31" s="25" t="s">
        <v>26</v>
      </c>
      <c r="K31" s="34" t="s">
        <v>29</v>
      </c>
      <c r="L31" s="34"/>
      <c r="M31" s="34"/>
      <c r="N31" s="34"/>
      <c r="O31" s="34"/>
      <c r="P31" s="35" t="s">
        <v>30</v>
      </c>
      <c r="Q31" s="35"/>
      <c r="R31" s="35"/>
    </row>
    <row r="32" spans="2:18" ht="44.1" customHeight="1" x14ac:dyDescent="0.3">
      <c r="B32" s="15"/>
      <c r="C32" s="2"/>
      <c r="D32" s="2"/>
      <c r="E32" s="2"/>
      <c r="F32" s="2"/>
      <c r="G32" s="2"/>
      <c r="H32" s="2"/>
      <c r="K32" s="32" t="s">
        <v>27</v>
      </c>
      <c r="L32" s="32"/>
      <c r="M32" s="32"/>
      <c r="N32" s="32"/>
      <c r="O32" s="32"/>
      <c r="P32" s="32" t="s">
        <v>28</v>
      </c>
      <c r="Q32" s="32"/>
      <c r="R32" s="32"/>
    </row>
    <row r="33" spans="2:8" ht="24.95" customHeight="1" x14ac:dyDescent="0.3">
      <c r="B33" s="15"/>
      <c r="C33" s="2"/>
      <c r="D33" s="2"/>
      <c r="E33" s="2"/>
      <c r="F33" s="2"/>
      <c r="G33" s="2"/>
      <c r="H33" s="2"/>
    </row>
    <row r="34" spans="2:8" ht="24.95" customHeight="1" x14ac:dyDescent="0.3">
      <c r="B34" s="15"/>
      <c r="C34" s="2"/>
      <c r="D34" s="2"/>
      <c r="E34" s="2"/>
      <c r="F34" s="2"/>
      <c r="G34" s="2"/>
      <c r="H34" s="2"/>
    </row>
    <row r="35" spans="2:8" ht="24.95" customHeight="1" x14ac:dyDescent="0.3">
      <c r="B35" s="15"/>
      <c r="C35" s="2"/>
      <c r="D35" s="2"/>
      <c r="E35" s="2"/>
      <c r="F35" s="2"/>
      <c r="G35" s="2"/>
      <c r="H35" s="2"/>
    </row>
    <row r="36" spans="2:8" ht="24.95" customHeight="1" x14ac:dyDescent="0.3">
      <c r="B36" s="15"/>
      <c r="C36" s="16"/>
      <c r="D36" s="2"/>
      <c r="E36" s="2"/>
      <c r="F36" s="2"/>
      <c r="G36" s="2"/>
      <c r="H36" s="2"/>
    </row>
    <row r="37" spans="2:8" ht="24.95" customHeight="1" x14ac:dyDescent="0.3">
      <c r="B37" s="15"/>
      <c r="C37" s="2"/>
      <c r="D37" s="2"/>
      <c r="E37" s="2"/>
      <c r="F37" s="2"/>
      <c r="G37" s="2"/>
      <c r="H37" s="2"/>
    </row>
    <row r="38" spans="2:8" ht="24.95" customHeight="1" x14ac:dyDescent="0.3">
      <c r="B38" s="15"/>
      <c r="C38" s="2"/>
      <c r="D38" s="2"/>
      <c r="E38" s="2"/>
      <c r="F38" s="2"/>
      <c r="G38" s="2"/>
      <c r="H38" s="2"/>
    </row>
    <row r="39" spans="2:8" ht="24.95" customHeight="1" x14ac:dyDescent="0.3">
      <c r="B39" s="15"/>
      <c r="C39" s="2"/>
      <c r="D39" s="2"/>
      <c r="E39" s="2"/>
      <c r="F39" s="2"/>
      <c r="G39" s="2"/>
      <c r="H39" s="2"/>
    </row>
    <row r="40" spans="2:8" ht="24.95" customHeight="1" x14ac:dyDescent="0.3">
      <c r="B40" s="15"/>
      <c r="C40" s="2"/>
      <c r="D40" s="2"/>
      <c r="E40" s="2"/>
      <c r="F40" s="2"/>
      <c r="G40" s="2"/>
      <c r="H40" s="2"/>
    </row>
    <row r="41" spans="2:8" ht="24.95" customHeight="1" x14ac:dyDescent="0.3">
      <c r="B41" s="15"/>
      <c r="C41" s="2"/>
      <c r="D41" s="2"/>
      <c r="E41" s="2"/>
      <c r="F41" s="2"/>
      <c r="G41" s="2"/>
      <c r="H41" s="2"/>
    </row>
    <row r="42" spans="2:8" ht="24.95" customHeight="1" x14ac:dyDescent="0.3">
      <c r="B42" s="15"/>
      <c r="C42" s="2"/>
      <c r="D42" s="2"/>
      <c r="E42" s="2"/>
      <c r="F42" s="2"/>
      <c r="G42" s="2"/>
      <c r="H42" s="2"/>
    </row>
    <row r="43" spans="2:8" ht="24.95" customHeight="1" x14ac:dyDescent="0.3">
      <c r="B43" s="15"/>
      <c r="C43" s="2"/>
      <c r="D43" s="2"/>
      <c r="E43" s="2"/>
      <c r="F43" s="2"/>
      <c r="G43" s="2"/>
      <c r="H43" s="2"/>
    </row>
    <row r="44" spans="2:8" ht="24.95" customHeight="1" x14ac:dyDescent="0.3">
      <c r="B44" s="15"/>
      <c r="C44" s="2"/>
      <c r="D44" s="2"/>
      <c r="E44" s="2"/>
      <c r="F44" s="2"/>
      <c r="G44" s="2"/>
      <c r="H44" s="2"/>
    </row>
    <row r="45" spans="2:8" ht="24.95" customHeight="1" x14ac:dyDescent="0.3">
      <c r="B45" s="15"/>
      <c r="C45" s="2"/>
      <c r="D45" s="2"/>
      <c r="E45" s="2"/>
      <c r="F45" s="2"/>
      <c r="G45" s="2"/>
      <c r="H45" s="2"/>
    </row>
    <row r="46" spans="2:8" ht="24.95" customHeight="1" x14ac:dyDescent="0.3">
      <c r="B46" s="15"/>
      <c r="C46" s="2"/>
      <c r="D46" s="2"/>
      <c r="E46" s="2"/>
      <c r="F46" s="2"/>
      <c r="G46" s="2"/>
      <c r="H46" s="2"/>
    </row>
    <row r="47" spans="2:8" ht="24.95" customHeight="1" x14ac:dyDescent="0.3">
      <c r="B47" s="15"/>
      <c r="C47" s="2"/>
      <c r="D47" s="2"/>
      <c r="E47" s="2"/>
      <c r="F47" s="2"/>
      <c r="G47" s="2"/>
      <c r="H47" s="2"/>
    </row>
    <row r="48" spans="2:8" ht="24.95" customHeight="1" x14ac:dyDescent="0.3">
      <c r="B48" s="15"/>
      <c r="C48" s="2"/>
      <c r="D48" s="2"/>
      <c r="E48" s="2"/>
      <c r="F48" s="2"/>
      <c r="G48" s="2"/>
      <c r="H48" s="2"/>
    </row>
    <row r="49" spans="2:8" ht="24.95" customHeight="1" x14ac:dyDescent="0.3">
      <c r="B49" s="15"/>
      <c r="C49" s="2"/>
      <c r="D49" s="2"/>
      <c r="E49" s="2"/>
      <c r="F49" s="2"/>
      <c r="G49" s="2"/>
      <c r="H49" s="2"/>
    </row>
    <row r="50" spans="2:8" ht="24.95" customHeight="1" x14ac:dyDescent="0.3">
      <c r="B50" s="15"/>
      <c r="C50" s="2"/>
      <c r="D50" s="2"/>
      <c r="E50" s="2"/>
      <c r="F50" s="2"/>
      <c r="G50" s="2"/>
      <c r="H50" s="2"/>
    </row>
    <row r="51" spans="2:8" ht="24.95" customHeight="1" x14ac:dyDescent="0.3">
      <c r="B51" s="15"/>
      <c r="C51" s="2"/>
      <c r="D51" s="2"/>
      <c r="E51" s="2"/>
      <c r="F51" s="2"/>
      <c r="G51" s="2"/>
      <c r="H51" s="2"/>
    </row>
    <row r="52" spans="2:8" ht="24.95" customHeight="1" x14ac:dyDescent="0.3">
      <c r="B52" s="15"/>
      <c r="C52" s="2"/>
      <c r="D52" s="2"/>
      <c r="E52" s="2"/>
      <c r="F52" s="2"/>
      <c r="G52" s="2"/>
      <c r="H52" s="2"/>
    </row>
    <row r="53" spans="2:8" ht="24.95" customHeight="1" x14ac:dyDescent="0.3">
      <c r="B53" s="15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honeticPr fontId="8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53"/>
  <sheetViews>
    <sheetView showGridLines="0" zoomScale="75" zoomScaleNormal="75" workbookViewId="0">
      <selection activeCell="D5" sqref="D5"/>
    </sheetView>
  </sheetViews>
  <sheetFormatPr defaultColWidth="11.109375" defaultRowHeight="17.25" x14ac:dyDescent="0.3"/>
  <cols>
    <col min="1" max="1" width="2.6640625" customWidth="1"/>
    <col min="2" max="2" width="40.88671875" customWidth="1"/>
    <col min="3" max="8" width="12.6640625" customWidth="1"/>
    <col min="9" max="9" width="3.44140625" customWidth="1"/>
    <col min="10" max="10" width="25" customWidth="1"/>
    <col min="12" max="12" width="2" customWidth="1"/>
    <col min="13" max="13" width="10.88671875" customWidth="1"/>
    <col min="18" max="18" width="17.6640625" customWidth="1"/>
    <col min="19" max="19" width="15.6640625" customWidth="1"/>
    <col min="20" max="20" width="20.109375" customWidth="1"/>
    <col min="21" max="21" width="12.44140625" customWidth="1"/>
    <col min="22" max="22" width="11.33203125" customWidth="1"/>
  </cols>
  <sheetData>
    <row r="1" spans="2:22" ht="30" customHeight="1" x14ac:dyDescent="0.3"/>
    <row r="2" spans="2:22" ht="87" customHeight="1" x14ac:dyDescent="0.3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5"/>
      <c r="U2" s="5"/>
      <c r="V2" s="5"/>
    </row>
    <row r="3" spans="2:22" ht="54.9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3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42576</v>
      </c>
      <c r="M4" s="33" t="s">
        <v>31</v>
      </c>
      <c r="N4" s="33"/>
      <c r="O4" s="33"/>
      <c r="P4" s="33"/>
      <c r="Q4" s="33"/>
      <c r="R4" s="33"/>
      <c r="S4" s="33"/>
    </row>
    <row r="5" spans="2:22" ht="24.95" customHeight="1" x14ac:dyDescent="0.3">
      <c r="B5" s="28" t="s">
        <v>2</v>
      </c>
      <c r="C5" s="3">
        <v>42576</v>
      </c>
      <c r="D5" s="20">
        <f t="shared" ref="D5:D29" si="0">IF(ISBLANK(E5),"",E5+C5)</f>
        <v>42581</v>
      </c>
      <c r="E5" s="9">
        <v>5</v>
      </c>
      <c r="F5" s="21">
        <f t="shared" ref="F5:F29" si="1">IF(((D5)=""),"",(H5)*(D5-C5))</f>
        <v>2.5</v>
      </c>
      <c r="G5" s="21">
        <f t="shared" ref="G5:G29" si="2">IF(F5="","",(D5-C5)-F5)</f>
        <v>2.5</v>
      </c>
      <c r="H5" s="7">
        <v>0.5</v>
      </c>
    </row>
    <row r="6" spans="2:22" ht="24.95" customHeight="1" x14ac:dyDescent="0.3">
      <c r="B6" s="28" t="s">
        <v>3</v>
      </c>
      <c r="C6" s="3">
        <v>42578</v>
      </c>
      <c r="D6" s="20">
        <f t="shared" si="0"/>
        <v>42583</v>
      </c>
      <c r="E6" s="6">
        <v>5</v>
      </c>
      <c r="F6" s="21">
        <f t="shared" si="1"/>
        <v>3.75</v>
      </c>
      <c r="G6" s="21">
        <f t="shared" si="2"/>
        <v>1.25</v>
      </c>
      <c r="H6" s="7">
        <v>0.75</v>
      </c>
      <c r="J6" s="4"/>
    </row>
    <row r="7" spans="2:22" ht="24.95" customHeight="1" x14ac:dyDescent="0.3">
      <c r="B7" s="28" t="s">
        <v>4</v>
      </c>
      <c r="C7" s="3">
        <v>42578</v>
      </c>
      <c r="D7" s="20">
        <f t="shared" si="0"/>
        <v>42586</v>
      </c>
      <c r="E7" s="6">
        <v>8</v>
      </c>
      <c r="F7" s="21">
        <f t="shared" si="1"/>
        <v>2</v>
      </c>
      <c r="G7" s="21">
        <f t="shared" si="2"/>
        <v>6</v>
      </c>
      <c r="H7" s="7">
        <v>0.25</v>
      </c>
    </row>
    <row r="8" spans="2:22" ht="24.95" customHeight="1" x14ac:dyDescent="0.3">
      <c r="B8" s="28" t="s">
        <v>5</v>
      </c>
      <c r="C8" s="3">
        <v>42580</v>
      </c>
      <c r="D8" s="20">
        <f t="shared" si="0"/>
        <v>42588</v>
      </c>
      <c r="E8" s="6">
        <v>8</v>
      </c>
      <c r="F8" s="21">
        <f t="shared" si="1"/>
        <v>8</v>
      </c>
      <c r="G8" s="21">
        <f t="shared" si="2"/>
        <v>0</v>
      </c>
      <c r="H8" s="7">
        <v>1</v>
      </c>
    </row>
    <row r="9" spans="2:22" ht="24.95" customHeight="1" x14ac:dyDescent="0.3">
      <c r="B9" s="28" t="s">
        <v>6</v>
      </c>
      <c r="C9" s="3">
        <v>42583</v>
      </c>
      <c r="D9" s="20">
        <f t="shared" si="0"/>
        <v>42591</v>
      </c>
      <c r="E9" s="6">
        <v>8</v>
      </c>
      <c r="F9" s="21">
        <f t="shared" si="1"/>
        <v>6</v>
      </c>
      <c r="G9" s="21">
        <f t="shared" si="2"/>
        <v>2</v>
      </c>
      <c r="H9" s="7">
        <v>0.75</v>
      </c>
    </row>
    <row r="10" spans="2:22" ht="24.95" customHeight="1" x14ac:dyDescent="0.3">
      <c r="B10" s="28" t="s">
        <v>7</v>
      </c>
      <c r="C10" s="3">
        <v>42583</v>
      </c>
      <c r="D10" s="20">
        <f t="shared" si="0"/>
        <v>42587</v>
      </c>
      <c r="E10" s="6">
        <v>4</v>
      </c>
      <c r="F10" s="21">
        <f t="shared" si="1"/>
        <v>1.4</v>
      </c>
      <c r="G10" s="21">
        <f t="shared" si="2"/>
        <v>2.6</v>
      </c>
      <c r="H10" s="7">
        <v>0.35</v>
      </c>
    </row>
    <row r="11" spans="2:22" ht="24.95" customHeight="1" x14ac:dyDescent="0.3">
      <c r="B11" s="28" t="s">
        <v>8</v>
      </c>
      <c r="C11" s="3">
        <v>42585</v>
      </c>
      <c r="D11" s="20">
        <f t="shared" si="0"/>
        <v>42592</v>
      </c>
      <c r="E11" s="6">
        <v>7</v>
      </c>
      <c r="F11" s="21">
        <f t="shared" si="1"/>
        <v>1.75</v>
      </c>
      <c r="G11" s="21">
        <f t="shared" si="2"/>
        <v>5.25</v>
      </c>
      <c r="H11" s="7">
        <v>0.25</v>
      </c>
    </row>
    <row r="12" spans="2:22" ht="24.95" customHeight="1" x14ac:dyDescent="0.3">
      <c r="B12" s="28" t="s">
        <v>9</v>
      </c>
      <c r="C12" s="3">
        <v>42587</v>
      </c>
      <c r="D12" s="20">
        <f t="shared" si="0"/>
        <v>42594</v>
      </c>
      <c r="E12" s="6">
        <v>7</v>
      </c>
      <c r="F12" s="21">
        <f t="shared" si="1"/>
        <v>4.8999999999999995</v>
      </c>
      <c r="G12" s="21">
        <f t="shared" si="2"/>
        <v>2.1000000000000005</v>
      </c>
      <c r="H12" s="7">
        <v>0.7</v>
      </c>
    </row>
    <row r="13" spans="2:22" ht="24.95" customHeight="1" x14ac:dyDescent="0.3">
      <c r="B13" s="28" t="s">
        <v>10</v>
      </c>
      <c r="C13" s="3">
        <v>42585</v>
      </c>
      <c r="D13" s="20">
        <f t="shared" si="0"/>
        <v>42591</v>
      </c>
      <c r="E13" s="6">
        <v>6</v>
      </c>
      <c r="F13" s="21">
        <f t="shared" si="1"/>
        <v>0.89999999999999991</v>
      </c>
      <c r="G13" s="21">
        <f t="shared" si="2"/>
        <v>5.0999999999999996</v>
      </c>
      <c r="H13" s="7">
        <v>0.15</v>
      </c>
    </row>
    <row r="14" spans="2:22" ht="24.95" customHeight="1" x14ac:dyDescent="0.3">
      <c r="B14" s="28" t="s">
        <v>11</v>
      </c>
      <c r="C14" s="3">
        <v>42588</v>
      </c>
      <c r="D14" s="20">
        <f t="shared" si="0"/>
        <v>42592</v>
      </c>
      <c r="E14" s="6">
        <v>4</v>
      </c>
      <c r="F14" s="21">
        <f t="shared" si="1"/>
        <v>2.4</v>
      </c>
      <c r="G14" s="21">
        <f t="shared" si="2"/>
        <v>1.6</v>
      </c>
      <c r="H14" s="7">
        <v>0.6</v>
      </c>
    </row>
    <row r="15" spans="2:22" ht="24.95" customHeight="1" x14ac:dyDescent="0.3">
      <c r="B15" s="28" t="s">
        <v>12</v>
      </c>
      <c r="C15" s="3">
        <v>42589</v>
      </c>
      <c r="D15" s="20">
        <f t="shared" si="0"/>
        <v>42595</v>
      </c>
      <c r="E15" s="6">
        <v>6</v>
      </c>
      <c r="F15" s="21">
        <f t="shared" si="1"/>
        <v>3.9000000000000004</v>
      </c>
      <c r="G15" s="21">
        <f t="shared" si="2"/>
        <v>2.0999999999999996</v>
      </c>
      <c r="H15" s="7">
        <v>0.65</v>
      </c>
    </row>
    <row r="16" spans="2:22" ht="24.95" customHeight="1" x14ac:dyDescent="0.3">
      <c r="B16" s="28" t="s">
        <v>13</v>
      </c>
      <c r="C16" s="3">
        <v>42592</v>
      </c>
      <c r="D16" s="20">
        <f t="shared" si="0"/>
        <v>42598</v>
      </c>
      <c r="E16" s="6">
        <v>6</v>
      </c>
      <c r="F16" s="21">
        <f t="shared" si="1"/>
        <v>1.5</v>
      </c>
      <c r="G16" s="21">
        <f t="shared" si="2"/>
        <v>4.5</v>
      </c>
      <c r="H16" s="7">
        <v>0.25</v>
      </c>
      <c r="J16" s="1"/>
    </row>
    <row r="17" spans="2:18" ht="24.95" customHeight="1" x14ac:dyDescent="0.3">
      <c r="B17" s="28" t="s">
        <v>14</v>
      </c>
      <c r="C17" s="3">
        <v>42596</v>
      </c>
      <c r="D17" s="20">
        <f t="shared" si="0"/>
        <v>42601</v>
      </c>
      <c r="E17" s="6">
        <v>5</v>
      </c>
      <c r="F17" s="21">
        <f t="shared" si="1"/>
        <v>1.5</v>
      </c>
      <c r="G17" s="21">
        <f t="shared" si="2"/>
        <v>3.5</v>
      </c>
      <c r="H17" s="7">
        <v>0.3</v>
      </c>
    </row>
    <row r="18" spans="2:18" ht="24.95" customHeight="1" x14ac:dyDescent="0.3">
      <c r="B18" s="28" t="s">
        <v>15</v>
      </c>
      <c r="C18" s="3">
        <v>42597</v>
      </c>
      <c r="D18" s="20">
        <f t="shared" si="0"/>
        <v>42605</v>
      </c>
      <c r="E18" s="6">
        <v>8</v>
      </c>
      <c r="F18" s="21">
        <f t="shared" si="1"/>
        <v>4</v>
      </c>
      <c r="G18" s="21">
        <f t="shared" si="2"/>
        <v>4</v>
      </c>
      <c r="H18" s="7">
        <v>0.5</v>
      </c>
    </row>
    <row r="19" spans="2:18" ht="24.95" customHeight="1" x14ac:dyDescent="0.3">
      <c r="B19" s="28" t="s">
        <v>16</v>
      </c>
      <c r="C19" s="3">
        <v>42598</v>
      </c>
      <c r="D19" s="20">
        <f t="shared" si="0"/>
        <v>42608</v>
      </c>
      <c r="E19" s="6">
        <v>10</v>
      </c>
      <c r="F19" s="21">
        <f t="shared" si="1"/>
        <v>4</v>
      </c>
      <c r="G19" s="21">
        <f t="shared" si="2"/>
        <v>6</v>
      </c>
      <c r="H19" s="7">
        <v>0.4</v>
      </c>
    </row>
    <row r="20" spans="2:18" ht="24.95" customHeight="1" x14ac:dyDescent="0.3">
      <c r="B20" s="28" t="s">
        <v>17</v>
      </c>
      <c r="C20" s="3">
        <v>42599</v>
      </c>
      <c r="D20" s="20">
        <f t="shared" si="0"/>
        <v>42610</v>
      </c>
      <c r="E20" s="6">
        <v>11</v>
      </c>
      <c r="F20" s="21">
        <f t="shared" si="1"/>
        <v>3.8499999999999996</v>
      </c>
      <c r="G20" s="21">
        <f t="shared" si="2"/>
        <v>7.15</v>
      </c>
      <c r="H20" s="7">
        <v>0.35</v>
      </c>
    </row>
    <row r="21" spans="2:18" ht="24.95" customHeight="1" x14ac:dyDescent="0.3">
      <c r="B21" s="29" t="s">
        <v>18</v>
      </c>
      <c r="C21" s="10">
        <v>42600</v>
      </c>
      <c r="D21" s="20">
        <f t="shared" si="0"/>
        <v>42611</v>
      </c>
      <c r="E21" s="11">
        <v>11</v>
      </c>
      <c r="F21" s="21">
        <f t="shared" si="1"/>
        <v>1.65</v>
      </c>
      <c r="G21" s="21">
        <f t="shared" si="2"/>
        <v>9.35</v>
      </c>
      <c r="H21" s="12">
        <v>0.15</v>
      </c>
    </row>
    <row r="22" spans="2:18" ht="24.95" customHeight="1" x14ac:dyDescent="0.3">
      <c r="B22" s="30"/>
      <c r="C22" s="3"/>
      <c r="D22" s="20" t="str">
        <f t="shared" si="0"/>
        <v/>
      </c>
      <c r="E22" s="6"/>
      <c r="F22" s="21" t="str">
        <f t="shared" si="1"/>
        <v/>
      </c>
      <c r="G22" s="21" t="str">
        <f t="shared" si="2"/>
        <v/>
      </c>
      <c r="H22" s="7"/>
    </row>
    <row r="23" spans="2:18" ht="24.95" customHeight="1" x14ac:dyDescent="0.3">
      <c r="B23" s="28"/>
      <c r="C23" s="3"/>
      <c r="D23" s="20" t="str">
        <f t="shared" si="0"/>
        <v/>
      </c>
      <c r="E23" s="6"/>
      <c r="F23" s="21" t="str">
        <f t="shared" si="1"/>
        <v/>
      </c>
      <c r="G23" s="21" t="str">
        <f t="shared" si="2"/>
        <v/>
      </c>
      <c r="H23" s="7"/>
    </row>
    <row r="24" spans="2:18" ht="24.95" customHeight="1" x14ac:dyDescent="0.3">
      <c r="B24" s="28"/>
      <c r="C24" s="3"/>
      <c r="D24" s="20" t="str">
        <f t="shared" si="0"/>
        <v/>
      </c>
      <c r="E24" s="6"/>
      <c r="F24" s="21" t="str">
        <f t="shared" si="1"/>
        <v/>
      </c>
      <c r="G24" s="21" t="str">
        <f t="shared" si="2"/>
        <v/>
      </c>
      <c r="H24" s="7"/>
    </row>
    <row r="25" spans="2:18" ht="24.95" customHeight="1" x14ac:dyDescent="0.3">
      <c r="B25" s="28"/>
      <c r="C25" s="3"/>
      <c r="D25" s="20" t="str">
        <f t="shared" si="0"/>
        <v/>
      </c>
      <c r="E25" s="6"/>
      <c r="F25" s="21" t="str">
        <f t="shared" si="1"/>
        <v/>
      </c>
      <c r="G25" s="21" t="str">
        <f t="shared" si="2"/>
        <v/>
      </c>
      <c r="H25" s="7"/>
    </row>
    <row r="26" spans="2:18" ht="24.95" customHeight="1" x14ac:dyDescent="0.3">
      <c r="B26" s="28"/>
      <c r="C26" s="3"/>
      <c r="D26" s="20" t="str">
        <f t="shared" si="0"/>
        <v/>
      </c>
      <c r="E26" s="6"/>
      <c r="F26" s="21" t="str">
        <f t="shared" si="1"/>
        <v/>
      </c>
      <c r="G26" s="21" t="str">
        <f t="shared" si="2"/>
        <v/>
      </c>
      <c r="H26" s="7"/>
    </row>
    <row r="27" spans="2:18" ht="24.95" customHeight="1" x14ac:dyDescent="0.3">
      <c r="B27" s="28"/>
      <c r="C27" s="3"/>
      <c r="D27" s="20" t="str">
        <f t="shared" si="0"/>
        <v/>
      </c>
      <c r="E27" s="6"/>
      <c r="F27" s="21" t="str">
        <f t="shared" si="1"/>
        <v/>
      </c>
      <c r="G27" s="21" t="str">
        <f t="shared" si="2"/>
        <v/>
      </c>
      <c r="H27" s="7"/>
    </row>
    <row r="28" spans="2:18" ht="24.95" customHeight="1" x14ac:dyDescent="0.3">
      <c r="B28" s="28"/>
      <c r="C28" s="3"/>
      <c r="D28" s="20" t="str">
        <f t="shared" si="0"/>
        <v/>
      </c>
      <c r="E28" s="6"/>
      <c r="F28" s="21" t="str">
        <f t="shared" si="1"/>
        <v/>
      </c>
      <c r="G28" s="21" t="str">
        <f t="shared" si="2"/>
        <v/>
      </c>
      <c r="H28" s="7"/>
    </row>
    <row r="29" spans="2:18" ht="24.95" customHeight="1" x14ac:dyDescent="0.3">
      <c r="B29" s="28"/>
      <c r="C29" s="3"/>
      <c r="D29" s="20" t="str">
        <f t="shared" si="0"/>
        <v/>
      </c>
      <c r="E29" s="6"/>
      <c r="F29" s="21" t="str">
        <f t="shared" si="1"/>
        <v/>
      </c>
      <c r="G29" s="21" t="str">
        <f t="shared" si="2"/>
        <v/>
      </c>
      <c r="H29" s="7"/>
    </row>
    <row r="30" spans="2:18" ht="24.95" customHeight="1" x14ac:dyDescent="0.3">
      <c r="B30" s="15"/>
      <c r="C30" s="2"/>
      <c r="D30" s="2"/>
      <c r="E30" s="2"/>
      <c r="F30" s="2"/>
      <c r="G30" s="2"/>
      <c r="H30" s="4"/>
    </row>
    <row r="31" spans="2:18" ht="24.95" customHeight="1" x14ac:dyDescent="0.3">
      <c r="B31" s="15"/>
      <c r="C31" s="2"/>
      <c r="D31" s="2"/>
      <c r="E31" s="2"/>
      <c r="F31" s="2"/>
      <c r="G31" s="2"/>
      <c r="H31" s="4"/>
      <c r="J31" s="25" t="s">
        <v>26</v>
      </c>
      <c r="K31" s="34" t="s">
        <v>29</v>
      </c>
      <c r="L31" s="34"/>
      <c r="M31" s="34"/>
      <c r="N31" s="34"/>
      <c r="O31" s="34"/>
      <c r="P31" s="35" t="s">
        <v>30</v>
      </c>
      <c r="Q31" s="35"/>
      <c r="R31" s="35"/>
    </row>
    <row r="32" spans="2:18" ht="44.1" customHeight="1" x14ac:dyDescent="0.3">
      <c r="B32" s="15"/>
      <c r="C32" s="2"/>
      <c r="D32" s="2"/>
      <c r="E32" s="2"/>
      <c r="F32" s="2"/>
      <c r="G32" s="2"/>
      <c r="H32" s="2"/>
      <c r="K32" s="32" t="s">
        <v>27</v>
      </c>
      <c r="L32" s="32"/>
      <c r="M32" s="32"/>
      <c r="N32" s="32"/>
      <c r="O32" s="32"/>
      <c r="P32" s="32" t="s">
        <v>28</v>
      </c>
      <c r="Q32" s="32"/>
      <c r="R32" s="32"/>
    </row>
    <row r="33" spans="2:8" ht="24.95" customHeight="1" x14ac:dyDescent="0.3">
      <c r="B33" s="15"/>
      <c r="C33" s="2"/>
      <c r="D33" s="2"/>
      <c r="E33" s="2"/>
      <c r="F33" s="2"/>
      <c r="G33" s="2"/>
      <c r="H33" s="2"/>
    </row>
    <row r="34" spans="2:8" ht="24.95" customHeight="1" x14ac:dyDescent="0.3">
      <c r="B34" s="15"/>
      <c r="C34" s="2"/>
      <c r="D34" s="2"/>
      <c r="E34" s="2"/>
      <c r="F34" s="2"/>
      <c r="G34" s="2"/>
      <c r="H34" s="2"/>
    </row>
    <row r="35" spans="2:8" ht="24.95" customHeight="1" x14ac:dyDescent="0.3">
      <c r="B35" s="15"/>
      <c r="C35" s="2"/>
      <c r="D35" s="2"/>
      <c r="E35" s="2"/>
      <c r="F35" s="2"/>
      <c r="G35" s="2"/>
      <c r="H35" s="2"/>
    </row>
    <row r="36" spans="2:8" ht="24.95" customHeight="1" x14ac:dyDescent="0.3">
      <c r="B36" s="15"/>
      <c r="C36" s="16"/>
      <c r="D36" s="2"/>
      <c r="E36" s="2"/>
      <c r="F36" s="2"/>
      <c r="G36" s="2"/>
      <c r="H36" s="2"/>
    </row>
    <row r="37" spans="2:8" ht="24.95" customHeight="1" x14ac:dyDescent="0.3">
      <c r="B37" s="15"/>
      <c r="C37" s="2"/>
      <c r="D37" s="2"/>
      <c r="E37" s="2"/>
      <c r="F37" s="2"/>
      <c r="G37" s="2"/>
      <c r="H37" s="2"/>
    </row>
    <row r="38" spans="2:8" ht="24.95" customHeight="1" x14ac:dyDescent="0.3">
      <c r="B38" s="15"/>
      <c r="C38" s="2"/>
      <c r="D38" s="2"/>
      <c r="E38" s="2"/>
      <c r="F38" s="2"/>
      <c r="G38" s="2"/>
      <c r="H38" s="2"/>
    </row>
    <row r="39" spans="2:8" ht="24.95" customHeight="1" x14ac:dyDescent="0.3">
      <c r="B39" s="15"/>
      <c r="C39" s="2"/>
      <c r="D39" s="2"/>
      <c r="E39" s="2"/>
      <c r="F39" s="2"/>
      <c r="G39" s="2"/>
      <c r="H39" s="2"/>
    </row>
    <row r="40" spans="2:8" ht="24.95" customHeight="1" x14ac:dyDescent="0.3">
      <c r="B40" s="15"/>
      <c r="C40" s="2"/>
      <c r="D40" s="2"/>
      <c r="E40" s="2"/>
      <c r="F40" s="2"/>
      <c r="G40" s="2"/>
      <c r="H40" s="2"/>
    </row>
    <row r="41" spans="2:8" ht="24.95" customHeight="1" x14ac:dyDescent="0.3">
      <c r="B41" s="15"/>
      <c r="C41" s="2"/>
      <c r="D41" s="2"/>
      <c r="E41" s="2"/>
      <c r="F41" s="2"/>
      <c r="G41" s="2"/>
      <c r="H41" s="2"/>
    </row>
    <row r="42" spans="2:8" ht="24.95" customHeight="1" x14ac:dyDescent="0.3">
      <c r="B42" s="15"/>
      <c r="C42" s="2"/>
      <c r="D42" s="2"/>
      <c r="E42" s="2"/>
      <c r="F42" s="2"/>
      <c r="G42" s="2"/>
      <c r="H42" s="2"/>
    </row>
    <row r="43" spans="2:8" ht="24.95" customHeight="1" x14ac:dyDescent="0.3">
      <c r="B43" s="15"/>
      <c r="C43" s="2"/>
      <c r="D43" s="2"/>
      <c r="E43" s="2"/>
      <c r="F43" s="2"/>
      <c r="G43" s="2"/>
      <c r="H43" s="2"/>
    </row>
    <row r="44" spans="2:8" ht="24.95" customHeight="1" x14ac:dyDescent="0.3">
      <c r="B44" s="15"/>
      <c r="C44" s="2"/>
      <c r="D44" s="2"/>
      <c r="E44" s="2"/>
      <c r="F44" s="2"/>
      <c r="G44" s="2"/>
      <c r="H44" s="2"/>
    </row>
    <row r="45" spans="2:8" ht="24.95" customHeight="1" x14ac:dyDescent="0.3">
      <c r="B45" s="15"/>
      <c r="C45" s="2"/>
      <c r="D45" s="2"/>
      <c r="E45" s="2"/>
      <c r="F45" s="2"/>
      <c r="G45" s="2"/>
      <c r="H45" s="2"/>
    </row>
    <row r="46" spans="2:8" ht="24.95" customHeight="1" x14ac:dyDescent="0.3">
      <c r="B46" s="15"/>
      <c r="C46" s="2"/>
      <c r="D46" s="2"/>
      <c r="E46" s="2"/>
      <c r="F46" s="2"/>
      <c r="G46" s="2"/>
      <c r="H46" s="2"/>
    </row>
    <row r="47" spans="2:8" ht="24.95" customHeight="1" x14ac:dyDescent="0.3">
      <c r="B47" s="15"/>
      <c r="C47" s="2"/>
      <c r="D47" s="2"/>
      <c r="E47" s="2"/>
      <c r="F47" s="2"/>
      <c r="G47" s="2"/>
      <c r="H47" s="2"/>
    </row>
    <row r="48" spans="2:8" ht="24.95" customHeight="1" x14ac:dyDescent="0.3">
      <c r="B48" s="15"/>
      <c r="C48" s="2"/>
      <c r="D48" s="2"/>
      <c r="E48" s="2"/>
      <c r="F48" s="2"/>
      <c r="G48" s="2"/>
      <c r="H48" s="2"/>
    </row>
    <row r="49" spans="2:8" ht="24.95" customHeight="1" x14ac:dyDescent="0.3">
      <c r="B49" s="15"/>
      <c r="C49" s="2"/>
      <c r="D49" s="2"/>
      <c r="E49" s="2"/>
      <c r="F49" s="2"/>
      <c r="G49" s="2"/>
      <c r="H49" s="2"/>
    </row>
    <row r="50" spans="2:8" ht="24.95" customHeight="1" x14ac:dyDescent="0.3">
      <c r="B50" s="15"/>
      <c r="C50" s="2"/>
      <c r="D50" s="2"/>
      <c r="E50" s="2"/>
      <c r="F50" s="2"/>
      <c r="G50" s="2"/>
      <c r="H50" s="2"/>
    </row>
    <row r="51" spans="2:8" ht="24.95" customHeight="1" x14ac:dyDescent="0.3">
      <c r="B51" s="15"/>
      <c r="C51" s="2"/>
      <c r="D51" s="2"/>
      <c r="E51" s="2"/>
      <c r="F51" s="2"/>
      <c r="G51" s="2"/>
      <c r="H51" s="2"/>
    </row>
    <row r="52" spans="2:8" ht="24.95" customHeight="1" x14ac:dyDescent="0.3">
      <c r="B52" s="15"/>
      <c r="C52" s="2"/>
      <c r="D52" s="2"/>
      <c r="E52" s="2"/>
      <c r="F52" s="2"/>
      <c r="G52" s="2"/>
      <c r="H52" s="2"/>
    </row>
    <row r="53" spans="2:8" ht="24.95" customHeight="1" x14ac:dyDescent="0.3">
      <c r="B53" s="15"/>
      <c r="C53" s="2"/>
      <c r="D53" s="2"/>
      <c r="E53" s="2"/>
      <c r="F53" s="2"/>
      <c r="G53" s="2"/>
      <c r="H53" s="2"/>
    </row>
  </sheetData>
  <mergeCells count="6">
    <mergeCell ref="B2:S2"/>
    <mergeCell ref="M4:S4"/>
    <mergeCell ref="K31:O31"/>
    <mergeCell ref="K32:O32"/>
    <mergeCell ref="P31:R31"/>
    <mergeCell ref="P32:R32"/>
  </mergeCells>
  <phoneticPr fontId="8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SuGar</cp:lastModifiedBy>
  <dcterms:created xsi:type="dcterms:W3CDTF">2016-07-21T15:14:49Z</dcterms:created>
  <dcterms:modified xsi:type="dcterms:W3CDTF">2017-10-22T09:04:04Z</dcterms:modified>
</cp:coreProperties>
</file>