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nfolab-server\Student Share\Sai Hitesh XII\Sai Hitesh Putta Applied  Maths Practical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D2" i="1"/>
  <c r="F2" i="1"/>
  <c r="B11" i="1" l="1"/>
  <c r="C11" i="1"/>
  <c r="D11" i="1"/>
  <c r="I11" i="1" s="1"/>
  <c r="E11" i="1"/>
  <c r="F11" i="1"/>
  <c r="G11" i="1"/>
  <c r="B10" i="1"/>
  <c r="C10" i="1"/>
  <c r="D10" i="1"/>
  <c r="E10" i="1"/>
  <c r="F10" i="1"/>
  <c r="I10" i="1" s="1"/>
  <c r="G10" i="1"/>
  <c r="F3" i="1"/>
  <c r="F4" i="1"/>
  <c r="F5" i="1"/>
  <c r="F6" i="1"/>
  <c r="F7" i="1"/>
  <c r="F8" i="1"/>
  <c r="F9" i="1"/>
  <c r="E3" i="1"/>
  <c r="E4" i="1"/>
  <c r="E5" i="1"/>
  <c r="E6" i="1"/>
  <c r="E7" i="1"/>
  <c r="E8" i="1"/>
  <c r="E9" i="1"/>
  <c r="E2" i="1"/>
  <c r="G2" i="1"/>
  <c r="B2" i="1"/>
  <c r="G3" i="1"/>
  <c r="G4" i="1"/>
  <c r="G5" i="1"/>
  <c r="G6" i="1"/>
  <c r="G7" i="1"/>
  <c r="G8" i="1"/>
  <c r="G9" i="1"/>
  <c r="D3" i="1"/>
  <c r="D4" i="1"/>
  <c r="D5" i="1"/>
  <c r="D6" i="1"/>
  <c r="D7" i="1"/>
  <c r="D8" i="1"/>
  <c r="D9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I9" i="1" l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<sst xmlns="http://schemas.openxmlformats.org/spreadsheetml/2006/main" count="9" uniqueCount="9">
  <si>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x</t>
  </si>
  <si>
    <t>C(x)</t>
  </si>
  <si>
    <t>AC(x)</t>
  </si>
  <si>
    <t>TR</t>
  </si>
  <si>
    <t>MR</t>
  </si>
  <si>
    <t>P(x)</t>
  </si>
  <si>
    <t>P'(x)</t>
  </si>
  <si>
    <t>MC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</si>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</sst>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B-4E51-A9B7-6200584B898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96.75</c:v>
                </c:pt>
                <c:pt idx="1">
                  <c:v>104</c:v>
                </c:pt>
                <c:pt idx="2">
                  <c:v>111.75</c:v>
                </c:pt>
                <c:pt idx="3">
                  <c:v>120</c:v>
                </c:pt>
                <c:pt idx="4">
                  <c:v>128.75</c:v>
                </c:pt>
                <c:pt idx="5">
                  <c:v>138</c:v>
                </c:pt>
                <c:pt idx="6">
                  <c:v>147.75</c:v>
                </c:pt>
                <c:pt idx="7">
                  <c:v>158</c:v>
                </c:pt>
                <c:pt idx="8">
                  <c:v>168.75</c:v>
                </c:pt>
                <c:pt idx="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B-4E51-A9B7-6200584B898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AC(x)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8.795454545454545</c:v>
                </c:pt>
                <c:pt idx="1">
                  <c:v>8.6666666666666661</c:v>
                </c:pt>
                <c:pt idx="2">
                  <c:v>8.5961538461538467</c:v>
                </c:pt>
                <c:pt idx="3">
                  <c:v>8.5714285714285712</c:v>
                </c:pt>
                <c:pt idx="4">
                  <c:v>8.5833333333333339</c:v>
                </c:pt>
                <c:pt idx="5">
                  <c:v>8.625</c:v>
                </c:pt>
                <c:pt idx="6">
                  <c:v>8.6911764705882355</c:v>
                </c:pt>
                <c:pt idx="7">
                  <c:v>8.7777777777777786</c:v>
                </c:pt>
                <c:pt idx="8">
                  <c:v>8.8815789473684212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B-4E51-A9B7-6200584B898E}"/>
            </c:ext>
          </c:extLst>
        </c:ser>
        <c:ser>
          <c:idx val="3"/>
          <c:order val="3"/>
          <c:tx>
            <c:strRef>
              <c:f>Sheet1!$C$1</c:f>
              <c:strCache>
                <c:ptCount val="1"/>
                <c:pt idx="0">
                  <c:v>AC(x)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8.795454545454545</c:v>
                </c:pt>
                <c:pt idx="1">
                  <c:v>8.6666666666666661</c:v>
                </c:pt>
                <c:pt idx="2">
                  <c:v>8.5961538461538467</c:v>
                </c:pt>
                <c:pt idx="3">
                  <c:v>8.5714285714285712</c:v>
                </c:pt>
                <c:pt idx="4">
                  <c:v>8.5833333333333339</c:v>
                </c:pt>
                <c:pt idx="5">
                  <c:v>8.625</c:v>
                </c:pt>
                <c:pt idx="6">
                  <c:v>8.6911764705882355</c:v>
                </c:pt>
                <c:pt idx="7">
                  <c:v>8.7777777777777786</c:v>
                </c:pt>
                <c:pt idx="8">
                  <c:v>8.8815789473684212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B-4E51-A9B7-6200584B898E}"/>
            </c:ext>
          </c:extLst>
        </c:ser>
        <c:ser>
          <c:idx val="4"/>
          <c:order val="4"/>
          <c:tx>
            <c:strRef>
              <c:f>Sheet1!$D$1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B-4E51-A9B7-6200584B898E}"/>
            </c:ext>
          </c:extLst>
        </c:ser>
        <c:ser>
          <c:idx val="5"/>
          <c:order val="5"/>
          <c:tx>
            <c:strRef>
              <c:f>Sheet1!$E$1</c:f>
              <c:strCache>
                <c:ptCount val="1"/>
                <c:pt idx="0">
                  <c:v>TR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3239.5</c:v>
                </c:pt>
                <c:pt idx="1">
                  <c:v>3528</c:v>
                </c:pt>
                <c:pt idx="2">
                  <c:v>3815.5</c:v>
                </c:pt>
                <c:pt idx="3">
                  <c:v>4102</c:v>
                </c:pt>
                <c:pt idx="4">
                  <c:v>4387.5</c:v>
                </c:pt>
                <c:pt idx="5">
                  <c:v>4672</c:v>
                </c:pt>
                <c:pt idx="6">
                  <c:v>4955.5</c:v>
                </c:pt>
                <c:pt idx="7">
                  <c:v>5238</c:v>
                </c:pt>
                <c:pt idx="8">
                  <c:v>5519.5</c:v>
                </c:pt>
                <c:pt idx="9">
                  <c:v>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5B-4E51-A9B7-6200584B898E}"/>
            </c:ext>
          </c:extLst>
        </c:ser>
        <c:ser>
          <c:idx val="6"/>
          <c:order val="6"/>
          <c:tx>
            <c:strRef>
              <c:f>Sheet1!$F$1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289</c:v>
                </c:pt>
                <c:pt idx="1">
                  <c:v>288</c:v>
                </c:pt>
                <c:pt idx="2">
                  <c:v>287</c:v>
                </c:pt>
                <c:pt idx="3">
                  <c:v>286</c:v>
                </c:pt>
                <c:pt idx="4">
                  <c:v>285</c:v>
                </c:pt>
                <c:pt idx="5">
                  <c:v>284</c:v>
                </c:pt>
                <c:pt idx="6">
                  <c:v>283</c:v>
                </c:pt>
                <c:pt idx="7">
                  <c:v>282</c:v>
                </c:pt>
                <c:pt idx="8">
                  <c:v>281</c:v>
                </c:pt>
                <c:pt idx="9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5B-4E51-A9B7-6200584B898E}"/>
            </c:ext>
          </c:extLst>
        </c:ser>
        <c:ser>
          <c:idx val="7"/>
          <c:order val="7"/>
          <c:tx>
            <c:strRef>
              <c:f>Sheet1!$G$1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3175.75</c:v>
                </c:pt>
                <c:pt idx="1">
                  <c:v>3460</c:v>
                </c:pt>
                <c:pt idx="2">
                  <c:v>3742.75</c:v>
                </c:pt>
                <c:pt idx="3">
                  <c:v>4024</c:v>
                </c:pt>
                <c:pt idx="4">
                  <c:v>4303.75</c:v>
                </c:pt>
                <c:pt idx="5">
                  <c:v>4582</c:v>
                </c:pt>
                <c:pt idx="6">
                  <c:v>4858.75</c:v>
                </c:pt>
                <c:pt idx="7">
                  <c:v>5134</c:v>
                </c:pt>
                <c:pt idx="8">
                  <c:v>5407.75</c:v>
                </c:pt>
                <c:pt idx="9">
                  <c:v>5680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5B-4E51-A9B7-6200584B898E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282</c:v>
                </c:pt>
                <c:pt idx="1">
                  <c:v>280.5</c:v>
                </c:pt>
                <c:pt idx="2">
                  <c:v>279</c:v>
                </c:pt>
                <c:pt idx="3">
                  <c:v>277.5</c:v>
                </c:pt>
                <c:pt idx="4">
                  <c:v>276</c:v>
                </c:pt>
                <c:pt idx="5">
                  <c:v>274.5</c:v>
                </c:pt>
                <c:pt idx="6">
                  <c:v>273</c:v>
                </c:pt>
                <c:pt idx="7">
                  <c:v>271.5</c:v>
                </c:pt>
                <c:pt idx="8">
                  <c:v>270</c:v>
                </c:pt>
                <c:pt idx="9">
                  <c:v>268.5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5B-4E51-A9B7-6200584B8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346256"/>
        <c:axId val="604342512"/>
      </c:lineChart>
      <c:catAx>
        <c:axId val="60434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42512"/>
        <c:crosses val="autoZero"/>
        <c:auto val="1"/>
        <c:lblAlgn val="ctr"/>
        <c:lblOffset val="100"/>
        <c:noMultiLvlLbl val="0"/>
      </c:catAx>
      <c:valAx>
        <c:axId val="604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114300</xdr:rowOff>
    </xdr:from>
    <xdr:to>
      <xdr:col>16</xdr:col>
      <xdr:colOff>333375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2" sqref="H1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>
        <v>11</v>
      </c>
      <c r="B2">
        <f>50+(3/2)*(A2)+(A2^2)/4</f>
        <v>96.75</v>
      </c>
      <c r="C2">
        <f>(50+(3/2)*(A2)+(A2^2)/4)/A2</f>
        <v>8.795454545454545</v>
      </c>
      <c r="D2">
        <f>3/2+A2/2</f>
        <v>7</v>
      </c>
      <c r="E2">
        <f>((300*A2)-(A2^2)/2)</f>
        <v>3239.5</v>
      </c>
      <c r="F2">
        <f>300-A2</f>
        <v>289</v>
      </c>
      <c r="G2">
        <f>((300*A2)-(A2^2)/2)-(50-(3/2)*A2+(A2^2)/4)</f>
        <v>3175.75</v>
      </c>
      <c r="H2">
        <f>300-A2-3/2-A2/2</f>
        <v>282</v>
      </c>
      <c r="I2">
        <f>F2-D2</f>
        <v>282</v>
      </c>
    </row>
    <row r="3" spans="1:9" x14ac:dyDescent="0.25">
      <c r="A3">
        <v>12</v>
      </c>
      <c r="B3">
        <f t="shared" ref="B3:B11" si="0">50+(3/2)*(A3)+(A3^2)/4</f>
        <v>104</v>
      </c>
      <c r="C3">
        <f t="shared" ref="C3:C11" si="1">(50+(3/2)*(A3)+(A3^2)/4)/A3</f>
        <v>8.6666666666666661</v>
      </c>
      <c r="D3">
        <f t="shared" ref="D3:D11" si="2">3/2+A3/2</f>
        <v>7.5</v>
      </c>
      <c r="E3">
        <f t="shared" ref="E3:E11" si="3">((300*A3)-(A3^2)/2)</f>
        <v>3528</v>
      </c>
      <c r="F3">
        <f t="shared" ref="F3:F11" si="4">300-A3</f>
        <v>288</v>
      </c>
      <c r="G3">
        <f t="shared" ref="G3:G11" si="5">((300*A3)-(A3^2)/2)-(50-(3/2)*A3+(A3^2)/4)</f>
        <v>3460</v>
      </c>
      <c r="H3">
        <f t="shared" ref="H3:H11" si="6">300-A3-3/2-A3/2</f>
        <v>280.5</v>
      </c>
      <c r="I3">
        <f t="shared" ref="I3:I11" si="7">F3-D3</f>
        <v>280.5</v>
      </c>
    </row>
    <row r="4" spans="1:9" x14ac:dyDescent="0.25">
      <c r="A4">
        <v>13</v>
      </c>
      <c r="B4">
        <f t="shared" si="0"/>
        <v>111.75</v>
      </c>
      <c r="C4">
        <f t="shared" si="1"/>
        <v>8.5961538461538467</v>
      </c>
      <c r="D4">
        <f t="shared" si="2"/>
        <v>8</v>
      </c>
      <c r="E4">
        <f t="shared" si="3"/>
        <v>3815.5</v>
      </c>
      <c r="F4">
        <f t="shared" si="4"/>
        <v>287</v>
      </c>
      <c r="G4">
        <f t="shared" si="5"/>
        <v>3742.75</v>
      </c>
      <c r="H4">
        <f t="shared" si="6"/>
        <v>279</v>
      </c>
      <c r="I4">
        <f t="shared" si="7"/>
        <v>279</v>
      </c>
    </row>
    <row r="5" spans="1:9" x14ac:dyDescent="0.25">
      <c r="A5">
        <v>14</v>
      </c>
      <c r="B5">
        <f t="shared" si="0"/>
        <v>120</v>
      </c>
      <c r="C5">
        <f t="shared" si="1"/>
        <v>8.5714285714285712</v>
      </c>
      <c r="D5">
        <f t="shared" si="2"/>
        <v>8.5</v>
      </c>
      <c r="E5">
        <f t="shared" si="3"/>
        <v>4102</v>
      </c>
      <c r="F5">
        <f t="shared" si="4"/>
        <v>286</v>
      </c>
      <c r="G5">
        <f t="shared" si="5"/>
        <v>4024</v>
      </c>
      <c r="H5">
        <f t="shared" si="6"/>
        <v>277.5</v>
      </c>
      <c r="I5">
        <f t="shared" si="7"/>
        <v>277.5</v>
      </c>
    </row>
    <row r="6" spans="1:9" x14ac:dyDescent="0.25">
      <c r="A6">
        <v>15</v>
      </c>
      <c r="B6">
        <f t="shared" si="0"/>
        <v>128.75</v>
      </c>
      <c r="C6">
        <f t="shared" si="1"/>
        <v>8.5833333333333339</v>
      </c>
      <c r="D6">
        <f t="shared" si="2"/>
        <v>9</v>
      </c>
      <c r="E6">
        <f t="shared" si="3"/>
        <v>4387.5</v>
      </c>
      <c r="F6">
        <f t="shared" si="4"/>
        <v>285</v>
      </c>
      <c r="G6">
        <f t="shared" si="5"/>
        <v>4303.75</v>
      </c>
      <c r="H6">
        <f t="shared" si="6"/>
        <v>276</v>
      </c>
      <c r="I6">
        <f t="shared" si="7"/>
        <v>276</v>
      </c>
    </row>
    <row r="7" spans="1:9" x14ac:dyDescent="0.25">
      <c r="A7">
        <v>16</v>
      </c>
      <c r="B7">
        <f t="shared" si="0"/>
        <v>138</v>
      </c>
      <c r="C7">
        <f t="shared" si="1"/>
        <v>8.625</v>
      </c>
      <c r="D7">
        <f t="shared" si="2"/>
        <v>9.5</v>
      </c>
      <c r="E7">
        <f t="shared" si="3"/>
        <v>4672</v>
      </c>
      <c r="F7">
        <f t="shared" si="4"/>
        <v>284</v>
      </c>
      <c r="G7">
        <f t="shared" si="5"/>
        <v>4582</v>
      </c>
      <c r="H7">
        <f t="shared" si="6"/>
        <v>274.5</v>
      </c>
      <c r="I7">
        <f t="shared" si="7"/>
        <v>274.5</v>
      </c>
    </row>
    <row r="8" spans="1:9" x14ac:dyDescent="0.25">
      <c r="A8">
        <v>17</v>
      </c>
      <c r="B8">
        <f t="shared" si="0"/>
        <v>147.75</v>
      </c>
      <c r="C8">
        <f t="shared" si="1"/>
        <v>8.6911764705882355</v>
      </c>
      <c r="D8">
        <f t="shared" si="2"/>
        <v>10</v>
      </c>
      <c r="E8">
        <f t="shared" si="3"/>
        <v>4955.5</v>
      </c>
      <c r="F8">
        <f t="shared" si="4"/>
        <v>283</v>
      </c>
      <c r="G8">
        <f t="shared" si="5"/>
        <v>4858.75</v>
      </c>
      <c r="H8">
        <f t="shared" si="6"/>
        <v>273</v>
      </c>
      <c r="I8">
        <f t="shared" si="7"/>
        <v>273</v>
      </c>
    </row>
    <row r="9" spans="1:9" x14ac:dyDescent="0.25">
      <c r="A9">
        <v>18</v>
      </c>
      <c r="B9">
        <f t="shared" si="0"/>
        <v>158</v>
      </c>
      <c r="C9">
        <f t="shared" si="1"/>
        <v>8.7777777777777786</v>
      </c>
      <c r="D9">
        <f t="shared" si="2"/>
        <v>10.5</v>
      </c>
      <c r="E9">
        <f t="shared" si="3"/>
        <v>5238</v>
      </c>
      <c r="F9">
        <f t="shared" si="4"/>
        <v>282</v>
      </c>
      <c r="G9">
        <f t="shared" si="5"/>
        <v>5134</v>
      </c>
      <c r="H9">
        <f t="shared" si="6"/>
        <v>271.5</v>
      </c>
      <c r="I9">
        <f t="shared" si="7"/>
        <v>271.5</v>
      </c>
    </row>
    <row r="10" spans="1:9" x14ac:dyDescent="0.25">
      <c r="A10">
        <v>19</v>
      </c>
      <c r="B10">
        <f t="shared" si="0"/>
        <v>168.75</v>
      </c>
      <c r="C10">
        <f t="shared" si="1"/>
        <v>8.8815789473684212</v>
      </c>
      <c r="D10">
        <f t="shared" si="2"/>
        <v>11</v>
      </c>
      <c r="E10">
        <f t="shared" si="3"/>
        <v>5519.5</v>
      </c>
      <c r="F10">
        <f t="shared" si="4"/>
        <v>281</v>
      </c>
      <c r="G10">
        <f t="shared" si="5"/>
        <v>5407.75</v>
      </c>
      <c r="H10">
        <f t="shared" si="6"/>
        <v>270</v>
      </c>
      <c r="I10">
        <f t="shared" si="7"/>
        <v>270</v>
      </c>
    </row>
    <row r="11" spans="1:9" x14ac:dyDescent="0.25">
      <c r="A11">
        <v>20</v>
      </c>
      <c r="B11">
        <f t="shared" si="0"/>
        <v>180</v>
      </c>
      <c r="C11">
        <f t="shared" si="1"/>
        <v>9</v>
      </c>
      <c r="D11">
        <f t="shared" si="2"/>
        <v>11.5</v>
      </c>
      <c r="E11">
        <f t="shared" si="3"/>
        <v>5800</v>
      </c>
      <c r="F11">
        <f t="shared" si="4"/>
        <v>280</v>
      </c>
      <c r="G11">
        <f t="shared" si="5"/>
        <v>5680</v>
      </c>
      <c r="H11">
        <f t="shared" si="6"/>
        <v>268.5</v>
      </c>
      <c r="I11">
        <f t="shared" si="7"/>
        <v>268.5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CS3</dc:creator>
  <cp:lastModifiedBy>XII Info</cp:lastModifiedBy>
  <dcterms:created xsi:type="dcterms:W3CDTF">2024-08-27T09:15:14Z</dcterms:created>
  <dcterms:modified xsi:type="dcterms:W3CDTF">2024-10-16T07:02:57Z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340cbdcb-401c-4889-922e-c08670d8a74a</vt:lpwstr>
  </property>
</Properties>
</file>