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dreyer/Documents/Github/GAMES/src/games/results/"/>
    </mc:Choice>
  </mc:AlternateContent>
  <xr:revisionPtr revIDLastSave="0" documentId="13_ncr:1_{801DE8A1-6951-604A-B972-B61C963B95F1}" xr6:coauthVersionLast="47" xr6:coauthVersionMax="47" xr10:uidLastSave="{00000000-0000-0000-0000-000000000000}"/>
  <bookViews>
    <workbookView xWindow="32400" yWindow="500" windowWidth="34800" windowHeight="21100" xr2:uid="{F44A9B0A-B80B-5A4A-9ADC-C0D98F2F313F}"/>
  </bookViews>
  <sheets>
    <sheet name="PROFILE LIKELIHOOD RESULTS 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" i="1" l="1"/>
  <c r="N20" i="1"/>
  <c r="Q31" i="1"/>
  <c r="P31" i="1"/>
  <c r="O31" i="1"/>
  <c r="N31" i="1"/>
  <c r="Q30" i="1"/>
  <c r="P30" i="1"/>
  <c r="O30" i="1"/>
  <c r="N30" i="1"/>
  <c r="Q29" i="1"/>
  <c r="P29" i="1"/>
  <c r="O29" i="1"/>
  <c r="N29" i="1"/>
  <c r="Q28" i="1"/>
  <c r="P28" i="1"/>
  <c r="O28" i="1"/>
  <c r="N28" i="1"/>
  <c r="Q27" i="1"/>
  <c r="P27" i="1"/>
  <c r="O27" i="1"/>
  <c r="N27" i="1"/>
  <c r="Q26" i="1"/>
  <c r="P26" i="1"/>
  <c r="O26" i="1"/>
  <c r="N26" i="1"/>
  <c r="Q25" i="1"/>
  <c r="P25" i="1"/>
  <c r="O25" i="1"/>
  <c r="N25" i="1"/>
  <c r="Q24" i="1"/>
  <c r="P24" i="1"/>
  <c r="O24" i="1"/>
  <c r="N24" i="1"/>
  <c r="Q23" i="1"/>
  <c r="P23" i="1"/>
  <c r="O23" i="1"/>
  <c r="N23" i="1"/>
  <c r="Q22" i="1"/>
  <c r="P22" i="1"/>
  <c r="O22" i="1"/>
  <c r="N22" i="1"/>
  <c r="Q21" i="1"/>
  <c r="P21" i="1"/>
  <c r="O21" i="1"/>
  <c r="N21" i="1"/>
  <c r="Q20" i="1"/>
  <c r="P20" i="1"/>
  <c r="Q37" i="1"/>
  <c r="Q38" i="1"/>
  <c r="Q39" i="1"/>
  <c r="Q40" i="1"/>
  <c r="Q41" i="1"/>
  <c r="Q42" i="1"/>
  <c r="Q43" i="1"/>
  <c r="Q44" i="1"/>
  <c r="Q45" i="1"/>
  <c r="Q46" i="1"/>
  <c r="Q47" i="1"/>
  <c r="Q36" i="1"/>
  <c r="P37" i="1"/>
  <c r="P38" i="1"/>
  <c r="P39" i="1"/>
  <c r="P40" i="1"/>
  <c r="P41" i="1"/>
  <c r="P42" i="1"/>
  <c r="P43" i="1"/>
  <c r="P44" i="1"/>
  <c r="P45" i="1"/>
  <c r="P46" i="1"/>
  <c r="P47" i="1"/>
  <c r="P36" i="1"/>
  <c r="O37" i="1"/>
  <c r="O38" i="1"/>
  <c r="O39" i="1"/>
  <c r="O40" i="1"/>
  <c r="O41" i="1"/>
  <c r="O42" i="1"/>
  <c r="O43" i="1"/>
  <c r="O44" i="1"/>
  <c r="O45" i="1"/>
  <c r="O46" i="1"/>
  <c r="O47" i="1"/>
  <c r="O36" i="1"/>
  <c r="N37" i="1"/>
  <c r="N38" i="1"/>
  <c r="N39" i="1"/>
  <c r="N40" i="1"/>
  <c r="N41" i="1"/>
  <c r="N42" i="1"/>
  <c r="N43" i="1"/>
  <c r="N44" i="1"/>
  <c r="N45" i="1"/>
  <c r="N46" i="1"/>
  <c r="N47" i="1"/>
  <c r="N36" i="1"/>
</calcChain>
</file>

<file path=xl/sharedStrings.xml><?xml version="1.0" encoding="utf-8"?>
<sst xmlns="http://schemas.openxmlformats.org/spreadsheetml/2006/main" count="107" uniqueCount="69">
  <si>
    <t>Kate's original PPL</t>
  </si>
  <si>
    <t>m</t>
  </si>
  <si>
    <t>w</t>
  </si>
  <si>
    <t>fixed m</t>
  </si>
  <si>
    <t>fixed m ppl</t>
  </si>
  <si>
    <t>fixed m all parameters</t>
  </si>
  <si>
    <t>fixed w</t>
  </si>
  <si>
    <t>fixed w ppl</t>
  </si>
  <si>
    <t>fixed w all parameters</t>
  </si>
  <si>
    <t>890.8208374999999</t>
  </si>
  <si>
    <t>[1, 890.82084, 0.03053]</t>
  </si>
  <si>
    <t>[1, 1732.7268, 0.01887]</t>
  </si>
  <si>
    <t>[1, 1052.78826, 0.02988]</t>
  </si>
  <si>
    <t>[1, 1688.88807, 0.02177]</t>
  </si>
  <si>
    <t>[1, 1214.75569, 0.02949]</t>
  </si>
  <si>
    <t>[1, 1655.92768, 0.02468]</t>
  </si>
  <si>
    <t>[1, 1376.72311, 0.02925]</t>
  </si>
  <si>
    <t>[1, 1619.67425, 0.02903]</t>
  </si>
  <si>
    <t>[1, 1593.77578, 0.03338]</t>
  </si>
  <si>
    <t>[1, 2105.57652, 0.02886]</t>
  </si>
  <si>
    <t>[1, 1580.35704, 0.03629]</t>
  </si>
  <si>
    <t>[1, 2591.4788, 0.02882]</t>
  </si>
  <si>
    <t>[1, 1569.21559, 0.03919]</t>
  </si>
  <si>
    <t>[1, 3077.38108, 0.02882]</t>
  </si>
  <si>
    <t>0.042093500000000006</t>
  </si>
  <si>
    <t>[1, 1559.86685, 0.04209]</t>
  </si>
  <si>
    <t>3563.2833499999997</t>
  </si>
  <si>
    <t>[1, 3563.28335, 0.02883]</t>
  </si>
  <si>
    <t>4049.1856249999996</t>
  </si>
  <si>
    <t>[1, 4049.18562, 0.02885]</t>
  </si>
  <si>
    <t>4535.0878999999995</t>
  </si>
  <si>
    <t>[1, 4535.0879, 0.02887]</t>
  </si>
  <si>
    <t>890.8208154999998</t>
  </si>
  <si>
    <t>[1, 890.82082, 0.03053]</t>
  </si>
  <si>
    <t>1052.7882364999998</t>
  </si>
  <si>
    <t>[1, 1052.78824, 0.02989]</t>
  </si>
  <si>
    <t>1214.7556574999999</t>
  </si>
  <si>
    <t>[1, 1214.75566, 0.02949]</t>
  </si>
  <si>
    <t>[1, 1376.72308, 0.02925]</t>
  </si>
  <si>
    <t>[1, 1619.67421, 0.02903]</t>
  </si>
  <si>
    <t>[1, 2105.57647, 0.02886]</t>
  </si>
  <si>
    <t>[1, 2591.47874, 0.02882]</t>
  </si>
  <si>
    <t>[1, 3077.381, 0.02882]</t>
  </si>
  <si>
    <t>[1, 3563.28326, 0.02883]</t>
  </si>
  <si>
    <t>[1, 4049.18552, 0.02885]</t>
  </si>
  <si>
    <t>[1, 4535.08779, 0.02888]</t>
  </si>
  <si>
    <t>My original PPL</t>
  </si>
  <si>
    <t>[1, 1732.72729, 0.01887]</t>
  </si>
  <si>
    <t>[1, 1688.88976, 0.02177]</t>
  </si>
  <si>
    <t>[1, 1655.92574, 0.02468]</t>
  </si>
  <si>
    <t>[1, 1593.77541, 0.03338]</t>
  </si>
  <si>
    <t>[1, 1580.35717, 0.03629]</t>
  </si>
  <si>
    <t>[1, 1569.21636, 0.03919]</t>
  </si>
  <si>
    <t>[1, 1559.86711, 0.04209]</t>
  </si>
  <si>
    <t>PPL update</t>
  </si>
  <si>
    <t>[1, 1052.78824, 0.02988]</t>
  </si>
  <si>
    <t>[1, 4535.08779, 0.02887]</t>
  </si>
  <si>
    <t>[1, 1732.7299, 0.01887]</t>
  </si>
  <si>
    <t>[1, 1686.72057, 0.02177]</t>
  </si>
  <si>
    <t>[1, 1655.92706, 0.02468]</t>
  </si>
  <si>
    <t>[1, 1593.77553, 0.03338]</t>
  </si>
  <si>
    <t>[1, 1580.3565, 0.03629]</t>
  </si>
  <si>
    <t>[1, 1569.21502, 0.03919]</t>
  </si>
  <si>
    <t>[1, 1559.87949, 0.04209]</t>
  </si>
  <si>
    <t>fixed m difference (update -my original)</t>
  </si>
  <si>
    <t>fixed m ppl difference (update - my original)</t>
  </si>
  <si>
    <t>fixed w difference (update -my original)</t>
  </si>
  <si>
    <t>fixed w ppl difference (update - my original)</t>
  </si>
  <si>
    <t>fixed m difference (my original - Kate's original)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</si>
</sst>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8" fillId="0" borderId="0" xfId="0" applyFont="1"/>
    <xf numFmtId="0" fontId="18" fillId="0" borderId="0" xfId="0" quotePrefix="1" applyFont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46EA-01B8-AE45-8EE2-E95FFB54209D}">
  <dimension ref="A1:Q47"/>
  <sheetViews>
    <sheetView tabSelected="1" workbookViewId="0">
      <selection activeCell="O21" sqref="O21"/>
    </sheetView>
  </sheetViews>
  <sheetFormatPr baseColWidth="10" defaultRowHeight="16" x14ac:dyDescent="0.2"/>
  <cols>
    <col min="2" max="2" width="18.83203125" bestFit="1" customWidth="1"/>
    <col min="3" max="3" width="9.6640625" bestFit="1" customWidth="1"/>
    <col min="9" max="9" width="20.83203125" bestFit="1" customWidth="1"/>
    <col min="10" max="10" width="9.5" bestFit="1" customWidth="1"/>
    <col min="14" max="14" width="33" bestFit="1" customWidth="1"/>
    <col min="15" max="15" width="36.1640625" bestFit="1" customWidth="1"/>
  </cols>
  <sheetData>
    <row r="1" spans="1:12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">
      <c r="A2" s="5" t="s">
        <v>1</v>
      </c>
      <c r="B2" s="5"/>
      <c r="C2" s="5"/>
      <c r="D2" s="5"/>
      <c r="E2" s="5"/>
      <c r="H2" s="5" t="s">
        <v>2</v>
      </c>
      <c r="I2" s="5"/>
      <c r="J2" s="5"/>
      <c r="K2" s="5"/>
      <c r="L2" s="5"/>
    </row>
    <row r="3" spans="1:12" x14ac:dyDescent="0.2">
      <c r="B3" t="s">
        <v>3</v>
      </c>
      <c r="C3" t="s">
        <v>4</v>
      </c>
      <c r="D3" t="s">
        <v>5</v>
      </c>
      <c r="I3" t="s">
        <v>6</v>
      </c>
      <c r="J3" t="s">
        <v>7</v>
      </c>
      <c r="K3" t="s">
        <v>8</v>
      </c>
    </row>
    <row r="4" spans="1:12" x14ac:dyDescent="0.2">
      <c r="A4">
        <v>0</v>
      </c>
      <c r="B4" s="1" t="s">
        <v>9</v>
      </c>
      <c r="C4">
        <v>22.366</v>
      </c>
      <c r="D4" t="s">
        <v>10</v>
      </c>
      <c r="H4">
        <v>0</v>
      </c>
      <c r="I4">
        <v>1.8869500000000001E-2</v>
      </c>
      <c r="J4">
        <v>18.783000000000001</v>
      </c>
      <c r="K4" t="s">
        <v>11</v>
      </c>
    </row>
    <row r="5" spans="1:12" x14ac:dyDescent="0.2">
      <c r="A5">
        <v>1</v>
      </c>
      <c r="B5">
        <v>1052.7882629999999</v>
      </c>
      <c r="C5">
        <v>13.147</v>
      </c>
      <c r="D5" t="s">
        <v>12</v>
      </c>
      <c r="H5">
        <v>1</v>
      </c>
      <c r="I5">
        <v>2.17725E-2</v>
      </c>
      <c r="J5">
        <v>12.215999999999999</v>
      </c>
      <c r="K5" t="s">
        <v>13</v>
      </c>
    </row>
    <row r="6" spans="1:12" x14ac:dyDescent="0.2">
      <c r="A6">
        <v>2</v>
      </c>
      <c r="B6">
        <v>1214.755688</v>
      </c>
      <c r="C6">
        <v>8.7750000000000004</v>
      </c>
      <c r="D6" t="s">
        <v>14</v>
      </c>
      <c r="H6">
        <v>2</v>
      </c>
      <c r="I6">
        <v>2.46755E-2</v>
      </c>
      <c r="J6">
        <v>8.1630000000000003</v>
      </c>
      <c r="K6" t="s">
        <v>15</v>
      </c>
    </row>
    <row r="7" spans="1:12" x14ac:dyDescent="0.2">
      <c r="A7">
        <v>3</v>
      </c>
      <c r="B7">
        <v>1376.723113</v>
      </c>
      <c r="C7">
        <v>6.8109999999999999</v>
      </c>
      <c r="D7" t="s">
        <v>16</v>
      </c>
      <c r="H7">
        <v>3</v>
      </c>
      <c r="I7">
        <v>2.903E-2</v>
      </c>
      <c r="J7">
        <v>6.0439999999999996</v>
      </c>
      <c r="K7" t="s">
        <v>17</v>
      </c>
    </row>
    <row r="8" spans="1:12" x14ac:dyDescent="0.2">
      <c r="A8">
        <v>4</v>
      </c>
      <c r="B8">
        <v>1619.67425</v>
      </c>
      <c r="C8">
        <v>6.0439999999999996</v>
      </c>
      <c r="D8" t="s">
        <v>17</v>
      </c>
      <c r="H8">
        <v>4</v>
      </c>
      <c r="I8">
        <v>2.903E-2</v>
      </c>
      <c r="J8">
        <v>6.0439999999999996</v>
      </c>
      <c r="K8" t="s">
        <v>17</v>
      </c>
    </row>
    <row r="9" spans="1:12" x14ac:dyDescent="0.2">
      <c r="A9">
        <v>5</v>
      </c>
      <c r="B9">
        <v>1619.67425</v>
      </c>
      <c r="C9">
        <v>6.0439999999999996</v>
      </c>
      <c r="D9" t="s">
        <v>17</v>
      </c>
      <c r="H9">
        <v>5</v>
      </c>
      <c r="I9">
        <v>3.3384499999999998E-2</v>
      </c>
      <c r="J9">
        <v>7.9050000000000002</v>
      </c>
      <c r="K9" t="s">
        <v>18</v>
      </c>
    </row>
    <row r="10" spans="1:12" x14ac:dyDescent="0.2">
      <c r="A10">
        <v>6</v>
      </c>
      <c r="B10">
        <v>2105.5765249999999</v>
      </c>
      <c r="C10">
        <v>7.3620000000000001</v>
      </c>
      <c r="D10" t="s">
        <v>19</v>
      </c>
      <c r="H10">
        <v>6</v>
      </c>
      <c r="I10">
        <v>3.62875E-2</v>
      </c>
      <c r="J10">
        <v>11.025</v>
      </c>
      <c r="K10" t="s">
        <v>20</v>
      </c>
    </row>
    <row r="11" spans="1:12" x14ac:dyDescent="0.2">
      <c r="A11">
        <v>7</v>
      </c>
      <c r="B11">
        <v>2591.4787999999999</v>
      </c>
      <c r="C11">
        <v>9.5269999999999992</v>
      </c>
      <c r="D11" t="s">
        <v>21</v>
      </c>
      <c r="H11">
        <v>7</v>
      </c>
      <c r="I11">
        <v>3.9190500000000003E-2</v>
      </c>
      <c r="J11">
        <v>15.467000000000001</v>
      </c>
      <c r="K11" t="s">
        <v>22</v>
      </c>
    </row>
    <row r="12" spans="1:12" x14ac:dyDescent="0.2">
      <c r="A12">
        <v>8</v>
      </c>
      <c r="B12">
        <v>3077.3810749999998</v>
      </c>
      <c r="C12">
        <v>11.606</v>
      </c>
      <c r="D12" t="s">
        <v>23</v>
      </c>
      <c r="H12">
        <v>8</v>
      </c>
      <c r="I12" s="1" t="s">
        <v>24</v>
      </c>
      <c r="J12">
        <v>21.103000000000002</v>
      </c>
      <c r="K12" t="s">
        <v>25</v>
      </c>
    </row>
    <row r="13" spans="1:12" x14ac:dyDescent="0.2">
      <c r="A13">
        <v>9</v>
      </c>
      <c r="B13" s="1" t="s">
        <v>26</v>
      </c>
      <c r="C13">
        <v>13.420999999999999</v>
      </c>
      <c r="D13" t="s">
        <v>27</v>
      </c>
    </row>
    <row r="14" spans="1:12" x14ac:dyDescent="0.2">
      <c r="A14">
        <v>10</v>
      </c>
      <c r="B14" s="1" t="s">
        <v>28</v>
      </c>
      <c r="C14">
        <v>14.973000000000001</v>
      </c>
      <c r="D14" t="s">
        <v>29</v>
      </c>
    </row>
    <row r="15" spans="1:12" x14ac:dyDescent="0.2">
      <c r="A15">
        <v>11</v>
      </c>
      <c r="B15" s="1" t="s">
        <v>30</v>
      </c>
      <c r="C15">
        <v>16.295999999999999</v>
      </c>
      <c r="D15" t="s">
        <v>31</v>
      </c>
    </row>
    <row r="18" spans="1:17" x14ac:dyDescent="0.2">
      <c r="A18" s="4" t="s">
        <v>46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7" x14ac:dyDescent="0.2">
      <c r="B19" t="s">
        <v>3</v>
      </c>
      <c r="C19" t="s">
        <v>4</v>
      </c>
      <c r="D19" t="s">
        <v>5</v>
      </c>
      <c r="H19" s="2"/>
      <c r="I19" s="2" t="s">
        <v>6</v>
      </c>
      <c r="J19" s="2" t="s">
        <v>7</v>
      </c>
      <c r="K19" s="2" t="s">
        <v>8</v>
      </c>
      <c r="N19" t="s">
        <v>68</v>
      </c>
      <c r="O19" t="s">
        <v>65</v>
      </c>
      <c r="P19" t="s">
        <v>66</v>
      </c>
      <c r="Q19" t="s">
        <v>67</v>
      </c>
    </row>
    <row r="20" spans="1:17" x14ac:dyDescent="0.2">
      <c r="A20">
        <v>0</v>
      </c>
      <c r="B20" s="1" t="s">
        <v>32</v>
      </c>
      <c r="C20">
        <v>22.366</v>
      </c>
      <c r="D20" t="s">
        <v>33</v>
      </c>
      <c r="H20" s="2">
        <v>0</v>
      </c>
      <c r="I20" s="2">
        <v>1.8869500000000001E-2</v>
      </c>
      <c r="J20" s="2">
        <v>18.783000000000001</v>
      </c>
      <c r="K20" s="2" t="s">
        <v>47</v>
      </c>
      <c r="N20">
        <f>B20-B4</f>
        <v>-2.2000000058142177E-5</v>
      </c>
      <c r="O20">
        <f>C20-C4</f>
        <v>0</v>
      </c>
      <c r="P20">
        <f>I20-I4</f>
        <v>0</v>
      </c>
      <c r="Q20">
        <f>J20-J4</f>
        <v>0</v>
      </c>
    </row>
    <row r="21" spans="1:17" x14ac:dyDescent="0.2">
      <c r="A21">
        <v>1</v>
      </c>
      <c r="B21" s="1" t="s">
        <v>34</v>
      </c>
      <c r="C21">
        <v>13.147</v>
      </c>
      <c r="D21" t="s">
        <v>35</v>
      </c>
      <c r="H21" s="2">
        <v>1</v>
      </c>
      <c r="I21" s="2">
        <v>2.17725E-2</v>
      </c>
      <c r="J21" s="2">
        <v>12.215999999999999</v>
      </c>
      <c r="K21" s="2" t="s">
        <v>48</v>
      </c>
      <c r="N21">
        <f t="shared" ref="N21:N31" si="0">B21-B5</f>
        <v>-2.6500009880692232E-5</v>
      </c>
      <c r="O21">
        <f t="shared" ref="O21:O31" si="1">C21-C5</f>
        <v>0</v>
      </c>
      <c r="P21">
        <f t="shared" ref="P21:P31" si="2">I21-I5</f>
        <v>0</v>
      </c>
      <c r="Q21">
        <f t="shared" ref="Q21:Q31" si="3">J21-J5</f>
        <v>0</v>
      </c>
    </row>
    <row r="22" spans="1:17" x14ac:dyDescent="0.2">
      <c r="A22">
        <v>2</v>
      </c>
      <c r="B22" s="1" t="s">
        <v>36</v>
      </c>
      <c r="C22">
        <v>8.7750000000000004</v>
      </c>
      <c r="D22" t="s">
        <v>37</v>
      </c>
      <c r="H22" s="2">
        <v>2</v>
      </c>
      <c r="I22" s="2">
        <v>2.46755E-2</v>
      </c>
      <c r="J22" s="2">
        <v>8.1630000000000003</v>
      </c>
      <c r="K22" s="2" t="s">
        <v>49</v>
      </c>
      <c r="N22">
        <f t="shared" si="0"/>
        <v>-3.0500009870593203E-5</v>
      </c>
      <c r="O22">
        <f t="shared" si="1"/>
        <v>0</v>
      </c>
      <c r="P22">
        <f t="shared" si="2"/>
        <v>0</v>
      </c>
      <c r="Q22">
        <f t="shared" si="3"/>
        <v>0</v>
      </c>
    </row>
    <row r="23" spans="1:17" x14ac:dyDescent="0.2">
      <c r="A23">
        <v>3</v>
      </c>
      <c r="B23">
        <v>1376.7230784999999</v>
      </c>
      <c r="C23">
        <v>6.8109999999999999</v>
      </c>
      <c r="D23" t="s">
        <v>38</v>
      </c>
      <c r="H23" s="2">
        <v>3</v>
      </c>
      <c r="I23" s="2">
        <v>2.903E-2</v>
      </c>
      <c r="J23" s="2">
        <v>6.0439999999999996</v>
      </c>
      <c r="K23" s="2" t="s">
        <v>39</v>
      </c>
      <c r="N23">
        <f t="shared" si="0"/>
        <v>-3.450000008342613E-5</v>
      </c>
      <c r="O23">
        <f t="shared" si="1"/>
        <v>0</v>
      </c>
      <c r="P23">
        <f t="shared" si="2"/>
        <v>0</v>
      </c>
      <c r="Q23">
        <f t="shared" si="3"/>
        <v>0</v>
      </c>
    </row>
    <row r="24" spans="1:17" x14ac:dyDescent="0.2">
      <c r="A24">
        <v>4</v>
      </c>
      <c r="B24">
        <v>1619.6742099999999</v>
      </c>
      <c r="C24">
        <v>6.0439999999999996</v>
      </c>
      <c r="D24" t="s">
        <v>39</v>
      </c>
      <c r="H24" s="2">
        <v>4</v>
      </c>
      <c r="I24" s="2">
        <v>2.903E-2</v>
      </c>
      <c r="J24" s="2">
        <v>6.0439999999999996</v>
      </c>
      <c r="K24" s="2" t="s">
        <v>39</v>
      </c>
      <c r="N24">
        <f t="shared" si="0"/>
        <v>-4.0000000126383384E-5</v>
      </c>
      <c r="O24">
        <f t="shared" si="1"/>
        <v>0</v>
      </c>
      <c r="P24">
        <f t="shared" si="2"/>
        <v>0</v>
      </c>
      <c r="Q24">
        <f t="shared" si="3"/>
        <v>0</v>
      </c>
    </row>
    <row r="25" spans="1:17" x14ac:dyDescent="0.2">
      <c r="A25">
        <v>5</v>
      </c>
      <c r="B25">
        <v>1619.6742099999999</v>
      </c>
      <c r="C25">
        <v>6.0439999999999996</v>
      </c>
      <c r="D25" t="s">
        <v>39</v>
      </c>
      <c r="H25" s="2">
        <v>5</v>
      </c>
      <c r="I25" s="2">
        <v>3.3384499999999998E-2</v>
      </c>
      <c r="J25" s="2">
        <v>7.9050000000000002</v>
      </c>
      <c r="K25" s="2" t="s">
        <v>50</v>
      </c>
      <c r="N25">
        <f t="shared" si="0"/>
        <v>-4.0000000126383384E-5</v>
      </c>
      <c r="O25">
        <f t="shared" si="1"/>
        <v>0</v>
      </c>
      <c r="P25">
        <f t="shared" si="2"/>
        <v>0</v>
      </c>
      <c r="Q25">
        <f t="shared" si="3"/>
        <v>0</v>
      </c>
    </row>
    <row r="26" spans="1:17" x14ac:dyDescent="0.2">
      <c r="A26">
        <v>6</v>
      </c>
      <c r="B26">
        <v>2105.5764730000001</v>
      </c>
      <c r="C26">
        <v>7.3620000000000001</v>
      </c>
      <c r="D26" t="s">
        <v>40</v>
      </c>
      <c r="H26" s="2">
        <v>6</v>
      </c>
      <c r="I26" s="2">
        <v>3.62875E-2</v>
      </c>
      <c r="J26" s="2">
        <v>11.025</v>
      </c>
      <c r="K26" s="2" t="s">
        <v>51</v>
      </c>
      <c r="N26">
        <f t="shared" si="0"/>
        <v>-5.1999999868712621E-5</v>
      </c>
      <c r="O26">
        <f t="shared" si="1"/>
        <v>0</v>
      </c>
      <c r="P26">
        <f t="shared" si="2"/>
        <v>0</v>
      </c>
      <c r="Q26">
        <f t="shared" si="3"/>
        <v>0</v>
      </c>
    </row>
    <row r="27" spans="1:17" x14ac:dyDescent="0.2">
      <c r="A27">
        <v>7</v>
      </c>
      <c r="B27">
        <v>2591.478736</v>
      </c>
      <c r="C27">
        <v>9.5269999999999992</v>
      </c>
      <c r="D27" t="s">
        <v>41</v>
      </c>
      <c r="H27" s="2">
        <v>7</v>
      </c>
      <c r="I27" s="2">
        <v>3.9190500000000003E-2</v>
      </c>
      <c r="J27" s="2">
        <v>15.467000000000001</v>
      </c>
      <c r="K27" s="2" t="s">
        <v>52</v>
      </c>
      <c r="N27">
        <f t="shared" si="0"/>
        <v>-6.3999999838415533E-5</v>
      </c>
      <c r="O27">
        <f t="shared" si="1"/>
        <v>0</v>
      </c>
      <c r="P27">
        <f t="shared" si="2"/>
        <v>0</v>
      </c>
      <c r="Q27">
        <f t="shared" si="3"/>
        <v>0</v>
      </c>
    </row>
    <row r="28" spans="1:17" x14ac:dyDescent="0.2">
      <c r="A28">
        <v>8</v>
      </c>
      <c r="B28">
        <v>3077.380999</v>
      </c>
      <c r="C28">
        <v>11.606</v>
      </c>
      <c r="D28" t="s">
        <v>42</v>
      </c>
      <c r="H28" s="2">
        <v>8</v>
      </c>
      <c r="I28" s="3" t="s">
        <v>24</v>
      </c>
      <c r="J28" s="2">
        <v>21.103000000000002</v>
      </c>
      <c r="K28" s="2" t="s">
        <v>53</v>
      </c>
      <c r="N28">
        <f t="shared" si="0"/>
        <v>-7.5999999808118446E-5</v>
      </c>
      <c r="O28">
        <f t="shared" si="1"/>
        <v>0</v>
      </c>
      <c r="P28">
        <f t="shared" si="2"/>
        <v>0</v>
      </c>
      <c r="Q28">
        <f t="shared" si="3"/>
        <v>0</v>
      </c>
    </row>
    <row r="29" spans="1:17" x14ac:dyDescent="0.2">
      <c r="A29">
        <v>9</v>
      </c>
      <c r="B29">
        <v>3563.2832619999999</v>
      </c>
      <c r="C29">
        <v>13.420999999999999</v>
      </c>
      <c r="D29" t="s">
        <v>43</v>
      </c>
      <c r="N29">
        <f t="shared" si="0"/>
        <v>-8.799999022812699E-5</v>
      </c>
      <c r="O29">
        <f t="shared" si="1"/>
        <v>0</v>
      </c>
      <c r="P29">
        <f t="shared" si="2"/>
        <v>0</v>
      </c>
      <c r="Q29">
        <f t="shared" si="3"/>
        <v>0</v>
      </c>
    </row>
    <row r="30" spans="1:17" x14ac:dyDescent="0.2">
      <c r="A30">
        <v>10</v>
      </c>
      <c r="B30">
        <v>4049.1855249999999</v>
      </c>
      <c r="C30">
        <v>14.973000000000001</v>
      </c>
      <c r="D30" t="s">
        <v>44</v>
      </c>
      <c r="N30">
        <f t="shared" si="0"/>
        <v>-9.9999990197829902E-5</v>
      </c>
      <c r="O30">
        <f t="shared" si="1"/>
        <v>0</v>
      </c>
      <c r="P30">
        <f t="shared" si="2"/>
        <v>0</v>
      </c>
      <c r="Q30">
        <f t="shared" si="3"/>
        <v>0</v>
      </c>
    </row>
    <row r="31" spans="1:17" x14ac:dyDescent="0.2">
      <c r="A31">
        <v>11</v>
      </c>
      <c r="B31">
        <v>4535.0877879999998</v>
      </c>
      <c r="C31">
        <v>16.295999999999999</v>
      </c>
      <c r="D31" t="s">
        <v>45</v>
      </c>
      <c r="N31">
        <f t="shared" si="0"/>
        <v>-1.1199999062228017E-4</v>
      </c>
      <c r="O31">
        <f t="shared" si="1"/>
        <v>0</v>
      </c>
      <c r="P31">
        <f t="shared" si="2"/>
        <v>0</v>
      </c>
      <c r="Q31">
        <f t="shared" si="3"/>
        <v>0</v>
      </c>
    </row>
    <row r="34" spans="1:17" x14ac:dyDescent="0.2">
      <c r="A34" s="4" t="s">
        <v>54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7" x14ac:dyDescent="0.2">
      <c r="B35" t="s">
        <v>3</v>
      </c>
      <c r="C35" t="s">
        <v>4</v>
      </c>
      <c r="D35" t="s">
        <v>5</v>
      </c>
      <c r="I35" t="s">
        <v>6</v>
      </c>
      <c r="J35" t="s">
        <v>7</v>
      </c>
      <c r="K35" t="s">
        <v>8</v>
      </c>
      <c r="N35" t="s">
        <v>64</v>
      </c>
      <c r="O35" t="s">
        <v>65</v>
      </c>
      <c r="P35" t="s">
        <v>66</v>
      </c>
      <c r="Q35" t="s">
        <v>67</v>
      </c>
    </row>
    <row r="36" spans="1:17" x14ac:dyDescent="0.2">
      <c r="A36">
        <v>0</v>
      </c>
      <c r="B36" s="1" t="s">
        <v>32</v>
      </c>
      <c r="C36">
        <v>22.366</v>
      </c>
      <c r="D36" t="s">
        <v>33</v>
      </c>
      <c r="H36">
        <v>0</v>
      </c>
      <c r="I36">
        <v>1.8869500000000001E-2</v>
      </c>
      <c r="J36">
        <v>18.783000000000001</v>
      </c>
      <c r="K36" t="s">
        <v>57</v>
      </c>
      <c r="N36">
        <f>B36-B20</f>
        <v>0</v>
      </c>
      <c r="O36">
        <f>C36-C20</f>
        <v>0</v>
      </c>
      <c r="P36">
        <f>I36-I20</f>
        <v>0</v>
      </c>
      <c r="Q36">
        <f>J36-J20</f>
        <v>0</v>
      </c>
    </row>
    <row r="37" spans="1:17" x14ac:dyDescent="0.2">
      <c r="A37">
        <v>1</v>
      </c>
      <c r="B37" s="1" t="s">
        <v>34</v>
      </c>
      <c r="C37">
        <v>13.147</v>
      </c>
      <c r="D37" t="s">
        <v>55</v>
      </c>
      <c r="H37">
        <v>1</v>
      </c>
      <c r="I37">
        <v>2.17725E-2</v>
      </c>
      <c r="J37">
        <v>12.215999999999999</v>
      </c>
      <c r="K37" t="s">
        <v>58</v>
      </c>
      <c r="N37">
        <f t="shared" ref="N37:N47" si="4">B37-B21</f>
        <v>0</v>
      </c>
      <c r="O37">
        <f t="shared" ref="O37:O47" si="5">C37-C21</f>
        <v>0</v>
      </c>
      <c r="P37">
        <f t="shared" ref="P37:P47" si="6">I37-I21</f>
        <v>0</v>
      </c>
      <c r="Q37">
        <f t="shared" ref="Q37:Q47" si="7">J37-J21</f>
        <v>0</v>
      </c>
    </row>
    <row r="38" spans="1:17" x14ac:dyDescent="0.2">
      <c r="A38">
        <v>2</v>
      </c>
      <c r="B38" s="1" t="s">
        <v>36</v>
      </c>
      <c r="C38">
        <v>8.7750000000000004</v>
      </c>
      <c r="D38" t="s">
        <v>37</v>
      </c>
      <c r="H38">
        <v>2</v>
      </c>
      <c r="I38">
        <v>2.46755E-2</v>
      </c>
      <c r="J38">
        <v>8.1630000000000003</v>
      </c>
      <c r="K38" t="s">
        <v>59</v>
      </c>
      <c r="N38">
        <f t="shared" si="4"/>
        <v>0</v>
      </c>
      <c r="O38">
        <f t="shared" si="5"/>
        <v>0</v>
      </c>
      <c r="P38">
        <f t="shared" si="6"/>
        <v>0</v>
      </c>
      <c r="Q38">
        <f t="shared" si="7"/>
        <v>0</v>
      </c>
    </row>
    <row r="39" spans="1:17" x14ac:dyDescent="0.2">
      <c r="A39">
        <v>3</v>
      </c>
      <c r="B39">
        <v>1376.7230784999999</v>
      </c>
      <c r="C39">
        <v>6.8109999999999999</v>
      </c>
      <c r="D39" t="s">
        <v>38</v>
      </c>
      <c r="H39">
        <v>3</v>
      </c>
      <c r="I39">
        <v>2.903E-2</v>
      </c>
      <c r="J39">
        <v>6.0439999999999996</v>
      </c>
      <c r="K39" t="s">
        <v>39</v>
      </c>
      <c r="N39">
        <f t="shared" si="4"/>
        <v>0</v>
      </c>
      <c r="O39">
        <f t="shared" si="5"/>
        <v>0</v>
      </c>
      <c r="P39">
        <f t="shared" si="6"/>
        <v>0</v>
      </c>
      <c r="Q39">
        <f t="shared" si="7"/>
        <v>0</v>
      </c>
    </row>
    <row r="40" spans="1:17" x14ac:dyDescent="0.2">
      <c r="A40">
        <v>4</v>
      </c>
      <c r="B40">
        <v>1619.6742099999999</v>
      </c>
      <c r="C40">
        <v>6.0439999999999996</v>
      </c>
      <c r="D40" t="s">
        <v>39</v>
      </c>
      <c r="H40">
        <v>4</v>
      </c>
      <c r="I40">
        <v>2.903E-2</v>
      </c>
      <c r="J40">
        <v>6.0439999999999996</v>
      </c>
      <c r="K40" t="s">
        <v>39</v>
      </c>
      <c r="N40">
        <f t="shared" si="4"/>
        <v>0</v>
      </c>
      <c r="O40">
        <f t="shared" si="5"/>
        <v>0</v>
      </c>
      <c r="P40">
        <f t="shared" si="6"/>
        <v>0</v>
      </c>
      <c r="Q40">
        <f t="shared" si="7"/>
        <v>0</v>
      </c>
    </row>
    <row r="41" spans="1:17" x14ac:dyDescent="0.2">
      <c r="A41">
        <v>5</v>
      </c>
      <c r="B41">
        <v>1619.6742099999999</v>
      </c>
      <c r="C41">
        <v>6.0439999999999996</v>
      </c>
      <c r="D41" t="s">
        <v>39</v>
      </c>
      <c r="H41">
        <v>5</v>
      </c>
      <c r="I41">
        <v>3.3384499999999998E-2</v>
      </c>
      <c r="J41">
        <v>7.9050000000000002</v>
      </c>
      <c r="K41" t="s">
        <v>60</v>
      </c>
      <c r="N41">
        <f t="shared" si="4"/>
        <v>0</v>
      </c>
      <c r="O41">
        <f t="shared" si="5"/>
        <v>0</v>
      </c>
      <c r="P41">
        <f t="shared" si="6"/>
        <v>0</v>
      </c>
      <c r="Q41">
        <f t="shared" si="7"/>
        <v>0</v>
      </c>
    </row>
    <row r="42" spans="1:17" x14ac:dyDescent="0.2">
      <c r="A42">
        <v>6</v>
      </c>
      <c r="B42">
        <v>2105.5764730000001</v>
      </c>
      <c r="C42">
        <v>7.3620000000000001</v>
      </c>
      <c r="D42" t="s">
        <v>40</v>
      </c>
      <c r="H42">
        <v>6</v>
      </c>
      <c r="I42">
        <v>3.62875E-2</v>
      </c>
      <c r="J42">
        <v>11.025</v>
      </c>
      <c r="K42" t="s">
        <v>61</v>
      </c>
      <c r="N42">
        <f t="shared" si="4"/>
        <v>0</v>
      </c>
      <c r="O42">
        <f t="shared" si="5"/>
        <v>0</v>
      </c>
      <c r="P42">
        <f t="shared" si="6"/>
        <v>0</v>
      </c>
      <c r="Q42">
        <f t="shared" si="7"/>
        <v>0</v>
      </c>
    </row>
    <row r="43" spans="1:17" x14ac:dyDescent="0.2">
      <c r="A43">
        <v>7</v>
      </c>
      <c r="B43">
        <v>2591.478736</v>
      </c>
      <c r="C43">
        <v>9.5269999999999992</v>
      </c>
      <c r="D43" t="s">
        <v>41</v>
      </c>
      <c r="H43">
        <v>7</v>
      </c>
      <c r="I43">
        <v>3.9190500000000003E-2</v>
      </c>
      <c r="J43">
        <v>15.467000000000001</v>
      </c>
      <c r="K43" t="s">
        <v>62</v>
      </c>
      <c r="N43">
        <f t="shared" si="4"/>
        <v>0</v>
      </c>
      <c r="O43">
        <f t="shared" si="5"/>
        <v>0</v>
      </c>
      <c r="P43">
        <f t="shared" si="6"/>
        <v>0</v>
      </c>
      <c r="Q43">
        <f t="shared" si="7"/>
        <v>0</v>
      </c>
    </row>
    <row r="44" spans="1:17" x14ac:dyDescent="0.2">
      <c r="A44">
        <v>8</v>
      </c>
      <c r="B44">
        <v>3077.380999</v>
      </c>
      <c r="C44">
        <v>11.606</v>
      </c>
      <c r="D44" t="s">
        <v>42</v>
      </c>
      <c r="H44">
        <v>8</v>
      </c>
      <c r="I44" s="1" t="s">
        <v>24</v>
      </c>
      <c r="J44">
        <v>21.103000000000002</v>
      </c>
      <c r="K44" t="s">
        <v>63</v>
      </c>
      <c r="N44">
        <f t="shared" si="4"/>
        <v>0</v>
      </c>
      <c r="O44">
        <f t="shared" si="5"/>
        <v>0</v>
      </c>
      <c r="P44">
        <f t="shared" si="6"/>
        <v>0</v>
      </c>
      <c r="Q44">
        <f t="shared" si="7"/>
        <v>0</v>
      </c>
    </row>
    <row r="45" spans="1:17" x14ac:dyDescent="0.2">
      <c r="A45">
        <v>9</v>
      </c>
      <c r="B45">
        <v>3563.2832619999999</v>
      </c>
      <c r="C45">
        <v>13.420999999999999</v>
      </c>
      <c r="D45" t="s">
        <v>43</v>
      </c>
      <c r="N45">
        <f t="shared" si="4"/>
        <v>0</v>
      </c>
      <c r="O45">
        <f t="shared" si="5"/>
        <v>0</v>
      </c>
      <c r="P45">
        <f t="shared" si="6"/>
        <v>0</v>
      </c>
      <c r="Q45">
        <f t="shared" si="7"/>
        <v>0</v>
      </c>
    </row>
    <row r="46" spans="1:17" x14ac:dyDescent="0.2">
      <c r="A46">
        <v>10</v>
      </c>
      <c r="B46">
        <v>4049.1855249999999</v>
      </c>
      <c r="C46">
        <v>14.973000000000001</v>
      </c>
      <c r="D46" t="s">
        <v>44</v>
      </c>
      <c r="N46">
        <f t="shared" si="4"/>
        <v>0</v>
      </c>
      <c r="O46">
        <f t="shared" si="5"/>
        <v>0</v>
      </c>
      <c r="P46">
        <f t="shared" si="6"/>
        <v>0</v>
      </c>
      <c r="Q46">
        <f t="shared" si="7"/>
        <v>0</v>
      </c>
    </row>
    <row r="47" spans="1:17" x14ac:dyDescent="0.2">
      <c r="A47">
        <v>11</v>
      </c>
      <c r="B47">
        <v>4535.0877879999998</v>
      </c>
      <c r="C47">
        <v>16.295999999999999</v>
      </c>
      <c r="D47" t="s">
        <v>56</v>
      </c>
      <c r="N47">
        <f t="shared" si="4"/>
        <v>0</v>
      </c>
      <c r="O47">
        <f t="shared" si="5"/>
        <v>0</v>
      </c>
      <c r="P47">
        <f t="shared" si="6"/>
        <v>0</v>
      </c>
      <c r="Q47">
        <f t="shared" si="7"/>
        <v>0</v>
      </c>
    </row>
  </sheetData>
  <mergeCells count="5">
    <mergeCell ref="A1:L1"/>
    <mergeCell ref="H2:L2"/>
    <mergeCell ref="A2:E2"/>
    <mergeCell ref="A18:L18"/>
    <mergeCell ref="A34:L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LIKELIHOOD RESULTS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Dreyer</dc:creator>
  <cp:lastModifiedBy>Kathleen Dreyer</cp:lastModifiedBy>
  <dcterms:created xsi:type="dcterms:W3CDTF">2024-06-10T18:44:11Z</dcterms:created>
  <dcterms:modified xsi:type="dcterms:W3CDTF">2024-06-11T18:08:09Z</dcterms:modified>
</cp:coreProperties>
</file>