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simsekk_cardiff_ac_uk/Documents/Desktop/Projects/Aging_metabolites/dMRS-Aging-Project/data/"/>
    </mc:Choice>
  </mc:AlternateContent>
  <xr:revisionPtr revIDLastSave="3" documentId="8_{1DEA7FF8-FFEF-4324-B119-6B586AC7B224}" xr6:coauthVersionLast="47" xr6:coauthVersionMax="47" xr10:uidLastSave="{714BC288-E875-4B3F-A277-48192F94442D}"/>
  <bookViews>
    <workbookView xWindow="28680" yWindow="-120" windowWidth="29040" windowHeight="15720" tabRatio="991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9" i="1" l="1"/>
  <c r="J15" i="1"/>
  <c r="J11" i="1"/>
  <c r="J7" i="1"/>
  <c r="J3" i="1"/>
  <c r="H19" i="1"/>
  <c r="H15" i="1"/>
  <c r="H11" i="1"/>
  <c r="H7" i="1"/>
  <c r="H3" i="1"/>
  <c r="I19" i="1"/>
  <c r="I15" i="1"/>
  <c r="I11" i="1"/>
  <c r="I7" i="1"/>
  <c r="I3" i="1"/>
</calcChain>
</file>

<file path=xl/sharedStrings.xml><?xml version="1.0" encoding="utf-8"?>
<sst xmlns="http://schemas.openxmlformats.org/spreadsheetml/2006/main" count="64" uniqueCount="43">
  <si>
    <t>Condition</t>
  </si>
  <si>
    <t>b value (s/mm2)</t>
  </si>
  <si>
    <t>direction</t>
  </si>
  <si>
    <t>CEREB (CORONAL)</t>
  </si>
  <si>
    <t>PCC (TRANSVERSE)</t>
  </si>
  <si>
    <t>b0</t>
  </si>
  <si>
    <t>x, y, z</t>
  </si>
  <si>
    <t>prs</t>
  </si>
  <si>
    <t>b1</t>
  </si>
  <si>
    <t>Dir 1</t>
  </si>
  <si>
    <t>-1, 1, -1</t>
  </si>
  <si>
    <t>1, 1, 1</t>
  </si>
  <si>
    <t>-1, -1, -1</t>
  </si>
  <si>
    <t>b2</t>
  </si>
  <si>
    <t>Dir 2</t>
  </si>
  <si>
    <t>-1, -1, 1</t>
  </si>
  <si>
    <t>-1, 1, 1</t>
  </si>
  <si>
    <t>b3</t>
  </si>
  <si>
    <t>Dir 3</t>
  </si>
  <si>
    <t>1, -1, -1</t>
  </si>
  <si>
    <t>1, -1, 1</t>
  </si>
  <si>
    <t>b4</t>
  </si>
  <si>
    <t>Dir 4</t>
  </si>
  <si>
    <t>1, 1, -1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</si>
  <si>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</si>
  <si>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</si>
  <si>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</si>
  <si>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</si>
  <si>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</si>
  <si>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</si>
  <si>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</si>
  <si>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</si>
  <si>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</si>
  <si>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</si>
  <si>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</si>
  <si>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</si>
  <si>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</si>
  <si>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</si>
  <si>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</si>
  <si>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</si>
  <si>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mean</t>
  </si>
  <si>
    <t>std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</si>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</sst>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Normal="100" workbookViewId="0">
      <selection activeCell="K24" sqref="K24"/>
    </sheetView>
  </sheetViews>
  <sheetFormatPr defaultRowHeight="12.75" x14ac:dyDescent="0.2"/>
  <cols>
    <col min="2" max="2" width="14.5703125"/>
    <col min="4" max="4" width="18.140625"/>
    <col min="5" max="5" width="18.28515625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">
      <c r="A2" t="s">
        <v>5</v>
      </c>
      <c r="B2">
        <v>11</v>
      </c>
      <c r="D2" s="1" t="s">
        <v>6</v>
      </c>
      <c r="E2" s="1" t="s">
        <v>6</v>
      </c>
      <c r="F2" s="1" t="s">
        <v>7</v>
      </c>
      <c r="H2" s="1" t="s">
        <v>40</v>
      </c>
      <c r="I2" s="1" t="s">
        <v>41</v>
      </c>
      <c r="J2" s="1" t="s">
        <v>42</v>
      </c>
    </row>
    <row r="3" spans="1:10" s="2" customFormat="1" x14ac:dyDescent="0.2">
      <c r="A3" s="2" t="s">
        <v>8</v>
      </c>
      <c r="B3" s="2">
        <v>976</v>
      </c>
      <c r="C3" s="2" t="s">
        <v>9</v>
      </c>
      <c r="D3" s="2" t="s">
        <v>10</v>
      </c>
      <c r="E3" s="2" t="s">
        <v>11</v>
      </c>
      <c r="F3" s="2" t="s">
        <v>12</v>
      </c>
      <c r="H3" s="2">
        <f>AVERAGE(B3:B6)</f>
        <v>1016</v>
      </c>
      <c r="I3" s="2">
        <f>STDEV(B3:B6)</f>
        <v>29.855206134497436</v>
      </c>
      <c r="J3" s="2">
        <f>I3/H3</f>
        <v>2.9385045407969917E-2</v>
      </c>
    </row>
    <row r="4" spans="1:10" x14ac:dyDescent="0.2">
      <c r="A4" t="s">
        <v>13</v>
      </c>
      <c r="B4">
        <v>1023</v>
      </c>
      <c r="C4" t="s">
        <v>14</v>
      </c>
      <c r="D4" t="s">
        <v>15</v>
      </c>
      <c r="E4" t="s">
        <v>10</v>
      </c>
      <c r="F4" t="s">
        <v>16</v>
      </c>
    </row>
    <row r="5" spans="1:10" x14ac:dyDescent="0.2">
      <c r="A5" t="s">
        <v>17</v>
      </c>
      <c r="B5">
        <v>1017</v>
      </c>
      <c r="C5" t="s">
        <v>18</v>
      </c>
      <c r="D5" t="s">
        <v>19</v>
      </c>
      <c r="E5" t="s">
        <v>19</v>
      </c>
      <c r="F5" t="s">
        <v>20</v>
      </c>
    </row>
    <row r="6" spans="1:10" x14ac:dyDescent="0.2">
      <c r="A6" t="s">
        <v>21</v>
      </c>
      <c r="B6">
        <v>1048</v>
      </c>
      <c r="C6" t="s">
        <v>22</v>
      </c>
      <c r="D6" t="s">
        <v>11</v>
      </c>
      <c r="E6" t="s">
        <v>15</v>
      </c>
      <c r="F6" t="s">
        <v>23</v>
      </c>
    </row>
    <row r="7" spans="1:10" s="2" customFormat="1" x14ac:dyDescent="0.2">
      <c r="A7" s="2" t="s">
        <v>24</v>
      </c>
      <c r="B7" s="2">
        <v>3951</v>
      </c>
      <c r="C7" s="2" t="s">
        <v>9</v>
      </c>
      <c r="H7" s="2">
        <f>AVERAGE(B7:B10)</f>
        <v>4031.25</v>
      </c>
      <c r="I7" s="2">
        <f>STDEV(B7:B10)</f>
        <v>60.007638402678928</v>
      </c>
      <c r="J7" s="2">
        <f>I7/H7</f>
        <v>1.4885615727796323E-2</v>
      </c>
    </row>
    <row r="8" spans="1:10" x14ac:dyDescent="0.2">
      <c r="A8" t="s">
        <v>25</v>
      </c>
      <c r="B8">
        <v>4044</v>
      </c>
      <c r="C8" t="s">
        <v>14</v>
      </c>
    </row>
    <row r="9" spans="1:10" x14ac:dyDescent="0.2">
      <c r="A9" t="s">
        <v>26</v>
      </c>
      <c r="B9">
        <v>4034</v>
      </c>
      <c r="C9" t="s">
        <v>18</v>
      </c>
    </row>
    <row r="10" spans="1:10" x14ac:dyDescent="0.2">
      <c r="A10" t="s">
        <v>27</v>
      </c>
      <c r="B10">
        <v>4096</v>
      </c>
      <c r="C10" t="s">
        <v>22</v>
      </c>
    </row>
    <row r="11" spans="1:10" s="2" customFormat="1" x14ac:dyDescent="0.2">
      <c r="A11" s="2" t="s">
        <v>28</v>
      </c>
      <c r="B11" s="2">
        <v>8937</v>
      </c>
      <c r="C11" s="2" t="s">
        <v>9</v>
      </c>
      <c r="H11" s="2">
        <f>AVERAGE(B11:B14)</f>
        <v>9057.25</v>
      </c>
      <c r="I11" s="2">
        <f>STDEV(B11:B14)</f>
        <v>89.860540097790789</v>
      </c>
      <c r="J11" s="2">
        <f>I11/H11</f>
        <v>9.9213933697083322E-3</v>
      </c>
    </row>
    <row r="12" spans="1:10" x14ac:dyDescent="0.2">
      <c r="A12" t="s">
        <v>29</v>
      </c>
      <c r="B12">
        <v>9077</v>
      </c>
      <c r="C12" t="s">
        <v>14</v>
      </c>
    </row>
    <row r="13" spans="1:10" x14ac:dyDescent="0.2">
      <c r="A13" t="s">
        <v>30</v>
      </c>
      <c r="B13">
        <v>9061</v>
      </c>
      <c r="C13" t="s">
        <v>18</v>
      </c>
    </row>
    <row r="14" spans="1:10" x14ac:dyDescent="0.2">
      <c r="A14" t="s">
        <v>31</v>
      </c>
      <c r="B14">
        <v>9154</v>
      </c>
      <c r="C14" t="s">
        <v>22</v>
      </c>
    </row>
    <row r="15" spans="1:10" s="2" customFormat="1" x14ac:dyDescent="0.2">
      <c r="A15" s="2" t="s">
        <v>32</v>
      </c>
      <c r="B15" s="2">
        <v>15933</v>
      </c>
      <c r="C15" s="2" t="s">
        <v>9</v>
      </c>
      <c r="H15" s="2">
        <f>AVERAGE(B15:B18)</f>
        <v>16093.5</v>
      </c>
      <c r="I15" s="2">
        <f>STDEV(B15:B18)</f>
        <v>120.01527680535786</v>
      </c>
      <c r="J15" s="2">
        <f>I15/H15</f>
        <v>7.457375760733082E-3</v>
      </c>
    </row>
    <row r="16" spans="1:10" x14ac:dyDescent="0.2">
      <c r="A16" t="s">
        <v>33</v>
      </c>
      <c r="B16">
        <v>16119</v>
      </c>
      <c r="C16" t="s">
        <v>14</v>
      </c>
    </row>
    <row r="17" spans="1:10" x14ac:dyDescent="0.2">
      <c r="A17" t="s">
        <v>34</v>
      </c>
      <c r="B17">
        <v>16099</v>
      </c>
      <c r="C17" t="s">
        <v>18</v>
      </c>
    </row>
    <row r="18" spans="1:10" x14ac:dyDescent="0.2">
      <c r="A18" t="s">
        <v>35</v>
      </c>
      <c r="B18">
        <v>16223</v>
      </c>
      <c r="C18" t="s">
        <v>22</v>
      </c>
    </row>
    <row r="19" spans="1:10" s="2" customFormat="1" x14ac:dyDescent="0.2">
      <c r="A19" s="2" t="s">
        <v>36</v>
      </c>
      <c r="B19" s="2">
        <v>24940</v>
      </c>
      <c r="C19" s="2" t="s">
        <v>9</v>
      </c>
      <c r="H19" s="2">
        <f>AVERAGE(B19:B22)</f>
        <v>25140</v>
      </c>
      <c r="I19" s="2">
        <f>STDEV(B19:B22)</f>
        <v>149.43672016386512</v>
      </c>
      <c r="J19" s="2">
        <f>I19/H19</f>
        <v>5.9441813907663132E-3</v>
      </c>
    </row>
    <row r="20" spans="1:10" x14ac:dyDescent="0.2">
      <c r="A20" t="s">
        <v>37</v>
      </c>
      <c r="B20">
        <v>25172</v>
      </c>
      <c r="C20" t="s">
        <v>14</v>
      </c>
    </row>
    <row r="21" spans="1:10" x14ac:dyDescent="0.2">
      <c r="A21" t="s">
        <v>38</v>
      </c>
      <c r="B21">
        <v>25147</v>
      </c>
      <c r="C21" t="s">
        <v>18</v>
      </c>
    </row>
    <row r="22" spans="1:10" x14ac:dyDescent="0.2">
      <c r="A22" t="s">
        <v>39</v>
      </c>
      <c r="B22">
        <v>25301</v>
      </c>
      <c r="C22" t="s">
        <v>22</v>
      </c>
    </row>
    <row r="23" spans="1:10" s="2" customFormat="1" x14ac:dyDescent="0.2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Kadir Simsek</cp:lastModifiedBy>
  <cp:revision>8</cp:revision>
  <dcterms:created xsi:type="dcterms:W3CDTF">2021-08-31T17:39:52Z</dcterms:created>
  <dcterms:modified xsi:type="dcterms:W3CDTF">2025-01-07T13:55:00Z</dcterms:modified>
  <dc:language>en-US</dc:language>
</cp:coreProperties>
</file>