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simsekk_cardiff_ac_uk/Documents/Desktop/Projects/Aging_metabolites/dMRS-Aging-Project/data/"/>
    </mc:Choice>
  </mc:AlternateContent>
  <xr:revisionPtr revIDLastSave="307" documentId="8_{248BEE4F-EB4C-4641-ADE4-927B32359A67}" xr6:coauthVersionLast="47" xr6:coauthVersionMax="47" xr10:uidLastSave="{938493F9-C02E-4B69-B7E3-4185FC7A9CAF}"/>
  <bookViews>
    <workbookView xWindow="28680" yWindow="-120" windowWidth="29040" windowHeight="15720" tabRatio="993" activeTab="2" xr2:uid="{00000000-000D-0000-FFFF-FFFF00000000}"/>
  </bookViews>
  <sheets>
    <sheet name="Sheet3" sheetId="5" r:id="rId1"/>
    <sheet name="Sheet2" sheetId="7" r:id="rId2"/>
    <sheet name="noecc_27082021" sheetId="1" r:id="rId3"/>
    <sheet name="info subj" sheetId="2" r:id="rId4"/>
    <sheet name="Sheet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E6" i="1" l="1"/>
  <c r="AF6" i="1"/>
  <c r="AF8" i="1"/>
  <c r="AE8" i="1"/>
  <c r="AE7" i="1"/>
  <c r="AF7" i="1"/>
  <c r="AF5" i="1"/>
  <c r="AE5" i="1"/>
  <c r="B28" i="2"/>
  <c r="B27" i="2"/>
  <c r="P21" i="2"/>
  <c r="O21" i="2"/>
  <c r="I21" i="2"/>
  <c r="H21" i="2"/>
  <c r="P20" i="2"/>
  <c r="O20" i="2"/>
  <c r="I20" i="2"/>
  <c r="H20" i="2"/>
  <c r="P19" i="2"/>
  <c r="O19" i="2"/>
  <c r="I19" i="2"/>
  <c r="H19" i="2"/>
  <c r="P18" i="2"/>
  <c r="O18" i="2"/>
  <c r="I18" i="2"/>
  <c r="H18" i="2"/>
  <c r="P17" i="2"/>
  <c r="O17" i="2"/>
  <c r="I17" i="2"/>
  <c r="H17" i="2"/>
  <c r="P16" i="2"/>
  <c r="O16" i="2"/>
  <c r="I16" i="2"/>
  <c r="H16" i="2"/>
  <c r="P15" i="2"/>
  <c r="O15" i="2"/>
  <c r="I15" i="2"/>
  <c r="H15" i="2"/>
  <c r="P14" i="2"/>
  <c r="O14" i="2"/>
  <c r="I14" i="2"/>
  <c r="H14" i="2"/>
  <c r="P13" i="2"/>
  <c r="O13" i="2"/>
  <c r="I13" i="2"/>
  <c r="H13" i="2"/>
  <c r="P12" i="2"/>
  <c r="O12" i="2"/>
  <c r="I12" i="2"/>
  <c r="H12" i="2"/>
  <c r="P11" i="2"/>
  <c r="O11" i="2"/>
  <c r="I11" i="2"/>
  <c r="H11" i="2"/>
  <c r="P10" i="2"/>
  <c r="O10" i="2"/>
  <c r="I10" i="2"/>
  <c r="H10" i="2"/>
  <c r="P9" i="2"/>
  <c r="O9" i="2"/>
  <c r="I9" i="2"/>
  <c r="H9" i="2"/>
  <c r="P8" i="2"/>
  <c r="O8" i="2"/>
  <c r="I8" i="2"/>
  <c r="H8" i="2"/>
  <c r="P7" i="2"/>
  <c r="O7" i="2"/>
  <c r="I7" i="2"/>
  <c r="H7" i="2"/>
  <c r="P6" i="2"/>
  <c r="O6" i="2"/>
  <c r="I6" i="2"/>
  <c r="H6" i="2"/>
  <c r="P5" i="2"/>
  <c r="O5" i="2"/>
  <c r="I5" i="2"/>
  <c r="H5" i="2"/>
  <c r="P4" i="2"/>
  <c r="O4" i="2"/>
  <c r="I4" i="2"/>
  <c r="H4" i="2"/>
  <c r="P3" i="2"/>
  <c r="O3" i="2"/>
  <c r="I3" i="2"/>
  <c r="H3" i="2"/>
  <c r="P2" i="2"/>
  <c r="O2" i="2"/>
  <c r="I2" i="2"/>
  <c r="H2" i="2"/>
  <c r="H22" i="2" l="1"/>
  <c r="I22" i="2"/>
  <c r="O22" i="2"/>
  <c r="P22" i="2"/>
  <c r="H23" i="2"/>
  <c r="I23" i="2"/>
  <c r="O23" i="2"/>
  <c r="P23" i="2"/>
  <c r="H24" i="2"/>
  <c r="I24" i="2"/>
  <c r="O24" i="2"/>
  <c r="P24" i="2"/>
  <c r="H25" i="2"/>
  <c r="I25" i="2"/>
  <c r="O25" i="2"/>
  <c r="P25" i="2"/>
  <c r="P26" i="2"/>
  <c r="O26" i="2"/>
  <c r="I26" i="2"/>
  <c r="H26" i="2"/>
  <c r="AB1335" i="1"/>
  <c r="AA1335" i="1"/>
  <c r="Z1335" i="1"/>
  <c r="Y1335" i="1"/>
  <c r="U1335" i="1"/>
  <c r="T1335" i="1"/>
  <c r="S1335" i="1"/>
  <c r="R1335" i="1"/>
  <c r="N1335" i="1"/>
  <c r="M1335" i="1"/>
  <c r="L1335" i="1"/>
  <c r="K1335" i="1"/>
  <c r="AB1334" i="1"/>
  <c r="AA1334" i="1"/>
  <c r="Z1334" i="1"/>
  <c r="Y1334" i="1"/>
  <c r="U1334" i="1"/>
  <c r="T1334" i="1"/>
  <c r="S1334" i="1"/>
  <c r="R1334" i="1"/>
  <c r="N1334" i="1"/>
  <c r="M1334" i="1"/>
  <c r="L1334" i="1"/>
  <c r="K1334" i="1"/>
  <c r="AB1333" i="1"/>
  <c r="AA1333" i="1"/>
  <c r="Z1333" i="1"/>
  <c r="Y1333" i="1"/>
  <c r="U1333" i="1"/>
  <c r="T1333" i="1"/>
  <c r="S1333" i="1"/>
  <c r="R1333" i="1"/>
  <c r="N1333" i="1"/>
  <c r="M1333" i="1"/>
  <c r="L1333" i="1"/>
  <c r="K1333" i="1"/>
  <c r="AB1332" i="1"/>
  <c r="AA1332" i="1"/>
  <c r="Z1332" i="1"/>
  <c r="Y1332" i="1"/>
  <c r="U1332" i="1"/>
  <c r="T1332" i="1"/>
  <c r="S1332" i="1"/>
  <c r="R1332" i="1"/>
  <c r="N1332" i="1"/>
  <c r="M1332" i="1"/>
  <c r="L1332" i="1"/>
  <c r="K1332" i="1"/>
  <c r="AB1331" i="1"/>
  <c r="AA1331" i="1"/>
  <c r="Z1331" i="1"/>
  <c r="Y1331" i="1"/>
  <c r="U1331" i="1"/>
  <c r="T1331" i="1"/>
  <c r="S1331" i="1"/>
  <c r="R1331" i="1"/>
  <c r="N1331" i="1"/>
  <c r="M1331" i="1"/>
  <c r="L1331" i="1"/>
  <c r="K1331" i="1"/>
  <c r="AB1330" i="1"/>
  <c r="AA1330" i="1"/>
  <c r="Z1330" i="1"/>
  <c r="Y1330" i="1"/>
  <c r="U1330" i="1"/>
  <c r="U1341" i="1" s="1"/>
  <c r="T1330" i="1"/>
  <c r="T1337" i="1" s="1"/>
  <c r="S1330" i="1"/>
  <c r="R1330" i="1"/>
  <c r="N1330" i="1"/>
  <c r="N1337" i="1" s="1"/>
  <c r="M1330" i="1"/>
  <c r="M1337" i="1" s="1"/>
  <c r="L1330" i="1"/>
  <c r="K1330" i="1"/>
  <c r="N1311" i="1"/>
  <c r="AB1308" i="1"/>
  <c r="AA1308" i="1"/>
  <c r="Z1308" i="1"/>
  <c r="Y1308" i="1"/>
  <c r="U1308" i="1"/>
  <c r="T1308" i="1"/>
  <c r="S1308" i="1"/>
  <c r="R1308" i="1"/>
  <c r="N1308" i="1"/>
  <c r="M1308" i="1"/>
  <c r="L1308" i="1"/>
  <c r="K1308" i="1"/>
  <c r="AB1307" i="1"/>
  <c r="AA1307" i="1"/>
  <c r="Z1307" i="1"/>
  <c r="Y1307" i="1"/>
  <c r="U1307" i="1"/>
  <c r="U1314" i="1" s="1"/>
  <c r="T1307" i="1"/>
  <c r="S1307" i="1"/>
  <c r="R1307" i="1"/>
  <c r="N1307" i="1"/>
  <c r="M1307" i="1"/>
  <c r="L1307" i="1"/>
  <c r="K1307" i="1"/>
  <c r="AB1306" i="1"/>
  <c r="AA1306" i="1"/>
  <c r="Z1306" i="1"/>
  <c r="Y1306" i="1"/>
  <c r="U1306" i="1"/>
  <c r="T1306" i="1"/>
  <c r="S1306" i="1"/>
  <c r="R1306" i="1"/>
  <c r="N1306" i="1"/>
  <c r="M1306" i="1"/>
  <c r="L1306" i="1"/>
  <c r="K1306" i="1"/>
  <c r="AB1305" i="1"/>
  <c r="AA1305" i="1"/>
  <c r="Z1305" i="1"/>
  <c r="Y1305" i="1"/>
  <c r="U1305" i="1"/>
  <c r="T1305" i="1"/>
  <c r="S1305" i="1"/>
  <c r="R1305" i="1"/>
  <c r="N1305" i="1"/>
  <c r="M1305" i="1"/>
  <c r="L1305" i="1"/>
  <c r="K1305" i="1"/>
  <c r="AB1304" i="1"/>
  <c r="AA1304" i="1"/>
  <c r="Z1304" i="1"/>
  <c r="Y1304" i="1"/>
  <c r="U1304" i="1"/>
  <c r="U1311" i="1" s="1"/>
  <c r="T1304" i="1"/>
  <c r="V1304" i="1" s="1"/>
  <c r="S1304" i="1"/>
  <c r="R1304" i="1"/>
  <c r="N1304" i="1"/>
  <c r="M1304" i="1"/>
  <c r="L1304" i="1"/>
  <c r="K1304" i="1"/>
  <c r="AB1303" i="1"/>
  <c r="AA1303" i="1"/>
  <c r="Z1303" i="1"/>
  <c r="Z1313" i="1" s="1"/>
  <c r="Y1303" i="1"/>
  <c r="Y1310" i="1" s="1"/>
  <c r="U1303" i="1"/>
  <c r="U1310" i="1" s="1"/>
  <c r="T1303" i="1"/>
  <c r="T1310" i="1" s="1"/>
  <c r="S1303" i="1"/>
  <c r="S1310" i="1" s="1"/>
  <c r="R1303" i="1"/>
  <c r="N1303" i="1"/>
  <c r="N1310" i="1" s="1"/>
  <c r="M1303" i="1"/>
  <c r="M1312" i="1" s="1"/>
  <c r="L1303" i="1"/>
  <c r="K1303" i="1"/>
  <c r="AB1280" i="1"/>
  <c r="AA1280" i="1"/>
  <c r="AA1287" i="1" s="1"/>
  <c r="Z1280" i="1"/>
  <c r="Y1280" i="1"/>
  <c r="U1280" i="1"/>
  <c r="T1280" i="1"/>
  <c r="T1287" i="1" s="1"/>
  <c r="S1280" i="1"/>
  <c r="R1280" i="1"/>
  <c r="N1280" i="1"/>
  <c r="N1287" i="1" s="1"/>
  <c r="M1280" i="1"/>
  <c r="L1280" i="1"/>
  <c r="K1280" i="1"/>
  <c r="AB1279" i="1"/>
  <c r="AA1279" i="1"/>
  <c r="AA1286" i="1" s="1"/>
  <c r="Z1279" i="1"/>
  <c r="Z1286" i="1" s="1"/>
  <c r="Y1279" i="1"/>
  <c r="U1279" i="1"/>
  <c r="T1279" i="1"/>
  <c r="T1286" i="1" s="1"/>
  <c r="S1279" i="1"/>
  <c r="R1279" i="1"/>
  <c r="N1279" i="1"/>
  <c r="N1286" i="1" s="1"/>
  <c r="M1279" i="1"/>
  <c r="L1279" i="1"/>
  <c r="K1279" i="1"/>
  <c r="AB1278" i="1"/>
  <c r="AA1278" i="1"/>
  <c r="AA1285" i="1" s="1"/>
  <c r="Z1278" i="1"/>
  <c r="Z1285" i="1" s="1"/>
  <c r="Y1278" i="1"/>
  <c r="Y1285" i="1" s="1"/>
  <c r="U1278" i="1"/>
  <c r="T1278" i="1"/>
  <c r="T1285" i="1" s="1"/>
  <c r="S1278" i="1"/>
  <c r="R1278" i="1"/>
  <c r="N1278" i="1"/>
  <c r="M1278" i="1"/>
  <c r="L1278" i="1"/>
  <c r="K1278" i="1"/>
  <c r="AB1277" i="1"/>
  <c r="AA1277" i="1"/>
  <c r="AA1284" i="1" s="1"/>
  <c r="Z1277" i="1"/>
  <c r="Y1277" i="1"/>
  <c r="U1277" i="1"/>
  <c r="T1277" i="1"/>
  <c r="T1284" i="1" s="1"/>
  <c r="S1277" i="1"/>
  <c r="R1277" i="1"/>
  <c r="N1277" i="1"/>
  <c r="N1284" i="1" s="1"/>
  <c r="M1277" i="1"/>
  <c r="L1277" i="1"/>
  <c r="K1277" i="1"/>
  <c r="AB1276" i="1"/>
  <c r="AA1276" i="1"/>
  <c r="Z1276" i="1"/>
  <c r="Y1276" i="1"/>
  <c r="U1276" i="1"/>
  <c r="T1276" i="1"/>
  <c r="S1276" i="1"/>
  <c r="R1276" i="1"/>
  <c r="N1276" i="1"/>
  <c r="M1276" i="1"/>
  <c r="L1276" i="1"/>
  <c r="K1276" i="1"/>
  <c r="AB1275" i="1"/>
  <c r="AB1282" i="1" s="1"/>
  <c r="AA1275" i="1"/>
  <c r="Z1275" i="1"/>
  <c r="Z1282" i="1" s="1"/>
  <c r="Y1275" i="1"/>
  <c r="Y1282" i="1" s="1"/>
  <c r="U1275" i="1"/>
  <c r="U1282" i="1" s="1"/>
  <c r="T1275" i="1"/>
  <c r="T1282" i="1" s="1"/>
  <c r="S1275" i="1"/>
  <c r="R1275" i="1"/>
  <c r="N1275" i="1"/>
  <c r="N1282" i="1" s="1"/>
  <c r="M1275" i="1"/>
  <c r="L1275" i="1"/>
  <c r="L1282" i="1" s="1"/>
  <c r="K1275" i="1"/>
  <c r="K1282" i="1" s="1"/>
  <c r="U1256" i="1"/>
  <c r="T1255" i="1"/>
  <c r="AB1253" i="1"/>
  <c r="AA1253" i="1"/>
  <c r="Z1253" i="1"/>
  <c r="Y1253" i="1"/>
  <c r="U1253" i="1"/>
  <c r="T1253" i="1"/>
  <c r="S1253" i="1"/>
  <c r="R1253" i="1"/>
  <c r="N1253" i="1"/>
  <c r="M1253" i="1"/>
  <c r="L1253" i="1"/>
  <c r="K1253" i="1"/>
  <c r="AB1252" i="1"/>
  <c r="AA1252" i="1"/>
  <c r="Z1252" i="1"/>
  <c r="Y1252" i="1"/>
  <c r="U1252" i="1"/>
  <c r="T1252" i="1"/>
  <c r="S1252" i="1"/>
  <c r="R1252" i="1"/>
  <c r="N1252" i="1"/>
  <c r="M1252" i="1"/>
  <c r="L1252" i="1"/>
  <c r="K1252" i="1"/>
  <c r="AB1251" i="1"/>
  <c r="AA1251" i="1"/>
  <c r="Z1251" i="1"/>
  <c r="Y1251" i="1"/>
  <c r="U1251" i="1"/>
  <c r="T1251" i="1"/>
  <c r="S1251" i="1"/>
  <c r="R1251" i="1"/>
  <c r="N1251" i="1"/>
  <c r="M1251" i="1"/>
  <c r="L1251" i="1"/>
  <c r="K1251" i="1"/>
  <c r="AB1250" i="1"/>
  <c r="AA1250" i="1"/>
  <c r="Z1250" i="1"/>
  <c r="Y1250" i="1"/>
  <c r="U1250" i="1"/>
  <c r="T1250" i="1"/>
  <c r="T1257" i="1" s="1"/>
  <c r="S1250" i="1"/>
  <c r="R1250" i="1"/>
  <c r="N1250" i="1"/>
  <c r="M1250" i="1"/>
  <c r="L1250" i="1"/>
  <c r="K1250" i="1"/>
  <c r="AB1249" i="1"/>
  <c r="AA1249" i="1"/>
  <c r="Z1249" i="1"/>
  <c r="Y1249" i="1"/>
  <c r="U1249" i="1"/>
  <c r="T1249" i="1"/>
  <c r="S1249" i="1"/>
  <c r="R1249" i="1"/>
  <c r="V1249" i="1" s="1"/>
  <c r="N1249" i="1"/>
  <c r="M1249" i="1"/>
  <c r="L1249" i="1"/>
  <c r="K1249" i="1"/>
  <c r="AB1248" i="1"/>
  <c r="AB1255" i="1" s="1"/>
  <c r="AA1248" i="1"/>
  <c r="Z1248" i="1"/>
  <c r="Y1248" i="1"/>
  <c r="Y1255" i="1" s="1"/>
  <c r="U1248" i="1"/>
  <c r="T1248" i="1"/>
  <c r="S1248" i="1"/>
  <c r="S1255" i="1" s="1"/>
  <c r="R1248" i="1"/>
  <c r="N1248" i="1"/>
  <c r="N1255" i="1" s="1"/>
  <c r="M1248" i="1"/>
  <c r="L1248" i="1"/>
  <c r="L1255" i="1" s="1"/>
  <c r="K1248" i="1"/>
  <c r="U1232" i="1"/>
  <c r="AB1226" i="1"/>
  <c r="AA1226" i="1"/>
  <c r="Z1226" i="1"/>
  <c r="Y1226" i="1"/>
  <c r="Y1233" i="1" s="1"/>
  <c r="U1226" i="1"/>
  <c r="T1226" i="1"/>
  <c r="S1226" i="1"/>
  <c r="R1226" i="1"/>
  <c r="N1226" i="1"/>
  <c r="M1226" i="1"/>
  <c r="L1226" i="1"/>
  <c r="K1226" i="1"/>
  <c r="AB1225" i="1"/>
  <c r="AA1225" i="1"/>
  <c r="Z1225" i="1"/>
  <c r="Z1232" i="1" s="1"/>
  <c r="Y1225" i="1"/>
  <c r="U1225" i="1"/>
  <c r="T1225" i="1"/>
  <c r="T1232" i="1" s="1"/>
  <c r="S1225" i="1"/>
  <c r="R1225" i="1"/>
  <c r="N1225" i="1"/>
  <c r="M1225" i="1"/>
  <c r="L1225" i="1"/>
  <c r="K1225" i="1"/>
  <c r="AB1224" i="1"/>
  <c r="AA1224" i="1"/>
  <c r="Z1224" i="1"/>
  <c r="Z1231" i="1" s="1"/>
  <c r="Y1224" i="1"/>
  <c r="Y1231" i="1" s="1"/>
  <c r="U1224" i="1"/>
  <c r="T1224" i="1"/>
  <c r="S1224" i="1"/>
  <c r="R1224" i="1"/>
  <c r="N1224" i="1"/>
  <c r="M1224" i="1"/>
  <c r="L1224" i="1"/>
  <c r="K1224" i="1"/>
  <c r="AB1223" i="1"/>
  <c r="AA1223" i="1"/>
  <c r="Z1223" i="1"/>
  <c r="Y1223" i="1"/>
  <c r="U1223" i="1"/>
  <c r="T1223" i="1"/>
  <c r="S1223" i="1"/>
  <c r="S1230" i="1" s="1"/>
  <c r="R1223" i="1"/>
  <c r="N1223" i="1"/>
  <c r="M1223" i="1"/>
  <c r="L1223" i="1"/>
  <c r="K1223" i="1"/>
  <c r="AB1222" i="1"/>
  <c r="AA1222" i="1"/>
  <c r="Z1222" i="1"/>
  <c r="Z1229" i="1" s="1"/>
  <c r="Y1222" i="1"/>
  <c r="U1222" i="1"/>
  <c r="T1222" i="1"/>
  <c r="S1222" i="1"/>
  <c r="R1222" i="1"/>
  <c r="N1222" i="1"/>
  <c r="O1222" i="1" s="1"/>
  <c r="M1222" i="1"/>
  <c r="L1222" i="1"/>
  <c r="K1222" i="1"/>
  <c r="AB1221" i="1"/>
  <c r="AA1221" i="1"/>
  <c r="AA1228" i="1" s="1"/>
  <c r="Z1221" i="1"/>
  <c r="Z1228" i="1" s="1"/>
  <c r="Y1221" i="1"/>
  <c r="Y1228" i="1" s="1"/>
  <c r="U1221" i="1"/>
  <c r="U1233" i="1" s="1"/>
  <c r="T1221" i="1"/>
  <c r="T1228" i="1" s="1"/>
  <c r="S1221" i="1"/>
  <c r="S1228" i="1" s="1"/>
  <c r="R1221" i="1"/>
  <c r="N1221" i="1"/>
  <c r="N1228" i="1" s="1"/>
  <c r="M1221" i="1"/>
  <c r="M1228" i="1" s="1"/>
  <c r="L1221" i="1"/>
  <c r="K1221" i="1"/>
  <c r="M1204" i="1"/>
  <c r="U1202" i="1"/>
  <c r="U1201" i="1"/>
  <c r="T1201" i="1"/>
  <c r="AB1199" i="1"/>
  <c r="AA1199" i="1"/>
  <c r="Z1199" i="1"/>
  <c r="Y1199" i="1"/>
  <c r="U1199" i="1"/>
  <c r="T1199" i="1"/>
  <c r="S1199" i="1"/>
  <c r="R1199" i="1"/>
  <c r="N1199" i="1"/>
  <c r="N1206" i="1" s="1"/>
  <c r="M1199" i="1"/>
  <c r="M1206" i="1" s="1"/>
  <c r="L1199" i="1"/>
  <c r="K1199" i="1"/>
  <c r="AB1198" i="1"/>
  <c r="AA1198" i="1"/>
  <c r="Z1198" i="1"/>
  <c r="Y1198" i="1"/>
  <c r="U1198" i="1"/>
  <c r="T1198" i="1"/>
  <c r="S1198" i="1"/>
  <c r="R1198" i="1"/>
  <c r="N1198" i="1"/>
  <c r="M1198" i="1"/>
  <c r="L1198" i="1"/>
  <c r="K1198" i="1"/>
  <c r="AB1197" i="1"/>
  <c r="AA1197" i="1"/>
  <c r="Z1197" i="1"/>
  <c r="Y1197" i="1"/>
  <c r="U1197" i="1"/>
  <c r="T1197" i="1"/>
  <c r="S1197" i="1"/>
  <c r="R1197" i="1"/>
  <c r="N1197" i="1"/>
  <c r="N1204" i="1" s="1"/>
  <c r="M1197" i="1"/>
  <c r="L1197" i="1"/>
  <c r="K1197" i="1"/>
  <c r="AB1196" i="1"/>
  <c r="AA1196" i="1"/>
  <c r="Z1196" i="1"/>
  <c r="Y1196" i="1"/>
  <c r="U1196" i="1"/>
  <c r="T1196" i="1"/>
  <c r="S1196" i="1"/>
  <c r="R1196" i="1"/>
  <c r="N1196" i="1"/>
  <c r="N1203" i="1" s="1"/>
  <c r="M1196" i="1"/>
  <c r="L1196" i="1"/>
  <c r="K1196" i="1"/>
  <c r="AB1195" i="1"/>
  <c r="AA1195" i="1"/>
  <c r="Z1195" i="1"/>
  <c r="Y1195" i="1"/>
  <c r="U1195" i="1"/>
  <c r="T1195" i="1"/>
  <c r="S1195" i="1"/>
  <c r="R1195" i="1"/>
  <c r="V1195" i="1" s="1"/>
  <c r="N1195" i="1"/>
  <c r="M1195" i="1"/>
  <c r="L1195" i="1"/>
  <c r="K1195" i="1"/>
  <c r="AB1194" i="1"/>
  <c r="AB1201" i="1" s="1"/>
  <c r="AA1194" i="1"/>
  <c r="AA1201" i="1" s="1"/>
  <c r="Z1194" i="1"/>
  <c r="Z1201" i="1" s="1"/>
  <c r="Y1194" i="1"/>
  <c r="Y1201" i="1" s="1"/>
  <c r="U1194" i="1"/>
  <c r="U1205" i="1" s="1"/>
  <c r="T1194" i="1"/>
  <c r="S1194" i="1"/>
  <c r="S1201" i="1" s="1"/>
  <c r="R1194" i="1"/>
  <c r="R1203" i="1" s="1"/>
  <c r="N1194" i="1"/>
  <c r="N1201" i="1" s="1"/>
  <c r="M1194" i="1"/>
  <c r="M1201" i="1" s="1"/>
  <c r="L1194" i="1"/>
  <c r="L1203" i="1" s="1"/>
  <c r="K1194" i="1"/>
  <c r="AB1171" i="1"/>
  <c r="U1171" i="1"/>
  <c r="AB1169" i="1"/>
  <c r="AA1169" i="1"/>
  <c r="Z1169" i="1"/>
  <c r="Y1169" i="1"/>
  <c r="AC1169" i="1" s="1"/>
  <c r="U1169" i="1"/>
  <c r="T1169" i="1"/>
  <c r="S1169" i="1"/>
  <c r="R1169" i="1"/>
  <c r="V1169" i="1" s="1"/>
  <c r="N1169" i="1"/>
  <c r="M1169" i="1"/>
  <c r="L1169" i="1"/>
  <c r="L1176" i="1" s="1"/>
  <c r="K1169" i="1"/>
  <c r="AB1168" i="1"/>
  <c r="AA1168" i="1"/>
  <c r="Z1168" i="1"/>
  <c r="Y1168" i="1"/>
  <c r="U1168" i="1"/>
  <c r="U1175" i="1" s="1"/>
  <c r="T1168" i="1"/>
  <c r="S1168" i="1"/>
  <c r="R1168" i="1"/>
  <c r="N1168" i="1"/>
  <c r="M1168" i="1"/>
  <c r="L1168" i="1"/>
  <c r="K1168" i="1"/>
  <c r="AB1167" i="1"/>
  <c r="AA1167" i="1"/>
  <c r="Z1167" i="1"/>
  <c r="Y1167" i="1"/>
  <c r="U1167" i="1"/>
  <c r="T1167" i="1"/>
  <c r="S1167" i="1"/>
  <c r="R1167" i="1"/>
  <c r="N1167" i="1"/>
  <c r="M1167" i="1"/>
  <c r="L1167" i="1"/>
  <c r="K1167" i="1"/>
  <c r="AB1166" i="1"/>
  <c r="AA1166" i="1"/>
  <c r="Z1166" i="1"/>
  <c r="Y1166" i="1"/>
  <c r="U1166" i="1"/>
  <c r="T1166" i="1"/>
  <c r="S1166" i="1"/>
  <c r="R1166" i="1"/>
  <c r="N1166" i="1"/>
  <c r="M1166" i="1"/>
  <c r="L1166" i="1"/>
  <c r="K1166" i="1"/>
  <c r="AB1165" i="1"/>
  <c r="AA1165" i="1"/>
  <c r="Z1165" i="1"/>
  <c r="Y1165" i="1"/>
  <c r="U1165" i="1"/>
  <c r="T1165" i="1"/>
  <c r="S1165" i="1"/>
  <c r="V1165" i="1" s="1"/>
  <c r="R1165" i="1"/>
  <c r="N1165" i="1"/>
  <c r="N1172" i="1" s="1"/>
  <c r="M1165" i="1"/>
  <c r="L1165" i="1"/>
  <c r="K1165" i="1"/>
  <c r="AB1164" i="1"/>
  <c r="AA1164" i="1"/>
  <c r="Z1164" i="1"/>
  <c r="Z1171" i="1" s="1"/>
  <c r="Y1164" i="1"/>
  <c r="Y1171" i="1" s="1"/>
  <c r="U1164" i="1"/>
  <c r="T1164" i="1"/>
  <c r="S1164" i="1"/>
  <c r="S1171" i="1" s="1"/>
  <c r="R1164" i="1"/>
  <c r="N1164" i="1"/>
  <c r="N1171" i="1" s="1"/>
  <c r="M1164" i="1"/>
  <c r="M1171" i="1" s="1"/>
  <c r="L1164" i="1"/>
  <c r="L1171" i="1" s="1"/>
  <c r="K1164" i="1"/>
  <c r="AB1142" i="1"/>
  <c r="AA1142" i="1"/>
  <c r="Z1142" i="1"/>
  <c r="Y1142" i="1"/>
  <c r="Y1149" i="1" s="1"/>
  <c r="U1142" i="1"/>
  <c r="T1142" i="1"/>
  <c r="S1142" i="1"/>
  <c r="R1142" i="1"/>
  <c r="N1142" i="1"/>
  <c r="M1142" i="1"/>
  <c r="L1142" i="1"/>
  <c r="K1142" i="1"/>
  <c r="O1142" i="1" s="1"/>
  <c r="AB1141" i="1"/>
  <c r="AB1148" i="1" s="1"/>
  <c r="AA1141" i="1"/>
  <c r="Z1141" i="1"/>
  <c r="Y1141" i="1"/>
  <c r="U1141" i="1"/>
  <c r="T1141" i="1"/>
  <c r="S1141" i="1"/>
  <c r="R1141" i="1"/>
  <c r="N1141" i="1"/>
  <c r="M1141" i="1"/>
  <c r="L1141" i="1"/>
  <c r="K1141" i="1"/>
  <c r="AB1140" i="1"/>
  <c r="AA1140" i="1"/>
  <c r="AA1147" i="1" s="1"/>
  <c r="Z1140" i="1"/>
  <c r="Y1140" i="1"/>
  <c r="U1140" i="1"/>
  <c r="T1140" i="1"/>
  <c r="S1140" i="1"/>
  <c r="R1140" i="1"/>
  <c r="N1140" i="1"/>
  <c r="M1140" i="1"/>
  <c r="L1140" i="1"/>
  <c r="K1140" i="1"/>
  <c r="AB1139" i="1"/>
  <c r="AA1139" i="1"/>
  <c r="AA1146" i="1" s="1"/>
  <c r="Z1139" i="1"/>
  <c r="Y1139" i="1"/>
  <c r="U1139" i="1"/>
  <c r="T1139" i="1"/>
  <c r="S1139" i="1"/>
  <c r="R1139" i="1"/>
  <c r="N1139" i="1"/>
  <c r="M1139" i="1"/>
  <c r="L1139" i="1"/>
  <c r="K1139" i="1"/>
  <c r="AB1138" i="1"/>
  <c r="AB1145" i="1" s="1"/>
  <c r="AA1138" i="1"/>
  <c r="AA1145" i="1" s="1"/>
  <c r="Z1138" i="1"/>
  <c r="Y1138" i="1"/>
  <c r="U1138" i="1"/>
  <c r="U1145" i="1" s="1"/>
  <c r="T1138" i="1"/>
  <c r="S1138" i="1"/>
  <c r="R1138" i="1"/>
  <c r="N1138" i="1"/>
  <c r="M1138" i="1"/>
  <c r="L1138" i="1"/>
  <c r="K1138" i="1"/>
  <c r="AB1137" i="1"/>
  <c r="AB1144" i="1" s="1"/>
  <c r="AA1137" i="1"/>
  <c r="AA1144" i="1" s="1"/>
  <c r="Z1137" i="1"/>
  <c r="Z1144" i="1" s="1"/>
  <c r="Y1137" i="1"/>
  <c r="Y1144" i="1" s="1"/>
  <c r="U1137" i="1"/>
  <c r="T1137" i="1"/>
  <c r="S1137" i="1"/>
  <c r="S1144" i="1" s="1"/>
  <c r="R1137" i="1"/>
  <c r="R1144" i="1" s="1"/>
  <c r="N1137" i="1"/>
  <c r="N1144" i="1" s="1"/>
  <c r="M1137" i="1"/>
  <c r="M1144" i="1" s="1"/>
  <c r="L1137" i="1"/>
  <c r="L1144" i="1" s="1"/>
  <c r="K1137" i="1"/>
  <c r="K1144" i="1" s="1"/>
  <c r="AB1120" i="1"/>
  <c r="L1120" i="1"/>
  <c r="L1117" i="1"/>
  <c r="AB1114" i="1"/>
  <c r="AA1114" i="1"/>
  <c r="Z1114" i="1"/>
  <c r="Y1114" i="1"/>
  <c r="U1114" i="1"/>
  <c r="T1114" i="1"/>
  <c r="S1114" i="1"/>
  <c r="S1121" i="1" s="1"/>
  <c r="R1114" i="1"/>
  <c r="N1114" i="1"/>
  <c r="M1114" i="1"/>
  <c r="O1114" i="1" s="1"/>
  <c r="L1114" i="1"/>
  <c r="K1114" i="1"/>
  <c r="AB1113" i="1"/>
  <c r="AA1113" i="1"/>
  <c r="Z1113" i="1"/>
  <c r="Y1113" i="1"/>
  <c r="U1113" i="1"/>
  <c r="T1113" i="1"/>
  <c r="S1113" i="1"/>
  <c r="R1113" i="1"/>
  <c r="N1113" i="1"/>
  <c r="N1120" i="1" s="1"/>
  <c r="M1113" i="1"/>
  <c r="L1113" i="1"/>
  <c r="K1113" i="1"/>
  <c r="AB1112" i="1"/>
  <c r="AA1112" i="1"/>
  <c r="Z1112" i="1"/>
  <c r="Y1112" i="1"/>
  <c r="U1112" i="1"/>
  <c r="T1112" i="1"/>
  <c r="S1112" i="1"/>
  <c r="R1112" i="1"/>
  <c r="N1112" i="1"/>
  <c r="M1112" i="1"/>
  <c r="L1112" i="1"/>
  <c r="K1112" i="1"/>
  <c r="AB1111" i="1"/>
  <c r="AA1111" i="1"/>
  <c r="Z1111" i="1"/>
  <c r="Y1111" i="1"/>
  <c r="U1111" i="1"/>
  <c r="T1111" i="1"/>
  <c r="S1111" i="1"/>
  <c r="R1111" i="1"/>
  <c r="N1111" i="1"/>
  <c r="M1111" i="1"/>
  <c r="L1111" i="1"/>
  <c r="K1111" i="1"/>
  <c r="AB1110" i="1"/>
  <c r="AA1110" i="1"/>
  <c r="Z1110" i="1"/>
  <c r="Y1110" i="1"/>
  <c r="U1110" i="1"/>
  <c r="T1110" i="1"/>
  <c r="S1110" i="1"/>
  <c r="R1110" i="1"/>
  <c r="N1110" i="1"/>
  <c r="M1110" i="1"/>
  <c r="L1110" i="1"/>
  <c r="K1110" i="1"/>
  <c r="AB1109" i="1"/>
  <c r="AB1116" i="1" s="1"/>
  <c r="AA1109" i="1"/>
  <c r="AA1116" i="1" s="1"/>
  <c r="Z1109" i="1"/>
  <c r="Y1109" i="1"/>
  <c r="Y1116" i="1" s="1"/>
  <c r="U1109" i="1"/>
  <c r="T1109" i="1"/>
  <c r="S1109" i="1"/>
  <c r="S1116" i="1" s="1"/>
  <c r="R1109" i="1"/>
  <c r="R1116" i="1" s="1"/>
  <c r="N1109" i="1"/>
  <c r="N1116" i="1" s="1"/>
  <c r="M1109" i="1"/>
  <c r="L1109" i="1"/>
  <c r="L1116" i="1" s="1"/>
  <c r="K1109" i="1"/>
  <c r="K1116" i="1" s="1"/>
  <c r="Z1090" i="1"/>
  <c r="AB1089" i="1"/>
  <c r="AB1087" i="1"/>
  <c r="AB1094" i="1" s="1"/>
  <c r="AA1087" i="1"/>
  <c r="AA1094" i="1" s="1"/>
  <c r="Z1087" i="1"/>
  <c r="Y1087" i="1"/>
  <c r="U1087" i="1"/>
  <c r="T1087" i="1"/>
  <c r="S1087" i="1"/>
  <c r="R1087" i="1"/>
  <c r="N1087" i="1"/>
  <c r="M1087" i="1"/>
  <c r="L1087" i="1"/>
  <c r="L1094" i="1" s="1"/>
  <c r="K1087" i="1"/>
  <c r="AB1086" i="1"/>
  <c r="AA1086" i="1"/>
  <c r="AA1093" i="1" s="1"/>
  <c r="Z1086" i="1"/>
  <c r="Y1086" i="1"/>
  <c r="U1086" i="1"/>
  <c r="T1086" i="1"/>
  <c r="S1086" i="1"/>
  <c r="R1086" i="1"/>
  <c r="N1086" i="1"/>
  <c r="M1086" i="1"/>
  <c r="L1086" i="1"/>
  <c r="L1093" i="1" s="1"/>
  <c r="K1086" i="1"/>
  <c r="AB1085" i="1"/>
  <c r="AA1085" i="1"/>
  <c r="AA1092" i="1" s="1"/>
  <c r="Z1085" i="1"/>
  <c r="Y1085" i="1"/>
  <c r="U1085" i="1"/>
  <c r="T1085" i="1"/>
  <c r="S1085" i="1"/>
  <c r="R1085" i="1"/>
  <c r="R1092" i="1" s="1"/>
  <c r="N1085" i="1"/>
  <c r="M1085" i="1"/>
  <c r="L1085" i="1"/>
  <c r="L1092" i="1" s="1"/>
  <c r="K1085" i="1"/>
  <c r="AB1084" i="1"/>
  <c r="AA1084" i="1"/>
  <c r="AA1091" i="1" s="1"/>
  <c r="Z1084" i="1"/>
  <c r="Y1084" i="1"/>
  <c r="U1084" i="1"/>
  <c r="T1084" i="1"/>
  <c r="S1084" i="1"/>
  <c r="R1084" i="1"/>
  <c r="N1084" i="1"/>
  <c r="M1084" i="1"/>
  <c r="L1084" i="1"/>
  <c r="K1084" i="1"/>
  <c r="AB1083" i="1"/>
  <c r="AB1090" i="1" s="1"/>
  <c r="AA1083" i="1"/>
  <c r="Z1083" i="1"/>
  <c r="Y1083" i="1"/>
  <c r="U1083" i="1"/>
  <c r="T1083" i="1"/>
  <c r="S1083" i="1"/>
  <c r="R1083" i="1"/>
  <c r="N1083" i="1"/>
  <c r="M1083" i="1"/>
  <c r="L1083" i="1"/>
  <c r="K1083" i="1"/>
  <c r="AB1082" i="1"/>
  <c r="AB1093" i="1" s="1"/>
  <c r="AA1082" i="1"/>
  <c r="AA1089" i="1" s="1"/>
  <c r="Z1082" i="1"/>
  <c r="Z1089" i="1" s="1"/>
  <c r="Y1082" i="1"/>
  <c r="Y1089" i="1" s="1"/>
  <c r="U1082" i="1"/>
  <c r="T1082" i="1"/>
  <c r="S1082" i="1"/>
  <c r="S1089" i="1" s="1"/>
  <c r="R1082" i="1"/>
  <c r="R1089" i="1" s="1"/>
  <c r="N1082" i="1"/>
  <c r="N1089" i="1" s="1"/>
  <c r="M1082" i="1"/>
  <c r="M1089" i="1" s="1"/>
  <c r="L1082" i="1"/>
  <c r="L1089" i="1" s="1"/>
  <c r="K1082" i="1"/>
  <c r="M1065" i="1"/>
  <c r="AB1060" i="1"/>
  <c r="AA1060" i="1"/>
  <c r="AA1067" i="1" s="1"/>
  <c r="Z1060" i="1"/>
  <c r="Y1060" i="1"/>
  <c r="U1060" i="1"/>
  <c r="T1060" i="1"/>
  <c r="S1060" i="1"/>
  <c r="R1060" i="1"/>
  <c r="N1060" i="1"/>
  <c r="N1067" i="1" s="1"/>
  <c r="M1060" i="1"/>
  <c r="L1060" i="1"/>
  <c r="K1060" i="1"/>
  <c r="AB1059" i="1"/>
  <c r="AB1066" i="1" s="1"/>
  <c r="AA1059" i="1"/>
  <c r="Z1059" i="1"/>
  <c r="Z1066" i="1" s="1"/>
  <c r="Y1059" i="1"/>
  <c r="U1059" i="1"/>
  <c r="T1059" i="1"/>
  <c r="S1059" i="1"/>
  <c r="R1059" i="1"/>
  <c r="N1059" i="1"/>
  <c r="N1066" i="1" s="1"/>
  <c r="M1059" i="1"/>
  <c r="L1059" i="1"/>
  <c r="K1059" i="1"/>
  <c r="AB1058" i="1"/>
  <c r="AA1058" i="1"/>
  <c r="Z1058" i="1"/>
  <c r="Y1058" i="1"/>
  <c r="U1058" i="1"/>
  <c r="T1058" i="1"/>
  <c r="S1058" i="1"/>
  <c r="R1058" i="1"/>
  <c r="N1058" i="1"/>
  <c r="N1065" i="1" s="1"/>
  <c r="M1058" i="1"/>
  <c r="L1058" i="1"/>
  <c r="K1058" i="1"/>
  <c r="AB1057" i="1"/>
  <c r="AA1057" i="1"/>
  <c r="AA1064" i="1" s="1"/>
  <c r="Z1057" i="1"/>
  <c r="Y1057" i="1"/>
  <c r="U1057" i="1"/>
  <c r="T1057" i="1"/>
  <c r="S1057" i="1"/>
  <c r="R1057" i="1"/>
  <c r="N1057" i="1"/>
  <c r="M1057" i="1"/>
  <c r="L1057" i="1"/>
  <c r="K1057" i="1"/>
  <c r="AB1056" i="1"/>
  <c r="AB1063" i="1" s="1"/>
  <c r="AA1056" i="1"/>
  <c r="AA1063" i="1" s="1"/>
  <c r="Z1056" i="1"/>
  <c r="Y1056" i="1"/>
  <c r="U1056" i="1"/>
  <c r="T1056" i="1"/>
  <c r="S1056" i="1"/>
  <c r="R1056" i="1"/>
  <c r="N1056" i="1"/>
  <c r="M1056" i="1"/>
  <c r="L1056" i="1"/>
  <c r="K1056" i="1"/>
  <c r="K1063" i="1" s="1"/>
  <c r="AB1055" i="1"/>
  <c r="AA1055" i="1"/>
  <c r="AA1062" i="1" s="1"/>
  <c r="Z1055" i="1"/>
  <c r="Z1063" i="1" s="1"/>
  <c r="Y1055" i="1"/>
  <c r="Y1062" i="1" s="1"/>
  <c r="U1055" i="1"/>
  <c r="T1055" i="1"/>
  <c r="S1055" i="1"/>
  <c r="S1062" i="1" s="1"/>
  <c r="R1055" i="1"/>
  <c r="R1062" i="1" s="1"/>
  <c r="N1055" i="1"/>
  <c r="N1062" i="1" s="1"/>
  <c r="M1055" i="1"/>
  <c r="M1062" i="1" s="1"/>
  <c r="L1055" i="1"/>
  <c r="L1062" i="1" s="1"/>
  <c r="K1055" i="1"/>
  <c r="O1055" i="1" s="1"/>
  <c r="O1062" i="1" s="1"/>
  <c r="L1044" i="1" s="1"/>
  <c r="R1037" i="1"/>
  <c r="AB1033" i="1"/>
  <c r="AA1033" i="1"/>
  <c r="Z1033" i="1"/>
  <c r="Y1033" i="1"/>
  <c r="U1033" i="1"/>
  <c r="T1033" i="1"/>
  <c r="S1033" i="1"/>
  <c r="V1033" i="1" s="1"/>
  <c r="R1033" i="1"/>
  <c r="N1033" i="1"/>
  <c r="M1033" i="1"/>
  <c r="L1033" i="1"/>
  <c r="K1033" i="1"/>
  <c r="AB1032" i="1"/>
  <c r="AA1032" i="1"/>
  <c r="Z1032" i="1"/>
  <c r="Z1039" i="1" s="1"/>
  <c r="Y1032" i="1"/>
  <c r="U1032" i="1"/>
  <c r="T1032" i="1"/>
  <c r="S1032" i="1"/>
  <c r="R1032" i="1"/>
  <c r="N1032" i="1"/>
  <c r="M1032" i="1"/>
  <c r="L1032" i="1"/>
  <c r="K1032" i="1"/>
  <c r="AB1031" i="1"/>
  <c r="AA1031" i="1"/>
  <c r="Z1031" i="1"/>
  <c r="Y1031" i="1"/>
  <c r="U1031" i="1"/>
  <c r="T1031" i="1"/>
  <c r="S1031" i="1"/>
  <c r="R1031" i="1"/>
  <c r="N1031" i="1"/>
  <c r="M1031" i="1"/>
  <c r="L1031" i="1"/>
  <c r="K1031" i="1"/>
  <c r="AB1030" i="1"/>
  <c r="AA1030" i="1"/>
  <c r="Z1030" i="1"/>
  <c r="Y1030" i="1"/>
  <c r="U1030" i="1"/>
  <c r="U1037" i="1" s="1"/>
  <c r="T1030" i="1"/>
  <c r="T1037" i="1" s="1"/>
  <c r="S1030" i="1"/>
  <c r="R1030" i="1"/>
  <c r="N1030" i="1"/>
  <c r="M1030" i="1"/>
  <c r="L1030" i="1"/>
  <c r="K1030" i="1"/>
  <c r="AB1029" i="1"/>
  <c r="AA1029" i="1"/>
  <c r="Z1029" i="1"/>
  <c r="Y1029" i="1"/>
  <c r="U1029" i="1"/>
  <c r="U1036" i="1" s="1"/>
  <c r="T1029" i="1"/>
  <c r="S1029" i="1"/>
  <c r="R1029" i="1"/>
  <c r="N1029" i="1"/>
  <c r="M1029" i="1"/>
  <c r="L1029" i="1"/>
  <c r="K1029" i="1"/>
  <c r="AB1028" i="1"/>
  <c r="AB1035" i="1" s="1"/>
  <c r="AA1028" i="1"/>
  <c r="Z1028" i="1"/>
  <c r="Z1035" i="1" s="1"/>
  <c r="Y1028" i="1"/>
  <c r="Y1035" i="1" s="1"/>
  <c r="U1028" i="1"/>
  <c r="U1035" i="1" s="1"/>
  <c r="T1028" i="1"/>
  <c r="T1035" i="1" s="1"/>
  <c r="S1028" i="1"/>
  <c r="S1035" i="1" s="1"/>
  <c r="R1028" i="1"/>
  <c r="R1035" i="1" s="1"/>
  <c r="N1028" i="1"/>
  <c r="N1035" i="1" s="1"/>
  <c r="M1028" i="1"/>
  <c r="M1035" i="1" s="1"/>
  <c r="L1028" i="1"/>
  <c r="L1035" i="1" s="1"/>
  <c r="K1028" i="1"/>
  <c r="K1035" i="1" s="1"/>
  <c r="U1012" i="1"/>
  <c r="Z1011" i="1"/>
  <c r="Z1008" i="1"/>
  <c r="U1008" i="1"/>
  <c r="AB1006" i="1"/>
  <c r="AA1006" i="1"/>
  <c r="Z1006" i="1"/>
  <c r="Y1006" i="1"/>
  <c r="U1006" i="1"/>
  <c r="T1006" i="1"/>
  <c r="S1006" i="1"/>
  <c r="R1006" i="1"/>
  <c r="R1013" i="1" s="1"/>
  <c r="N1006" i="1"/>
  <c r="N1013" i="1" s="1"/>
  <c r="M1006" i="1"/>
  <c r="L1006" i="1"/>
  <c r="K1006" i="1"/>
  <c r="AB1005" i="1"/>
  <c r="AA1005" i="1"/>
  <c r="Z1005" i="1"/>
  <c r="Y1005" i="1"/>
  <c r="Y1012" i="1" s="1"/>
  <c r="U1005" i="1"/>
  <c r="T1005" i="1"/>
  <c r="S1005" i="1"/>
  <c r="R1005" i="1"/>
  <c r="O1005" i="1"/>
  <c r="N1005" i="1"/>
  <c r="M1005" i="1"/>
  <c r="L1005" i="1"/>
  <c r="K1005" i="1"/>
  <c r="AB1004" i="1"/>
  <c r="AA1004" i="1"/>
  <c r="Z1004" i="1"/>
  <c r="Y1004" i="1"/>
  <c r="U1004" i="1"/>
  <c r="T1004" i="1"/>
  <c r="S1004" i="1"/>
  <c r="R1004" i="1"/>
  <c r="N1004" i="1"/>
  <c r="M1004" i="1"/>
  <c r="L1004" i="1"/>
  <c r="K1004" i="1"/>
  <c r="AB1003" i="1"/>
  <c r="AA1003" i="1"/>
  <c r="Z1003" i="1"/>
  <c r="Y1003" i="1"/>
  <c r="U1003" i="1"/>
  <c r="T1003" i="1"/>
  <c r="S1003" i="1"/>
  <c r="R1003" i="1"/>
  <c r="N1003" i="1"/>
  <c r="M1003" i="1"/>
  <c r="L1003" i="1"/>
  <c r="K1003" i="1"/>
  <c r="AB1002" i="1"/>
  <c r="AA1002" i="1"/>
  <c r="Z1002" i="1"/>
  <c r="Y1002" i="1"/>
  <c r="U1002" i="1"/>
  <c r="T1002" i="1"/>
  <c r="S1002" i="1"/>
  <c r="R1002" i="1"/>
  <c r="R1009" i="1" s="1"/>
  <c r="N1002" i="1"/>
  <c r="N1009" i="1" s="1"/>
  <c r="M1002" i="1"/>
  <c r="L1002" i="1"/>
  <c r="K1002" i="1"/>
  <c r="AB1001" i="1"/>
  <c r="AB1008" i="1" s="1"/>
  <c r="AA1001" i="1"/>
  <c r="Z1001" i="1"/>
  <c r="Y1001" i="1"/>
  <c r="U1001" i="1"/>
  <c r="T1001" i="1"/>
  <c r="T1008" i="1" s="1"/>
  <c r="S1001" i="1"/>
  <c r="S1008" i="1" s="1"/>
  <c r="R1001" i="1"/>
  <c r="R1008" i="1" s="1"/>
  <c r="N1001" i="1"/>
  <c r="N1008" i="1" s="1"/>
  <c r="M1001" i="1"/>
  <c r="L1001" i="1"/>
  <c r="L1008" i="1" s="1"/>
  <c r="K1001" i="1"/>
  <c r="Y985" i="1"/>
  <c r="U981" i="1"/>
  <c r="T981" i="1"/>
  <c r="AB979" i="1"/>
  <c r="AA979" i="1"/>
  <c r="Z979" i="1"/>
  <c r="Y979" i="1"/>
  <c r="Y986" i="1" s="1"/>
  <c r="U979" i="1"/>
  <c r="T979" i="1"/>
  <c r="T986" i="1" s="1"/>
  <c r="S979" i="1"/>
  <c r="R979" i="1"/>
  <c r="V979" i="1" s="1"/>
  <c r="N979" i="1"/>
  <c r="M979" i="1"/>
  <c r="L979" i="1"/>
  <c r="K979" i="1"/>
  <c r="AC978" i="1"/>
  <c r="AB978" i="1"/>
  <c r="AA978" i="1"/>
  <c r="Z978" i="1"/>
  <c r="Y978" i="1"/>
  <c r="U978" i="1"/>
  <c r="T978" i="1"/>
  <c r="S978" i="1"/>
  <c r="R978" i="1"/>
  <c r="N978" i="1"/>
  <c r="M978" i="1"/>
  <c r="L978" i="1"/>
  <c r="K978" i="1"/>
  <c r="AB977" i="1"/>
  <c r="AA977" i="1"/>
  <c r="Z977" i="1"/>
  <c r="Y977" i="1"/>
  <c r="U977" i="1"/>
  <c r="T977" i="1"/>
  <c r="S977" i="1"/>
  <c r="R977" i="1"/>
  <c r="N977" i="1"/>
  <c r="M977" i="1"/>
  <c r="L977" i="1"/>
  <c r="K977" i="1"/>
  <c r="AB976" i="1"/>
  <c r="AA976" i="1"/>
  <c r="Z976" i="1"/>
  <c r="Y976" i="1"/>
  <c r="U976" i="1"/>
  <c r="T976" i="1"/>
  <c r="S976" i="1"/>
  <c r="R976" i="1"/>
  <c r="N976" i="1"/>
  <c r="M976" i="1"/>
  <c r="L976" i="1"/>
  <c r="K976" i="1"/>
  <c r="AB975" i="1"/>
  <c r="AA975" i="1"/>
  <c r="Z975" i="1"/>
  <c r="Y975" i="1"/>
  <c r="U975" i="1"/>
  <c r="U982" i="1" s="1"/>
  <c r="T975" i="1"/>
  <c r="S975" i="1"/>
  <c r="V975" i="1" s="1"/>
  <c r="R975" i="1"/>
  <c r="N975" i="1"/>
  <c r="M975" i="1"/>
  <c r="L975" i="1"/>
  <c r="K975" i="1"/>
  <c r="AB974" i="1"/>
  <c r="AB981" i="1" s="1"/>
  <c r="AA974" i="1"/>
  <c r="AA981" i="1" s="1"/>
  <c r="Z974" i="1"/>
  <c r="Z981" i="1" s="1"/>
  <c r="Y974" i="1"/>
  <c r="Y981" i="1" s="1"/>
  <c r="U974" i="1"/>
  <c r="T974" i="1"/>
  <c r="S974" i="1"/>
  <c r="S981" i="1" s="1"/>
  <c r="R974" i="1"/>
  <c r="R981" i="1" s="1"/>
  <c r="N974" i="1"/>
  <c r="N981" i="1" s="1"/>
  <c r="M974" i="1"/>
  <c r="M983" i="1" s="1"/>
  <c r="L974" i="1"/>
  <c r="K974" i="1"/>
  <c r="K981" i="1" s="1"/>
  <c r="L957" i="1"/>
  <c r="K956" i="1"/>
  <c r="AB952" i="1"/>
  <c r="AA952" i="1"/>
  <c r="Z952" i="1"/>
  <c r="Y952" i="1"/>
  <c r="U952" i="1"/>
  <c r="U959" i="1" s="1"/>
  <c r="T952" i="1"/>
  <c r="T959" i="1" s="1"/>
  <c r="S952" i="1"/>
  <c r="R952" i="1"/>
  <c r="N952" i="1"/>
  <c r="M952" i="1"/>
  <c r="L952" i="1"/>
  <c r="K952" i="1"/>
  <c r="AB951" i="1"/>
  <c r="AA951" i="1"/>
  <c r="Z951" i="1"/>
  <c r="Y951" i="1"/>
  <c r="U951" i="1"/>
  <c r="U958" i="1" s="1"/>
  <c r="T951" i="1"/>
  <c r="T958" i="1" s="1"/>
  <c r="S951" i="1"/>
  <c r="R951" i="1"/>
  <c r="N951" i="1"/>
  <c r="M951" i="1"/>
  <c r="L951" i="1"/>
  <c r="K951" i="1"/>
  <c r="AB950" i="1"/>
  <c r="AB957" i="1" s="1"/>
  <c r="AA950" i="1"/>
  <c r="Z950" i="1"/>
  <c r="Y950" i="1"/>
  <c r="U950" i="1"/>
  <c r="T950" i="1"/>
  <c r="T957" i="1" s="1"/>
  <c r="S950" i="1"/>
  <c r="R950" i="1"/>
  <c r="N950" i="1"/>
  <c r="M950" i="1"/>
  <c r="L950" i="1"/>
  <c r="K950" i="1"/>
  <c r="AB949" i="1"/>
  <c r="AB956" i="1" s="1"/>
  <c r="AA949" i="1"/>
  <c r="Z949" i="1"/>
  <c r="Y949" i="1"/>
  <c r="U949" i="1"/>
  <c r="U956" i="1" s="1"/>
  <c r="T949" i="1"/>
  <c r="T956" i="1" s="1"/>
  <c r="S949" i="1"/>
  <c r="R949" i="1"/>
  <c r="N949" i="1"/>
  <c r="M949" i="1"/>
  <c r="L949" i="1"/>
  <c r="K949" i="1"/>
  <c r="AB948" i="1"/>
  <c r="AB955" i="1" s="1"/>
  <c r="AA948" i="1"/>
  <c r="Z948" i="1"/>
  <c r="Y948" i="1"/>
  <c r="V948" i="1"/>
  <c r="U948" i="1"/>
  <c r="T948" i="1"/>
  <c r="S948" i="1"/>
  <c r="R948" i="1"/>
  <c r="R955" i="1" s="1"/>
  <c r="N948" i="1"/>
  <c r="M948" i="1"/>
  <c r="L948" i="1"/>
  <c r="K948" i="1"/>
  <c r="AB947" i="1"/>
  <c r="AB954" i="1" s="1"/>
  <c r="AA947" i="1"/>
  <c r="AA954" i="1" s="1"/>
  <c r="Z947" i="1"/>
  <c r="Y947" i="1"/>
  <c r="Y958" i="1" s="1"/>
  <c r="U947" i="1"/>
  <c r="U954" i="1" s="1"/>
  <c r="T947" i="1"/>
  <c r="T954" i="1" s="1"/>
  <c r="S947" i="1"/>
  <c r="R947" i="1"/>
  <c r="R954" i="1" s="1"/>
  <c r="N947" i="1"/>
  <c r="M947" i="1"/>
  <c r="L947" i="1"/>
  <c r="L954" i="1" s="1"/>
  <c r="K947" i="1"/>
  <c r="K954" i="1" s="1"/>
  <c r="AB929" i="1"/>
  <c r="Y928" i="1"/>
  <c r="AB927" i="1"/>
  <c r="AA927" i="1"/>
  <c r="AB925" i="1"/>
  <c r="AA925" i="1"/>
  <c r="AA932" i="1" s="1"/>
  <c r="Z925" i="1"/>
  <c r="Y925" i="1"/>
  <c r="U925" i="1"/>
  <c r="T925" i="1"/>
  <c r="V925" i="1" s="1"/>
  <c r="S925" i="1"/>
  <c r="S932" i="1" s="1"/>
  <c r="R925" i="1"/>
  <c r="N925" i="1"/>
  <c r="M925" i="1"/>
  <c r="L925" i="1"/>
  <c r="K925" i="1"/>
  <c r="AB924" i="1"/>
  <c r="AA924" i="1"/>
  <c r="Z924" i="1"/>
  <c r="Y924" i="1"/>
  <c r="Y931" i="1" s="1"/>
  <c r="U924" i="1"/>
  <c r="T924" i="1"/>
  <c r="T931" i="1" s="1"/>
  <c r="S924" i="1"/>
  <c r="R924" i="1"/>
  <c r="N924" i="1"/>
  <c r="M924" i="1"/>
  <c r="L924" i="1"/>
  <c r="K924" i="1"/>
  <c r="AB923" i="1"/>
  <c r="AA923" i="1"/>
  <c r="Z923" i="1"/>
  <c r="Y923" i="1"/>
  <c r="U923" i="1"/>
  <c r="T923" i="1"/>
  <c r="S923" i="1"/>
  <c r="R923" i="1"/>
  <c r="N923" i="1"/>
  <c r="M923" i="1"/>
  <c r="L923" i="1"/>
  <c r="K923" i="1"/>
  <c r="AB922" i="1"/>
  <c r="AA922" i="1"/>
  <c r="Z922" i="1"/>
  <c r="Y922" i="1"/>
  <c r="U922" i="1"/>
  <c r="T922" i="1"/>
  <c r="S922" i="1"/>
  <c r="R922" i="1"/>
  <c r="N922" i="1"/>
  <c r="M922" i="1"/>
  <c r="L922" i="1"/>
  <c r="K922" i="1"/>
  <c r="AB921" i="1"/>
  <c r="AA921" i="1"/>
  <c r="Z921" i="1"/>
  <c r="Y921" i="1"/>
  <c r="U921" i="1"/>
  <c r="U928" i="1" s="1"/>
  <c r="T921" i="1"/>
  <c r="S921" i="1"/>
  <c r="R921" i="1"/>
  <c r="N921" i="1"/>
  <c r="M921" i="1"/>
  <c r="L921" i="1"/>
  <c r="K921" i="1"/>
  <c r="AB920" i="1"/>
  <c r="AA920" i="1"/>
  <c r="Z920" i="1"/>
  <c r="Y920" i="1"/>
  <c r="Y927" i="1" s="1"/>
  <c r="U920" i="1"/>
  <c r="U927" i="1" s="1"/>
  <c r="T920" i="1"/>
  <c r="S920" i="1"/>
  <c r="R920" i="1"/>
  <c r="N920" i="1"/>
  <c r="M920" i="1"/>
  <c r="M927" i="1" s="1"/>
  <c r="L920" i="1"/>
  <c r="K920" i="1"/>
  <c r="K927" i="1" s="1"/>
  <c r="Z904" i="1"/>
  <c r="AA900" i="1"/>
  <c r="Z900" i="1"/>
  <c r="T900" i="1"/>
  <c r="S900" i="1"/>
  <c r="AB898" i="1"/>
  <c r="AA898" i="1"/>
  <c r="Z898" i="1"/>
  <c r="Y898" i="1"/>
  <c r="U898" i="1"/>
  <c r="T898" i="1"/>
  <c r="S898" i="1"/>
  <c r="R898" i="1"/>
  <c r="N898" i="1"/>
  <c r="M898" i="1"/>
  <c r="L898" i="1"/>
  <c r="K898" i="1"/>
  <c r="AB897" i="1"/>
  <c r="AA897" i="1"/>
  <c r="Z897" i="1"/>
  <c r="Y897" i="1"/>
  <c r="Y904" i="1" s="1"/>
  <c r="U897" i="1"/>
  <c r="U904" i="1" s="1"/>
  <c r="T897" i="1"/>
  <c r="S897" i="1"/>
  <c r="R897" i="1"/>
  <c r="N897" i="1"/>
  <c r="M897" i="1"/>
  <c r="L897" i="1"/>
  <c r="K897" i="1"/>
  <c r="AB896" i="1"/>
  <c r="AA896" i="1"/>
  <c r="Z896" i="1"/>
  <c r="Y896" i="1"/>
  <c r="U896" i="1"/>
  <c r="T896" i="1"/>
  <c r="S896" i="1"/>
  <c r="R896" i="1"/>
  <c r="N896" i="1"/>
  <c r="M896" i="1"/>
  <c r="L896" i="1"/>
  <c r="K896" i="1"/>
  <c r="AB895" i="1"/>
  <c r="AA895" i="1"/>
  <c r="Z895" i="1"/>
  <c r="Y895" i="1"/>
  <c r="U895" i="1"/>
  <c r="T895" i="1"/>
  <c r="S895" i="1"/>
  <c r="R895" i="1"/>
  <c r="N895" i="1"/>
  <c r="M895" i="1"/>
  <c r="L895" i="1"/>
  <c r="K895" i="1"/>
  <c r="AB894" i="1"/>
  <c r="AA894" i="1"/>
  <c r="Z894" i="1"/>
  <c r="Y894" i="1"/>
  <c r="U894" i="1"/>
  <c r="T894" i="1"/>
  <c r="S894" i="1"/>
  <c r="S901" i="1" s="1"/>
  <c r="R894" i="1"/>
  <c r="N894" i="1"/>
  <c r="M894" i="1"/>
  <c r="L894" i="1"/>
  <c r="K894" i="1"/>
  <c r="AB893" i="1"/>
  <c r="AB900" i="1" s="1"/>
  <c r="AA893" i="1"/>
  <c r="Z893" i="1"/>
  <c r="Y893" i="1"/>
  <c r="Y900" i="1" s="1"/>
  <c r="U893" i="1"/>
  <c r="U900" i="1" s="1"/>
  <c r="T893" i="1"/>
  <c r="T905" i="1" s="1"/>
  <c r="S893" i="1"/>
  <c r="S905" i="1" s="1"/>
  <c r="R893" i="1"/>
  <c r="N893" i="1"/>
  <c r="N905" i="1" s="1"/>
  <c r="M893" i="1"/>
  <c r="L893" i="1"/>
  <c r="K893" i="1"/>
  <c r="K903" i="1" s="1"/>
  <c r="Y873" i="1"/>
  <c r="AB871" i="1"/>
  <c r="AA871" i="1"/>
  <c r="Z871" i="1"/>
  <c r="Y871" i="1"/>
  <c r="U871" i="1"/>
  <c r="T871" i="1"/>
  <c r="S871" i="1"/>
  <c r="R871" i="1"/>
  <c r="N871" i="1"/>
  <c r="M871" i="1"/>
  <c r="L871" i="1"/>
  <c r="K871" i="1"/>
  <c r="AB870" i="1"/>
  <c r="AA870" i="1"/>
  <c r="Z870" i="1"/>
  <c r="Y870" i="1"/>
  <c r="Y877" i="1" s="1"/>
  <c r="U870" i="1"/>
  <c r="T870" i="1"/>
  <c r="S870" i="1"/>
  <c r="R870" i="1"/>
  <c r="N870" i="1"/>
  <c r="M870" i="1"/>
  <c r="L870" i="1"/>
  <c r="K870" i="1"/>
  <c r="AB869" i="1"/>
  <c r="AB876" i="1" s="1"/>
  <c r="AA869" i="1"/>
  <c r="Z869" i="1"/>
  <c r="Y869" i="1"/>
  <c r="U869" i="1"/>
  <c r="T869" i="1"/>
  <c r="S869" i="1"/>
  <c r="R869" i="1"/>
  <c r="N869" i="1"/>
  <c r="M869" i="1"/>
  <c r="M876" i="1" s="1"/>
  <c r="L869" i="1"/>
  <c r="L876" i="1" s="1"/>
  <c r="K869" i="1"/>
  <c r="AB868" i="1"/>
  <c r="AA868" i="1"/>
  <c r="Z868" i="1"/>
  <c r="Y868" i="1"/>
  <c r="U868" i="1"/>
  <c r="T868" i="1"/>
  <c r="S868" i="1"/>
  <c r="S875" i="1" s="1"/>
  <c r="R868" i="1"/>
  <c r="N868" i="1"/>
  <c r="M868" i="1"/>
  <c r="L868" i="1"/>
  <c r="K868" i="1"/>
  <c r="AB867" i="1"/>
  <c r="AA867" i="1"/>
  <c r="Z867" i="1"/>
  <c r="Y867" i="1"/>
  <c r="U867" i="1"/>
  <c r="U874" i="1" s="1"/>
  <c r="T867" i="1"/>
  <c r="S867" i="1"/>
  <c r="R867" i="1"/>
  <c r="N867" i="1"/>
  <c r="M867" i="1"/>
  <c r="L867" i="1"/>
  <c r="K867" i="1"/>
  <c r="AB866" i="1"/>
  <c r="AB873" i="1" s="1"/>
  <c r="AA866" i="1"/>
  <c r="AA873" i="1" s="1"/>
  <c r="Z866" i="1"/>
  <c r="Z873" i="1" s="1"/>
  <c r="Y866" i="1"/>
  <c r="U866" i="1"/>
  <c r="U873" i="1" s="1"/>
  <c r="T866" i="1"/>
  <c r="T873" i="1" s="1"/>
  <c r="S866" i="1"/>
  <c r="S873" i="1" s="1"/>
  <c r="R866" i="1"/>
  <c r="R875" i="1" s="1"/>
  <c r="N866" i="1"/>
  <c r="N873" i="1" s="1"/>
  <c r="M866" i="1"/>
  <c r="L866" i="1"/>
  <c r="L873" i="1" s="1"/>
  <c r="K866" i="1"/>
  <c r="U846" i="1"/>
  <c r="AB844" i="1"/>
  <c r="AA844" i="1"/>
  <c r="Z844" i="1"/>
  <c r="Y844" i="1"/>
  <c r="Y851" i="1" s="1"/>
  <c r="U844" i="1"/>
  <c r="T844" i="1"/>
  <c r="S844" i="1"/>
  <c r="R844" i="1"/>
  <c r="N844" i="1"/>
  <c r="M844" i="1"/>
  <c r="L844" i="1"/>
  <c r="K844" i="1"/>
  <c r="AB843" i="1"/>
  <c r="AB850" i="1" s="1"/>
  <c r="AA843" i="1"/>
  <c r="AA850" i="1" s="1"/>
  <c r="Z843" i="1"/>
  <c r="AC843" i="1" s="1"/>
  <c r="Y843" i="1"/>
  <c r="Y850" i="1" s="1"/>
  <c r="U843" i="1"/>
  <c r="U850" i="1" s="1"/>
  <c r="T843" i="1"/>
  <c r="S843" i="1"/>
  <c r="R843" i="1"/>
  <c r="N843" i="1"/>
  <c r="M843" i="1"/>
  <c r="L843" i="1"/>
  <c r="K843" i="1"/>
  <c r="AB842" i="1"/>
  <c r="AA842" i="1"/>
  <c r="Z842" i="1"/>
  <c r="Y842" i="1"/>
  <c r="U842" i="1"/>
  <c r="T842" i="1"/>
  <c r="S842" i="1"/>
  <c r="R842" i="1"/>
  <c r="N842" i="1"/>
  <c r="M842" i="1"/>
  <c r="L842" i="1"/>
  <c r="K842" i="1"/>
  <c r="AB841" i="1"/>
  <c r="AA841" i="1"/>
  <c r="Z841" i="1"/>
  <c r="Y841" i="1"/>
  <c r="U841" i="1"/>
  <c r="T841" i="1"/>
  <c r="S841" i="1"/>
  <c r="R841" i="1"/>
  <c r="N841" i="1"/>
  <c r="N848" i="1" s="1"/>
  <c r="M841" i="1"/>
  <c r="L841" i="1"/>
  <c r="K841" i="1"/>
  <c r="AB840" i="1"/>
  <c r="AA840" i="1"/>
  <c r="Z840" i="1"/>
  <c r="Y840" i="1"/>
  <c r="U840" i="1"/>
  <c r="T840" i="1"/>
  <c r="S840" i="1"/>
  <c r="R840" i="1"/>
  <c r="N840" i="1"/>
  <c r="M840" i="1"/>
  <c r="L840" i="1"/>
  <c r="K840" i="1"/>
  <c r="O840" i="1" s="1"/>
  <c r="AB839" i="1"/>
  <c r="AB846" i="1" s="1"/>
  <c r="AA839" i="1"/>
  <c r="AA846" i="1" s="1"/>
  <c r="Z839" i="1"/>
  <c r="Y839" i="1"/>
  <c r="Y846" i="1" s="1"/>
  <c r="U839" i="1"/>
  <c r="T839" i="1"/>
  <c r="S839" i="1"/>
  <c r="S846" i="1" s="1"/>
  <c r="R839" i="1"/>
  <c r="N839" i="1"/>
  <c r="N846" i="1" s="1"/>
  <c r="M839" i="1"/>
  <c r="M848" i="1" s="1"/>
  <c r="L839" i="1"/>
  <c r="L846" i="1" s="1"/>
  <c r="K839" i="1"/>
  <c r="K846" i="1" s="1"/>
  <c r="R821" i="1"/>
  <c r="AA819" i="1"/>
  <c r="AB817" i="1"/>
  <c r="AA817" i="1"/>
  <c r="Z817" i="1"/>
  <c r="Y817" i="1"/>
  <c r="U817" i="1"/>
  <c r="T817" i="1"/>
  <c r="S817" i="1"/>
  <c r="S824" i="1" s="1"/>
  <c r="R817" i="1"/>
  <c r="R824" i="1" s="1"/>
  <c r="N817" i="1"/>
  <c r="M817" i="1"/>
  <c r="L817" i="1"/>
  <c r="K817" i="1"/>
  <c r="AB816" i="1"/>
  <c r="AA816" i="1"/>
  <c r="AA823" i="1" s="1"/>
  <c r="Z816" i="1"/>
  <c r="Y816" i="1"/>
  <c r="U816" i="1"/>
  <c r="T816" i="1"/>
  <c r="S816" i="1"/>
  <c r="S823" i="1" s="1"/>
  <c r="R816" i="1"/>
  <c r="N816" i="1"/>
  <c r="M816" i="1"/>
  <c r="L816" i="1"/>
  <c r="K816" i="1"/>
  <c r="AB815" i="1"/>
  <c r="AA815" i="1"/>
  <c r="Z815" i="1"/>
  <c r="Y815" i="1"/>
  <c r="U815" i="1"/>
  <c r="T815" i="1"/>
  <c r="S815" i="1"/>
  <c r="V815" i="1" s="1"/>
  <c r="R815" i="1"/>
  <c r="N815" i="1"/>
  <c r="M815" i="1"/>
  <c r="L815" i="1"/>
  <c r="K815" i="1"/>
  <c r="AB814" i="1"/>
  <c r="AA814" i="1"/>
  <c r="Z814" i="1"/>
  <c r="Y814" i="1"/>
  <c r="U814" i="1"/>
  <c r="T814" i="1"/>
  <c r="S814" i="1"/>
  <c r="R814" i="1"/>
  <c r="N814" i="1"/>
  <c r="M814" i="1"/>
  <c r="L814" i="1"/>
  <c r="K814" i="1"/>
  <c r="AB813" i="1"/>
  <c r="AA813" i="1"/>
  <c r="Z813" i="1"/>
  <c r="Y813" i="1"/>
  <c r="U813" i="1"/>
  <c r="T813" i="1"/>
  <c r="S813" i="1"/>
  <c r="R813" i="1"/>
  <c r="N813" i="1"/>
  <c r="M813" i="1"/>
  <c r="L813" i="1"/>
  <c r="K813" i="1"/>
  <c r="AB812" i="1"/>
  <c r="AB819" i="1" s="1"/>
  <c r="AA812" i="1"/>
  <c r="Z812" i="1"/>
  <c r="Z819" i="1" s="1"/>
  <c r="Y812" i="1"/>
  <c r="Y823" i="1" s="1"/>
  <c r="U812" i="1"/>
  <c r="U819" i="1" s="1"/>
  <c r="T812" i="1"/>
  <c r="T819" i="1" s="1"/>
  <c r="S812" i="1"/>
  <c r="R812" i="1"/>
  <c r="R819" i="1" s="1"/>
  <c r="N812" i="1"/>
  <c r="M812" i="1"/>
  <c r="L812" i="1"/>
  <c r="L819" i="1" s="1"/>
  <c r="K812" i="1"/>
  <c r="K823" i="1" s="1"/>
  <c r="S795" i="1"/>
  <c r="T794" i="1"/>
  <c r="Y792" i="1"/>
  <c r="AB790" i="1"/>
  <c r="AA790" i="1"/>
  <c r="Z790" i="1"/>
  <c r="Y790" i="1"/>
  <c r="Y797" i="1" s="1"/>
  <c r="U790" i="1"/>
  <c r="T790" i="1"/>
  <c r="T797" i="1" s="1"/>
  <c r="S790" i="1"/>
  <c r="S797" i="1" s="1"/>
  <c r="R790" i="1"/>
  <c r="N790" i="1"/>
  <c r="M790" i="1"/>
  <c r="L790" i="1"/>
  <c r="K790" i="1"/>
  <c r="AB789" i="1"/>
  <c r="AB796" i="1" s="1"/>
  <c r="AA789" i="1"/>
  <c r="Z789" i="1"/>
  <c r="Y789" i="1"/>
  <c r="U789" i="1"/>
  <c r="T789" i="1"/>
  <c r="S789" i="1"/>
  <c r="R789" i="1"/>
  <c r="N789" i="1"/>
  <c r="M789" i="1"/>
  <c r="L789" i="1"/>
  <c r="K789" i="1"/>
  <c r="AB788" i="1"/>
  <c r="AA788" i="1"/>
  <c r="Z788" i="1"/>
  <c r="Y788" i="1"/>
  <c r="U788" i="1"/>
  <c r="T788" i="1"/>
  <c r="S788" i="1"/>
  <c r="R788" i="1"/>
  <c r="N788" i="1"/>
  <c r="M788" i="1"/>
  <c r="L788" i="1"/>
  <c r="K788" i="1"/>
  <c r="AB787" i="1"/>
  <c r="AA787" i="1"/>
  <c r="Z787" i="1"/>
  <c r="Y787" i="1"/>
  <c r="U787" i="1"/>
  <c r="T787" i="1"/>
  <c r="S787" i="1"/>
  <c r="R787" i="1"/>
  <c r="N787" i="1"/>
  <c r="N794" i="1" s="1"/>
  <c r="M787" i="1"/>
  <c r="L787" i="1"/>
  <c r="K787" i="1"/>
  <c r="AB786" i="1"/>
  <c r="AA786" i="1"/>
  <c r="Z786" i="1"/>
  <c r="Y786" i="1"/>
  <c r="U786" i="1"/>
  <c r="T786" i="1"/>
  <c r="T793" i="1" s="1"/>
  <c r="S786" i="1"/>
  <c r="R786" i="1"/>
  <c r="N786" i="1"/>
  <c r="M786" i="1"/>
  <c r="L786" i="1"/>
  <c r="K786" i="1"/>
  <c r="AB785" i="1"/>
  <c r="AB792" i="1" s="1"/>
  <c r="AA785" i="1"/>
  <c r="AA792" i="1" s="1"/>
  <c r="Z785" i="1"/>
  <c r="Z793" i="1" s="1"/>
  <c r="Y785" i="1"/>
  <c r="U785" i="1"/>
  <c r="T785" i="1"/>
  <c r="T792" i="1" s="1"/>
  <c r="S785" i="1"/>
  <c r="S792" i="1" s="1"/>
  <c r="R785" i="1"/>
  <c r="R792" i="1" s="1"/>
  <c r="N785" i="1"/>
  <c r="N792" i="1" s="1"/>
  <c r="M785" i="1"/>
  <c r="L785" i="1"/>
  <c r="L792" i="1" s="1"/>
  <c r="K785" i="1"/>
  <c r="K792" i="1" s="1"/>
  <c r="AA765" i="1"/>
  <c r="Y765" i="1"/>
  <c r="AB763" i="1"/>
  <c r="AA763" i="1"/>
  <c r="Z763" i="1"/>
  <c r="Y763" i="1"/>
  <c r="U763" i="1"/>
  <c r="T763" i="1"/>
  <c r="S763" i="1"/>
  <c r="R763" i="1"/>
  <c r="N763" i="1"/>
  <c r="M763" i="1"/>
  <c r="L763" i="1"/>
  <c r="K763" i="1"/>
  <c r="K770" i="1" s="1"/>
  <c r="AB762" i="1"/>
  <c r="AB769" i="1" s="1"/>
  <c r="AA762" i="1"/>
  <c r="Z762" i="1"/>
  <c r="Y762" i="1"/>
  <c r="U762" i="1"/>
  <c r="U769" i="1" s="1"/>
  <c r="T762" i="1"/>
  <c r="S762" i="1"/>
  <c r="R762" i="1"/>
  <c r="R769" i="1" s="1"/>
  <c r="N762" i="1"/>
  <c r="M762" i="1"/>
  <c r="L762" i="1"/>
  <c r="K762" i="1"/>
  <c r="AB761" i="1"/>
  <c r="AB768" i="1" s="1"/>
  <c r="AA761" i="1"/>
  <c r="Z761" i="1"/>
  <c r="Y761" i="1"/>
  <c r="U761" i="1"/>
  <c r="T761" i="1"/>
  <c r="S761" i="1"/>
  <c r="R761" i="1"/>
  <c r="N761" i="1"/>
  <c r="M761" i="1"/>
  <c r="L761" i="1"/>
  <c r="K761" i="1"/>
  <c r="AB760" i="1"/>
  <c r="AA760" i="1"/>
  <c r="Z760" i="1"/>
  <c r="Y760" i="1"/>
  <c r="U760" i="1"/>
  <c r="T760" i="1"/>
  <c r="S760" i="1"/>
  <c r="R760" i="1"/>
  <c r="N760" i="1"/>
  <c r="M760" i="1"/>
  <c r="L760" i="1"/>
  <c r="K760" i="1"/>
  <c r="AB759" i="1"/>
  <c r="AA759" i="1"/>
  <c r="Z759" i="1"/>
  <c r="Y759" i="1"/>
  <c r="U759" i="1"/>
  <c r="T759" i="1"/>
  <c r="S759" i="1"/>
  <c r="R759" i="1"/>
  <c r="N759" i="1"/>
  <c r="M759" i="1"/>
  <c r="M766" i="1" s="1"/>
  <c r="L759" i="1"/>
  <c r="K759" i="1"/>
  <c r="AB758" i="1"/>
  <c r="AB765" i="1" s="1"/>
  <c r="AA758" i="1"/>
  <c r="AA769" i="1" s="1"/>
  <c r="Z758" i="1"/>
  <c r="Y758" i="1"/>
  <c r="Y770" i="1" s="1"/>
  <c r="U758" i="1"/>
  <c r="T758" i="1"/>
  <c r="S758" i="1"/>
  <c r="S765" i="1" s="1"/>
  <c r="R758" i="1"/>
  <c r="R766" i="1" s="1"/>
  <c r="N758" i="1"/>
  <c r="M758" i="1"/>
  <c r="M765" i="1" s="1"/>
  <c r="L758" i="1"/>
  <c r="L765" i="1" s="1"/>
  <c r="K758" i="1"/>
  <c r="K765" i="1" s="1"/>
  <c r="AB736" i="1"/>
  <c r="AA736" i="1"/>
  <c r="Z736" i="1"/>
  <c r="Y736" i="1"/>
  <c r="U736" i="1"/>
  <c r="T736" i="1"/>
  <c r="S736" i="1"/>
  <c r="R736" i="1"/>
  <c r="N736" i="1"/>
  <c r="M736" i="1"/>
  <c r="L736" i="1"/>
  <c r="K736" i="1"/>
  <c r="AB735" i="1"/>
  <c r="AB742" i="1" s="1"/>
  <c r="AA735" i="1"/>
  <c r="Z735" i="1"/>
  <c r="Z742" i="1" s="1"/>
  <c r="Y735" i="1"/>
  <c r="U735" i="1"/>
  <c r="T735" i="1"/>
  <c r="S735" i="1"/>
  <c r="R735" i="1"/>
  <c r="N735" i="1"/>
  <c r="N742" i="1" s="1"/>
  <c r="M735" i="1"/>
  <c r="L735" i="1"/>
  <c r="K735" i="1"/>
  <c r="AB734" i="1"/>
  <c r="AA734" i="1"/>
  <c r="Z734" i="1"/>
  <c r="Y734" i="1"/>
  <c r="U734" i="1"/>
  <c r="T734" i="1"/>
  <c r="S734" i="1"/>
  <c r="R734" i="1"/>
  <c r="N734" i="1"/>
  <c r="M734" i="1"/>
  <c r="L734" i="1"/>
  <c r="K734" i="1"/>
  <c r="AB733" i="1"/>
  <c r="AA733" i="1"/>
  <c r="Z733" i="1"/>
  <c r="Y733" i="1"/>
  <c r="U733" i="1"/>
  <c r="T733" i="1"/>
  <c r="S733" i="1"/>
  <c r="R733" i="1"/>
  <c r="N733" i="1"/>
  <c r="M733" i="1"/>
  <c r="M740" i="1" s="1"/>
  <c r="L733" i="1"/>
  <c r="L740" i="1" s="1"/>
  <c r="K733" i="1"/>
  <c r="AB732" i="1"/>
  <c r="AA732" i="1"/>
  <c r="Z732" i="1"/>
  <c r="Y732" i="1"/>
  <c r="U732" i="1"/>
  <c r="T732" i="1"/>
  <c r="S732" i="1"/>
  <c r="R732" i="1"/>
  <c r="N732" i="1"/>
  <c r="M732" i="1"/>
  <c r="L732" i="1"/>
  <c r="L739" i="1" s="1"/>
  <c r="K732" i="1"/>
  <c r="K739" i="1" s="1"/>
  <c r="AB731" i="1"/>
  <c r="AB738" i="1" s="1"/>
  <c r="AA731" i="1"/>
  <c r="AA743" i="1" s="1"/>
  <c r="Z731" i="1"/>
  <c r="Z738" i="1" s="1"/>
  <c r="Y731" i="1"/>
  <c r="U731" i="1"/>
  <c r="U743" i="1" s="1"/>
  <c r="T731" i="1"/>
  <c r="T738" i="1" s="1"/>
  <c r="S731" i="1"/>
  <c r="S738" i="1" s="1"/>
  <c r="R731" i="1"/>
  <c r="N731" i="1"/>
  <c r="N738" i="1" s="1"/>
  <c r="M731" i="1"/>
  <c r="M738" i="1" s="1"/>
  <c r="L731" i="1"/>
  <c r="K731" i="1"/>
  <c r="K738" i="1" s="1"/>
  <c r="S711" i="1"/>
  <c r="AB709" i="1"/>
  <c r="AA709" i="1"/>
  <c r="Z709" i="1"/>
  <c r="Y709" i="1"/>
  <c r="U709" i="1"/>
  <c r="T709" i="1"/>
  <c r="S709" i="1"/>
  <c r="R709" i="1"/>
  <c r="N709" i="1"/>
  <c r="M709" i="1"/>
  <c r="M716" i="1" s="1"/>
  <c r="L709" i="1"/>
  <c r="K709" i="1"/>
  <c r="AB708" i="1"/>
  <c r="AA708" i="1"/>
  <c r="Z708" i="1"/>
  <c r="Y708" i="1"/>
  <c r="U708" i="1"/>
  <c r="T708" i="1"/>
  <c r="S708" i="1"/>
  <c r="R708" i="1"/>
  <c r="N708" i="1"/>
  <c r="M708" i="1"/>
  <c r="L708" i="1"/>
  <c r="K708" i="1"/>
  <c r="AB707" i="1"/>
  <c r="AA707" i="1"/>
  <c r="Z707" i="1"/>
  <c r="Z714" i="1" s="1"/>
  <c r="Y707" i="1"/>
  <c r="U707" i="1"/>
  <c r="T707" i="1"/>
  <c r="S707" i="1"/>
  <c r="R707" i="1"/>
  <c r="R714" i="1" s="1"/>
  <c r="N707" i="1"/>
  <c r="M707" i="1"/>
  <c r="L707" i="1"/>
  <c r="K707" i="1"/>
  <c r="AB706" i="1"/>
  <c r="AA706" i="1"/>
  <c r="Z706" i="1"/>
  <c r="Z713" i="1" s="1"/>
  <c r="Y706" i="1"/>
  <c r="U706" i="1"/>
  <c r="T706" i="1"/>
  <c r="S706" i="1"/>
  <c r="S713" i="1" s="1"/>
  <c r="R706" i="1"/>
  <c r="N706" i="1"/>
  <c r="M706" i="1"/>
  <c r="M713" i="1" s="1"/>
  <c r="L706" i="1"/>
  <c r="K706" i="1"/>
  <c r="AB705" i="1"/>
  <c r="AB712" i="1" s="1"/>
  <c r="AA705" i="1"/>
  <c r="Z705" i="1"/>
  <c r="Y705" i="1"/>
  <c r="U705" i="1"/>
  <c r="T705" i="1"/>
  <c r="S705" i="1"/>
  <c r="S712" i="1" s="1"/>
  <c r="R705" i="1"/>
  <c r="N705" i="1"/>
  <c r="M705" i="1"/>
  <c r="L705" i="1"/>
  <c r="K705" i="1"/>
  <c r="O705" i="1" s="1"/>
  <c r="AB704" i="1"/>
  <c r="AA704" i="1"/>
  <c r="Z704" i="1"/>
  <c r="Z711" i="1" s="1"/>
  <c r="Y704" i="1"/>
  <c r="U704" i="1"/>
  <c r="U711" i="1" s="1"/>
  <c r="T704" i="1"/>
  <c r="T711" i="1" s="1"/>
  <c r="S704" i="1"/>
  <c r="R704" i="1"/>
  <c r="N704" i="1"/>
  <c r="N714" i="1" s="1"/>
  <c r="M704" i="1"/>
  <c r="L704" i="1"/>
  <c r="L711" i="1" s="1"/>
  <c r="K704" i="1"/>
  <c r="K712" i="1" s="1"/>
  <c r="AB684" i="1"/>
  <c r="Z684" i="1"/>
  <c r="AB682" i="1"/>
  <c r="AA682" i="1"/>
  <c r="Z682" i="1"/>
  <c r="Z689" i="1" s="1"/>
  <c r="Y682" i="1"/>
  <c r="U682" i="1"/>
  <c r="T682" i="1"/>
  <c r="S682" i="1"/>
  <c r="R682" i="1"/>
  <c r="N682" i="1"/>
  <c r="N689" i="1" s="1"/>
  <c r="M682" i="1"/>
  <c r="L682" i="1"/>
  <c r="K682" i="1"/>
  <c r="K689" i="1" s="1"/>
  <c r="AB681" i="1"/>
  <c r="AA681" i="1"/>
  <c r="Z681" i="1"/>
  <c r="Y681" i="1"/>
  <c r="U681" i="1"/>
  <c r="T681" i="1"/>
  <c r="S681" i="1"/>
  <c r="R681" i="1"/>
  <c r="N681" i="1"/>
  <c r="M681" i="1"/>
  <c r="L681" i="1"/>
  <c r="O681" i="1" s="1"/>
  <c r="K681" i="1"/>
  <c r="K688" i="1" s="1"/>
  <c r="AB680" i="1"/>
  <c r="AA680" i="1"/>
  <c r="Z680" i="1"/>
  <c r="Y680" i="1"/>
  <c r="U680" i="1"/>
  <c r="T680" i="1"/>
  <c r="S680" i="1"/>
  <c r="R680" i="1"/>
  <c r="N680" i="1"/>
  <c r="N687" i="1" s="1"/>
  <c r="M680" i="1"/>
  <c r="L680" i="1"/>
  <c r="K680" i="1"/>
  <c r="AB679" i="1"/>
  <c r="AA679" i="1"/>
  <c r="Z679" i="1"/>
  <c r="Y679" i="1"/>
  <c r="U679" i="1"/>
  <c r="T679" i="1"/>
  <c r="S679" i="1"/>
  <c r="R679" i="1"/>
  <c r="N679" i="1"/>
  <c r="M679" i="1"/>
  <c r="L679" i="1"/>
  <c r="L686" i="1" s="1"/>
  <c r="K679" i="1"/>
  <c r="AB678" i="1"/>
  <c r="AA678" i="1"/>
  <c r="Z678" i="1"/>
  <c r="Y678" i="1"/>
  <c r="U678" i="1"/>
  <c r="T678" i="1"/>
  <c r="S678" i="1"/>
  <c r="R678" i="1"/>
  <c r="N678" i="1"/>
  <c r="M678" i="1"/>
  <c r="L678" i="1"/>
  <c r="K678" i="1"/>
  <c r="AB677" i="1"/>
  <c r="AA677" i="1"/>
  <c r="AA689" i="1" s="1"/>
  <c r="Z677" i="1"/>
  <c r="Y677" i="1"/>
  <c r="Y684" i="1" s="1"/>
  <c r="U677" i="1"/>
  <c r="T677" i="1"/>
  <c r="T684" i="1" s="1"/>
  <c r="S677" i="1"/>
  <c r="S684" i="1" s="1"/>
  <c r="R677" i="1"/>
  <c r="R684" i="1" s="1"/>
  <c r="N677" i="1"/>
  <c r="N684" i="1" s="1"/>
  <c r="M677" i="1"/>
  <c r="M684" i="1" s="1"/>
  <c r="L677" i="1"/>
  <c r="L684" i="1" s="1"/>
  <c r="K677" i="1"/>
  <c r="K684" i="1" s="1"/>
  <c r="K662" i="1"/>
  <c r="K658" i="1"/>
  <c r="AB655" i="1"/>
  <c r="AA655" i="1"/>
  <c r="Z655" i="1"/>
  <c r="Y655" i="1"/>
  <c r="U655" i="1"/>
  <c r="T655" i="1"/>
  <c r="S655" i="1"/>
  <c r="R655" i="1"/>
  <c r="N655" i="1"/>
  <c r="M655" i="1"/>
  <c r="L655" i="1"/>
  <c r="K655" i="1"/>
  <c r="AB654" i="1"/>
  <c r="AA654" i="1"/>
  <c r="Z654" i="1"/>
  <c r="Y654" i="1"/>
  <c r="U654" i="1"/>
  <c r="U661" i="1" s="1"/>
  <c r="T654" i="1"/>
  <c r="S654" i="1"/>
  <c r="R654" i="1"/>
  <c r="N654" i="1"/>
  <c r="N661" i="1" s="1"/>
  <c r="M654" i="1"/>
  <c r="L654" i="1"/>
  <c r="K654" i="1"/>
  <c r="AB653" i="1"/>
  <c r="AA653" i="1"/>
  <c r="Z653" i="1"/>
  <c r="Y653" i="1"/>
  <c r="U653" i="1"/>
  <c r="T653" i="1"/>
  <c r="S653" i="1"/>
  <c r="R653" i="1"/>
  <c r="N653" i="1"/>
  <c r="M653" i="1"/>
  <c r="L653" i="1"/>
  <c r="K653" i="1"/>
  <c r="AB652" i="1"/>
  <c r="AA652" i="1"/>
  <c r="Z652" i="1"/>
  <c r="Y652" i="1"/>
  <c r="U652" i="1"/>
  <c r="T652" i="1"/>
  <c r="S652" i="1"/>
  <c r="R652" i="1"/>
  <c r="N652" i="1"/>
  <c r="M652" i="1"/>
  <c r="L652" i="1"/>
  <c r="K652" i="1"/>
  <c r="AB651" i="1"/>
  <c r="AA651" i="1"/>
  <c r="Z651" i="1"/>
  <c r="Y651" i="1"/>
  <c r="U651" i="1"/>
  <c r="T651" i="1"/>
  <c r="S651" i="1"/>
  <c r="R651" i="1"/>
  <c r="N651" i="1"/>
  <c r="M651" i="1"/>
  <c r="L651" i="1"/>
  <c r="K651" i="1"/>
  <c r="AB650" i="1"/>
  <c r="AB657" i="1" s="1"/>
  <c r="AA650" i="1"/>
  <c r="AA661" i="1" s="1"/>
  <c r="Z650" i="1"/>
  <c r="Z657" i="1" s="1"/>
  <c r="Y650" i="1"/>
  <c r="U650" i="1"/>
  <c r="U657" i="1" s="1"/>
  <c r="T650" i="1"/>
  <c r="T657" i="1" s="1"/>
  <c r="S650" i="1"/>
  <c r="S657" i="1" s="1"/>
  <c r="R650" i="1"/>
  <c r="R657" i="1" s="1"/>
  <c r="N650" i="1"/>
  <c r="N660" i="1" s="1"/>
  <c r="M650" i="1"/>
  <c r="L650" i="1"/>
  <c r="L657" i="1" s="1"/>
  <c r="K650" i="1"/>
  <c r="K657" i="1" s="1"/>
  <c r="N630" i="1"/>
  <c r="AB628" i="1"/>
  <c r="AA628" i="1"/>
  <c r="Z628" i="1"/>
  <c r="Y628" i="1"/>
  <c r="Y635" i="1" s="1"/>
  <c r="U628" i="1"/>
  <c r="T628" i="1"/>
  <c r="S628" i="1"/>
  <c r="R628" i="1"/>
  <c r="N628" i="1"/>
  <c r="M628" i="1"/>
  <c r="L628" i="1"/>
  <c r="K628" i="1"/>
  <c r="AB627" i="1"/>
  <c r="AA627" i="1"/>
  <c r="Z627" i="1"/>
  <c r="Y627" i="1"/>
  <c r="U627" i="1"/>
  <c r="T627" i="1"/>
  <c r="S627" i="1"/>
  <c r="R627" i="1"/>
  <c r="N627" i="1"/>
  <c r="M627" i="1"/>
  <c r="L627" i="1"/>
  <c r="K627" i="1"/>
  <c r="AB626" i="1"/>
  <c r="AA626" i="1"/>
  <c r="Z626" i="1"/>
  <c r="Y626" i="1"/>
  <c r="Y633" i="1" s="1"/>
  <c r="U626" i="1"/>
  <c r="T626" i="1"/>
  <c r="S626" i="1"/>
  <c r="R626" i="1"/>
  <c r="N626" i="1"/>
  <c r="M626" i="1"/>
  <c r="L626" i="1"/>
  <c r="K626" i="1"/>
  <c r="AB625" i="1"/>
  <c r="AA625" i="1"/>
  <c r="Z625" i="1"/>
  <c r="Y625" i="1"/>
  <c r="U625" i="1"/>
  <c r="T625" i="1"/>
  <c r="S625" i="1"/>
  <c r="R625" i="1"/>
  <c r="N625" i="1"/>
  <c r="M625" i="1"/>
  <c r="L625" i="1"/>
  <c r="K625" i="1"/>
  <c r="AB624" i="1"/>
  <c r="AA624" i="1"/>
  <c r="Z624" i="1"/>
  <c r="Y624" i="1"/>
  <c r="U624" i="1"/>
  <c r="T624" i="1"/>
  <c r="S624" i="1"/>
  <c r="R624" i="1"/>
  <c r="N624" i="1"/>
  <c r="M624" i="1"/>
  <c r="L624" i="1"/>
  <c r="K624" i="1"/>
  <c r="AB623" i="1"/>
  <c r="AB630" i="1" s="1"/>
  <c r="AA623" i="1"/>
  <c r="AA630" i="1" s="1"/>
  <c r="Z623" i="1"/>
  <c r="Y623" i="1"/>
  <c r="Y630" i="1" s="1"/>
  <c r="U623" i="1"/>
  <c r="T623" i="1"/>
  <c r="S623" i="1"/>
  <c r="R623" i="1"/>
  <c r="N623" i="1"/>
  <c r="M623" i="1"/>
  <c r="L623" i="1"/>
  <c r="K623" i="1"/>
  <c r="K630" i="1" s="1"/>
  <c r="Y606" i="1"/>
  <c r="AA605" i="1"/>
  <c r="Y605" i="1"/>
  <c r="AB601" i="1"/>
  <c r="AB608" i="1" s="1"/>
  <c r="AA601" i="1"/>
  <c r="Z601" i="1"/>
  <c r="Y601" i="1"/>
  <c r="U601" i="1"/>
  <c r="T601" i="1"/>
  <c r="S601" i="1"/>
  <c r="R601" i="1"/>
  <c r="R608" i="1" s="1"/>
  <c r="N601" i="1"/>
  <c r="M601" i="1"/>
  <c r="L601" i="1"/>
  <c r="K601" i="1"/>
  <c r="AB600" i="1"/>
  <c r="AA600" i="1"/>
  <c r="Z600" i="1"/>
  <c r="Y600" i="1"/>
  <c r="U600" i="1"/>
  <c r="T600" i="1"/>
  <c r="S600" i="1"/>
  <c r="R600" i="1"/>
  <c r="V600" i="1" s="1"/>
  <c r="N600" i="1"/>
  <c r="M600" i="1"/>
  <c r="L600" i="1"/>
  <c r="K600" i="1"/>
  <c r="AB599" i="1"/>
  <c r="AA599" i="1"/>
  <c r="Z599" i="1"/>
  <c r="Y599" i="1"/>
  <c r="AC599" i="1" s="1"/>
  <c r="U599" i="1"/>
  <c r="T599" i="1"/>
  <c r="T606" i="1" s="1"/>
  <c r="S599" i="1"/>
  <c r="R599" i="1"/>
  <c r="N599" i="1"/>
  <c r="M599" i="1"/>
  <c r="L599" i="1"/>
  <c r="K599" i="1"/>
  <c r="AB598" i="1"/>
  <c r="AA598" i="1"/>
  <c r="Z598" i="1"/>
  <c r="Y598" i="1"/>
  <c r="AC598" i="1" s="1"/>
  <c r="U598" i="1"/>
  <c r="T598" i="1"/>
  <c r="S598" i="1"/>
  <c r="R598" i="1"/>
  <c r="N598" i="1"/>
  <c r="M598" i="1"/>
  <c r="L598" i="1"/>
  <c r="K598" i="1"/>
  <c r="AB597" i="1"/>
  <c r="AA597" i="1"/>
  <c r="Z597" i="1"/>
  <c r="Y597" i="1"/>
  <c r="U597" i="1"/>
  <c r="T597" i="1"/>
  <c r="S597" i="1"/>
  <c r="R597" i="1"/>
  <c r="N597" i="1"/>
  <c r="M597" i="1"/>
  <c r="L597" i="1"/>
  <c r="K597" i="1"/>
  <c r="AB596" i="1"/>
  <c r="AA596" i="1"/>
  <c r="AA603" i="1" s="1"/>
  <c r="Z596" i="1"/>
  <c r="Y596" i="1"/>
  <c r="Y603" i="1" s="1"/>
  <c r="U596" i="1"/>
  <c r="U603" i="1" s="1"/>
  <c r="T596" i="1"/>
  <c r="T603" i="1" s="1"/>
  <c r="S596" i="1"/>
  <c r="S608" i="1" s="1"/>
  <c r="R596" i="1"/>
  <c r="R603" i="1" s="1"/>
  <c r="N596" i="1"/>
  <c r="N603" i="1" s="1"/>
  <c r="M596" i="1"/>
  <c r="M603" i="1" s="1"/>
  <c r="L596" i="1"/>
  <c r="L603" i="1" s="1"/>
  <c r="K596" i="1"/>
  <c r="S577" i="1"/>
  <c r="AB574" i="1"/>
  <c r="AA574" i="1"/>
  <c r="Z574" i="1"/>
  <c r="Y574" i="1"/>
  <c r="U574" i="1"/>
  <c r="T574" i="1"/>
  <c r="S574" i="1"/>
  <c r="R574" i="1"/>
  <c r="N574" i="1"/>
  <c r="M574" i="1"/>
  <c r="L574" i="1"/>
  <c r="L581" i="1" s="1"/>
  <c r="K574" i="1"/>
  <c r="AB573" i="1"/>
  <c r="AA573" i="1"/>
  <c r="Z573" i="1"/>
  <c r="Y573" i="1"/>
  <c r="U573" i="1"/>
  <c r="T573" i="1"/>
  <c r="S573" i="1"/>
  <c r="S580" i="1" s="1"/>
  <c r="R573" i="1"/>
  <c r="N573" i="1"/>
  <c r="M573" i="1"/>
  <c r="L573" i="1"/>
  <c r="K573" i="1"/>
  <c r="AB572" i="1"/>
  <c r="AA572" i="1"/>
  <c r="Z572" i="1"/>
  <c r="Y572" i="1"/>
  <c r="U572" i="1"/>
  <c r="T572" i="1"/>
  <c r="S572" i="1"/>
  <c r="R572" i="1"/>
  <c r="N572" i="1"/>
  <c r="M572" i="1"/>
  <c r="L572" i="1"/>
  <c r="K572" i="1"/>
  <c r="AB571" i="1"/>
  <c r="AA571" i="1"/>
  <c r="Z571" i="1"/>
  <c r="Y571" i="1"/>
  <c r="U571" i="1"/>
  <c r="T571" i="1"/>
  <c r="S571" i="1"/>
  <c r="R571" i="1"/>
  <c r="N571" i="1"/>
  <c r="N578" i="1" s="1"/>
  <c r="M571" i="1"/>
  <c r="L571" i="1"/>
  <c r="K571" i="1"/>
  <c r="AB570" i="1"/>
  <c r="AA570" i="1"/>
  <c r="Z570" i="1"/>
  <c r="Y570" i="1"/>
  <c r="Y577" i="1" s="1"/>
  <c r="U570" i="1"/>
  <c r="T570" i="1"/>
  <c r="S570" i="1"/>
  <c r="R570" i="1"/>
  <c r="N570" i="1"/>
  <c r="N577" i="1" s="1"/>
  <c r="M570" i="1"/>
  <c r="L570" i="1"/>
  <c r="K570" i="1"/>
  <c r="AB569" i="1"/>
  <c r="AB581" i="1" s="1"/>
  <c r="AA569" i="1"/>
  <c r="AA576" i="1" s="1"/>
  <c r="Z569" i="1"/>
  <c r="Z576" i="1" s="1"/>
  <c r="Y569" i="1"/>
  <c r="U569" i="1"/>
  <c r="U576" i="1" s="1"/>
  <c r="T569" i="1"/>
  <c r="S569" i="1"/>
  <c r="S576" i="1" s="1"/>
  <c r="R569" i="1"/>
  <c r="R576" i="1" s="1"/>
  <c r="N569" i="1"/>
  <c r="N576" i="1" s="1"/>
  <c r="M569" i="1"/>
  <c r="M576" i="1" s="1"/>
  <c r="L569" i="1"/>
  <c r="L576" i="1" s="1"/>
  <c r="K569" i="1"/>
  <c r="K576" i="1" s="1"/>
  <c r="AB554" i="1"/>
  <c r="Y550" i="1"/>
  <c r="AB547" i="1"/>
  <c r="AA547" i="1"/>
  <c r="Z547" i="1"/>
  <c r="Y547" i="1"/>
  <c r="U547" i="1"/>
  <c r="T547" i="1"/>
  <c r="S547" i="1"/>
  <c r="S554" i="1" s="1"/>
  <c r="R547" i="1"/>
  <c r="N547" i="1"/>
  <c r="M547" i="1"/>
  <c r="L547" i="1"/>
  <c r="K547" i="1"/>
  <c r="AB546" i="1"/>
  <c r="AB553" i="1" s="1"/>
  <c r="AA546" i="1"/>
  <c r="AA553" i="1" s="1"/>
  <c r="Z546" i="1"/>
  <c r="Y546" i="1"/>
  <c r="U546" i="1"/>
  <c r="T546" i="1"/>
  <c r="S546" i="1"/>
  <c r="S553" i="1" s="1"/>
  <c r="R546" i="1"/>
  <c r="N546" i="1"/>
  <c r="M546" i="1"/>
  <c r="L546" i="1"/>
  <c r="K546" i="1"/>
  <c r="AB545" i="1"/>
  <c r="AB552" i="1" s="1"/>
  <c r="AA545" i="1"/>
  <c r="AA552" i="1" s="1"/>
  <c r="Z545" i="1"/>
  <c r="Y545" i="1"/>
  <c r="U545" i="1"/>
  <c r="T545" i="1"/>
  <c r="S545" i="1"/>
  <c r="R545" i="1"/>
  <c r="N545" i="1"/>
  <c r="M545" i="1"/>
  <c r="L545" i="1"/>
  <c r="K545" i="1"/>
  <c r="AB544" i="1"/>
  <c r="AB551" i="1" s="1"/>
  <c r="AA544" i="1"/>
  <c r="AA551" i="1" s="1"/>
  <c r="Z544" i="1"/>
  <c r="Y544" i="1"/>
  <c r="U544" i="1"/>
  <c r="T544" i="1"/>
  <c r="V544" i="1" s="1"/>
  <c r="S544" i="1"/>
  <c r="R544" i="1"/>
  <c r="N544" i="1"/>
  <c r="M544" i="1"/>
  <c r="L544" i="1"/>
  <c r="K544" i="1"/>
  <c r="AB543" i="1"/>
  <c r="AB550" i="1" s="1"/>
  <c r="AA543" i="1"/>
  <c r="Z543" i="1"/>
  <c r="Y543" i="1"/>
  <c r="U543" i="1"/>
  <c r="T543" i="1"/>
  <c r="T550" i="1" s="1"/>
  <c r="S543" i="1"/>
  <c r="S550" i="1" s="1"/>
  <c r="R543" i="1"/>
  <c r="N543" i="1"/>
  <c r="M543" i="1"/>
  <c r="L543" i="1"/>
  <c r="K543" i="1"/>
  <c r="AC542" i="1"/>
  <c r="AC549" i="1" s="1"/>
  <c r="Y558" i="1" s="1"/>
  <c r="AB542" i="1"/>
  <c r="AB549" i="1" s="1"/>
  <c r="AA542" i="1"/>
  <c r="AA549" i="1" s="1"/>
  <c r="Z542" i="1"/>
  <c r="Z549" i="1" s="1"/>
  <c r="Y542" i="1"/>
  <c r="Y549" i="1" s="1"/>
  <c r="U542" i="1"/>
  <c r="U552" i="1" s="1"/>
  <c r="T542" i="1"/>
  <c r="T549" i="1" s="1"/>
  <c r="S542" i="1"/>
  <c r="S549" i="1" s="1"/>
  <c r="R542" i="1"/>
  <c r="N542" i="1"/>
  <c r="N549" i="1" s="1"/>
  <c r="M542" i="1"/>
  <c r="M549" i="1" s="1"/>
  <c r="L542" i="1"/>
  <c r="K542" i="1"/>
  <c r="K549" i="1" s="1"/>
  <c r="Y524" i="1"/>
  <c r="AB520" i="1"/>
  <c r="AA520" i="1"/>
  <c r="Z520" i="1"/>
  <c r="Y520" i="1"/>
  <c r="U520" i="1"/>
  <c r="T520" i="1"/>
  <c r="S520" i="1"/>
  <c r="R520" i="1"/>
  <c r="N520" i="1"/>
  <c r="M520" i="1"/>
  <c r="L520" i="1"/>
  <c r="K520" i="1"/>
  <c r="AB519" i="1"/>
  <c r="AA519" i="1"/>
  <c r="Z519" i="1"/>
  <c r="Y519" i="1"/>
  <c r="U519" i="1"/>
  <c r="T519" i="1"/>
  <c r="S519" i="1"/>
  <c r="R519" i="1"/>
  <c r="N519" i="1"/>
  <c r="M519" i="1"/>
  <c r="L519" i="1"/>
  <c r="K519" i="1"/>
  <c r="AB518" i="1"/>
  <c r="AA518" i="1"/>
  <c r="Z518" i="1"/>
  <c r="Y518" i="1"/>
  <c r="Y525" i="1" s="1"/>
  <c r="U518" i="1"/>
  <c r="T518" i="1"/>
  <c r="S518" i="1"/>
  <c r="R518" i="1"/>
  <c r="N518" i="1"/>
  <c r="M518" i="1"/>
  <c r="L518" i="1"/>
  <c r="K518" i="1"/>
  <c r="AB517" i="1"/>
  <c r="AA517" i="1"/>
  <c r="Z517" i="1"/>
  <c r="Y517" i="1"/>
  <c r="U517" i="1"/>
  <c r="T517" i="1"/>
  <c r="S517" i="1"/>
  <c r="V517" i="1" s="1"/>
  <c r="R517" i="1"/>
  <c r="N517" i="1"/>
  <c r="M517" i="1"/>
  <c r="L517" i="1"/>
  <c r="K517" i="1"/>
  <c r="K524" i="1" s="1"/>
  <c r="AB516" i="1"/>
  <c r="AA516" i="1"/>
  <c r="Z516" i="1"/>
  <c r="Y516" i="1"/>
  <c r="U516" i="1"/>
  <c r="T516" i="1"/>
  <c r="S516" i="1"/>
  <c r="R516" i="1"/>
  <c r="N516" i="1"/>
  <c r="M516" i="1"/>
  <c r="L516" i="1"/>
  <c r="K516" i="1"/>
  <c r="AB515" i="1"/>
  <c r="AA515" i="1"/>
  <c r="AA522" i="1" s="1"/>
  <c r="Z515" i="1"/>
  <c r="Z522" i="1" s="1"/>
  <c r="Y515" i="1"/>
  <c r="U515" i="1"/>
  <c r="T515" i="1"/>
  <c r="S515" i="1"/>
  <c r="S522" i="1" s="1"/>
  <c r="R515" i="1"/>
  <c r="N515" i="1"/>
  <c r="N522" i="1" s="1"/>
  <c r="M515" i="1"/>
  <c r="M522" i="1" s="1"/>
  <c r="L515" i="1"/>
  <c r="L522" i="1" s="1"/>
  <c r="K515" i="1"/>
  <c r="M499" i="1"/>
  <c r="R495" i="1"/>
  <c r="AB493" i="1"/>
  <c r="AB500" i="1" s="1"/>
  <c r="AA493" i="1"/>
  <c r="AA500" i="1" s="1"/>
  <c r="Z493" i="1"/>
  <c r="Y493" i="1"/>
  <c r="U493" i="1"/>
  <c r="U500" i="1" s="1"/>
  <c r="T493" i="1"/>
  <c r="S493" i="1"/>
  <c r="R493" i="1"/>
  <c r="N493" i="1"/>
  <c r="M493" i="1"/>
  <c r="L493" i="1"/>
  <c r="L500" i="1" s="1"/>
  <c r="K493" i="1"/>
  <c r="O493" i="1" s="1"/>
  <c r="AB492" i="1"/>
  <c r="AA492" i="1"/>
  <c r="Z492" i="1"/>
  <c r="Y492" i="1"/>
  <c r="U492" i="1"/>
  <c r="U499" i="1" s="1"/>
  <c r="T492" i="1"/>
  <c r="S492" i="1"/>
  <c r="S499" i="1" s="1"/>
  <c r="R492" i="1"/>
  <c r="N492" i="1"/>
  <c r="M492" i="1"/>
  <c r="L492" i="1"/>
  <c r="L499" i="1" s="1"/>
  <c r="K492" i="1"/>
  <c r="AB491" i="1"/>
  <c r="AA491" i="1"/>
  <c r="Z491" i="1"/>
  <c r="Y491" i="1"/>
  <c r="AC491" i="1" s="1"/>
  <c r="U491" i="1"/>
  <c r="U498" i="1" s="1"/>
  <c r="T491" i="1"/>
  <c r="S491" i="1"/>
  <c r="S498" i="1" s="1"/>
  <c r="R491" i="1"/>
  <c r="N491" i="1"/>
  <c r="M491" i="1"/>
  <c r="L491" i="1"/>
  <c r="K491" i="1"/>
  <c r="AB490" i="1"/>
  <c r="AA490" i="1"/>
  <c r="Z490" i="1"/>
  <c r="Y490" i="1"/>
  <c r="U490" i="1"/>
  <c r="T490" i="1"/>
  <c r="V490" i="1" s="1"/>
  <c r="S490" i="1"/>
  <c r="R490" i="1"/>
  <c r="N490" i="1"/>
  <c r="M490" i="1"/>
  <c r="L490" i="1"/>
  <c r="K490" i="1"/>
  <c r="AB489" i="1"/>
  <c r="AA489" i="1"/>
  <c r="Z489" i="1"/>
  <c r="Y489" i="1"/>
  <c r="U489" i="1"/>
  <c r="T489" i="1"/>
  <c r="S489" i="1"/>
  <c r="R489" i="1"/>
  <c r="N489" i="1"/>
  <c r="M489" i="1"/>
  <c r="L489" i="1"/>
  <c r="K489" i="1"/>
  <c r="AB488" i="1"/>
  <c r="AB495" i="1" s="1"/>
  <c r="AA488" i="1"/>
  <c r="AA495" i="1" s="1"/>
  <c r="Z488" i="1"/>
  <c r="Z495" i="1" s="1"/>
  <c r="Y488" i="1"/>
  <c r="U488" i="1"/>
  <c r="U495" i="1" s="1"/>
  <c r="T488" i="1"/>
  <c r="S488" i="1"/>
  <c r="S495" i="1" s="1"/>
  <c r="R488" i="1"/>
  <c r="N488" i="1"/>
  <c r="N495" i="1" s="1"/>
  <c r="M488" i="1"/>
  <c r="M495" i="1" s="1"/>
  <c r="L488" i="1"/>
  <c r="L495" i="1" s="1"/>
  <c r="K488" i="1"/>
  <c r="AB473" i="1"/>
  <c r="K473" i="1"/>
  <c r="AB468" i="1"/>
  <c r="AB466" i="1"/>
  <c r="AA466" i="1"/>
  <c r="Z466" i="1"/>
  <c r="Y466" i="1"/>
  <c r="U466" i="1"/>
  <c r="T466" i="1"/>
  <c r="S466" i="1"/>
  <c r="R466" i="1"/>
  <c r="N466" i="1"/>
  <c r="M466" i="1"/>
  <c r="L466" i="1"/>
  <c r="K466" i="1"/>
  <c r="AB465" i="1"/>
  <c r="AA465" i="1"/>
  <c r="Z465" i="1"/>
  <c r="Y465" i="1"/>
  <c r="U465" i="1"/>
  <c r="T465" i="1"/>
  <c r="S465" i="1"/>
  <c r="R465" i="1"/>
  <c r="N465" i="1"/>
  <c r="M465" i="1"/>
  <c r="L465" i="1"/>
  <c r="K465" i="1"/>
  <c r="AB464" i="1"/>
  <c r="AA464" i="1"/>
  <c r="Z464" i="1"/>
  <c r="Y464" i="1"/>
  <c r="U464" i="1"/>
  <c r="T464" i="1"/>
  <c r="S464" i="1"/>
  <c r="R464" i="1"/>
  <c r="N464" i="1"/>
  <c r="M464" i="1"/>
  <c r="L464" i="1"/>
  <c r="K464" i="1"/>
  <c r="AB463" i="1"/>
  <c r="AA463" i="1"/>
  <c r="Z463" i="1"/>
  <c r="Y463" i="1"/>
  <c r="U463" i="1"/>
  <c r="T463" i="1"/>
  <c r="S463" i="1"/>
  <c r="R463" i="1"/>
  <c r="N463" i="1"/>
  <c r="M463" i="1"/>
  <c r="L463" i="1"/>
  <c r="K463" i="1"/>
  <c r="AB462" i="1"/>
  <c r="AA462" i="1"/>
  <c r="Z462" i="1"/>
  <c r="Y462" i="1"/>
  <c r="U462" i="1"/>
  <c r="T462" i="1"/>
  <c r="S462" i="1"/>
  <c r="R462" i="1"/>
  <c r="N462" i="1"/>
  <c r="M462" i="1"/>
  <c r="M469" i="1" s="1"/>
  <c r="L462" i="1"/>
  <c r="K462" i="1"/>
  <c r="AB461" i="1"/>
  <c r="AA461" i="1"/>
  <c r="AA468" i="1" s="1"/>
  <c r="Z461" i="1"/>
  <c r="Y461" i="1"/>
  <c r="U461" i="1"/>
  <c r="T461" i="1"/>
  <c r="S461" i="1"/>
  <c r="S468" i="1" s="1"/>
  <c r="R461" i="1"/>
  <c r="N461" i="1"/>
  <c r="N468" i="1" s="1"/>
  <c r="M461" i="1"/>
  <c r="M468" i="1" s="1"/>
  <c r="L461" i="1"/>
  <c r="L468" i="1" s="1"/>
  <c r="K461" i="1"/>
  <c r="AB445" i="1"/>
  <c r="L442" i="1"/>
  <c r="AB439" i="1"/>
  <c r="AB446" i="1" s="1"/>
  <c r="AA439" i="1"/>
  <c r="Z439" i="1"/>
  <c r="Y439" i="1"/>
  <c r="U439" i="1"/>
  <c r="T439" i="1"/>
  <c r="S439" i="1"/>
  <c r="R439" i="1"/>
  <c r="N439" i="1"/>
  <c r="M439" i="1"/>
  <c r="L439" i="1"/>
  <c r="K439" i="1"/>
  <c r="AB438" i="1"/>
  <c r="AA438" i="1"/>
  <c r="Z438" i="1"/>
  <c r="Y438" i="1"/>
  <c r="U438" i="1"/>
  <c r="T438" i="1"/>
  <c r="S438" i="1"/>
  <c r="R438" i="1"/>
  <c r="N438" i="1"/>
  <c r="M438" i="1"/>
  <c r="L438" i="1"/>
  <c r="K438" i="1"/>
  <c r="AB437" i="1"/>
  <c r="AA437" i="1"/>
  <c r="Z437" i="1"/>
  <c r="Y437" i="1"/>
  <c r="U437" i="1"/>
  <c r="T437" i="1"/>
  <c r="S437" i="1"/>
  <c r="R437" i="1"/>
  <c r="N437" i="1"/>
  <c r="M437" i="1"/>
  <c r="L437" i="1"/>
  <c r="K437" i="1"/>
  <c r="AB436" i="1"/>
  <c r="AA436" i="1"/>
  <c r="Z436" i="1"/>
  <c r="Y436" i="1"/>
  <c r="U436" i="1"/>
  <c r="T436" i="1"/>
  <c r="S436" i="1"/>
  <c r="R436" i="1"/>
  <c r="N436" i="1"/>
  <c r="M436" i="1"/>
  <c r="L436" i="1"/>
  <c r="K436" i="1"/>
  <c r="AB435" i="1"/>
  <c r="AA435" i="1"/>
  <c r="Z435" i="1"/>
  <c r="Y435" i="1"/>
  <c r="U435" i="1"/>
  <c r="T435" i="1"/>
  <c r="S435" i="1"/>
  <c r="R435" i="1"/>
  <c r="N435" i="1"/>
  <c r="M435" i="1"/>
  <c r="L435" i="1"/>
  <c r="K435" i="1"/>
  <c r="AB434" i="1"/>
  <c r="AB441" i="1" s="1"/>
  <c r="AA434" i="1"/>
  <c r="AA441" i="1" s="1"/>
  <c r="Z434" i="1"/>
  <c r="Z441" i="1" s="1"/>
  <c r="Y434" i="1"/>
  <c r="U434" i="1"/>
  <c r="U444" i="1" s="1"/>
  <c r="T434" i="1"/>
  <c r="S434" i="1"/>
  <c r="S441" i="1" s="1"/>
  <c r="R434" i="1"/>
  <c r="R444" i="1" s="1"/>
  <c r="N434" i="1"/>
  <c r="N441" i="1" s="1"/>
  <c r="M434" i="1"/>
  <c r="M441" i="1" s="1"/>
  <c r="L434" i="1"/>
  <c r="L441" i="1" s="1"/>
  <c r="K434" i="1"/>
  <c r="T417" i="1"/>
  <c r="AB412" i="1"/>
  <c r="AA412" i="1"/>
  <c r="Z412" i="1"/>
  <c r="Y412" i="1"/>
  <c r="U412" i="1"/>
  <c r="T412" i="1"/>
  <c r="S412" i="1"/>
  <c r="R412" i="1"/>
  <c r="N412" i="1"/>
  <c r="M412" i="1"/>
  <c r="M419" i="1" s="1"/>
  <c r="L412" i="1"/>
  <c r="K412" i="1"/>
  <c r="AB411" i="1"/>
  <c r="AA411" i="1"/>
  <c r="Z411" i="1"/>
  <c r="Y411" i="1"/>
  <c r="U411" i="1"/>
  <c r="T411" i="1"/>
  <c r="T418" i="1" s="1"/>
  <c r="S411" i="1"/>
  <c r="R411" i="1"/>
  <c r="N411" i="1"/>
  <c r="M411" i="1"/>
  <c r="M418" i="1" s="1"/>
  <c r="L411" i="1"/>
  <c r="K411" i="1"/>
  <c r="AC410" i="1"/>
  <c r="AB410" i="1"/>
  <c r="AA410" i="1"/>
  <c r="AA417" i="1" s="1"/>
  <c r="Z410" i="1"/>
  <c r="Y410" i="1"/>
  <c r="U410" i="1"/>
  <c r="T410" i="1"/>
  <c r="S410" i="1"/>
  <c r="R410" i="1"/>
  <c r="N410" i="1"/>
  <c r="M410" i="1"/>
  <c r="L410" i="1"/>
  <c r="K410" i="1"/>
  <c r="AB409" i="1"/>
  <c r="AA409" i="1"/>
  <c r="Z409" i="1"/>
  <c r="Y409" i="1"/>
  <c r="U409" i="1"/>
  <c r="T409" i="1"/>
  <c r="S409" i="1"/>
  <c r="R409" i="1"/>
  <c r="N409" i="1"/>
  <c r="M409" i="1"/>
  <c r="L409" i="1"/>
  <c r="K409" i="1"/>
  <c r="AB408" i="1"/>
  <c r="AA408" i="1"/>
  <c r="Z408" i="1"/>
  <c r="Y408" i="1"/>
  <c r="U408" i="1"/>
  <c r="T408" i="1"/>
  <c r="S408" i="1"/>
  <c r="R408" i="1"/>
  <c r="N408" i="1"/>
  <c r="M408" i="1"/>
  <c r="L408" i="1"/>
  <c r="K408" i="1"/>
  <c r="AB407" i="1"/>
  <c r="AB414" i="1" s="1"/>
  <c r="AA407" i="1"/>
  <c r="AA414" i="1" s="1"/>
  <c r="Z407" i="1"/>
  <c r="Z417" i="1" s="1"/>
  <c r="Y407" i="1"/>
  <c r="U407" i="1"/>
  <c r="U414" i="1" s="1"/>
  <c r="T407" i="1"/>
  <c r="T414" i="1" s="1"/>
  <c r="S407" i="1"/>
  <c r="S414" i="1" s="1"/>
  <c r="R407" i="1"/>
  <c r="N407" i="1"/>
  <c r="N414" i="1" s="1"/>
  <c r="M407" i="1"/>
  <c r="M414" i="1" s="1"/>
  <c r="L407" i="1"/>
  <c r="K407" i="1"/>
  <c r="K419" i="1" s="1"/>
  <c r="S388" i="1"/>
  <c r="R387" i="1"/>
  <c r="AB385" i="1"/>
  <c r="AA385" i="1"/>
  <c r="Z385" i="1"/>
  <c r="Y385" i="1"/>
  <c r="U385" i="1"/>
  <c r="T385" i="1"/>
  <c r="S385" i="1"/>
  <c r="R385" i="1"/>
  <c r="N385" i="1"/>
  <c r="M385" i="1"/>
  <c r="L385" i="1"/>
  <c r="K385" i="1"/>
  <c r="AB384" i="1"/>
  <c r="AA384" i="1"/>
  <c r="Z384" i="1"/>
  <c r="Y384" i="1"/>
  <c r="U384" i="1"/>
  <c r="T384" i="1"/>
  <c r="S384" i="1"/>
  <c r="R384" i="1"/>
  <c r="R391" i="1" s="1"/>
  <c r="N384" i="1"/>
  <c r="M384" i="1"/>
  <c r="L384" i="1"/>
  <c r="L391" i="1" s="1"/>
  <c r="K384" i="1"/>
  <c r="AB383" i="1"/>
  <c r="AA383" i="1"/>
  <c r="Z383" i="1"/>
  <c r="Y383" i="1"/>
  <c r="U383" i="1"/>
  <c r="T383" i="1"/>
  <c r="V383" i="1" s="1"/>
  <c r="S383" i="1"/>
  <c r="R383" i="1"/>
  <c r="N383" i="1"/>
  <c r="N390" i="1" s="1"/>
  <c r="M383" i="1"/>
  <c r="L383" i="1"/>
  <c r="K383" i="1"/>
  <c r="AB382" i="1"/>
  <c r="AA382" i="1"/>
  <c r="Z382" i="1"/>
  <c r="Y382" i="1"/>
  <c r="U382" i="1"/>
  <c r="T382" i="1"/>
  <c r="S382" i="1"/>
  <c r="R382" i="1"/>
  <c r="N382" i="1"/>
  <c r="M382" i="1"/>
  <c r="L382" i="1"/>
  <c r="K382" i="1"/>
  <c r="AB381" i="1"/>
  <c r="AA381" i="1"/>
  <c r="Z381" i="1"/>
  <c r="Y381" i="1"/>
  <c r="U381" i="1"/>
  <c r="T381" i="1"/>
  <c r="S381" i="1"/>
  <c r="R381" i="1"/>
  <c r="N381" i="1"/>
  <c r="M381" i="1"/>
  <c r="L381" i="1"/>
  <c r="K381" i="1"/>
  <c r="AB380" i="1"/>
  <c r="AB387" i="1" s="1"/>
  <c r="AA380" i="1"/>
  <c r="AA387" i="1" s="1"/>
  <c r="Z380" i="1"/>
  <c r="Z387" i="1" s="1"/>
  <c r="Y380" i="1"/>
  <c r="Y387" i="1" s="1"/>
  <c r="U380" i="1"/>
  <c r="U390" i="1" s="1"/>
  <c r="T380" i="1"/>
  <c r="T387" i="1" s="1"/>
  <c r="S380" i="1"/>
  <c r="R380" i="1"/>
  <c r="N380" i="1"/>
  <c r="N387" i="1" s="1"/>
  <c r="M380" i="1"/>
  <c r="M392" i="1" s="1"/>
  <c r="L380" i="1"/>
  <c r="L387" i="1" s="1"/>
  <c r="K380" i="1"/>
  <c r="AB357" i="1"/>
  <c r="AA357" i="1"/>
  <c r="Z357" i="1"/>
  <c r="Y357" i="1"/>
  <c r="Y364" i="1" s="1"/>
  <c r="U357" i="1"/>
  <c r="T357" i="1"/>
  <c r="S357" i="1"/>
  <c r="R357" i="1"/>
  <c r="N357" i="1"/>
  <c r="M357" i="1"/>
  <c r="L357" i="1"/>
  <c r="K357" i="1"/>
  <c r="K364" i="1" s="1"/>
  <c r="AB356" i="1"/>
  <c r="AA356" i="1"/>
  <c r="Z356" i="1"/>
  <c r="Y356" i="1"/>
  <c r="U356" i="1"/>
  <c r="T356" i="1"/>
  <c r="S356" i="1"/>
  <c r="R356" i="1"/>
  <c r="N356" i="1"/>
  <c r="M356" i="1"/>
  <c r="L356" i="1"/>
  <c r="K356" i="1"/>
  <c r="AB355" i="1"/>
  <c r="AA355" i="1"/>
  <c r="Z355" i="1"/>
  <c r="Y355" i="1"/>
  <c r="U355" i="1"/>
  <c r="T355" i="1"/>
  <c r="S355" i="1"/>
  <c r="R355" i="1"/>
  <c r="N355" i="1"/>
  <c r="M355" i="1"/>
  <c r="L355" i="1"/>
  <c r="K355" i="1"/>
  <c r="AB354" i="1"/>
  <c r="AA354" i="1"/>
  <c r="Z354" i="1"/>
  <c r="Y354" i="1"/>
  <c r="U354" i="1"/>
  <c r="T354" i="1"/>
  <c r="S354" i="1"/>
  <c r="R354" i="1"/>
  <c r="N354" i="1"/>
  <c r="M354" i="1"/>
  <c r="L354" i="1"/>
  <c r="K354" i="1"/>
  <c r="AB353" i="1"/>
  <c r="AA353" i="1"/>
  <c r="Z353" i="1"/>
  <c r="Y353" i="1"/>
  <c r="U353" i="1"/>
  <c r="T353" i="1"/>
  <c r="S353" i="1"/>
  <c r="R353" i="1"/>
  <c r="N353" i="1"/>
  <c r="M353" i="1"/>
  <c r="L353" i="1"/>
  <c r="K353" i="1"/>
  <c r="AB352" i="1"/>
  <c r="AB359" i="1" s="1"/>
  <c r="AA352" i="1"/>
  <c r="AA359" i="1" s="1"/>
  <c r="Z352" i="1"/>
  <c r="Z359" i="1" s="1"/>
  <c r="Y352" i="1"/>
  <c r="Y359" i="1" s="1"/>
  <c r="U352" i="1"/>
  <c r="U359" i="1" s="1"/>
  <c r="T352" i="1"/>
  <c r="T359" i="1" s="1"/>
  <c r="S352" i="1"/>
  <c r="V352" i="1" s="1"/>
  <c r="V359" i="1" s="1"/>
  <c r="S341" i="1" s="1"/>
  <c r="R352" i="1"/>
  <c r="R359" i="1" s="1"/>
  <c r="N352" i="1"/>
  <c r="N359" i="1" s="1"/>
  <c r="M352" i="1"/>
  <c r="L352" i="1"/>
  <c r="K352" i="1"/>
  <c r="K359" i="1" s="1"/>
  <c r="AB330" i="1"/>
  <c r="AA330" i="1"/>
  <c r="Z330" i="1"/>
  <c r="Y330" i="1"/>
  <c r="U330" i="1"/>
  <c r="T330" i="1"/>
  <c r="S330" i="1"/>
  <c r="R330" i="1"/>
  <c r="V330" i="1" s="1"/>
  <c r="N330" i="1"/>
  <c r="M330" i="1"/>
  <c r="L330" i="1"/>
  <c r="K330" i="1"/>
  <c r="AB329" i="1"/>
  <c r="AA329" i="1"/>
  <c r="Z329" i="1"/>
  <c r="Y329" i="1"/>
  <c r="U329" i="1"/>
  <c r="T329" i="1"/>
  <c r="S329" i="1"/>
  <c r="R329" i="1"/>
  <c r="N329" i="1"/>
  <c r="M329" i="1"/>
  <c r="L329" i="1"/>
  <c r="K329" i="1"/>
  <c r="AB328" i="1"/>
  <c r="AA328" i="1"/>
  <c r="Z328" i="1"/>
  <c r="Y328" i="1"/>
  <c r="U328" i="1"/>
  <c r="T328" i="1"/>
  <c r="S328" i="1"/>
  <c r="R328" i="1"/>
  <c r="V328" i="1" s="1"/>
  <c r="N328" i="1"/>
  <c r="M328" i="1"/>
  <c r="L328" i="1"/>
  <c r="K328" i="1"/>
  <c r="AB327" i="1"/>
  <c r="AA327" i="1"/>
  <c r="Z327" i="1"/>
  <c r="Z334" i="1" s="1"/>
  <c r="Y327" i="1"/>
  <c r="U327" i="1"/>
  <c r="T327" i="1"/>
  <c r="S327" i="1"/>
  <c r="R327" i="1"/>
  <c r="N327" i="1"/>
  <c r="M327" i="1"/>
  <c r="L327" i="1"/>
  <c r="K327" i="1"/>
  <c r="AB326" i="1"/>
  <c r="AA326" i="1"/>
  <c r="Z326" i="1"/>
  <c r="Y326" i="1"/>
  <c r="U326" i="1"/>
  <c r="T326" i="1"/>
  <c r="S326" i="1"/>
  <c r="R326" i="1"/>
  <c r="N326" i="1"/>
  <c r="M326" i="1"/>
  <c r="L326" i="1"/>
  <c r="K326" i="1"/>
  <c r="AB325" i="1"/>
  <c r="AB332" i="1" s="1"/>
  <c r="AA325" i="1"/>
  <c r="AA332" i="1" s="1"/>
  <c r="Z325" i="1"/>
  <c r="Z332" i="1" s="1"/>
  <c r="Y325" i="1"/>
  <c r="Y332" i="1" s="1"/>
  <c r="U325" i="1"/>
  <c r="U332" i="1" s="1"/>
  <c r="T325" i="1"/>
  <c r="T332" i="1" s="1"/>
  <c r="S325" i="1"/>
  <c r="R325" i="1"/>
  <c r="R336" i="1" s="1"/>
  <c r="N325" i="1"/>
  <c r="N332" i="1" s="1"/>
  <c r="M325" i="1"/>
  <c r="M332" i="1" s="1"/>
  <c r="L325" i="1"/>
  <c r="L332" i="1" s="1"/>
  <c r="K325" i="1"/>
  <c r="K332" i="1" s="1"/>
  <c r="AB305" i="1"/>
  <c r="AA305" i="1"/>
  <c r="Z305" i="1"/>
  <c r="Y305" i="1"/>
  <c r="U305" i="1"/>
  <c r="T305" i="1"/>
  <c r="S305" i="1"/>
  <c r="R305" i="1"/>
  <c r="N305" i="1"/>
  <c r="M305" i="1"/>
  <c r="L305" i="1"/>
  <c r="K305" i="1"/>
  <c r="AB304" i="1"/>
  <c r="AA304" i="1"/>
  <c r="Z304" i="1"/>
  <c r="Y304" i="1"/>
  <c r="U304" i="1"/>
  <c r="T304" i="1"/>
  <c r="S304" i="1"/>
  <c r="R304" i="1"/>
  <c r="N304" i="1"/>
  <c r="M304" i="1"/>
  <c r="L304" i="1"/>
  <c r="K304" i="1"/>
  <c r="K311" i="1" s="1"/>
  <c r="AB303" i="1"/>
  <c r="AA303" i="1"/>
  <c r="Z303" i="1"/>
  <c r="Y303" i="1"/>
  <c r="U303" i="1"/>
  <c r="T303" i="1"/>
  <c r="S303" i="1"/>
  <c r="R303" i="1"/>
  <c r="N303" i="1"/>
  <c r="M303" i="1"/>
  <c r="L303" i="1"/>
  <c r="K303" i="1"/>
  <c r="O303" i="1" s="1"/>
  <c r="AB302" i="1"/>
  <c r="AA302" i="1"/>
  <c r="Z302" i="1"/>
  <c r="Y302" i="1"/>
  <c r="U302" i="1"/>
  <c r="T302" i="1"/>
  <c r="S302" i="1"/>
  <c r="R302" i="1"/>
  <c r="N302" i="1"/>
  <c r="M302" i="1"/>
  <c r="L302" i="1"/>
  <c r="K302" i="1"/>
  <c r="K309" i="1" s="1"/>
  <c r="AB301" i="1"/>
  <c r="AA301" i="1"/>
  <c r="Z301" i="1"/>
  <c r="Y301" i="1"/>
  <c r="U301" i="1"/>
  <c r="T301" i="1"/>
  <c r="S301" i="1"/>
  <c r="R301" i="1"/>
  <c r="N301" i="1"/>
  <c r="M301" i="1"/>
  <c r="L301" i="1"/>
  <c r="K301" i="1"/>
  <c r="AB300" i="1"/>
  <c r="AB311" i="1" s="1"/>
  <c r="AA300" i="1"/>
  <c r="AA309" i="1" s="1"/>
  <c r="Z300" i="1"/>
  <c r="Z307" i="1" s="1"/>
  <c r="Y300" i="1"/>
  <c r="Y307" i="1" s="1"/>
  <c r="U300" i="1"/>
  <c r="T300" i="1"/>
  <c r="T307" i="1" s="1"/>
  <c r="S300" i="1"/>
  <c r="S307" i="1" s="1"/>
  <c r="R300" i="1"/>
  <c r="N300" i="1"/>
  <c r="M300" i="1"/>
  <c r="M311" i="1" s="1"/>
  <c r="L300" i="1"/>
  <c r="L311" i="1" s="1"/>
  <c r="K300" i="1"/>
  <c r="K307" i="1" s="1"/>
  <c r="S281" i="1"/>
  <c r="N280" i="1"/>
  <c r="AB278" i="1"/>
  <c r="AA278" i="1"/>
  <c r="Z278" i="1"/>
  <c r="Y278" i="1"/>
  <c r="U278" i="1"/>
  <c r="T278" i="1"/>
  <c r="S278" i="1"/>
  <c r="S285" i="1" s="1"/>
  <c r="R278" i="1"/>
  <c r="N278" i="1"/>
  <c r="M278" i="1"/>
  <c r="L278" i="1"/>
  <c r="K278" i="1"/>
  <c r="AB277" i="1"/>
  <c r="AA277" i="1"/>
  <c r="Z277" i="1"/>
  <c r="Y277" i="1"/>
  <c r="U277" i="1"/>
  <c r="T277" i="1"/>
  <c r="S277" i="1"/>
  <c r="R277" i="1"/>
  <c r="N277" i="1"/>
  <c r="M277" i="1"/>
  <c r="L277" i="1"/>
  <c r="K277" i="1"/>
  <c r="AB276" i="1"/>
  <c r="AA276" i="1"/>
  <c r="Z276" i="1"/>
  <c r="Y276" i="1"/>
  <c r="U276" i="1"/>
  <c r="T276" i="1"/>
  <c r="S276" i="1"/>
  <c r="R276" i="1"/>
  <c r="N276" i="1"/>
  <c r="M276" i="1"/>
  <c r="L276" i="1"/>
  <c r="K276" i="1"/>
  <c r="AB275" i="1"/>
  <c r="AA275" i="1"/>
  <c r="Z275" i="1"/>
  <c r="Y275" i="1"/>
  <c r="U275" i="1"/>
  <c r="T275" i="1"/>
  <c r="S275" i="1"/>
  <c r="R275" i="1"/>
  <c r="N275" i="1"/>
  <c r="M275" i="1"/>
  <c r="L275" i="1"/>
  <c r="K275" i="1"/>
  <c r="AB274" i="1"/>
  <c r="AA274" i="1"/>
  <c r="Z274" i="1"/>
  <c r="Y274" i="1"/>
  <c r="U274" i="1"/>
  <c r="T274" i="1"/>
  <c r="T281" i="1" s="1"/>
  <c r="S274" i="1"/>
  <c r="R274" i="1"/>
  <c r="R281" i="1" s="1"/>
  <c r="N274" i="1"/>
  <c r="M274" i="1"/>
  <c r="L274" i="1"/>
  <c r="K274" i="1"/>
  <c r="AB273" i="1"/>
  <c r="AA273" i="1"/>
  <c r="AA280" i="1" s="1"/>
  <c r="Z273" i="1"/>
  <c r="Z280" i="1" s="1"/>
  <c r="Y273" i="1"/>
  <c r="Y280" i="1" s="1"/>
  <c r="U273" i="1"/>
  <c r="U280" i="1" s="1"/>
  <c r="T273" i="1"/>
  <c r="T280" i="1" s="1"/>
  <c r="S273" i="1"/>
  <c r="S280" i="1" s="1"/>
  <c r="R273" i="1"/>
  <c r="M273" i="1"/>
  <c r="M280" i="1" s="1"/>
  <c r="L273" i="1"/>
  <c r="L280" i="1" s="1"/>
  <c r="K273" i="1"/>
  <c r="R254" i="1"/>
  <c r="AB251" i="1"/>
  <c r="AA251" i="1"/>
  <c r="Z251" i="1"/>
  <c r="Y251" i="1"/>
  <c r="U251" i="1"/>
  <c r="T251" i="1"/>
  <c r="S251" i="1"/>
  <c r="R251" i="1"/>
  <c r="N251" i="1"/>
  <c r="M251" i="1"/>
  <c r="L251" i="1"/>
  <c r="K251" i="1"/>
  <c r="AB250" i="1"/>
  <c r="AA250" i="1"/>
  <c r="Z250" i="1"/>
  <c r="Y250" i="1"/>
  <c r="U250" i="1"/>
  <c r="T250" i="1"/>
  <c r="T257" i="1" s="1"/>
  <c r="S250" i="1"/>
  <c r="R250" i="1"/>
  <c r="N250" i="1"/>
  <c r="M250" i="1"/>
  <c r="M257" i="1" s="1"/>
  <c r="L250" i="1"/>
  <c r="K250" i="1"/>
  <c r="AB249" i="1"/>
  <c r="AA249" i="1"/>
  <c r="Z249" i="1"/>
  <c r="Y249" i="1"/>
  <c r="U249" i="1"/>
  <c r="T249" i="1"/>
  <c r="S249" i="1"/>
  <c r="R249" i="1"/>
  <c r="N249" i="1"/>
  <c r="M249" i="1"/>
  <c r="M256" i="1" s="1"/>
  <c r="L249" i="1"/>
  <c r="K249" i="1"/>
  <c r="AB248" i="1"/>
  <c r="AA248" i="1"/>
  <c r="Z248" i="1"/>
  <c r="Y248" i="1"/>
  <c r="U248" i="1"/>
  <c r="T248" i="1"/>
  <c r="S248" i="1"/>
  <c r="R248" i="1"/>
  <c r="N248" i="1"/>
  <c r="O248" i="1" s="1"/>
  <c r="M248" i="1"/>
  <c r="L248" i="1"/>
  <c r="K248" i="1"/>
  <c r="AB247" i="1"/>
  <c r="AA247" i="1"/>
  <c r="Z247" i="1"/>
  <c r="Y247" i="1"/>
  <c r="U247" i="1"/>
  <c r="T247" i="1"/>
  <c r="S247" i="1"/>
  <c r="R247" i="1"/>
  <c r="N247" i="1"/>
  <c r="M247" i="1"/>
  <c r="L247" i="1"/>
  <c r="K247" i="1"/>
  <c r="AB246" i="1"/>
  <c r="AB253" i="1" s="1"/>
  <c r="AA246" i="1"/>
  <c r="AA255" i="1" s="1"/>
  <c r="Z246" i="1"/>
  <c r="Z253" i="1" s="1"/>
  <c r="Y246" i="1"/>
  <c r="Y253" i="1" s="1"/>
  <c r="U246" i="1"/>
  <c r="U256" i="1" s="1"/>
  <c r="T246" i="1"/>
  <c r="S246" i="1"/>
  <c r="S258" i="1" s="1"/>
  <c r="R246" i="1"/>
  <c r="R253" i="1" s="1"/>
  <c r="N246" i="1"/>
  <c r="N253" i="1" s="1"/>
  <c r="M246" i="1"/>
  <c r="L246" i="1"/>
  <c r="L253" i="1" s="1"/>
  <c r="K246" i="1"/>
  <c r="R230" i="1"/>
  <c r="AB224" i="1"/>
  <c r="AA224" i="1"/>
  <c r="Z224" i="1"/>
  <c r="Y224" i="1"/>
  <c r="U224" i="1"/>
  <c r="T224" i="1"/>
  <c r="S224" i="1"/>
  <c r="R224" i="1"/>
  <c r="V224" i="1" s="1"/>
  <c r="N224" i="1"/>
  <c r="M224" i="1"/>
  <c r="L224" i="1"/>
  <c r="K224" i="1"/>
  <c r="AB223" i="1"/>
  <c r="AA223" i="1"/>
  <c r="Z223" i="1"/>
  <c r="Y223" i="1"/>
  <c r="U223" i="1"/>
  <c r="T223" i="1"/>
  <c r="V223" i="1" s="1"/>
  <c r="S223" i="1"/>
  <c r="S230" i="1" s="1"/>
  <c r="R223" i="1"/>
  <c r="N223" i="1"/>
  <c r="M223" i="1"/>
  <c r="L223" i="1"/>
  <c r="K223" i="1"/>
  <c r="AB222" i="1"/>
  <c r="AA222" i="1"/>
  <c r="Z222" i="1"/>
  <c r="Y222" i="1"/>
  <c r="U222" i="1"/>
  <c r="T222" i="1"/>
  <c r="S222" i="1"/>
  <c r="R222" i="1"/>
  <c r="N222" i="1"/>
  <c r="M222" i="1"/>
  <c r="L222" i="1"/>
  <c r="K222" i="1"/>
  <c r="AB221" i="1"/>
  <c r="AA221" i="1"/>
  <c r="Z221" i="1"/>
  <c r="Y221" i="1"/>
  <c r="U221" i="1"/>
  <c r="T221" i="1"/>
  <c r="S221" i="1"/>
  <c r="R221" i="1"/>
  <c r="N221" i="1"/>
  <c r="M221" i="1"/>
  <c r="L221" i="1"/>
  <c r="K221" i="1"/>
  <c r="AB220" i="1"/>
  <c r="AA220" i="1"/>
  <c r="Z220" i="1"/>
  <c r="Y220" i="1"/>
  <c r="U220" i="1"/>
  <c r="T220" i="1"/>
  <c r="S220" i="1"/>
  <c r="R220" i="1"/>
  <c r="N220" i="1"/>
  <c r="N227" i="1" s="1"/>
  <c r="M220" i="1"/>
  <c r="L220" i="1"/>
  <c r="K220" i="1"/>
  <c r="AB219" i="1"/>
  <c r="AB226" i="1" s="1"/>
  <c r="AA219" i="1"/>
  <c r="Z219" i="1"/>
  <c r="Z226" i="1" s="1"/>
  <c r="Y219" i="1"/>
  <c r="Y226" i="1" s="1"/>
  <c r="U219" i="1"/>
  <c r="U226" i="1" s="1"/>
  <c r="T219" i="1"/>
  <c r="T226" i="1" s="1"/>
  <c r="S219" i="1"/>
  <c r="S226" i="1" s="1"/>
  <c r="R219" i="1"/>
  <c r="R231" i="1" s="1"/>
  <c r="N219" i="1"/>
  <c r="N226" i="1" s="1"/>
  <c r="M219" i="1"/>
  <c r="L219" i="1"/>
  <c r="K219" i="1"/>
  <c r="K228" i="1" s="1"/>
  <c r="AB197" i="1"/>
  <c r="AA197" i="1"/>
  <c r="Z197" i="1"/>
  <c r="Y197" i="1"/>
  <c r="U197" i="1"/>
  <c r="T197" i="1"/>
  <c r="S197" i="1"/>
  <c r="S204" i="1" s="1"/>
  <c r="R197" i="1"/>
  <c r="V197" i="1" s="1"/>
  <c r="N197" i="1"/>
  <c r="M197" i="1"/>
  <c r="L197" i="1"/>
  <c r="K197" i="1"/>
  <c r="AB196" i="1"/>
  <c r="AA196" i="1"/>
  <c r="Z196" i="1"/>
  <c r="Y196" i="1"/>
  <c r="U196" i="1"/>
  <c r="T196" i="1"/>
  <c r="S196" i="1"/>
  <c r="R196" i="1"/>
  <c r="N196" i="1"/>
  <c r="M196" i="1"/>
  <c r="L196" i="1"/>
  <c r="K196" i="1"/>
  <c r="AB195" i="1"/>
  <c r="AA195" i="1"/>
  <c r="Z195" i="1"/>
  <c r="Y195" i="1"/>
  <c r="Y202" i="1" s="1"/>
  <c r="U195" i="1"/>
  <c r="T195" i="1"/>
  <c r="S195" i="1"/>
  <c r="R195" i="1"/>
  <c r="N195" i="1"/>
  <c r="M195" i="1"/>
  <c r="L195" i="1"/>
  <c r="K195" i="1"/>
  <c r="AB194" i="1"/>
  <c r="AA194" i="1"/>
  <c r="Z194" i="1"/>
  <c r="Y194" i="1"/>
  <c r="U194" i="1"/>
  <c r="T194" i="1"/>
  <c r="S194" i="1"/>
  <c r="R194" i="1"/>
  <c r="N194" i="1"/>
  <c r="M194" i="1"/>
  <c r="M201" i="1" s="1"/>
  <c r="L194" i="1"/>
  <c r="K194" i="1"/>
  <c r="O194" i="1" s="1"/>
  <c r="AB193" i="1"/>
  <c r="AA193" i="1"/>
  <c r="Z193" i="1"/>
  <c r="Y193" i="1"/>
  <c r="U193" i="1"/>
  <c r="T193" i="1"/>
  <c r="S193" i="1"/>
  <c r="R193" i="1"/>
  <c r="N193" i="1"/>
  <c r="M193" i="1"/>
  <c r="L193" i="1"/>
  <c r="K193" i="1"/>
  <c r="AB192" i="1"/>
  <c r="AB199" i="1" s="1"/>
  <c r="AA192" i="1"/>
  <c r="Z192" i="1"/>
  <c r="Z199" i="1" s="1"/>
  <c r="Y192" i="1"/>
  <c r="Y199" i="1" s="1"/>
  <c r="U192" i="1"/>
  <c r="T192" i="1"/>
  <c r="T199" i="1" s="1"/>
  <c r="S192" i="1"/>
  <c r="S199" i="1" s="1"/>
  <c r="R192" i="1"/>
  <c r="N192" i="1"/>
  <c r="N199" i="1" s="1"/>
  <c r="M192" i="1"/>
  <c r="L192" i="1"/>
  <c r="L199" i="1" s="1"/>
  <c r="K192" i="1"/>
  <c r="T177" i="1"/>
  <c r="T173" i="1"/>
  <c r="AB170" i="1"/>
  <c r="AA170" i="1"/>
  <c r="Z170" i="1"/>
  <c r="Y170" i="1"/>
  <c r="U170" i="1"/>
  <c r="T170" i="1"/>
  <c r="S170" i="1"/>
  <c r="R170" i="1"/>
  <c r="R177" i="1" s="1"/>
  <c r="N170" i="1"/>
  <c r="M170" i="1"/>
  <c r="L170" i="1"/>
  <c r="K170" i="1"/>
  <c r="AB169" i="1"/>
  <c r="AA169" i="1"/>
  <c r="Z169" i="1"/>
  <c r="Y169" i="1"/>
  <c r="U169" i="1"/>
  <c r="T169" i="1"/>
  <c r="S169" i="1"/>
  <c r="R169" i="1"/>
  <c r="N169" i="1"/>
  <c r="M169" i="1"/>
  <c r="L169" i="1"/>
  <c r="K169" i="1"/>
  <c r="AB168" i="1"/>
  <c r="AA168" i="1"/>
  <c r="Z168" i="1"/>
  <c r="Y168" i="1"/>
  <c r="U168" i="1"/>
  <c r="T168" i="1"/>
  <c r="S168" i="1"/>
  <c r="R168" i="1"/>
  <c r="N168" i="1"/>
  <c r="M168" i="1"/>
  <c r="L168" i="1"/>
  <c r="K168" i="1"/>
  <c r="AB167" i="1"/>
  <c r="AA167" i="1"/>
  <c r="Z167" i="1"/>
  <c r="Y167" i="1"/>
  <c r="U167" i="1"/>
  <c r="T167" i="1"/>
  <c r="S167" i="1"/>
  <c r="R167" i="1"/>
  <c r="N167" i="1"/>
  <c r="M167" i="1"/>
  <c r="L167" i="1"/>
  <c r="K167" i="1"/>
  <c r="AB166" i="1"/>
  <c r="AA166" i="1"/>
  <c r="Z166" i="1"/>
  <c r="Y166" i="1"/>
  <c r="U166" i="1"/>
  <c r="T166" i="1"/>
  <c r="S166" i="1"/>
  <c r="S173" i="1" s="1"/>
  <c r="R166" i="1"/>
  <c r="R173" i="1" s="1"/>
  <c r="N166" i="1"/>
  <c r="M166" i="1"/>
  <c r="L166" i="1"/>
  <c r="K166" i="1"/>
  <c r="AB165" i="1"/>
  <c r="AB174" i="1" s="1"/>
  <c r="AA165" i="1"/>
  <c r="AA174" i="1" s="1"/>
  <c r="Z165" i="1"/>
  <c r="Z172" i="1" s="1"/>
  <c r="Y165" i="1"/>
  <c r="Y172" i="1" s="1"/>
  <c r="U165" i="1"/>
  <c r="T165" i="1"/>
  <c r="T172" i="1" s="1"/>
  <c r="S165" i="1"/>
  <c r="S172" i="1" s="1"/>
  <c r="R165" i="1"/>
  <c r="R172" i="1" s="1"/>
  <c r="N165" i="1"/>
  <c r="N173" i="1" s="1"/>
  <c r="M165" i="1"/>
  <c r="L165" i="1"/>
  <c r="L174" i="1" s="1"/>
  <c r="K165" i="1"/>
  <c r="AB147" i="1"/>
  <c r="AB144" i="1"/>
  <c r="AA144" i="1"/>
  <c r="Z144" i="1"/>
  <c r="Y144" i="1"/>
  <c r="U144" i="1"/>
  <c r="T144" i="1"/>
  <c r="S144" i="1"/>
  <c r="R144" i="1"/>
  <c r="N144" i="1"/>
  <c r="N151" i="1" s="1"/>
  <c r="M144" i="1"/>
  <c r="L144" i="1"/>
  <c r="K144" i="1"/>
  <c r="AB143" i="1"/>
  <c r="AA143" i="1"/>
  <c r="Z143" i="1"/>
  <c r="Y143" i="1"/>
  <c r="U143" i="1"/>
  <c r="T143" i="1"/>
  <c r="S143" i="1"/>
  <c r="S150" i="1" s="1"/>
  <c r="R143" i="1"/>
  <c r="N143" i="1"/>
  <c r="M143" i="1"/>
  <c r="M150" i="1" s="1"/>
  <c r="L143" i="1"/>
  <c r="K143" i="1"/>
  <c r="K150" i="1" s="1"/>
  <c r="AB142" i="1"/>
  <c r="AA142" i="1"/>
  <c r="Z142" i="1"/>
  <c r="Y142" i="1"/>
  <c r="U142" i="1"/>
  <c r="T142" i="1"/>
  <c r="S142" i="1"/>
  <c r="S149" i="1" s="1"/>
  <c r="R142" i="1"/>
  <c r="N142" i="1"/>
  <c r="M142" i="1"/>
  <c r="M149" i="1" s="1"/>
  <c r="L142" i="1"/>
  <c r="K142" i="1"/>
  <c r="K149" i="1" s="1"/>
  <c r="AB141" i="1"/>
  <c r="AA141" i="1"/>
  <c r="Z141" i="1"/>
  <c r="Y141" i="1"/>
  <c r="AC141" i="1" s="1"/>
  <c r="U141" i="1"/>
  <c r="T141" i="1"/>
  <c r="S141" i="1"/>
  <c r="S148" i="1" s="1"/>
  <c r="R141" i="1"/>
  <c r="N141" i="1"/>
  <c r="O141" i="1" s="1"/>
  <c r="M141" i="1"/>
  <c r="L141" i="1"/>
  <c r="K141" i="1"/>
  <c r="AB140" i="1"/>
  <c r="AA140" i="1"/>
  <c r="Z140" i="1"/>
  <c r="Y140" i="1"/>
  <c r="U140" i="1"/>
  <c r="T140" i="1"/>
  <c r="S140" i="1"/>
  <c r="S147" i="1" s="1"/>
  <c r="R140" i="1"/>
  <c r="O140" i="1"/>
  <c r="N140" i="1"/>
  <c r="M140" i="1"/>
  <c r="L140" i="1"/>
  <c r="L147" i="1" s="1"/>
  <c r="K140" i="1"/>
  <c r="AB139" i="1"/>
  <c r="AB146" i="1" s="1"/>
  <c r="AA139" i="1"/>
  <c r="AA146" i="1" s="1"/>
  <c r="Z139" i="1"/>
  <c r="Z146" i="1" s="1"/>
  <c r="Y139" i="1"/>
  <c r="Y146" i="1" s="1"/>
  <c r="U139" i="1"/>
  <c r="U149" i="1" s="1"/>
  <c r="T139" i="1"/>
  <c r="T151" i="1" s="1"/>
  <c r="S139" i="1"/>
  <c r="S146" i="1" s="1"/>
  <c r="R139" i="1"/>
  <c r="R146" i="1" s="1"/>
  <c r="N139" i="1"/>
  <c r="N146" i="1" s="1"/>
  <c r="M139" i="1"/>
  <c r="L139" i="1"/>
  <c r="L146" i="1" s="1"/>
  <c r="K139" i="1"/>
  <c r="K146" i="1" s="1"/>
  <c r="S123" i="1"/>
  <c r="R119" i="1"/>
  <c r="AB117" i="1"/>
  <c r="AA117" i="1"/>
  <c r="Z117" i="1"/>
  <c r="Y117" i="1"/>
  <c r="U117" i="1"/>
  <c r="T117" i="1"/>
  <c r="S117" i="1"/>
  <c r="R117" i="1"/>
  <c r="R124" i="1" s="1"/>
  <c r="N117" i="1"/>
  <c r="M117" i="1"/>
  <c r="L117" i="1"/>
  <c r="K117" i="1"/>
  <c r="AB116" i="1"/>
  <c r="AA116" i="1"/>
  <c r="Z116" i="1"/>
  <c r="Y116" i="1"/>
  <c r="U116" i="1"/>
  <c r="T116" i="1"/>
  <c r="S116" i="1"/>
  <c r="R116" i="1"/>
  <c r="N116" i="1"/>
  <c r="M116" i="1"/>
  <c r="L116" i="1"/>
  <c r="K116" i="1"/>
  <c r="AB115" i="1"/>
  <c r="AA115" i="1"/>
  <c r="Z115" i="1"/>
  <c r="Y115" i="1"/>
  <c r="U115" i="1"/>
  <c r="T115" i="1"/>
  <c r="S115" i="1"/>
  <c r="R115" i="1"/>
  <c r="N115" i="1"/>
  <c r="M115" i="1"/>
  <c r="L115" i="1"/>
  <c r="K115" i="1"/>
  <c r="AB114" i="1"/>
  <c r="AA114" i="1"/>
  <c r="Z114" i="1"/>
  <c r="Y114" i="1"/>
  <c r="U114" i="1"/>
  <c r="T114" i="1"/>
  <c r="S114" i="1"/>
  <c r="R114" i="1"/>
  <c r="N114" i="1"/>
  <c r="M114" i="1"/>
  <c r="L114" i="1"/>
  <c r="K114" i="1"/>
  <c r="AB113" i="1"/>
  <c r="AA113" i="1"/>
  <c r="Z113" i="1"/>
  <c r="Y113" i="1"/>
  <c r="U113" i="1"/>
  <c r="T113" i="1"/>
  <c r="S113" i="1"/>
  <c r="R113" i="1"/>
  <c r="N113" i="1"/>
  <c r="M113" i="1"/>
  <c r="L113" i="1"/>
  <c r="K113" i="1"/>
  <c r="AB112" i="1"/>
  <c r="AB120" i="1" s="1"/>
  <c r="AA112" i="1"/>
  <c r="AA119" i="1" s="1"/>
  <c r="Z112" i="1"/>
  <c r="Z119" i="1" s="1"/>
  <c r="Y112" i="1"/>
  <c r="Y119" i="1" s="1"/>
  <c r="U112" i="1"/>
  <c r="T112" i="1"/>
  <c r="S112" i="1"/>
  <c r="S124" i="1" s="1"/>
  <c r="R112" i="1"/>
  <c r="N112" i="1"/>
  <c r="N119" i="1" s="1"/>
  <c r="M112" i="1"/>
  <c r="M119" i="1" s="1"/>
  <c r="L112" i="1"/>
  <c r="L123" i="1" s="1"/>
  <c r="K112" i="1"/>
  <c r="K119" i="1" s="1"/>
  <c r="T95" i="1"/>
  <c r="N93" i="1"/>
  <c r="AB90" i="1"/>
  <c r="AA90" i="1"/>
  <c r="Z90" i="1"/>
  <c r="Y90" i="1"/>
  <c r="U90" i="1"/>
  <c r="T90" i="1"/>
  <c r="S90" i="1"/>
  <c r="R90" i="1"/>
  <c r="N90" i="1"/>
  <c r="M90" i="1"/>
  <c r="L90" i="1"/>
  <c r="K90" i="1"/>
  <c r="AB89" i="1"/>
  <c r="AA89" i="1"/>
  <c r="Z89" i="1"/>
  <c r="Y89" i="1"/>
  <c r="U89" i="1"/>
  <c r="T89" i="1"/>
  <c r="S89" i="1"/>
  <c r="R89" i="1"/>
  <c r="N89" i="1"/>
  <c r="M89" i="1"/>
  <c r="L89" i="1"/>
  <c r="K89" i="1"/>
  <c r="AB88" i="1"/>
  <c r="AA88" i="1"/>
  <c r="Z88" i="1"/>
  <c r="Y88" i="1"/>
  <c r="U88" i="1"/>
  <c r="T88" i="1"/>
  <c r="S88" i="1"/>
  <c r="R88" i="1"/>
  <c r="R95" i="1" s="1"/>
  <c r="N88" i="1"/>
  <c r="M88" i="1"/>
  <c r="L88" i="1"/>
  <c r="K88" i="1"/>
  <c r="AB87" i="1"/>
  <c r="AA87" i="1"/>
  <c r="Z87" i="1"/>
  <c r="Y87" i="1"/>
  <c r="U87" i="1"/>
  <c r="T87" i="1"/>
  <c r="S87" i="1"/>
  <c r="R87" i="1"/>
  <c r="N87" i="1"/>
  <c r="N94" i="1" s="1"/>
  <c r="M87" i="1"/>
  <c r="M94" i="1" s="1"/>
  <c r="L87" i="1"/>
  <c r="K87" i="1"/>
  <c r="O87" i="1" s="1"/>
  <c r="AB86" i="1"/>
  <c r="AA86" i="1"/>
  <c r="Z86" i="1"/>
  <c r="Y86" i="1"/>
  <c r="U86" i="1"/>
  <c r="T86" i="1"/>
  <c r="S86" i="1"/>
  <c r="S93" i="1" s="1"/>
  <c r="R86" i="1"/>
  <c r="N86" i="1"/>
  <c r="M86" i="1"/>
  <c r="L86" i="1"/>
  <c r="K86" i="1"/>
  <c r="O86" i="1" s="1"/>
  <c r="AB85" i="1"/>
  <c r="AB93" i="1" s="1"/>
  <c r="AA85" i="1"/>
  <c r="AA92" i="1" s="1"/>
  <c r="Z85" i="1"/>
  <c r="Z92" i="1" s="1"/>
  <c r="Y85" i="1"/>
  <c r="U85" i="1"/>
  <c r="U92" i="1" s="1"/>
  <c r="T85" i="1"/>
  <c r="T92" i="1" s="1"/>
  <c r="S85" i="1"/>
  <c r="S97" i="1" s="1"/>
  <c r="R85" i="1"/>
  <c r="R92" i="1" s="1"/>
  <c r="N85" i="1"/>
  <c r="N92" i="1" s="1"/>
  <c r="M85" i="1"/>
  <c r="M92" i="1" s="1"/>
  <c r="L85" i="1"/>
  <c r="L92" i="1" s="1"/>
  <c r="K85" i="1"/>
  <c r="K92" i="1" s="1"/>
  <c r="K69" i="1"/>
  <c r="AB68" i="1"/>
  <c r="AA68" i="1"/>
  <c r="AB65" i="1"/>
  <c r="AA65" i="1"/>
  <c r="Z65" i="1"/>
  <c r="AB63" i="1"/>
  <c r="AA63" i="1"/>
  <c r="Z63" i="1"/>
  <c r="Y63" i="1"/>
  <c r="U63" i="1"/>
  <c r="T63" i="1"/>
  <c r="S63" i="1"/>
  <c r="R63" i="1"/>
  <c r="N63" i="1"/>
  <c r="M63" i="1"/>
  <c r="M70" i="1" s="1"/>
  <c r="L63" i="1"/>
  <c r="K63" i="1"/>
  <c r="AB62" i="1"/>
  <c r="AA62" i="1"/>
  <c r="Z62" i="1"/>
  <c r="Y62" i="1"/>
  <c r="U62" i="1"/>
  <c r="T62" i="1"/>
  <c r="S62" i="1"/>
  <c r="R62" i="1"/>
  <c r="N62" i="1"/>
  <c r="M62" i="1"/>
  <c r="L62" i="1"/>
  <c r="K62" i="1"/>
  <c r="AB61" i="1"/>
  <c r="AA61" i="1"/>
  <c r="Z61" i="1"/>
  <c r="Y61" i="1"/>
  <c r="U61" i="1"/>
  <c r="T61" i="1"/>
  <c r="V61" i="1" s="1"/>
  <c r="S61" i="1"/>
  <c r="R61" i="1"/>
  <c r="N61" i="1"/>
  <c r="M61" i="1"/>
  <c r="L61" i="1"/>
  <c r="K61" i="1"/>
  <c r="AB60" i="1"/>
  <c r="AA60" i="1"/>
  <c r="Z60" i="1"/>
  <c r="Y60" i="1"/>
  <c r="U60" i="1"/>
  <c r="T60" i="1"/>
  <c r="S60" i="1"/>
  <c r="R60" i="1"/>
  <c r="N60" i="1"/>
  <c r="M60" i="1"/>
  <c r="L60" i="1"/>
  <c r="K60" i="1"/>
  <c r="AB59" i="1"/>
  <c r="AA59" i="1"/>
  <c r="Z59" i="1"/>
  <c r="Z66" i="1" s="1"/>
  <c r="Y59" i="1"/>
  <c r="U59" i="1"/>
  <c r="T59" i="1"/>
  <c r="T66" i="1" s="1"/>
  <c r="S59" i="1"/>
  <c r="R59" i="1"/>
  <c r="N59" i="1"/>
  <c r="M59" i="1"/>
  <c r="L59" i="1"/>
  <c r="K59" i="1"/>
  <c r="AB58" i="1"/>
  <c r="AB69" i="1" s="1"/>
  <c r="AA58" i="1"/>
  <c r="Z58" i="1"/>
  <c r="Z70" i="1" s="1"/>
  <c r="Y58" i="1"/>
  <c r="Y70" i="1" s="1"/>
  <c r="U58" i="1"/>
  <c r="T58" i="1"/>
  <c r="T65" i="1" s="1"/>
  <c r="S58" i="1"/>
  <c r="S65" i="1" s="1"/>
  <c r="R58" i="1"/>
  <c r="R65" i="1" s="1"/>
  <c r="N58" i="1"/>
  <c r="N65" i="1" s="1"/>
  <c r="M58" i="1"/>
  <c r="M65" i="1" s="1"/>
  <c r="L58" i="1"/>
  <c r="L68" i="1" s="1"/>
  <c r="K58" i="1"/>
  <c r="K68" i="1" s="1"/>
  <c r="U43" i="1"/>
  <c r="K42" i="1"/>
  <c r="AB41" i="1"/>
  <c r="AA41" i="1"/>
  <c r="Y38" i="1"/>
  <c r="M38" i="1"/>
  <c r="AB36" i="1"/>
  <c r="AA36" i="1"/>
  <c r="Z36" i="1"/>
  <c r="Z43" i="1" s="1"/>
  <c r="Y36" i="1"/>
  <c r="Y43" i="1" s="1"/>
  <c r="U36" i="1"/>
  <c r="T36" i="1"/>
  <c r="S36" i="1"/>
  <c r="R36" i="1"/>
  <c r="N36" i="1"/>
  <c r="M36" i="1"/>
  <c r="L36" i="1"/>
  <c r="K36" i="1"/>
  <c r="AB35" i="1"/>
  <c r="AA35" i="1"/>
  <c r="Z35" i="1"/>
  <c r="AC35" i="1" s="1"/>
  <c r="Y35" i="1"/>
  <c r="U35" i="1"/>
  <c r="T35" i="1"/>
  <c r="S35" i="1"/>
  <c r="R35" i="1"/>
  <c r="N35" i="1"/>
  <c r="M35" i="1"/>
  <c r="L35" i="1"/>
  <c r="K35" i="1"/>
  <c r="AB34" i="1"/>
  <c r="AA34" i="1"/>
  <c r="Z34" i="1"/>
  <c r="Y34" i="1"/>
  <c r="U34" i="1"/>
  <c r="T34" i="1"/>
  <c r="S34" i="1"/>
  <c r="R34" i="1"/>
  <c r="N34" i="1"/>
  <c r="M34" i="1"/>
  <c r="L34" i="1"/>
  <c r="K34" i="1"/>
  <c r="AB33" i="1"/>
  <c r="AA33" i="1"/>
  <c r="Z33" i="1"/>
  <c r="Y33" i="1"/>
  <c r="U33" i="1"/>
  <c r="T33" i="1"/>
  <c r="S33" i="1"/>
  <c r="R33" i="1"/>
  <c r="N33" i="1"/>
  <c r="M33" i="1"/>
  <c r="M40" i="1" s="1"/>
  <c r="L33" i="1"/>
  <c r="K33" i="1"/>
  <c r="AB32" i="1"/>
  <c r="AA32" i="1"/>
  <c r="Z32" i="1"/>
  <c r="Z39" i="1" s="1"/>
  <c r="Y32" i="1"/>
  <c r="Y39" i="1" s="1"/>
  <c r="U32" i="1"/>
  <c r="T32" i="1"/>
  <c r="T39" i="1" s="1"/>
  <c r="S32" i="1"/>
  <c r="R32" i="1"/>
  <c r="N32" i="1"/>
  <c r="M32" i="1"/>
  <c r="M39" i="1" s="1"/>
  <c r="L32" i="1"/>
  <c r="K32" i="1"/>
  <c r="AB31" i="1"/>
  <c r="AB38" i="1" s="1"/>
  <c r="AA31" i="1"/>
  <c r="AA38" i="1" s="1"/>
  <c r="Z31" i="1"/>
  <c r="Z38" i="1" s="1"/>
  <c r="Y31" i="1"/>
  <c r="U31" i="1"/>
  <c r="U40" i="1" s="1"/>
  <c r="T31" i="1"/>
  <c r="T38" i="1" s="1"/>
  <c r="S31" i="1"/>
  <c r="S38" i="1" s="1"/>
  <c r="R31" i="1"/>
  <c r="R38" i="1" s="1"/>
  <c r="N31" i="1"/>
  <c r="N38" i="1" s="1"/>
  <c r="M31" i="1"/>
  <c r="L31" i="1"/>
  <c r="L38" i="1" s="1"/>
  <c r="K31" i="1"/>
  <c r="K38" i="1" s="1"/>
  <c r="T12" i="1"/>
  <c r="AB9" i="1"/>
  <c r="AA9" i="1"/>
  <c r="Z9" i="1"/>
  <c r="Y9" i="1"/>
  <c r="U9" i="1"/>
  <c r="T9" i="1"/>
  <c r="S9" i="1"/>
  <c r="R9" i="1"/>
  <c r="N9" i="1"/>
  <c r="M9" i="1"/>
  <c r="L9" i="1"/>
  <c r="K9" i="1"/>
  <c r="AB8" i="1"/>
  <c r="AA8" i="1"/>
  <c r="Z8" i="1"/>
  <c r="Y8" i="1"/>
  <c r="U8" i="1"/>
  <c r="T8" i="1"/>
  <c r="S8" i="1"/>
  <c r="R8" i="1"/>
  <c r="N8" i="1"/>
  <c r="M8" i="1"/>
  <c r="M15" i="1" s="1"/>
  <c r="L8" i="1"/>
  <c r="K8" i="1"/>
  <c r="AB7" i="1"/>
  <c r="AA7" i="1"/>
  <c r="Z7" i="1"/>
  <c r="Y7" i="1"/>
  <c r="U7" i="1"/>
  <c r="T7" i="1"/>
  <c r="S7" i="1"/>
  <c r="R7" i="1"/>
  <c r="N7" i="1"/>
  <c r="M7" i="1"/>
  <c r="L7" i="1"/>
  <c r="K7" i="1"/>
  <c r="AB6" i="1"/>
  <c r="AA6" i="1"/>
  <c r="Z6" i="1"/>
  <c r="Y6" i="1"/>
  <c r="U6" i="1"/>
  <c r="T6" i="1"/>
  <c r="S6" i="1"/>
  <c r="R6" i="1"/>
  <c r="V6" i="1" s="1"/>
  <c r="N6" i="1"/>
  <c r="M6" i="1"/>
  <c r="L6" i="1"/>
  <c r="K6" i="1"/>
  <c r="AB5" i="1"/>
  <c r="AA5" i="1"/>
  <c r="Z5" i="1"/>
  <c r="Y5" i="1"/>
  <c r="U5" i="1"/>
  <c r="U12" i="1" s="1"/>
  <c r="T5" i="1"/>
  <c r="S5" i="1"/>
  <c r="R5" i="1"/>
  <c r="V5" i="1" s="1"/>
  <c r="N5" i="1"/>
  <c r="M5" i="1"/>
  <c r="L5" i="1"/>
  <c r="K5" i="1"/>
  <c r="AB4" i="1"/>
  <c r="AB11" i="1" s="1"/>
  <c r="AA4" i="1"/>
  <c r="AA11" i="1" s="1"/>
  <c r="Z4" i="1"/>
  <c r="Z11" i="1" s="1"/>
  <c r="Y4" i="1"/>
  <c r="Y11" i="1" s="1"/>
  <c r="U4" i="1"/>
  <c r="U13" i="1" s="1"/>
  <c r="T4" i="1"/>
  <c r="T11" i="1" s="1"/>
  <c r="S4" i="1"/>
  <c r="S11" i="1" s="1"/>
  <c r="R4" i="1"/>
  <c r="R13" i="1" s="1"/>
  <c r="N4" i="1"/>
  <c r="N11" i="1" s="1"/>
  <c r="M4" i="1"/>
  <c r="M11" i="1" s="1"/>
  <c r="L4" i="1"/>
  <c r="L11" i="1" s="1"/>
  <c r="K4" i="1"/>
  <c r="O4" i="1" s="1"/>
  <c r="O11" i="1" s="1"/>
  <c r="K20" i="1" s="1"/>
  <c r="L41" i="1" l="1"/>
  <c r="L43" i="1"/>
  <c r="R94" i="1"/>
  <c r="R97" i="1"/>
  <c r="M43" i="1"/>
  <c r="AB124" i="1"/>
  <c r="K333" i="1"/>
  <c r="K15" i="1"/>
  <c r="Z69" i="1"/>
  <c r="T123" i="1"/>
  <c r="T119" i="1"/>
  <c r="AB39" i="1"/>
  <c r="AB42" i="1"/>
  <c r="AB66" i="1"/>
  <c r="M93" i="1"/>
  <c r="Y122" i="1"/>
  <c r="Y123" i="1"/>
  <c r="O221" i="1"/>
  <c r="Z523" i="1"/>
  <c r="Z524" i="1"/>
  <c r="AC517" i="1"/>
  <c r="L42" i="1"/>
  <c r="R93" i="1"/>
  <c r="M42" i="1"/>
  <c r="S96" i="1"/>
  <c r="AB123" i="1"/>
  <c r="N231" i="1"/>
  <c r="K361" i="1"/>
  <c r="Z12" i="1"/>
  <c r="N14" i="1"/>
  <c r="N16" i="1"/>
  <c r="K41" i="1"/>
  <c r="N95" i="1"/>
  <c r="N96" i="1"/>
  <c r="Z120" i="1"/>
  <c r="Z122" i="1"/>
  <c r="O62" i="1"/>
  <c r="N66" i="1"/>
  <c r="N68" i="1"/>
  <c r="N69" i="1"/>
  <c r="N70" i="1"/>
  <c r="V90" i="1"/>
  <c r="O114" i="1"/>
  <c r="K124" i="1"/>
  <c r="S200" i="1"/>
  <c r="S202" i="1"/>
  <c r="S203" i="1"/>
  <c r="N254" i="1"/>
  <c r="N258" i="1"/>
  <c r="N282" i="1"/>
  <c r="O61" i="1"/>
  <c r="AB121" i="1"/>
  <c r="T16" i="1"/>
  <c r="N41" i="1"/>
  <c r="U15" i="1"/>
  <c r="U16" i="1"/>
  <c r="V32" i="1"/>
  <c r="V33" i="1"/>
  <c r="V36" i="1"/>
  <c r="V63" i="1"/>
  <c r="U94" i="1"/>
  <c r="U96" i="1"/>
  <c r="L120" i="1"/>
  <c r="T201" i="1"/>
  <c r="T202" i="1"/>
  <c r="T203" i="1"/>
  <c r="T204" i="1"/>
  <c r="O34" i="1"/>
  <c r="Y12" i="1"/>
  <c r="Y13" i="1"/>
  <c r="Y14" i="1"/>
  <c r="Y15" i="1"/>
  <c r="Y16" i="1"/>
  <c r="S69" i="1"/>
  <c r="AC86" i="1"/>
  <c r="Y94" i="1"/>
  <c r="AC89" i="1"/>
  <c r="AB577" i="1"/>
  <c r="AB578" i="1"/>
  <c r="T41" i="1"/>
  <c r="T43" i="1"/>
  <c r="T69" i="1"/>
  <c r="T70" i="1"/>
  <c r="Z95" i="1"/>
  <c r="N120" i="1"/>
  <c r="N121" i="1"/>
  <c r="N124" i="1"/>
  <c r="R147" i="1"/>
  <c r="R333" i="1"/>
  <c r="Z13" i="1"/>
  <c r="AA12" i="1"/>
  <c r="AA13" i="1"/>
  <c r="AA14" i="1"/>
  <c r="AA15" i="1"/>
  <c r="U39" i="1"/>
  <c r="U66" i="1"/>
  <c r="V60" i="1"/>
  <c r="U68" i="1"/>
  <c r="U69" i="1"/>
  <c r="U70" i="1"/>
  <c r="Z202" i="1"/>
  <c r="Z203" i="1"/>
  <c r="Z16" i="1"/>
  <c r="AB14" i="1"/>
  <c r="AB15" i="1"/>
  <c r="Y42" i="1"/>
  <c r="Y66" i="1"/>
  <c r="AC62" i="1"/>
  <c r="M69" i="1"/>
  <c r="N147" i="1"/>
  <c r="K14" i="1"/>
  <c r="L14" i="1"/>
  <c r="AA42" i="1"/>
  <c r="AA69" i="1"/>
  <c r="L93" i="1"/>
  <c r="U121" i="1"/>
  <c r="AA283" i="1"/>
  <c r="Y310" i="1"/>
  <c r="Y311" i="1"/>
  <c r="L469" i="1"/>
  <c r="L472" i="1"/>
  <c r="L473" i="1"/>
  <c r="K334" i="1"/>
  <c r="K337" i="1"/>
  <c r="M444" i="1"/>
  <c r="M445" i="1"/>
  <c r="M446" i="1"/>
  <c r="L605" i="1"/>
  <c r="L606" i="1"/>
  <c r="U631" i="1"/>
  <c r="U633" i="1"/>
  <c r="N658" i="1"/>
  <c r="Z688" i="1"/>
  <c r="Z687" i="1"/>
  <c r="AC681" i="1"/>
  <c r="Y689" i="1"/>
  <c r="AB716" i="1"/>
  <c r="AA712" i="1"/>
  <c r="AA715" i="1"/>
  <c r="N741" i="1"/>
  <c r="AC786" i="1"/>
  <c r="AA794" i="1"/>
  <c r="AA795" i="1"/>
  <c r="AA796" i="1"/>
  <c r="AA797" i="1"/>
  <c r="L822" i="1"/>
  <c r="Y874" i="1"/>
  <c r="Y878" i="1"/>
  <c r="M928" i="1"/>
  <c r="Y982" i="1"/>
  <c r="U986" i="1"/>
  <c r="O1003" i="1"/>
  <c r="R1036" i="1"/>
  <c r="AA1090" i="1"/>
  <c r="Z1093" i="1"/>
  <c r="L1119" i="1"/>
  <c r="O1113" i="1"/>
  <c r="L1121" i="1"/>
  <c r="T1148" i="1"/>
  <c r="R1172" i="1"/>
  <c r="N1176" i="1"/>
  <c r="AC1198" i="1"/>
  <c r="V1222" i="1"/>
  <c r="R1230" i="1"/>
  <c r="V1226" i="1"/>
  <c r="AA1257" i="1"/>
  <c r="Z1258" i="1"/>
  <c r="Z1310" i="1"/>
  <c r="AC1331" i="1"/>
  <c r="Y1339" i="1"/>
  <c r="Y1340" i="1"/>
  <c r="Y1341" i="1"/>
  <c r="N256" i="1"/>
  <c r="N257" i="1"/>
  <c r="S311" i="1"/>
  <c r="S312" i="1"/>
  <c r="L333" i="1"/>
  <c r="L334" i="1"/>
  <c r="O330" i="1"/>
  <c r="Z360" i="1"/>
  <c r="Z361" i="1"/>
  <c r="Z362" i="1"/>
  <c r="Z363" i="1"/>
  <c r="N444" i="1"/>
  <c r="N445" i="1"/>
  <c r="N446" i="1"/>
  <c r="N497" i="1"/>
  <c r="M498" i="1"/>
  <c r="M500" i="1"/>
  <c r="S527" i="1"/>
  <c r="O547" i="1"/>
  <c r="AC574" i="1"/>
  <c r="L607" i="1"/>
  <c r="Y634" i="1"/>
  <c r="R658" i="1"/>
  <c r="R662" i="1"/>
  <c r="AA685" i="1"/>
  <c r="Y766" i="1"/>
  <c r="AC762" i="1"/>
  <c r="Z875" i="1"/>
  <c r="Z876" i="1"/>
  <c r="Z877" i="1"/>
  <c r="Z878" i="1"/>
  <c r="L1009" i="1"/>
  <c r="L1011" i="1"/>
  <c r="S1036" i="1"/>
  <c r="S1037" i="1"/>
  <c r="S1038" i="1"/>
  <c r="M1119" i="1"/>
  <c r="M1120" i="1"/>
  <c r="U1283" i="1"/>
  <c r="Z1339" i="1"/>
  <c r="Z1341" i="1"/>
  <c r="R148" i="1"/>
  <c r="V143" i="1"/>
  <c r="R151" i="1"/>
  <c r="O165" i="1"/>
  <c r="O167" i="1"/>
  <c r="U201" i="1"/>
  <c r="U203" i="1"/>
  <c r="U204" i="1"/>
  <c r="S254" i="1"/>
  <c r="R255" i="1"/>
  <c r="V250" i="1"/>
  <c r="V251" i="1"/>
  <c r="O276" i="1"/>
  <c r="T310" i="1"/>
  <c r="T312" i="1"/>
  <c r="M336" i="1"/>
  <c r="AA360" i="1"/>
  <c r="AA363" i="1"/>
  <c r="AA364" i="1"/>
  <c r="N391" i="1"/>
  <c r="O385" i="1"/>
  <c r="AA415" i="1"/>
  <c r="AB469" i="1"/>
  <c r="AB470" i="1"/>
  <c r="AB472" i="1"/>
  <c r="R497" i="1"/>
  <c r="O546" i="1"/>
  <c r="U551" i="1"/>
  <c r="N604" i="1"/>
  <c r="M608" i="1"/>
  <c r="L712" i="1"/>
  <c r="O706" i="1"/>
  <c r="K715" i="1"/>
  <c r="S741" i="1"/>
  <c r="AC839" i="1"/>
  <c r="AC846" i="1" s="1"/>
  <c r="Z828" i="1" s="1"/>
  <c r="Y847" i="1"/>
  <c r="AA877" i="1"/>
  <c r="O898" i="1"/>
  <c r="V921" i="1"/>
  <c r="V922" i="1"/>
  <c r="R958" i="1"/>
  <c r="AA984" i="1"/>
  <c r="AA985" i="1"/>
  <c r="T1036" i="1"/>
  <c r="T1038" i="1"/>
  <c r="AC1056" i="1"/>
  <c r="Y1067" i="1"/>
  <c r="K1090" i="1"/>
  <c r="AC1083" i="1"/>
  <c r="AB1091" i="1"/>
  <c r="S1175" i="1"/>
  <c r="O1196" i="1"/>
  <c r="O1197" i="1"/>
  <c r="O1199" i="1"/>
  <c r="T1230" i="1"/>
  <c r="T1231" i="1"/>
  <c r="AB1256" i="1"/>
  <c r="AB1257" i="1"/>
  <c r="Y1283" i="1"/>
  <c r="U1284" i="1"/>
  <c r="U1285" i="1"/>
  <c r="U1286" i="1"/>
  <c r="U1287" i="1"/>
  <c r="N1312" i="1"/>
  <c r="O1306" i="1"/>
  <c r="N1314" i="1"/>
  <c r="N1315" i="1"/>
  <c r="S151" i="1"/>
  <c r="L173" i="1"/>
  <c r="Y203" i="1"/>
  <c r="S257" i="1"/>
  <c r="N334" i="1"/>
  <c r="N335" i="1"/>
  <c r="N337" i="1"/>
  <c r="AB360" i="1"/>
  <c r="AB361" i="1"/>
  <c r="AB363" i="1"/>
  <c r="AA418" i="1"/>
  <c r="AA419" i="1"/>
  <c r="O462" i="1"/>
  <c r="K470" i="1"/>
  <c r="R498" i="1"/>
  <c r="M550" i="1"/>
  <c r="Z554" i="1"/>
  <c r="R604" i="1"/>
  <c r="R605" i="1"/>
  <c r="AA631" i="1"/>
  <c r="AA632" i="1"/>
  <c r="AA634" i="1"/>
  <c r="AA635" i="1"/>
  <c r="T659" i="1"/>
  <c r="T660" i="1"/>
  <c r="K685" i="1"/>
  <c r="O680" i="1"/>
  <c r="AB689" i="1"/>
  <c r="L713" i="1"/>
  <c r="L716" i="1"/>
  <c r="N711" i="1"/>
  <c r="T741" i="1"/>
  <c r="T742" i="1"/>
  <c r="T743" i="1"/>
  <c r="L793" i="1"/>
  <c r="L794" i="1"/>
  <c r="L795" i="1"/>
  <c r="L796" i="1"/>
  <c r="R820" i="1"/>
  <c r="R822" i="1"/>
  <c r="Z849" i="1"/>
  <c r="AB878" i="1"/>
  <c r="V923" i="1"/>
  <c r="T955" i="1"/>
  <c r="AB984" i="1"/>
  <c r="AA986" i="1"/>
  <c r="N1010" i="1"/>
  <c r="U1040" i="1"/>
  <c r="AC1060" i="1"/>
  <c r="K1093" i="1"/>
  <c r="K1094" i="1"/>
  <c r="R1119" i="1"/>
  <c r="R1120" i="1"/>
  <c r="Z1145" i="1"/>
  <c r="Z1146" i="1"/>
  <c r="Z1147" i="1"/>
  <c r="Z1148" i="1"/>
  <c r="U1176" i="1"/>
  <c r="U1172" i="1"/>
  <c r="U1229" i="1"/>
  <c r="V1305" i="1"/>
  <c r="V1306" i="1"/>
  <c r="AB580" i="1"/>
  <c r="S604" i="1"/>
  <c r="AB633" i="1"/>
  <c r="AB635" i="1"/>
  <c r="U658" i="1"/>
  <c r="U659" i="1"/>
  <c r="U660" i="1"/>
  <c r="U662" i="1"/>
  <c r="N712" i="1"/>
  <c r="S821" i="1"/>
  <c r="O866" i="1"/>
  <c r="O873" i="1" s="1"/>
  <c r="K882" i="1" s="1"/>
  <c r="K874" i="1"/>
  <c r="O869" i="1"/>
  <c r="K877" i="1"/>
  <c r="N901" i="1"/>
  <c r="Y1036" i="1"/>
  <c r="Y1038" i="1"/>
  <c r="Y1040" i="1"/>
  <c r="AB1067" i="1"/>
  <c r="S1117" i="1"/>
  <c r="S1118" i="1"/>
  <c r="S1119" i="1"/>
  <c r="S1314" i="1"/>
  <c r="S1315" i="1"/>
  <c r="O1334" i="1"/>
  <c r="L124" i="1"/>
  <c r="U147" i="1"/>
  <c r="U150" i="1"/>
  <c r="Z204" i="1"/>
  <c r="R227" i="1"/>
  <c r="S333" i="1"/>
  <c r="V329" i="1"/>
  <c r="S337" i="1"/>
  <c r="U389" i="1"/>
  <c r="T392" i="1"/>
  <c r="M471" i="1"/>
  <c r="M472" i="1"/>
  <c r="U496" i="1"/>
  <c r="S500" i="1"/>
  <c r="Z525" i="1"/>
  <c r="Z526" i="1"/>
  <c r="R553" i="1"/>
  <c r="O571" i="1"/>
  <c r="T604" i="1"/>
  <c r="T605" i="1"/>
  <c r="S607" i="1"/>
  <c r="K631" i="1"/>
  <c r="K635" i="1"/>
  <c r="AC655" i="1"/>
  <c r="M688" i="1"/>
  <c r="L689" i="1"/>
  <c r="N713" i="1"/>
  <c r="N715" i="1"/>
  <c r="N716" i="1"/>
  <c r="AC736" i="1"/>
  <c r="N793" i="1"/>
  <c r="N795" i="1"/>
  <c r="N796" i="1"/>
  <c r="L874" i="1"/>
  <c r="L875" i="1"/>
  <c r="L877" i="1"/>
  <c r="L878" i="1"/>
  <c r="R905" i="1"/>
  <c r="U929" i="1"/>
  <c r="U931" i="1"/>
  <c r="U932" i="1"/>
  <c r="L982" i="1"/>
  <c r="Z1036" i="1"/>
  <c r="Z1037" i="1"/>
  <c r="Z1038" i="1"/>
  <c r="N1090" i="1"/>
  <c r="K1145" i="1"/>
  <c r="N1256" i="1"/>
  <c r="N1258" i="1"/>
  <c r="T1314" i="1"/>
  <c r="R174" i="1"/>
  <c r="R176" i="1"/>
  <c r="AB201" i="1"/>
  <c r="S227" i="1"/>
  <c r="S231" i="1"/>
  <c r="T230" i="1"/>
  <c r="AC248" i="1"/>
  <c r="AA310" i="1"/>
  <c r="T334" i="1"/>
  <c r="M361" i="1"/>
  <c r="M363" i="1"/>
  <c r="Y388" i="1"/>
  <c r="U391" i="1"/>
  <c r="M417" i="1"/>
  <c r="Z414" i="1"/>
  <c r="Y442" i="1"/>
  <c r="AC436" i="1"/>
  <c r="AC437" i="1"/>
  <c r="N471" i="1"/>
  <c r="N472" i="1"/>
  <c r="N473" i="1"/>
  <c r="AB523" i="1"/>
  <c r="U606" i="1"/>
  <c r="L633" i="1"/>
  <c r="N688" i="1"/>
  <c r="O709" i="1"/>
  <c r="Z739" i="1"/>
  <c r="Z741" i="1"/>
  <c r="Z743" i="1"/>
  <c r="L768" i="1"/>
  <c r="U820" i="1"/>
  <c r="U821" i="1"/>
  <c r="U822" i="1"/>
  <c r="T823" i="1"/>
  <c r="L847" i="1"/>
  <c r="K850" i="1"/>
  <c r="S902" i="1"/>
  <c r="S903" i="1"/>
  <c r="S904" i="1"/>
  <c r="Y957" i="1"/>
  <c r="S1012" i="1"/>
  <c r="S1013" i="1"/>
  <c r="AA1040" i="1"/>
  <c r="L1063" i="1"/>
  <c r="K1067" i="1"/>
  <c r="N1091" i="1"/>
  <c r="N1092" i="1"/>
  <c r="N1093" i="1"/>
  <c r="N1094" i="1"/>
  <c r="K1146" i="1"/>
  <c r="K1148" i="1"/>
  <c r="AC1142" i="1"/>
  <c r="Z1174" i="1"/>
  <c r="AC1168" i="1"/>
  <c r="R1206" i="1"/>
  <c r="AA1229" i="1"/>
  <c r="AA1230" i="1"/>
  <c r="N1257" i="1"/>
  <c r="N1259" i="1"/>
  <c r="N1260" i="1"/>
  <c r="AC1276" i="1"/>
  <c r="AB1285" i="1"/>
  <c r="AB1286" i="1"/>
  <c r="U1312" i="1"/>
  <c r="U1313" i="1"/>
  <c r="U1315" i="1"/>
  <c r="M1339" i="1"/>
  <c r="M1340" i="1"/>
  <c r="Z147" i="1"/>
  <c r="Z149" i="1"/>
  <c r="S174" i="1"/>
  <c r="S175" i="1"/>
  <c r="S176" i="1"/>
  <c r="S177" i="1"/>
  <c r="T228" i="1"/>
  <c r="T229" i="1"/>
  <c r="T231" i="1"/>
  <c r="U230" i="1"/>
  <c r="S283" i="1"/>
  <c r="S284" i="1"/>
  <c r="N361" i="1"/>
  <c r="N362" i="1"/>
  <c r="R364" i="1"/>
  <c r="Z389" i="1"/>
  <c r="AC435" i="1"/>
  <c r="Z443" i="1"/>
  <c r="K523" i="1"/>
  <c r="AA658" i="1"/>
  <c r="AA662" i="1"/>
  <c r="R686" i="1"/>
  <c r="R687" i="1"/>
  <c r="S714" i="1"/>
  <c r="S715" i="1"/>
  <c r="K716" i="1"/>
  <c r="AA739" i="1"/>
  <c r="M767" i="1"/>
  <c r="M768" i="1"/>
  <c r="M770" i="1"/>
  <c r="S793" i="1"/>
  <c r="U823" i="1"/>
  <c r="U824" i="1"/>
  <c r="L848" i="1"/>
  <c r="L849" i="1"/>
  <c r="L850" i="1"/>
  <c r="AB851" i="1"/>
  <c r="N877" i="1"/>
  <c r="Z958" i="1"/>
  <c r="S982" i="1"/>
  <c r="U1009" i="1"/>
  <c r="U1011" i="1"/>
  <c r="L1065" i="1"/>
  <c r="L1066" i="1"/>
  <c r="AC1110" i="1"/>
  <c r="Y1120" i="1"/>
  <c r="M1145" i="1"/>
  <c r="AA1173" i="1"/>
  <c r="S1204" i="1"/>
  <c r="S1205" i="1"/>
  <c r="S1206" i="1"/>
  <c r="V1251" i="1"/>
  <c r="V1253" i="1"/>
  <c r="Y1312" i="1"/>
  <c r="AC1306" i="1"/>
  <c r="R120" i="1"/>
  <c r="V116" i="1"/>
  <c r="T174" i="1"/>
  <c r="T175" i="1"/>
  <c r="T176" i="1"/>
  <c r="U228" i="1"/>
  <c r="U231" i="1"/>
  <c r="T284" i="1"/>
  <c r="T285" i="1"/>
  <c r="Y337" i="1"/>
  <c r="V353" i="1"/>
  <c r="V360" i="1" s="1"/>
  <c r="S342" i="1" s="1"/>
  <c r="R363" i="1"/>
  <c r="V357" i="1"/>
  <c r="AA442" i="1"/>
  <c r="AA444" i="1"/>
  <c r="Z497" i="1"/>
  <c r="Z499" i="1"/>
  <c r="U553" i="1"/>
  <c r="U554" i="1"/>
  <c r="N579" i="1"/>
  <c r="N581" i="1"/>
  <c r="Z605" i="1"/>
  <c r="N634" i="1"/>
  <c r="N635" i="1"/>
  <c r="AB658" i="1"/>
  <c r="AB659" i="1"/>
  <c r="V682" i="1"/>
  <c r="T714" i="1"/>
  <c r="S716" i="1"/>
  <c r="AC816" i="1"/>
  <c r="AA928" i="1"/>
  <c r="AA929" i="1"/>
  <c r="AA930" i="1"/>
  <c r="AA931" i="1"/>
  <c r="Z932" i="1"/>
  <c r="AA956" i="1"/>
  <c r="R985" i="1"/>
  <c r="AC1001" i="1"/>
  <c r="AC1008" i="1" s="1"/>
  <c r="Z990" i="1" s="1"/>
  <c r="Y1009" i="1"/>
  <c r="U1013" i="1"/>
  <c r="M1064" i="1"/>
  <c r="AB1062" i="1"/>
  <c r="Z1121" i="1"/>
  <c r="Z1117" i="1"/>
  <c r="Z1118" i="1"/>
  <c r="Z1119" i="1"/>
  <c r="AC1114" i="1"/>
  <c r="N1145" i="1"/>
  <c r="M1146" i="1"/>
  <c r="M1147" i="1"/>
  <c r="M1149" i="1"/>
  <c r="AB1173" i="1"/>
  <c r="AB1176" i="1"/>
  <c r="T1203" i="1"/>
  <c r="T1204" i="1"/>
  <c r="T1205" i="1"/>
  <c r="T1256" i="1"/>
  <c r="S1259" i="1"/>
  <c r="Z1311" i="1"/>
  <c r="Z1314" i="1"/>
  <c r="V1335" i="1"/>
  <c r="S120" i="1"/>
  <c r="U174" i="1"/>
  <c r="U176" i="1"/>
  <c r="U177" i="1"/>
  <c r="K201" i="1"/>
  <c r="Y230" i="1"/>
  <c r="K255" i="1"/>
  <c r="U283" i="1"/>
  <c r="U284" i="1"/>
  <c r="U285" i="1"/>
  <c r="K310" i="1"/>
  <c r="Z364" i="1"/>
  <c r="Z418" i="1"/>
  <c r="AB442" i="1"/>
  <c r="AB444" i="1"/>
  <c r="AA498" i="1"/>
  <c r="Z500" i="1"/>
  <c r="Y552" i="1"/>
  <c r="R578" i="1"/>
  <c r="R633" i="1"/>
  <c r="O651" i="1"/>
  <c r="K661" i="1"/>
  <c r="T686" i="1"/>
  <c r="K742" i="1"/>
  <c r="R770" i="1"/>
  <c r="U793" i="1"/>
  <c r="U795" i="1"/>
  <c r="AA820" i="1"/>
  <c r="AA821" i="1"/>
  <c r="S874" i="1"/>
  <c r="S876" i="1"/>
  <c r="S877" i="1"/>
  <c r="S878" i="1"/>
  <c r="Y901" i="1"/>
  <c r="AB930" i="1"/>
  <c r="AB931" i="1"/>
  <c r="S985" i="1"/>
  <c r="L1036" i="1"/>
  <c r="L1038" i="1"/>
  <c r="L1039" i="1"/>
  <c r="L1040" i="1"/>
  <c r="O1056" i="1"/>
  <c r="O1063" i="1" s="1"/>
  <c r="L1045" i="1" s="1"/>
  <c r="AA1117" i="1"/>
  <c r="O1138" i="1"/>
  <c r="O1165" i="1"/>
  <c r="U1203" i="1"/>
  <c r="U1206" i="1"/>
  <c r="U1259" i="1"/>
  <c r="T1258" i="1"/>
  <c r="T1259" i="1"/>
  <c r="T1260" i="1"/>
  <c r="N200" i="1"/>
  <c r="Z227" i="1"/>
  <c r="Z229" i="1"/>
  <c r="Z230" i="1"/>
  <c r="L255" i="1"/>
  <c r="K258" i="1"/>
  <c r="S253" i="1"/>
  <c r="AC276" i="1"/>
  <c r="AC283" i="1" s="1"/>
  <c r="Y292" i="1" s="1"/>
  <c r="Y284" i="1"/>
  <c r="M312" i="1"/>
  <c r="AA333" i="1"/>
  <c r="AA336" i="1"/>
  <c r="AA337" i="1"/>
  <c r="T360" i="1"/>
  <c r="T361" i="1"/>
  <c r="K391" i="1"/>
  <c r="O383" i="1"/>
  <c r="AB390" i="1"/>
  <c r="S419" i="1"/>
  <c r="O434" i="1"/>
  <c r="O441" i="1" s="1"/>
  <c r="K450" i="1" s="1"/>
  <c r="K442" i="1"/>
  <c r="U469" i="1"/>
  <c r="K500" i="1"/>
  <c r="K497" i="1"/>
  <c r="AB499" i="1"/>
  <c r="M525" i="1"/>
  <c r="M526" i="1"/>
  <c r="S524" i="1"/>
  <c r="Z551" i="1"/>
  <c r="Z553" i="1"/>
  <c r="L659" i="1"/>
  <c r="AC705" i="1"/>
  <c r="Y715" i="1"/>
  <c r="S766" i="1"/>
  <c r="S770" i="1"/>
  <c r="Y793" i="1"/>
  <c r="AC789" i="1"/>
  <c r="V840" i="1"/>
  <c r="R848" i="1"/>
  <c r="O843" i="1"/>
  <c r="M851" i="1"/>
  <c r="Z846" i="1"/>
  <c r="T874" i="1"/>
  <c r="T875" i="1"/>
  <c r="K928" i="1"/>
  <c r="K931" i="1"/>
  <c r="K932" i="1"/>
  <c r="O950" i="1"/>
  <c r="T982" i="1"/>
  <c r="T983" i="1"/>
  <c r="T984" i="1"/>
  <c r="T985" i="1"/>
  <c r="R986" i="1"/>
  <c r="Z1012" i="1"/>
  <c r="M1037" i="1"/>
  <c r="M1038" i="1"/>
  <c r="M1039" i="1"/>
  <c r="Y1090" i="1"/>
  <c r="AA1121" i="1"/>
  <c r="V1276" i="1"/>
  <c r="T1339" i="1"/>
  <c r="T1340" i="1"/>
  <c r="T1341" i="1"/>
  <c r="L149" i="1"/>
  <c r="L150" i="1"/>
  <c r="L151" i="1"/>
  <c r="Z175" i="1"/>
  <c r="V192" i="1"/>
  <c r="V199" i="1" s="1"/>
  <c r="S181" i="1" s="1"/>
  <c r="V193" i="1"/>
  <c r="AA230" i="1"/>
  <c r="Z231" i="1"/>
  <c r="L256" i="1"/>
  <c r="L257" i="1"/>
  <c r="L258" i="1"/>
  <c r="Z283" i="1"/>
  <c r="N311" i="1"/>
  <c r="N312" i="1"/>
  <c r="AB333" i="1"/>
  <c r="AB334" i="1"/>
  <c r="AB336" i="1"/>
  <c r="U418" i="1"/>
  <c r="U417" i="1"/>
  <c r="L445" i="1"/>
  <c r="L446" i="1"/>
  <c r="AC463" i="1"/>
  <c r="L496" i="1"/>
  <c r="O492" i="1"/>
  <c r="M658" i="1"/>
  <c r="R689" i="1"/>
  <c r="AA716" i="1"/>
  <c r="M741" i="1"/>
  <c r="Z795" i="1"/>
  <c r="O815" i="1"/>
  <c r="AB822" i="1"/>
  <c r="AB823" i="1"/>
  <c r="AA903" i="1"/>
  <c r="AC897" i="1"/>
  <c r="L929" i="1"/>
  <c r="L931" i="1"/>
  <c r="M955" i="1"/>
  <c r="Y954" i="1"/>
  <c r="U983" i="1"/>
  <c r="U984" i="1"/>
  <c r="U985" i="1"/>
  <c r="AB1011" i="1"/>
  <c r="N1037" i="1"/>
  <c r="S1063" i="1"/>
  <c r="S1064" i="1"/>
  <c r="S1065" i="1"/>
  <c r="S1066" i="1"/>
  <c r="S1067" i="1"/>
  <c r="M1066" i="1"/>
  <c r="Y1094" i="1"/>
  <c r="O1110" i="1"/>
  <c r="V1141" i="1"/>
  <c r="M1175" i="1"/>
  <c r="Z1202" i="1"/>
  <c r="Z1204" i="1"/>
  <c r="Z1205" i="1"/>
  <c r="Z1206" i="1"/>
  <c r="V1280" i="1"/>
  <c r="M41" i="1"/>
  <c r="AB527" i="1"/>
  <c r="AB522" i="1"/>
  <c r="L122" i="1"/>
  <c r="O8" i="1"/>
  <c r="O15" i="1" s="1"/>
  <c r="K24" i="1" s="1"/>
  <c r="AA40" i="1"/>
  <c r="S14" i="1"/>
  <c r="S15" i="1"/>
  <c r="K39" i="1"/>
  <c r="K40" i="1"/>
  <c r="AB43" i="1"/>
  <c r="M68" i="1"/>
  <c r="T93" i="1"/>
  <c r="S94" i="1"/>
  <c r="S95" i="1"/>
  <c r="AB97" i="1"/>
  <c r="Z123" i="1"/>
  <c r="Z124" i="1"/>
  <c r="U175" i="1"/>
  <c r="U173" i="1"/>
  <c r="R200" i="1"/>
  <c r="R204" i="1"/>
  <c r="AC221" i="1"/>
  <c r="AC222" i="1"/>
  <c r="Y229" i="1"/>
  <c r="R257" i="1"/>
  <c r="T282" i="1"/>
  <c r="V277" i="1"/>
  <c r="V278" i="1"/>
  <c r="U311" i="1"/>
  <c r="U308" i="1"/>
  <c r="U309" i="1"/>
  <c r="AA307" i="1"/>
  <c r="M337" i="1"/>
  <c r="O328" i="1"/>
  <c r="L363" i="1"/>
  <c r="L359" i="1"/>
  <c r="O353" i="1"/>
  <c r="V463" i="1"/>
  <c r="Y496" i="1"/>
  <c r="AC520" i="1"/>
  <c r="Z577" i="1"/>
  <c r="Z578" i="1"/>
  <c r="T685" i="1"/>
  <c r="T687" i="1"/>
  <c r="V706" i="1"/>
  <c r="V708" i="1"/>
  <c r="AA16" i="1"/>
  <c r="V9" i="1"/>
  <c r="AB40" i="1"/>
  <c r="T14" i="1"/>
  <c r="U14" i="1"/>
  <c r="T15" i="1"/>
  <c r="L15" i="1"/>
  <c r="L39" i="1"/>
  <c r="L40" i="1"/>
  <c r="K43" i="1"/>
  <c r="U67" i="1"/>
  <c r="S68" i="1"/>
  <c r="R69" i="1"/>
  <c r="Y65" i="1"/>
  <c r="Y96" i="1"/>
  <c r="U93" i="1"/>
  <c r="T94" i="1"/>
  <c r="AA124" i="1"/>
  <c r="N149" i="1"/>
  <c r="N150" i="1"/>
  <c r="U146" i="1"/>
  <c r="Y176" i="1"/>
  <c r="V166" i="1"/>
  <c r="AA201" i="1"/>
  <c r="Z200" i="1"/>
  <c r="AC194" i="1"/>
  <c r="AC195" i="1"/>
  <c r="AA227" i="1"/>
  <c r="U281" i="1"/>
  <c r="U282" i="1"/>
  <c r="T283" i="1"/>
  <c r="R285" i="1"/>
  <c r="Y309" i="1"/>
  <c r="U310" i="1"/>
  <c r="AB307" i="1"/>
  <c r="M364" i="1"/>
  <c r="M359" i="1"/>
  <c r="O355" i="1"/>
  <c r="S469" i="1"/>
  <c r="S470" i="1"/>
  <c r="S471" i="1"/>
  <c r="S472" i="1"/>
  <c r="S473" i="1"/>
  <c r="Z496" i="1"/>
  <c r="AC490" i="1"/>
  <c r="AA523" i="1"/>
  <c r="AA524" i="1"/>
  <c r="AA577" i="1"/>
  <c r="AA578" i="1"/>
  <c r="T688" i="1"/>
  <c r="O897" i="1"/>
  <c r="N39" i="1"/>
  <c r="Z93" i="1"/>
  <c r="L121" i="1"/>
  <c r="L119" i="1"/>
  <c r="V140" i="1"/>
  <c r="V147" i="1" s="1"/>
  <c r="S129" i="1" s="1"/>
  <c r="Z173" i="1"/>
  <c r="AC168" i="1"/>
  <c r="V170" i="1"/>
  <c r="K200" i="1"/>
  <c r="AB200" i="1"/>
  <c r="L228" i="1"/>
  <c r="V246" i="1"/>
  <c r="V253" i="1" s="1"/>
  <c r="S235" i="1" s="1"/>
  <c r="T254" i="1"/>
  <c r="O249" i="1"/>
  <c r="T253" i="1"/>
  <c r="U257" i="1"/>
  <c r="Z281" i="1"/>
  <c r="Z282" i="1"/>
  <c r="AA308" i="1"/>
  <c r="V325" i="1"/>
  <c r="V332" i="1" s="1"/>
  <c r="S364" i="1"/>
  <c r="Z388" i="1"/>
  <c r="Y391" i="1"/>
  <c r="Y392" i="1"/>
  <c r="O408" i="1"/>
  <c r="K417" i="1"/>
  <c r="AB496" i="1"/>
  <c r="AB525" i="1"/>
  <c r="AB526" i="1"/>
  <c r="Y714" i="1"/>
  <c r="AC704" i="1"/>
  <c r="Y713" i="1"/>
  <c r="Y711" i="1"/>
  <c r="L1090" i="1"/>
  <c r="O1083" i="1"/>
  <c r="AC8" i="1"/>
  <c r="Y68" i="1"/>
  <c r="Z94" i="1"/>
  <c r="Z176" i="1"/>
  <c r="K174" i="1"/>
  <c r="AB202" i="1"/>
  <c r="AB203" i="1"/>
  <c r="U254" i="1"/>
  <c r="U253" i="1"/>
  <c r="AA281" i="1"/>
  <c r="V305" i="1"/>
  <c r="R334" i="1"/>
  <c r="R335" i="1"/>
  <c r="AA388" i="1"/>
  <c r="AA389" i="1"/>
  <c r="Z390" i="1"/>
  <c r="Z391" i="1"/>
  <c r="Z392" i="1"/>
  <c r="L523" i="1"/>
  <c r="L524" i="1"/>
  <c r="AC627" i="1"/>
  <c r="AB634" i="1"/>
  <c r="Y824" i="1"/>
  <c r="AC812" i="1"/>
  <c r="AC819" i="1" s="1"/>
  <c r="Y828" i="1" s="1"/>
  <c r="Y819" i="1"/>
  <c r="Y820" i="1"/>
  <c r="O31" i="1"/>
  <c r="O38" i="1" s="1"/>
  <c r="L20" i="1" s="1"/>
  <c r="S41" i="1"/>
  <c r="R42" i="1"/>
  <c r="AA66" i="1"/>
  <c r="Z67" i="1"/>
  <c r="Z68" i="1"/>
  <c r="L69" i="1"/>
  <c r="M123" i="1"/>
  <c r="S119" i="1"/>
  <c r="U148" i="1"/>
  <c r="U151" i="1"/>
  <c r="AB173" i="1"/>
  <c r="AA176" i="1"/>
  <c r="Z177" i="1"/>
  <c r="AC196" i="1"/>
  <c r="R226" i="1"/>
  <c r="V247" i="1"/>
  <c r="T255" i="1"/>
  <c r="S256" i="1"/>
  <c r="R258" i="1"/>
  <c r="Z284" i="1"/>
  <c r="Z285" i="1"/>
  <c r="Y283" i="1"/>
  <c r="O302" i="1"/>
  <c r="AA311" i="1"/>
  <c r="T333" i="1"/>
  <c r="R332" i="1"/>
  <c r="U335" i="1"/>
  <c r="S360" i="1"/>
  <c r="R361" i="1"/>
  <c r="R362" i="1"/>
  <c r="N364" i="1"/>
  <c r="AB388" i="1"/>
  <c r="AB389" i="1"/>
  <c r="AA390" i="1"/>
  <c r="AA391" i="1"/>
  <c r="AA392" i="1"/>
  <c r="O412" i="1"/>
  <c r="V435" i="1"/>
  <c r="V438" i="1"/>
  <c r="L526" i="1"/>
  <c r="L527" i="1"/>
  <c r="K633" i="1"/>
  <c r="O626" i="1"/>
  <c r="O627" i="1"/>
  <c r="K634" i="1"/>
  <c r="T689" i="1"/>
  <c r="S1009" i="1"/>
  <c r="V1002" i="1"/>
  <c r="O35" i="1"/>
  <c r="AC58" i="1"/>
  <c r="AC65" i="1" s="1"/>
  <c r="Y74" i="1" s="1"/>
  <c r="AB95" i="1"/>
  <c r="N122" i="1"/>
  <c r="V144" i="1"/>
  <c r="AB176" i="1"/>
  <c r="AA177" i="1"/>
  <c r="Y175" i="1"/>
  <c r="L202" i="1"/>
  <c r="L203" i="1"/>
  <c r="K204" i="1"/>
  <c r="AB204" i="1"/>
  <c r="U255" i="1"/>
  <c r="T256" i="1"/>
  <c r="T258" i="1"/>
  <c r="AA284" i="1"/>
  <c r="AA285" i="1"/>
  <c r="AC303" i="1"/>
  <c r="Z312" i="1"/>
  <c r="T335" i="1"/>
  <c r="V336" i="1"/>
  <c r="R345" i="1" s="1"/>
  <c r="V337" i="1"/>
  <c r="V364" i="1"/>
  <c r="S346" i="1" s="1"/>
  <c r="K388" i="1"/>
  <c r="O409" i="1"/>
  <c r="N416" i="1"/>
  <c r="S442" i="1"/>
  <c r="S443" i="1"/>
  <c r="S444" i="1"/>
  <c r="S445" i="1"/>
  <c r="S446" i="1"/>
  <c r="L634" i="1"/>
  <c r="L630" i="1"/>
  <c r="O624" i="1"/>
  <c r="L631" i="1"/>
  <c r="L632" i="1"/>
  <c r="T770" i="1"/>
  <c r="Z822" i="1"/>
  <c r="T1009" i="1"/>
  <c r="Z15" i="1"/>
  <c r="Y67" i="1"/>
  <c r="AB13" i="1"/>
  <c r="K12" i="1"/>
  <c r="N123" i="1"/>
  <c r="K67" i="1"/>
  <c r="Z150" i="1"/>
  <c r="AB148" i="1"/>
  <c r="K176" i="1"/>
  <c r="K177" i="1"/>
  <c r="AB177" i="1"/>
  <c r="M202" i="1"/>
  <c r="M203" i="1"/>
  <c r="L204" i="1"/>
  <c r="R199" i="1"/>
  <c r="R203" i="1"/>
  <c r="N229" i="1"/>
  <c r="N230" i="1"/>
  <c r="Z254" i="1"/>
  <c r="U258" i="1"/>
  <c r="L281" i="1"/>
  <c r="O275" i="1"/>
  <c r="AB284" i="1"/>
  <c r="AB285" i="1"/>
  <c r="AC304" i="1"/>
  <c r="AA312" i="1"/>
  <c r="K312" i="1"/>
  <c r="V326" i="1"/>
  <c r="V333" i="1" s="1"/>
  <c r="S290" i="1" s="1"/>
  <c r="U334" i="1"/>
  <c r="T336" i="1"/>
  <c r="R337" i="1"/>
  <c r="T362" i="1"/>
  <c r="V356" i="1"/>
  <c r="V363" i="1" s="1"/>
  <c r="S345" i="1" s="1"/>
  <c r="R360" i="1"/>
  <c r="L388" i="1"/>
  <c r="L389" i="1"/>
  <c r="R414" i="1"/>
  <c r="R419" i="1"/>
  <c r="R416" i="1"/>
  <c r="O410" i="1"/>
  <c r="Z579" i="1"/>
  <c r="M634" i="1"/>
  <c r="M630" i="1"/>
  <c r="U766" i="1"/>
  <c r="U765" i="1"/>
  <c r="U767" i="1"/>
  <c r="U768" i="1"/>
  <c r="U770" i="1"/>
  <c r="Y282" i="1"/>
  <c r="Z308" i="1"/>
  <c r="K13" i="1"/>
  <c r="AB16" i="1"/>
  <c r="S42" i="1"/>
  <c r="AA67" i="1"/>
  <c r="Z97" i="1"/>
  <c r="L13" i="1"/>
  <c r="K16" i="1"/>
  <c r="T42" i="1"/>
  <c r="AB67" i="1"/>
  <c r="AA97" i="1"/>
  <c r="T120" i="1"/>
  <c r="M12" i="1"/>
  <c r="M13" i="1"/>
  <c r="O7" i="1"/>
  <c r="O14" i="1" s="1"/>
  <c r="K23" i="1" s="1"/>
  <c r="L16" i="1"/>
  <c r="M14" i="1"/>
  <c r="Y40" i="1"/>
  <c r="Y41" i="1"/>
  <c r="U42" i="1"/>
  <c r="L66" i="1"/>
  <c r="L67" i="1"/>
  <c r="AA70" i="1"/>
  <c r="L95" i="1"/>
  <c r="L96" i="1"/>
  <c r="K97" i="1"/>
  <c r="U122" i="1"/>
  <c r="U120" i="1"/>
  <c r="S121" i="1"/>
  <c r="S122" i="1"/>
  <c r="K147" i="1"/>
  <c r="Z151" i="1"/>
  <c r="L176" i="1"/>
  <c r="N202" i="1"/>
  <c r="N203" i="1"/>
  <c r="V219" i="1"/>
  <c r="V226" i="1" s="1"/>
  <c r="R235" i="1" s="1"/>
  <c r="T227" i="1"/>
  <c r="R228" i="1"/>
  <c r="AC249" i="1"/>
  <c r="Y257" i="1"/>
  <c r="M281" i="1"/>
  <c r="O305" i="1"/>
  <c r="Y334" i="1"/>
  <c r="U336" i="1"/>
  <c r="U361" i="1"/>
  <c r="U362" i="1"/>
  <c r="T363" i="1"/>
  <c r="M389" i="1"/>
  <c r="S415" i="1"/>
  <c r="S416" i="1"/>
  <c r="S417" i="1"/>
  <c r="AC545" i="1"/>
  <c r="AC552" i="1" s="1"/>
  <c r="Y561" i="1" s="1"/>
  <c r="AA579" i="1"/>
  <c r="M633" i="1"/>
  <c r="Y657" i="1"/>
  <c r="Y662" i="1"/>
  <c r="AC650" i="1"/>
  <c r="AC657" i="1" s="1"/>
  <c r="Y666" i="1" s="1"/>
  <c r="Y658" i="1"/>
  <c r="AC662" i="1"/>
  <c r="Y671" i="1" s="1"/>
  <c r="Z309" i="1"/>
  <c r="Y389" i="1"/>
  <c r="N605" i="1"/>
  <c r="Z14" i="1"/>
  <c r="N42" i="1"/>
  <c r="N43" i="1"/>
  <c r="AC5" i="1"/>
  <c r="AC12" i="1" s="1"/>
  <c r="Y21" i="1" s="1"/>
  <c r="AC87" i="1"/>
  <c r="L12" i="1"/>
  <c r="K11" i="1"/>
  <c r="U41" i="1"/>
  <c r="K66" i="1"/>
  <c r="Y69" i="1"/>
  <c r="R121" i="1"/>
  <c r="N12" i="1"/>
  <c r="N15" i="1"/>
  <c r="M16" i="1"/>
  <c r="AC31" i="1"/>
  <c r="AC38" i="1" s="1"/>
  <c r="Z20" i="1" s="1"/>
  <c r="Z40" i="1"/>
  <c r="Z41" i="1"/>
  <c r="O58" i="1"/>
  <c r="O65" i="1" s="1"/>
  <c r="K74" i="1" s="1"/>
  <c r="M66" i="1"/>
  <c r="M67" i="1"/>
  <c r="AB70" i="1"/>
  <c r="M95" i="1"/>
  <c r="M96" i="1"/>
  <c r="L97" i="1"/>
  <c r="V113" i="1"/>
  <c r="T121" i="1"/>
  <c r="T122" i="1"/>
  <c r="V117" i="1"/>
  <c r="AB149" i="1"/>
  <c r="AB150" i="1"/>
  <c r="AA151" i="1"/>
  <c r="M175" i="1"/>
  <c r="M176" i="1"/>
  <c r="T200" i="1"/>
  <c r="R201" i="1"/>
  <c r="V196" i="1"/>
  <c r="U229" i="1"/>
  <c r="U227" i="1"/>
  <c r="S229" i="1"/>
  <c r="Z257" i="1"/>
  <c r="N283" i="1"/>
  <c r="V300" i="1"/>
  <c r="V307" i="1" s="1"/>
  <c r="R308" i="1"/>
  <c r="R309" i="1"/>
  <c r="L312" i="1"/>
  <c r="Z333" i="1"/>
  <c r="AC328" i="1"/>
  <c r="Y336" i="1"/>
  <c r="Y361" i="1"/>
  <c r="V355" i="1"/>
  <c r="U363" i="1"/>
  <c r="N388" i="1"/>
  <c r="N389" i="1"/>
  <c r="M391" i="1"/>
  <c r="R499" i="1"/>
  <c r="V492" i="1"/>
  <c r="Z660" i="1"/>
  <c r="AC4" i="1"/>
  <c r="AC11" i="1" s="1"/>
  <c r="Y20" i="1" s="1"/>
  <c r="Z96" i="1"/>
  <c r="Z42" i="1"/>
  <c r="K70" i="1"/>
  <c r="K65" i="1"/>
  <c r="M97" i="1"/>
  <c r="S92" i="1"/>
  <c r="AC113" i="1"/>
  <c r="AB151" i="1"/>
  <c r="R150" i="1"/>
  <c r="N175" i="1"/>
  <c r="U202" i="1"/>
  <c r="U200" i="1"/>
  <c r="U199" i="1"/>
  <c r="V220" i="1"/>
  <c r="V227" i="1" s="1"/>
  <c r="R236" i="1" s="1"/>
  <c r="L254" i="1"/>
  <c r="Z258" i="1"/>
  <c r="Y256" i="1"/>
  <c r="V273" i="1"/>
  <c r="V280" i="1" s="1"/>
  <c r="R289" i="1" s="1"/>
  <c r="V274" i="1"/>
  <c r="R282" i="1"/>
  <c r="S308" i="1"/>
  <c r="S309" i="1"/>
  <c r="AC325" i="1"/>
  <c r="AC332" i="1" s="1"/>
  <c r="Z335" i="1"/>
  <c r="Z336" i="1"/>
  <c r="AC355" i="1"/>
  <c r="Y363" i="1"/>
  <c r="R388" i="1"/>
  <c r="R389" i="1"/>
  <c r="R390" i="1"/>
  <c r="O543" i="1"/>
  <c r="AC544" i="1"/>
  <c r="L635" i="1"/>
  <c r="AC785" i="1"/>
  <c r="AC792" i="1" s="1"/>
  <c r="Z774" i="1" s="1"/>
  <c r="AB793" i="1"/>
  <c r="AB794" i="1"/>
  <c r="AB795" i="1"/>
  <c r="T846" i="1"/>
  <c r="T847" i="1"/>
  <c r="AA39" i="1"/>
  <c r="R15" i="1"/>
  <c r="AA43" i="1"/>
  <c r="V59" i="1"/>
  <c r="L70" i="1"/>
  <c r="L65" i="1"/>
  <c r="V88" i="1"/>
  <c r="V89" i="1"/>
  <c r="AC114" i="1"/>
  <c r="V165" i="1"/>
  <c r="V172" i="1" s="1"/>
  <c r="R181" i="1" s="1"/>
  <c r="V169" i="1"/>
  <c r="U172" i="1"/>
  <c r="N204" i="1"/>
  <c r="Z256" i="1"/>
  <c r="S282" i="1"/>
  <c r="N284" i="1"/>
  <c r="T309" i="1"/>
  <c r="S310" i="1"/>
  <c r="V304" i="1"/>
  <c r="U307" i="1"/>
  <c r="L336" i="1"/>
  <c r="O326" i="1"/>
  <c r="AC352" i="1"/>
  <c r="AC359" i="1" s="1"/>
  <c r="Z341" i="1" s="1"/>
  <c r="R418" i="1"/>
  <c r="Y578" i="1"/>
  <c r="AC571" i="1"/>
  <c r="AC572" i="1"/>
  <c r="Y579" i="1"/>
  <c r="O597" i="1"/>
  <c r="S685" i="1"/>
  <c r="S687" i="1"/>
  <c r="U740" i="1"/>
  <c r="K795" i="1"/>
  <c r="K796" i="1"/>
  <c r="S390" i="1"/>
  <c r="U419" i="1"/>
  <c r="M442" i="1"/>
  <c r="M443" i="1"/>
  <c r="L444" i="1"/>
  <c r="N469" i="1"/>
  <c r="M470" i="1"/>
  <c r="O465" i="1"/>
  <c r="S496" i="1"/>
  <c r="S497" i="1"/>
  <c r="AC493" i="1"/>
  <c r="M554" i="1"/>
  <c r="S579" i="1"/>
  <c r="V573" i="1"/>
  <c r="R581" i="1"/>
  <c r="R579" i="1"/>
  <c r="T608" i="1"/>
  <c r="N685" i="1"/>
  <c r="AA688" i="1"/>
  <c r="K711" i="1"/>
  <c r="S739" i="1"/>
  <c r="R765" i="1"/>
  <c r="Y796" i="1"/>
  <c r="L823" i="1"/>
  <c r="AC850" i="1"/>
  <c r="Z832" i="1" s="1"/>
  <c r="AB901" i="1"/>
  <c r="AB902" i="1"/>
  <c r="AB903" i="1"/>
  <c r="AB904" i="1"/>
  <c r="AC920" i="1"/>
  <c r="AC927" i="1" s="1"/>
  <c r="Y936" i="1" s="1"/>
  <c r="Z927" i="1"/>
  <c r="Z930" i="1"/>
  <c r="Z931" i="1"/>
  <c r="O976" i="1"/>
  <c r="K983" i="1"/>
  <c r="T389" i="1"/>
  <c r="S391" i="1"/>
  <c r="S392" i="1"/>
  <c r="N442" i="1"/>
  <c r="N443" i="1"/>
  <c r="N470" i="1"/>
  <c r="L471" i="1"/>
  <c r="N499" i="1"/>
  <c r="Z527" i="1"/>
  <c r="U526" i="1"/>
  <c r="Z550" i="1"/>
  <c r="AC569" i="1"/>
  <c r="AC576" i="1" s="1"/>
  <c r="Z558" i="1" s="1"/>
  <c r="AB576" i="1"/>
  <c r="L608" i="1"/>
  <c r="AA608" i="1"/>
  <c r="AC623" i="1"/>
  <c r="AC630" i="1" s="1"/>
  <c r="Z612" i="1" s="1"/>
  <c r="AC624" i="1"/>
  <c r="AB632" i="1"/>
  <c r="AA633" i="1"/>
  <c r="Z635" i="1"/>
  <c r="S658" i="1"/>
  <c r="S661" i="1"/>
  <c r="S662" i="1"/>
  <c r="AA657" i="1"/>
  <c r="M689" i="1"/>
  <c r="T739" i="1"/>
  <c r="T740" i="1"/>
  <c r="S742" i="1"/>
  <c r="S743" i="1"/>
  <c r="AA738" i="1"/>
  <c r="R768" i="1"/>
  <c r="L769" i="1"/>
  <c r="T822" i="1"/>
  <c r="V817" i="1"/>
  <c r="T876" i="1"/>
  <c r="T877" i="1"/>
  <c r="L903" i="1"/>
  <c r="L900" i="1"/>
  <c r="Z954" i="1"/>
  <c r="Z957" i="1"/>
  <c r="K1202" i="1"/>
  <c r="M415" i="1"/>
  <c r="M416" i="1"/>
  <c r="AB524" i="1"/>
  <c r="AA525" i="1"/>
  <c r="AA527" i="1"/>
  <c r="AC547" i="1"/>
  <c r="AC554" i="1" s="1"/>
  <c r="Y563" i="1" s="1"/>
  <c r="Y551" i="1"/>
  <c r="AC573" i="1"/>
  <c r="V574" i="1"/>
  <c r="R580" i="1"/>
  <c r="N633" i="1"/>
  <c r="M632" i="1"/>
  <c r="AC651" i="1"/>
  <c r="AC658" i="1" s="1"/>
  <c r="Y667" i="1" s="1"/>
  <c r="AC652" i="1"/>
  <c r="AC659" i="1" s="1"/>
  <c r="Y668" i="1" s="1"/>
  <c r="Y660" i="1"/>
  <c r="S688" i="1"/>
  <c r="S689" i="1"/>
  <c r="Z740" i="1"/>
  <c r="AA742" i="1"/>
  <c r="V758" i="1"/>
  <c r="V765" i="1" s="1"/>
  <c r="R774" i="1" s="1"/>
  <c r="Y769" i="1"/>
  <c r="K793" i="1"/>
  <c r="AB797" i="1"/>
  <c r="Z821" i="1"/>
  <c r="S847" i="1"/>
  <c r="S849" i="1"/>
  <c r="N851" i="1"/>
  <c r="AC866" i="1"/>
  <c r="AC873" i="1" s="1"/>
  <c r="Y882" i="1" s="1"/>
  <c r="O893" i="1"/>
  <c r="O900" i="1" s="1"/>
  <c r="L882" i="1" s="1"/>
  <c r="L930" i="1"/>
  <c r="K930" i="1"/>
  <c r="O923" i="1"/>
  <c r="T1012" i="1"/>
  <c r="T1013" i="1"/>
  <c r="AA1039" i="1"/>
  <c r="AC1032" i="1"/>
  <c r="M1092" i="1"/>
  <c r="O1086" i="1"/>
  <c r="O1093" i="1" s="1"/>
  <c r="K1102" i="1" s="1"/>
  <c r="M1093" i="1"/>
  <c r="M1094" i="1"/>
  <c r="Z580" i="1"/>
  <c r="N606" i="1"/>
  <c r="M607" i="1"/>
  <c r="S603" i="1"/>
  <c r="Z661" i="1"/>
  <c r="Z662" i="1"/>
  <c r="Y685" i="1"/>
  <c r="U713" i="1"/>
  <c r="AA711" i="1"/>
  <c r="AA713" i="1"/>
  <c r="AA740" i="1"/>
  <c r="Y767" i="1"/>
  <c r="Y768" i="1"/>
  <c r="Z823" i="1"/>
  <c r="AA874" i="1"/>
  <c r="AA875" i="1"/>
  <c r="AA876" i="1"/>
  <c r="AC1004" i="1"/>
  <c r="Y1011" i="1"/>
  <c r="T472" i="1"/>
  <c r="K496" i="1"/>
  <c r="AA497" i="1"/>
  <c r="Z498" i="1"/>
  <c r="M524" i="1"/>
  <c r="K527" i="1"/>
  <c r="M551" i="1"/>
  <c r="K553" i="1"/>
  <c r="L578" i="1"/>
  <c r="AB579" i="1"/>
  <c r="AA580" i="1"/>
  <c r="Z581" i="1"/>
  <c r="N607" i="1"/>
  <c r="M635" i="1"/>
  <c r="AA659" i="1"/>
  <c r="AA660" i="1"/>
  <c r="AC678" i="1"/>
  <c r="Z686" i="1"/>
  <c r="AA684" i="1"/>
  <c r="Z712" i="1"/>
  <c r="AC706" i="1"/>
  <c r="AB711" i="1"/>
  <c r="AB739" i="1"/>
  <c r="AA741" i="1"/>
  <c r="K743" i="1"/>
  <c r="AC758" i="1"/>
  <c r="AC765" i="1" s="1"/>
  <c r="Y774" i="1" s="1"/>
  <c r="AC760" i="1"/>
  <c r="L797" i="1"/>
  <c r="AB820" i="1"/>
  <c r="AB821" i="1"/>
  <c r="AA822" i="1"/>
  <c r="Z824" i="1"/>
  <c r="U847" i="1"/>
  <c r="U849" i="1"/>
  <c r="T850" i="1"/>
  <c r="V894" i="1"/>
  <c r="N418" i="1"/>
  <c r="T446" i="1"/>
  <c r="Z442" i="1"/>
  <c r="U471" i="1"/>
  <c r="U473" i="1"/>
  <c r="AB497" i="1"/>
  <c r="L525" i="1"/>
  <c r="M578" i="1"/>
  <c r="S606" i="1"/>
  <c r="R607" i="1"/>
  <c r="AB661" i="1"/>
  <c r="AB662" i="1"/>
  <c r="AA686" i="1"/>
  <c r="K740" i="1"/>
  <c r="K741" i="1"/>
  <c r="AA768" i="1"/>
  <c r="AA824" i="1"/>
  <c r="T851" i="1"/>
  <c r="AC870" i="1"/>
  <c r="T901" i="1"/>
  <c r="T902" i="1"/>
  <c r="AA1010" i="1"/>
  <c r="L390" i="1"/>
  <c r="K392" i="1"/>
  <c r="T415" i="1"/>
  <c r="T416" i="1"/>
  <c r="V411" i="1"/>
  <c r="AA443" i="1"/>
  <c r="Z444" i="1"/>
  <c r="U446" i="1"/>
  <c r="AA469" i="1"/>
  <c r="M496" i="1"/>
  <c r="L497" i="1"/>
  <c r="AB498" i="1"/>
  <c r="R524" i="1"/>
  <c r="M552" i="1"/>
  <c r="M553" i="1"/>
  <c r="K580" i="1"/>
  <c r="U604" i="1"/>
  <c r="U605" i="1"/>
  <c r="U632" i="1"/>
  <c r="L658" i="1"/>
  <c r="K659" i="1"/>
  <c r="AB687" i="1"/>
  <c r="AB686" i="1"/>
  <c r="AA687" i="1"/>
  <c r="O704" i="1"/>
  <c r="AA714" i="1"/>
  <c r="Z715" i="1"/>
  <c r="O731" i="1"/>
  <c r="O738" i="1" s="1"/>
  <c r="L720" i="1" s="1"/>
  <c r="L741" i="1"/>
  <c r="AB767" i="1"/>
  <c r="AA770" i="1"/>
  <c r="N797" i="1"/>
  <c r="Z792" i="1"/>
  <c r="L820" i="1"/>
  <c r="L821" i="1"/>
  <c r="AB824" i="1"/>
  <c r="Z847" i="1"/>
  <c r="Z848" i="1"/>
  <c r="U851" i="1"/>
  <c r="K878" i="1"/>
  <c r="AC871" i="1"/>
  <c r="U901" i="1"/>
  <c r="U905" i="1"/>
  <c r="S931" i="1"/>
  <c r="S927" i="1"/>
  <c r="AC977" i="1"/>
  <c r="Y984" i="1"/>
  <c r="L392" i="1"/>
  <c r="U415" i="1"/>
  <c r="U416" i="1"/>
  <c r="S418" i="1"/>
  <c r="AB443" i="1"/>
  <c r="Y445" i="1"/>
  <c r="O461" i="1"/>
  <c r="O468" i="1" s="1"/>
  <c r="L450" i="1" s="1"/>
  <c r="K469" i="1"/>
  <c r="AA470" i="1"/>
  <c r="Z472" i="1"/>
  <c r="O491" i="1"/>
  <c r="AA499" i="1"/>
  <c r="S523" i="1"/>
  <c r="N526" i="1"/>
  <c r="S551" i="1"/>
  <c r="L580" i="1"/>
  <c r="S581" i="1"/>
  <c r="T607" i="1"/>
  <c r="V601" i="1"/>
  <c r="S634" i="1"/>
  <c r="S635" i="1"/>
  <c r="O652" i="1"/>
  <c r="K686" i="1"/>
  <c r="K687" i="1"/>
  <c r="K713" i="1"/>
  <c r="AB713" i="1"/>
  <c r="AB714" i="1"/>
  <c r="Z716" i="1"/>
  <c r="M739" i="1"/>
  <c r="AB770" i="1"/>
  <c r="R797" i="1"/>
  <c r="K824" i="1"/>
  <c r="AC817" i="1"/>
  <c r="AA847" i="1"/>
  <c r="AA848" i="1"/>
  <c r="AA849" i="1"/>
  <c r="Z850" i="1"/>
  <c r="AC844" i="1"/>
  <c r="AC851" i="1" s="1"/>
  <c r="Z833" i="1" s="1"/>
  <c r="N849" i="1"/>
  <c r="M877" i="1"/>
  <c r="K873" i="1"/>
  <c r="V898" i="1"/>
  <c r="T929" i="1"/>
  <c r="T927" i="1"/>
  <c r="T932" i="1"/>
  <c r="T928" i="1"/>
  <c r="S954" i="1"/>
  <c r="S955" i="1"/>
  <c r="R959" i="1"/>
  <c r="V952" i="1"/>
  <c r="Z984" i="1"/>
  <c r="Z985" i="1"/>
  <c r="O1028" i="1"/>
  <c r="O1035" i="1" s="1"/>
  <c r="K1044" i="1" s="1"/>
  <c r="AB1117" i="1"/>
  <c r="R1145" i="1"/>
  <c r="AA1314" i="1"/>
  <c r="AA1310" i="1"/>
  <c r="K443" i="1"/>
  <c r="AA472" i="1"/>
  <c r="O489" i="1"/>
  <c r="L498" i="1"/>
  <c r="U549" i="1"/>
  <c r="M580" i="1"/>
  <c r="U608" i="1"/>
  <c r="Y631" i="1"/>
  <c r="V650" i="1"/>
  <c r="V657" i="1" s="1"/>
  <c r="R666" i="1" s="1"/>
  <c r="S660" i="1"/>
  <c r="O677" i="1"/>
  <c r="O684" i="1" s="1"/>
  <c r="L666" i="1" s="1"/>
  <c r="O678" i="1"/>
  <c r="Z685" i="1"/>
  <c r="Y688" i="1"/>
  <c r="Y712" i="1"/>
  <c r="N739" i="1"/>
  <c r="N740" i="1"/>
  <c r="M742" i="1"/>
  <c r="L766" i="1"/>
  <c r="L767" i="1"/>
  <c r="T796" i="1"/>
  <c r="O816" i="1"/>
  <c r="L824" i="1"/>
  <c r="K819" i="1"/>
  <c r="AB849" i="1"/>
  <c r="N874" i="1"/>
  <c r="N875" i="1"/>
  <c r="N876" i="1"/>
  <c r="Z901" i="1"/>
  <c r="Z902" i="1"/>
  <c r="Z903" i="1"/>
  <c r="Y905" i="1"/>
  <c r="AC898" i="1"/>
  <c r="K904" i="1"/>
  <c r="S956" i="1"/>
  <c r="S958" i="1"/>
  <c r="S959" i="1"/>
  <c r="AC1084" i="1"/>
  <c r="AB1121" i="1"/>
  <c r="Y1206" i="1"/>
  <c r="AC1199" i="1"/>
  <c r="T419" i="1"/>
  <c r="O437" i="1"/>
  <c r="AA445" i="1"/>
  <c r="AB471" i="1"/>
  <c r="S525" i="1"/>
  <c r="S526" i="1"/>
  <c r="S552" i="1"/>
  <c r="S578" i="1"/>
  <c r="N580" i="1"/>
  <c r="AB607" i="1"/>
  <c r="Z631" i="1"/>
  <c r="Z632" i="1"/>
  <c r="AC626" i="1"/>
  <c r="U634" i="1"/>
  <c r="U635" i="1"/>
  <c r="N659" i="1"/>
  <c r="N662" i="1"/>
  <c r="N657" i="1"/>
  <c r="L688" i="1"/>
  <c r="L714" i="1"/>
  <c r="V733" i="1"/>
  <c r="O734" i="1"/>
  <c r="N743" i="1"/>
  <c r="L770" i="1"/>
  <c r="O842" i="1"/>
  <c r="AA851" i="1"/>
  <c r="AB877" i="1"/>
  <c r="AA902" i="1"/>
  <c r="U955" i="1"/>
  <c r="AC1087" i="1"/>
  <c r="AC1094" i="1" s="1"/>
  <c r="Y1103" i="1" s="1"/>
  <c r="Z1094" i="1"/>
  <c r="Z1259" i="1"/>
  <c r="Z1255" i="1"/>
  <c r="T849" i="1"/>
  <c r="S850" i="1"/>
  <c r="V844" i="1"/>
  <c r="AB874" i="1"/>
  <c r="AB875" i="1"/>
  <c r="AA878" i="1"/>
  <c r="U902" i="1"/>
  <c r="U903" i="1"/>
  <c r="T904" i="1"/>
  <c r="Y932" i="1"/>
  <c r="Z982" i="1"/>
  <c r="Z983" i="1"/>
  <c r="S1010" i="1"/>
  <c r="S1011" i="1"/>
  <c r="R1012" i="1"/>
  <c r="Y1008" i="1"/>
  <c r="AB1036" i="1"/>
  <c r="AB1039" i="1"/>
  <c r="Z1040" i="1"/>
  <c r="N1064" i="1"/>
  <c r="M1090" i="1"/>
  <c r="K1091" i="1"/>
  <c r="AB1092" i="1"/>
  <c r="S1120" i="1"/>
  <c r="Z1116" i="1"/>
  <c r="L1145" i="1"/>
  <c r="AC1138" i="1"/>
  <c r="AB1146" i="1"/>
  <c r="AB1147" i="1"/>
  <c r="AA1148" i="1"/>
  <c r="S1172" i="1"/>
  <c r="N1173" i="1"/>
  <c r="N1175" i="1"/>
  <c r="Z1175" i="1"/>
  <c r="AC1195" i="1"/>
  <c r="Y1203" i="1"/>
  <c r="U1204" i="1"/>
  <c r="T1206" i="1"/>
  <c r="AC1225" i="1"/>
  <c r="Z1233" i="1"/>
  <c r="O1251" i="1"/>
  <c r="U1255" i="1"/>
  <c r="AC1275" i="1"/>
  <c r="AC1282" i="1" s="1"/>
  <c r="Z1264" i="1" s="1"/>
  <c r="Z1283" i="1"/>
  <c r="Y1284" i="1"/>
  <c r="AC1278" i="1"/>
  <c r="AC1285" i="1" s="1"/>
  <c r="Z1267" i="1" s="1"/>
  <c r="Y1286" i="1"/>
  <c r="S1312" i="1"/>
  <c r="Y1342" i="1"/>
  <c r="T1010" i="1"/>
  <c r="T1011" i="1"/>
  <c r="K1037" i="1"/>
  <c r="K1038" i="1"/>
  <c r="L1148" i="1"/>
  <c r="V1166" i="1"/>
  <c r="AC1197" i="1"/>
  <c r="Y1205" i="1"/>
  <c r="U1260" i="1"/>
  <c r="T1312" i="1"/>
  <c r="T1313" i="1"/>
  <c r="Z1342" i="1"/>
  <c r="S957" i="1"/>
  <c r="AA957" i="1"/>
  <c r="AB982" i="1"/>
  <c r="AB985" i="1"/>
  <c r="Z986" i="1"/>
  <c r="S986" i="1"/>
  <c r="M1036" i="1"/>
  <c r="AB1040" i="1"/>
  <c r="V1058" i="1"/>
  <c r="Z1062" i="1"/>
  <c r="M1091" i="1"/>
  <c r="K1117" i="1"/>
  <c r="Z1120" i="1"/>
  <c r="O1137" i="1"/>
  <c r="O1144" i="1" s="1"/>
  <c r="K1153" i="1" s="1"/>
  <c r="L1147" i="1"/>
  <c r="S1148" i="1"/>
  <c r="S1173" i="1"/>
  <c r="Y1176" i="1"/>
  <c r="AA1202" i="1"/>
  <c r="AA1203" i="1"/>
  <c r="V1199" i="1"/>
  <c r="N1229" i="1"/>
  <c r="O1225" i="1"/>
  <c r="V1250" i="1"/>
  <c r="AA1255" i="1"/>
  <c r="K1283" i="1"/>
  <c r="AB1283" i="1"/>
  <c r="Z1287" i="1"/>
  <c r="Y1311" i="1"/>
  <c r="T1315" i="1"/>
  <c r="AC1334" i="1"/>
  <c r="M1313" i="1"/>
  <c r="U957" i="1"/>
  <c r="M982" i="1"/>
  <c r="L985" i="1"/>
  <c r="AB986" i="1"/>
  <c r="Z1009" i="1"/>
  <c r="Z1010" i="1"/>
  <c r="V1006" i="1"/>
  <c r="N1039" i="1"/>
  <c r="V1057" i="1"/>
  <c r="S1090" i="1"/>
  <c r="S1092" i="1"/>
  <c r="AA1118" i="1"/>
  <c r="AA1119" i="1"/>
  <c r="Y1117" i="1"/>
  <c r="K1121" i="1"/>
  <c r="N1146" i="1"/>
  <c r="N1147" i="1"/>
  <c r="AC1164" i="1"/>
  <c r="Y1172" i="1"/>
  <c r="U1173" i="1"/>
  <c r="U1174" i="1"/>
  <c r="Y1204" i="1"/>
  <c r="N1230" i="1"/>
  <c r="O1224" i="1"/>
  <c r="Y1256" i="1"/>
  <c r="U1257" i="1"/>
  <c r="U1258" i="1"/>
  <c r="K1285" i="1"/>
  <c r="K1287" i="1"/>
  <c r="AB1287" i="1"/>
  <c r="AA1311" i="1"/>
  <c r="Z1312" i="1"/>
  <c r="Y1314" i="1"/>
  <c r="V1308" i="1"/>
  <c r="N1313" i="1"/>
  <c r="N1338" i="1"/>
  <c r="M1341" i="1"/>
  <c r="K847" i="1"/>
  <c r="AB848" i="1"/>
  <c r="Z851" i="1"/>
  <c r="V867" i="1"/>
  <c r="R876" i="1"/>
  <c r="L901" i="1"/>
  <c r="Z905" i="1"/>
  <c r="Z955" i="1"/>
  <c r="Z956" i="1"/>
  <c r="AC950" i="1"/>
  <c r="O974" i="1"/>
  <c r="O981" i="1" s="1"/>
  <c r="K990" i="1" s="1"/>
  <c r="M985" i="1"/>
  <c r="L986" i="1"/>
  <c r="K1011" i="1"/>
  <c r="AA1009" i="1"/>
  <c r="Y1013" i="1"/>
  <c r="V1082" i="1"/>
  <c r="V1089" i="1" s="1"/>
  <c r="R1098" i="1" s="1"/>
  <c r="T1090" i="1"/>
  <c r="V1084" i="1"/>
  <c r="V1085" i="1"/>
  <c r="R1093" i="1"/>
  <c r="O1087" i="1"/>
  <c r="AB1119" i="1"/>
  <c r="AA1120" i="1"/>
  <c r="S1145" i="1"/>
  <c r="R1146" i="1"/>
  <c r="V1140" i="1"/>
  <c r="N1149" i="1"/>
  <c r="Z1172" i="1"/>
  <c r="Y1173" i="1"/>
  <c r="AC1167" i="1"/>
  <c r="Y1175" i="1"/>
  <c r="O1198" i="1"/>
  <c r="R1231" i="1"/>
  <c r="N1232" i="1"/>
  <c r="N1233" i="1"/>
  <c r="U1228" i="1"/>
  <c r="Z1256" i="1"/>
  <c r="Y1257" i="1"/>
  <c r="N1283" i="1"/>
  <c r="L1285" i="1"/>
  <c r="AB1311" i="1"/>
  <c r="AA1312" i="1"/>
  <c r="Y1313" i="1"/>
  <c r="N1339" i="1"/>
  <c r="N1341" i="1"/>
  <c r="V871" i="1"/>
  <c r="L902" i="1"/>
  <c r="AC947" i="1"/>
  <c r="AC954" i="1" s="1"/>
  <c r="Z936" i="1" s="1"/>
  <c r="AA955" i="1"/>
  <c r="N985" i="1"/>
  <c r="AB1009" i="1"/>
  <c r="Z1013" i="1"/>
  <c r="Z1064" i="1"/>
  <c r="Y1066" i="1"/>
  <c r="Y1063" i="1"/>
  <c r="S1093" i="1"/>
  <c r="O1109" i="1"/>
  <c r="O1117" i="1" s="1"/>
  <c r="L1099" i="1" s="1"/>
  <c r="M1117" i="1"/>
  <c r="K1118" i="1"/>
  <c r="K1120" i="1"/>
  <c r="Y1121" i="1"/>
  <c r="S1146" i="1"/>
  <c r="S1147" i="1"/>
  <c r="O1164" i="1"/>
  <c r="O1171" i="1" s="1"/>
  <c r="L1153" i="1" s="1"/>
  <c r="Z1173" i="1"/>
  <c r="R1173" i="1"/>
  <c r="N1202" i="1"/>
  <c r="S1231" i="1"/>
  <c r="AC1248" i="1"/>
  <c r="AC1255" i="1" s="1"/>
  <c r="Y1264" i="1" s="1"/>
  <c r="AA1256" i="1"/>
  <c r="Z1257" i="1"/>
  <c r="AC1251" i="1"/>
  <c r="Y1259" i="1"/>
  <c r="AC1304" i="1"/>
  <c r="AA1313" i="1"/>
  <c r="AC1307" i="1"/>
  <c r="Z1315" i="1"/>
  <c r="N1342" i="1"/>
  <c r="Z959" i="1"/>
  <c r="AB1012" i="1"/>
  <c r="Z1065" i="1"/>
  <c r="Z1067" i="1"/>
  <c r="S1094" i="1"/>
  <c r="N1117" i="1"/>
  <c r="AA1174" i="1"/>
  <c r="AA1175" i="1"/>
  <c r="S1232" i="1"/>
  <c r="S1233" i="1"/>
  <c r="Y1258" i="1"/>
  <c r="O1278" i="1"/>
  <c r="O1305" i="1"/>
  <c r="T1338" i="1"/>
  <c r="R847" i="1"/>
  <c r="N847" i="1"/>
  <c r="K851" i="1"/>
  <c r="U876" i="1"/>
  <c r="U877" i="1"/>
  <c r="O896" i="1"/>
  <c r="T930" i="1"/>
  <c r="L955" i="1"/>
  <c r="O949" i="1"/>
  <c r="AB958" i="1"/>
  <c r="AA959" i="1"/>
  <c r="S983" i="1"/>
  <c r="S984" i="1"/>
  <c r="L1012" i="1"/>
  <c r="AB1013" i="1"/>
  <c r="V1029" i="1"/>
  <c r="U1038" i="1"/>
  <c r="L1067" i="1"/>
  <c r="AB1064" i="1"/>
  <c r="AA1065" i="1"/>
  <c r="AA1066" i="1"/>
  <c r="M1118" i="1"/>
  <c r="U1148" i="1"/>
  <c r="S1149" i="1"/>
  <c r="M1172" i="1"/>
  <c r="AC1165" i="1"/>
  <c r="AB1174" i="1"/>
  <c r="AB1175" i="1"/>
  <c r="Z1176" i="1"/>
  <c r="N1205" i="1"/>
  <c r="L1201" i="1"/>
  <c r="U1230" i="1"/>
  <c r="U1231" i="1"/>
  <c r="T1233" i="1"/>
  <c r="L1256" i="1"/>
  <c r="AC1249" i="1"/>
  <c r="AC1256" i="1" s="1"/>
  <c r="Y1265" i="1" s="1"/>
  <c r="AA1258" i="1"/>
  <c r="Z1260" i="1"/>
  <c r="T1283" i="1"/>
  <c r="AA1282" i="1"/>
  <c r="U1338" i="1"/>
  <c r="S1342" i="1"/>
  <c r="N850" i="1"/>
  <c r="U878" i="1"/>
  <c r="Z928" i="1"/>
  <c r="U930" i="1"/>
  <c r="AB959" i="1"/>
  <c r="L1013" i="1"/>
  <c r="M1063" i="1"/>
  <c r="K1064" i="1"/>
  <c r="AC1057" i="1"/>
  <c r="AB1065" i="1"/>
  <c r="O1082" i="1"/>
  <c r="O1089" i="1" s="1"/>
  <c r="K1098" i="1" s="1"/>
  <c r="Z1091" i="1"/>
  <c r="Y1093" i="1"/>
  <c r="N1118" i="1"/>
  <c r="N1119" i="1"/>
  <c r="M1121" i="1"/>
  <c r="K1174" i="1"/>
  <c r="AA1176" i="1"/>
  <c r="S1203" i="1"/>
  <c r="R1204" i="1"/>
  <c r="Y1230" i="1"/>
  <c r="V1224" i="1"/>
  <c r="K1258" i="1"/>
  <c r="AB1258" i="1"/>
  <c r="AB1259" i="1"/>
  <c r="AA1260" i="1"/>
  <c r="S1286" i="1"/>
  <c r="Y1338" i="1"/>
  <c r="U1339" i="1"/>
  <c r="U1340" i="1"/>
  <c r="T1342" i="1"/>
  <c r="Z929" i="1"/>
  <c r="L958" i="1"/>
  <c r="K957" i="1"/>
  <c r="R982" i="1"/>
  <c r="M1013" i="1"/>
  <c r="N1063" i="1"/>
  <c r="O1059" i="1"/>
  <c r="O1066" i="1" s="1"/>
  <c r="L1048" i="1" s="1"/>
  <c r="Z1092" i="1"/>
  <c r="V1111" i="1"/>
  <c r="V1112" i="1"/>
  <c r="N1121" i="1"/>
  <c r="M1116" i="1"/>
  <c r="L1173" i="1"/>
  <c r="L1174" i="1"/>
  <c r="L1175" i="1"/>
  <c r="K1176" i="1"/>
  <c r="AC1224" i="1"/>
  <c r="Y1232" i="1"/>
  <c r="L1258" i="1"/>
  <c r="O1252" i="1"/>
  <c r="N1285" i="1"/>
  <c r="M1314" i="1"/>
  <c r="Z1340" i="1"/>
  <c r="Z1338" i="1"/>
  <c r="U1342" i="1"/>
  <c r="T1311" i="1"/>
  <c r="AC36" i="1"/>
  <c r="AC43" i="1" s="1"/>
  <c r="Z25" i="1" s="1"/>
  <c r="O88" i="1"/>
  <c r="AA122" i="1"/>
  <c r="U11" i="1"/>
  <c r="R12" i="1"/>
  <c r="R16" i="1"/>
  <c r="U38" i="1"/>
  <c r="R39" i="1"/>
  <c r="R43" i="1"/>
  <c r="U65" i="1"/>
  <c r="R66" i="1"/>
  <c r="R70" i="1"/>
  <c r="AA96" i="1"/>
  <c r="Y92" i="1"/>
  <c r="K94" i="1"/>
  <c r="T97" i="1"/>
  <c r="K123" i="1"/>
  <c r="AC117" i="1"/>
  <c r="V139" i="1"/>
  <c r="V151" i="1" s="1"/>
  <c r="S133" i="1" s="1"/>
  <c r="Y148" i="1"/>
  <c r="M172" i="1"/>
  <c r="M177" i="1"/>
  <c r="M173" i="1"/>
  <c r="K173" i="1"/>
  <c r="O166" i="1"/>
  <c r="O173" i="1" s="1"/>
  <c r="K182" i="1" s="1"/>
  <c r="K203" i="1"/>
  <c r="O196" i="1"/>
  <c r="AA204" i="1"/>
  <c r="AB258" i="1"/>
  <c r="AB280" i="1"/>
  <c r="AB283" i="1"/>
  <c r="AB312" i="1"/>
  <c r="R392" i="1"/>
  <c r="V385" i="1"/>
  <c r="T522" i="1"/>
  <c r="T525" i="1"/>
  <c r="T524" i="1"/>
  <c r="T527" i="1"/>
  <c r="V515" i="1"/>
  <c r="V522" i="1" s="1"/>
  <c r="S504" i="1" s="1"/>
  <c r="T523" i="1"/>
  <c r="S12" i="1"/>
  <c r="N13" i="1"/>
  <c r="S16" i="1"/>
  <c r="S39" i="1"/>
  <c r="N40" i="1"/>
  <c r="S43" i="1"/>
  <c r="S66" i="1"/>
  <c r="N67" i="1"/>
  <c r="S70" i="1"/>
  <c r="K96" i="1"/>
  <c r="AC90" i="1"/>
  <c r="AB92" i="1"/>
  <c r="L94" i="1"/>
  <c r="T96" i="1"/>
  <c r="Y97" i="1"/>
  <c r="M122" i="1"/>
  <c r="AC116" i="1"/>
  <c r="AB119" i="1"/>
  <c r="M121" i="1"/>
  <c r="AA150" i="1"/>
  <c r="Y151" i="1"/>
  <c r="AC144" i="1"/>
  <c r="AA148" i="1"/>
  <c r="T150" i="1"/>
  <c r="N172" i="1"/>
  <c r="N174" i="1"/>
  <c r="AA226" i="1"/>
  <c r="AA229" i="1"/>
  <c r="Y227" i="1"/>
  <c r="AC220" i="1"/>
  <c r="AB255" i="1"/>
  <c r="AC273" i="1"/>
  <c r="AC280" i="1" s="1"/>
  <c r="Y289" i="1" s="1"/>
  <c r="AB281" i="1"/>
  <c r="Z445" i="1"/>
  <c r="AC438" i="1"/>
  <c r="V34" i="1"/>
  <c r="R122" i="1"/>
  <c r="V115" i="1"/>
  <c r="K151" i="1"/>
  <c r="O144" i="1"/>
  <c r="O5" i="1"/>
  <c r="O12" i="1" s="1"/>
  <c r="K21" i="1" s="1"/>
  <c r="O9" i="1"/>
  <c r="O16" i="1" s="1"/>
  <c r="K25" i="1" s="1"/>
  <c r="T13" i="1"/>
  <c r="O32" i="1"/>
  <c r="O36" i="1"/>
  <c r="T40" i="1"/>
  <c r="O59" i="1"/>
  <c r="O63" i="1"/>
  <c r="T67" i="1"/>
  <c r="O89" i="1"/>
  <c r="Y95" i="1"/>
  <c r="AB96" i="1"/>
  <c r="AC112" i="1"/>
  <c r="AC119" i="1" s="1"/>
  <c r="Y128" i="1" s="1"/>
  <c r="V114" i="1"/>
  <c r="Y121" i="1"/>
  <c r="AB122" i="1"/>
  <c r="O142" i="1"/>
  <c r="T147" i="1"/>
  <c r="AC169" i="1"/>
  <c r="M226" i="1"/>
  <c r="M231" i="1"/>
  <c r="M227" i="1"/>
  <c r="L227" i="1"/>
  <c r="Y231" i="1"/>
  <c r="AC224" i="1"/>
  <c r="AA253" i="1"/>
  <c r="AA256" i="1"/>
  <c r="Y254" i="1"/>
  <c r="AC247" i="1"/>
  <c r="M283" i="1"/>
  <c r="K284" i="1"/>
  <c r="AC277" i="1"/>
  <c r="M282" i="1"/>
  <c r="O382" i="1"/>
  <c r="K389" i="1"/>
  <c r="AC382" i="1"/>
  <c r="Z607" i="1"/>
  <c r="AC600" i="1"/>
  <c r="V7" i="1"/>
  <c r="AC6" i="1"/>
  <c r="AC13" i="1" s="1"/>
  <c r="Y22" i="1" s="1"/>
  <c r="R14" i="1"/>
  <c r="AC33" i="1"/>
  <c r="AC40" i="1" s="1"/>
  <c r="Z22" i="1" s="1"/>
  <c r="R41" i="1"/>
  <c r="AC60" i="1"/>
  <c r="AC67" i="1" s="1"/>
  <c r="Y76" i="1" s="1"/>
  <c r="R68" i="1"/>
  <c r="AC85" i="1"/>
  <c r="AC92" i="1" s="1"/>
  <c r="Z74" i="1" s="1"/>
  <c r="V87" i="1"/>
  <c r="M124" i="1"/>
  <c r="M120" i="1"/>
  <c r="K120" i="1"/>
  <c r="AA120" i="1"/>
  <c r="O117" i="1"/>
  <c r="AA121" i="1"/>
  <c r="T148" i="1"/>
  <c r="R149" i="1"/>
  <c r="V142" i="1"/>
  <c r="O143" i="1"/>
  <c r="N177" i="1"/>
  <c r="AA199" i="1"/>
  <c r="AA202" i="1"/>
  <c r="Y200" i="1"/>
  <c r="AC193" i="1"/>
  <c r="AB229" i="1"/>
  <c r="AB230" i="1"/>
  <c r="L284" i="1"/>
  <c r="O277" i="1"/>
  <c r="K285" i="1"/>
  <c r="O278" i="1"/>
  <c r="S293" i="1"/>
  <c r="V362" i="1"/>
  <c r="S344" i="1" s="1"/>
  <c r="Y472" i="1"/>
  <c r="AC465" i="1"/>
  <c r="O174" i="1"/>
  <c r="K183" i="1" s="1"/>
  <c r="O172" i="1"/>
  <c r="K181" i="1" s="1"/>
  <c r="K281" i="1"/>
  <c r="O274" i="1"/>
  <c r="Y285" i="1"/>
  <c r="AC278" i="1"/>
  <c r="L443" i="1"/>
  <c r="O436" i="1"/>
  <c r="AC439" i="1"/>
  <c r="AA446" i="1"/>
  <c r="AC9" i="1"/>
  <c r="AC16" i="1" s="1"/>
  <c r="Y25" i="1" s="1"/>
  <c r="AC59" i="1"/>
  <c r="AC66" i="1" s="1"/>
  <c r="Y75" i="1" s="1"/>
  <c r="AC143" i="1"/>
  <c r="Y177" i="1"/>
  <c r="AC170" i="1"/>
  <c r="O195" i="1"/>
  <c r="AC219" i="1"/>
  <c r="AC226" i="1" s="1"/>
  <c r="Y235" i="1" s="1"/>
  <c r="S255" i="1"/>
  <c r="V248" i="1"/>
  <c r="V255" i="1" s="1"/>
  <c r="S237" i="1" s="1"/>
  <c r="R256" i="1"/>
  <c r="V249" i="1"/>
  <c r="V256" i="1" s="1"/>
  <c r="S238" i="1" s="1"/>
  <c r="O282" i="1"/>
  <c r="K291" i="1" s="1"/>
  <c r="AA1341" i="1"/>
  <c r="AA1337" i="1"/>
  <c r="S67" i="1"/>
  <c r="V86" i="1"/>
  <c r="O116" i="1"/>
  <c r="Y150" i="1"/>
  <c r="R202" i="1"/>
  <c r="V195" i="1"/>
  <c r="V302" i="1"/>
  <c r="R342" i="1"/>
  <c r="V434" i="1"/>
  <c r="V441" i="1" s="1"/>
  <c r="R450" i="1" s="1"/>
  <c r="R441" i="1"/>
  <c r="R446" i="1"/>
  <c r="L1091" i="1"/>
  <c r="O1084" i="1"/>
  <c r="O1091" i="1" s="1"/>
  <c r="K1100" i="1" s="1"/>
  <c r="V4" i="1"/>
  <c r="V11" i="1" s="1"/>
  <c r="R20" i="1" s="1"/>
  <c r="V8" i="1"/>
  <c r="V31" i="1"/>
  <c r="V38" i="1" s="1"/>
  <c r="S20" i="1" s="1"/>
  <c r="V35" i="1"/>
  <c r="V42" i="1" s="1"/>
  <c r="S24" i="1" s="1"/>
  <c r="V58" i="1"/>
  <c r="V65" i="1" s="1"/>
  <c r="R74" i="1" s="1"/>
  <c r="V62" i="1"/>
  <c r="K93" i="1"/>
  <c r="AA93" i="1"/>
  <c r="O90" i="1"/>
  <c r="AA95" i="1"/>
  <c r="T124" i="1"/>
  <c r="Y147" i="1"/>
  <c r="AC140" i="1"/>
  <c r="K148" i="1"/>
  <c r="Y149" i="1"/>
  <c r="O168" i="1"/>
  <c r="O175" i="1" s="1"/>
  <c r="K184" i="1" s="1"/>
  <c r="N176" i="1"/>
  <c r="L177" i="1"/>
  <c r="M174" i="1"/>
  <c r="L229" i="1"/>
  <c r="K230" i="1"/>
  <c r="O223" i="1"/>
  <c r="AC223" i="1"/>
  <c r="AA231" i="1"/>
  <c r="M228" i="1"/>
  <c r="K253" i="1"/>
  <c r="O246" i="1"/>
  <c r="O253" i="1" s="1"/>
  <c r="L235" i="1" s="1"/>
  <c r="K256" i="1"/>
  <c r="AC246" i="1"/>
  <c r="AC256" i="1" s="1"/>
  <c r="Z238" i="1" s="1"/>
  <c r="AA254" i="1"/>
  <c r="M284" i="1"/>
  <c r="L285" i="1"/>
  <c r="AB282" i="1"/>
  <c r="AC300" i="1"/>
  <c r="AC307" i="1" s="1"/>
  <c r="Y341" i="1"/>
  <c r="Z289" i="1"/>
  <c r="AA334" i="1"/>
  <c r="AC327" i="1"/>
  <c r="AC334" i="1" s="1"/>
  <c r="M333" i="1"/>
  <c r="N336" i="1"/>
  <c r="K360" i="1"/>
  <c r="K390" i="1"/>
  <c r="K280" i="1"/>
  <c r="O273" i="1"/>
  <c r="O280" i="1" s="1"/>
  <c r="K289" i="1" s="1"/>
  <c r="R310" i="1"/>
  <c r="V303" i="1"/>
  <c r="AC32" i="1"/>
  <c r="AC39" i="1" s="1"/>
  <c r="Z21" i="1" s="1"/>
  <c r="R40" i="1"/>
  <c r="AC63" i="1"/>
  <c r="AC70" i="1" s="1"/>
  <c r="Y79" i="1" s="1"/>
  <c r="R67" i="1"/>
  <c r="O115" i="1"/>
  <c r="K226" i="1"/>
  <c r="O219" i="1"/>
  <c r="O226" i="1" s="1"/>
  <c r="K235" i="1" s="1"/>
  <c r="K229" i="1"/>
  <c r="K282" i="1"/>
  <c r="R346" i="1"/>
  <c r="S294" i="1"/>
  <c r="O357" i="1"/>
  <c r="V384" i="1"/>
  <c r="K444" i="1"/>
  <c r="AA1338" i="1"/>
  <c r="S40" i="1"/>
  <c r="S201" i="1"/>
  <c r="V194" i="1"/>
  <c r="L226" i="1"/>
  <c r="L283" i="1"/>
  <c r="AB227" i="1"/>
  <c r="L282" i="1"/>
  <c r="AC301" i="1"/>
  <c r="AC308" i="1" s="1"/>
  <c r="Y308" i="1"/>
  <c r="O435" i="1"/>
  <c r="T1062" i="1"/>
  <c r="T1065" i="1"/>
  <c r="T1064" i="1"/>
  <c r="K1092" i="1"/>
  <c r="O1085" i="1"/>
  <c r="O1092" i="1" s="1"/>
  <c r="K1101" i="1" s="1"/>
  <c r="O6" i="1"/>
  <c r="O13" i="1" s="1"/>
  <c r="K22" i="1" s="1"/>
  <c r="AB12" i="1"/>
  <c r="O33" i="1"/>
  <c r="O40" i="1" s="1"/>
  <c r="L22" i="1" s="1"/>
  <c r="O60" i="1"/>
  <c r="T68" i="1"/>
  <c r="U95" i="1"/>
  <c r="AA94" i="1"/>
  <c r="N97" i="1"/>
  <c r="O112" i="1"/>
  <c r="AC115" i="1"/>
  <c r="Y124" i="1"/>
  <c r="AC139" i="1"/>
  <c r="V141" i="1"/>
  <c r="T149" i="1"/>
  <c r="T146" i="1"/>
  <c r="L148" i="1"/>
  <c r="V173" i="1"/>
  <c r="R182" i="1" s="1"/>
  <c r="R175" i="1"/>
  <c r="V168" i="1"/>
  <c r="V175" i="1" s="1"/>
  <c r="R184" i="1" s="1"/>
  <c r="O169" i="1"/>
  <c r="O176" i="1" s="1"/>
  <c r="K185" i="1" s="1"/>
  <c r="K199" i="1"/>
  <c r="O192" i="1"/>
  <c r="O199" i="1" s="1"/>
  <c r="L181" i="1" s="1"/>
  <c r="K202" i="1"/>
  <c r="AC192" i="1"/>
  <c r="AC203" i="1" s="1"/>
  <c r="Z185" i="1" s="1"/>
  <c r="AA200" i="1"/>
  <c r="M229" i="1"/>
  <c r="L230" i="1"/>
  <c r="K231" i="1"/>
  <c r="AB231" i="1"/>
  <c r="AA228" i="1"/>
  <c r="K254" i="1"/>
  <c r="AB254" i="1"/>
  <c r="V258" i="1"/>
  <c r="S240" i="1" s="1"/>
  <c r="R283" i="1"/>
  <c r="V276" i="1"/>
  <c r="V283" i="1" s="1"/>
  <c r="R292" i="1" s="1"/>
  <c r="M285" i="1"/>
  <c r="L307" i="1"/>
  <c r="L309" i="1"/>
  <c r="O300" i="1"/>
  <c r="O307" i="1" s="1"/>
  <c r="O301" i="1"/>
  <c r="K308" i="1"/>
  <c r="N333" i="1"/>
  <c r="AA361" i="1"/>
  <c r="AC354" i="1"/>
  <c r="AC361" i="1" s="1"/>
  <c r="Z343" i="1" s="1"/>
  <c r="M360" i="1"/>
  <c r="N363" i="1"/>
  <c r="O381" i="1"/>
  <c r="Z415" i="1"/>
  <c r="AC408" i="1"/>
  <c r="Z416" i="1"/>
  <c r="AC409" i="1"/>
  <c r="AC464" i="1"/>
  <c r="AA471" i="1"/>
  <c r="AA473" i="1"/>
  <c r="AC466" i="1"/>
  <c r="S13" i="1"/>
  <c r="K227" i="1"/>
  <c r="AC7" i="1"/>
  <c r="AC14" i="1" s="1"/>
  <c r="Y23" i="1" s="1"/>
  <c r="R11" i="1"/>
  <c r="AC34" i="1"/>
  <c r="AC41" i="1" s="1"/>
  <c r="Z23" i="1" s="1"/>
  <c r="AC61" i="1"/>
  <c r="AC68" i="1" s="1"/>
  <c r="Y77" i="1" s="1"/>
  <c r="O85" i="1"/>
  <c r="AC88" i="1"/>
  <c r="Y93" i="1"/>
  <c r="AB94" i="1"/>
  <c r="V112" i="1"/>
  <c r="V119" i="1" s="1"/>
  <c r="R128" i="1" s="1"/>
  <c r="Y120" i="1"/>
  <c r="K122" i="1"/>
  <c r="M146" i="1"/>
  <c r="M151" i="1"/>
  <c r="M147" i="1"/>
  <c r="AA147" i="1"/>
  <c r="M148" i="1"/>
  <c r="AA149" i="1"/>
  <c r="AA172" i="1"/>
  <c r="AA175" i="1"/>
  <c r="Y173" i="1"/>
  <c r="AC166" i="1"/>
  <c r="V176" i="1"/>
  <c r="R185" i="1" s="1"/>
  <c r="O228" i="1"/>
  <c r="K237" i="1" s="1"/>
  <c r="M230" i="1"/>
  <c r="L231" i="1"/>
  <c r="AB228" i="1"/>
  <c r="M253" i="1"/>
  <c r="M258" i="1"/>
  <c r="M254" i="1"/>
  <c r="AA257" i="1"/>
  <c r="Y258" i="1"/>
  <c r="AC251" i="1"/>
  <c r="K283" i="1"/>
  <c r="M307" i="1"/>
  <c r="M309" i="1"/>
  <c r="S336" i="1"/>
  <c r="N360" i="1"/>
  <c r="S389" i="1"/>
  <c r="V380" i="1"/>
  <c r="V387" i="1" s="1"/>
  <c r="R396" i="1" s="1"/>
  <c r="AB418" i="1"/>
  <c r="AB419" i="1"/>
  <c r="AB415" i="1"/>
  <c r="R442" i="1"/>
  <c r="L470" i="1"/>
  <c r="O463" i="1"/>
  <c r="O470" i="1" s="1"/>
  <c r="L452" i="1" s="1"/>
  <c r="R496" i="1"/>
  <c r="V489" i="1"/>
  <c r="Y390" i="1"/>
  <c r="AC383" i="1"/>
  <c r="O113" i="1"/>
  <c r="U124" i="1"/>
  <c r="U119" i="1"/>
  <c r="U123" i="1"/>
  <c r="AC142" i="1"/>
  <c r="N148" i="1"/>
  <c r="K172" i="1"/>
  <c r="K175" i="1"/>
  <c r="AB172" i="1"/>
  <c r="AB175" i="1"/>
  <c r="V167" i="1"/>
  <c r="V174" i="1" s="1"/>
  <c r="R183" i="1" s="1"/>
  <c r="M199" i="1"/>
  <c r="M204" i="1"/>
  <c r="M200" i="1"/>
  <c r="L200" i="1"/>
  <c r="AA203" i="1"/>
  <c r="Y204" i="1"/>
  <c r="AC197" i="1"/>
  <c r="O222" i="1"/>
  <c r="AB256" i="1"/>
  <c r="AB257" i="1"/>
  <c r="Y281" i="1"/>
  <c r="AC274" i="1"/>
  <c r="AC281" i="1" s="1"/>
  <c r="Y290" i="1" s="1"/>
  <c r="V275" i="1"/>
  <c r="V285" i="1"/>
  <c r="R294" i="1" s="1"/>
  <c r="N307" i="1"/>
  <c r="N310" i="1"/>
  <c r="M308" i="1"/>
  <c r="AB309" i="1"/>
  <c r="L360" i="1"/>
  <c r="S363" i="1"/>
  <c r="O407" i="1"/>
  <c r="O414" i="1" s="1"/>
  <c r="L396" i="1" s="1"/>
  <c r="K414" i="1"/>
  <c r="K415" i="1"/>
  <c r="AC407" i="1"/>
  <c r="AC414" i="1" s="1"/>
  <c r="Z396" i="1" s="1"/>
  <c r="T495" i="1"/>
  <c r="V488" i="1"/>
  <c r="V495" i="1" s="1"/>
  <c r="R504" i="1" s="1"/>
  <c r="T497" i="1"/>
  <c r="T498" i="1"/>
  <c r="R523" i="1"/>
  <c r="V516" i="1"/>
  <c r="V523" i="1" s="1"/>
  <c r="S505" i="1" s="1"/>
  <c r="M527" i="1"/>
  <c r="O520" i="1"/>
  <c r="V85" i="1"/>
  <c r="V97" i="1" s="1"/>
  <c r="S79" i="1" s="1"/>
  <c r="U97" i="1"/>
  <c r="K95" i="1"/>
  <c r="AA123" i="1"/>
  <c r="K121" i="1"/>
  <c r="O139" i="1"/>
  <c r="L172" i="1"/>
  <c r="L175" i="1"/>
  <c r="AC165" i="1"/>
  <c r="AC172" i="1" s="1"/>
  <c r="Y181" i="1" s="1"/>
  <c r="AA173" i="1"/>
  <c r="AC167" i="1"/>
  <c r="Y174" i="1"/>
  <c r="L201" i="1"/>
  <c r="S228" i="1"/>
  <c r="V221" i="1"/>
  <c r="V228" i="1" s="1"/>
  <c r="R237" i="1" s="1"/>
  <c r="R229" i="1"/>
  <c r="V222" i="1"/>
  <c r="V229" i="1" s="1"/>
  <c r="R238" i="1" s="1"/>
  <c r="K257" i="1"/>
  <c r="O250" i="1"/>
  <c r="AC250" i="1"/>
  <c r="AA258" i="1"/>
  <c r="M255" i="1"/>
  <c r="N308" i="1"/>
  <c r="N309" i="1"/>
  <c r="AC311" i="1"/>
  <c r="M334" i="1"/>
  <c r="L361" i="1"/>
  <c r="O392" i="1"/>
  <c r="K401" i="1" s="1"/>
  <c r="S387" i="1"/>
  <c r="L419" i="1"/>
  <c r="L414" i="1"/>
  <c r="L415" i="1"/>
  <c r="Y201" i="1"/>
  <c r="Y228" i="1"/>
  <c r="Y255" i="1"/>
  <c r="R280" i="1"/>
  <c r="R284" i="1"/>
  <c r="M310" i="1"/>
  <c r="AC310" i="1"/>
  <c r="Z310" i="1"/>
  <c r="M388" i="1"/>
  <c r="N392" i="1"/>
  <c r="Y414" i="1"/>
  <c r="Y416" i="1"/>
  <c r="M497" i="1"/>
  <c r="O490" i="1"/>
  <c r="M523" i="1"/>
  <c r="O516" i="1"/>
  <c r="K525" i="1"/>
  <c r="O518" i="1"/>
  <c r="L554" i="1"/>
  <c r="L549" i="1"/>
  <c r="AC546" i="1"/>
  <c r="AC553" i="1" s="1"/>
  <c r="Y562" i="1" s="1"/>
  <c r="Y553" i="1"/>
  <c r="T578" i="1"/>
  <c r="T577" i="1"/>
  <c r="T576" i="1"/>
  <c r="R96" i="1"/>
  <c r="Z121" i="1"/>
  <c r="R123" i="1"/>
  <c r="Z148" i="1"/>
  <c r="Z174" i="1"/>
  <c r="Z201" i="1"/>
  <c r="Z228" i="1"/>
  <c r="Z255" i="1"/>
  <c r="N281" i="1"/>
  <c r="AA282" i="1"/>
  <c r="N285" i="1"/>
  <c r="V301" i="1"/>
  <c r="O304" i="1"/>
  <c r="AC305" i="1"/>
  <c r="AC312" i="1" s="1"/>
  <c r="O325" i="1"/>
  <c r="O333" i="1" s="1"/>
  <c r="AC326" i="1"/>
  <c r="AC333" i="1" s="1"/>
  <c r="V327" i="1"/>
  <c r="V334" i="1" s="1"/>
  <c r="L337" i="1"/>
  <c r="AB337" i="1"/>
  <c r="K335" i="1"/>
  <c r="O352" i="1"/>
  <c r="O360" i="1" s="1"/>
  <c r="L342" i="1" s="1"/>
  <c r="AC353" i="1"/>
  <c r="AC360" i="1" s="1"/>
  <c r="Z342" i="1" s="1"/>
  <c r="V354" i="1"/>
  <c r="V361" i="1" s="1"/>
  <c r="S343" i="1" s="1"/>
  <c r="L364" i="1"/>
  <c r="AB364" i="1"/>
  <c r="K362" i="1"/>
  <c r="T391" i="1"/>
  <c r="M387" i="1"/>
  <c r="Y415" i="1"/>
  <c r="V410" i="1"/>
  <c r="R417" i="1"/>
  <c r="N524" i="1"/>
  <c r="N201" i="1"/>
  <c r="N228" i="1"/>
  <c r="N255" i="1"/>
  <c r="L308" i="1"/>
  <c r="AB308" i="1"/>
  <c r="O327" i="1"/>
  <c r="O334" i="1" s="1"/>
  <c r="S334" i="1"/>
  <c r="S335" i="1"/>
  <c r="O354" i="1"/>
  <c r="S361" i="1"/>
  <c r="S362" i="1"/>
  <c r="U392" i="1"/>
  <c r="T441" i="1"/>
  <c r="T443" i="1"/>
  <c r="T444" i="1"/>
  <c r="R443" i="1"/>
  <c r="R470" i="1"/>
  <c r="R471" i="1"/>
  <c r="R468" i="1"/>
  <c r="R472" i="1"/>
  <c r="V461" i="1"/>
  <c r="O464" i="1"/>
  <c r="O471" i="1" s="1"/>
  <c r="L453" i="1" s="1"/>
  <c r="K471" i="1"/>
  <c r="M605" i="1"/>
  <c r="O598" i="1"/>
  <c r="K608" i="1"/>
  <c r="O601" i="1"/>
  <c r="R311" i="1"/>
  <c r="R312" i="1"/>
  <c r="M390" i="1"/>
  <c r="U387" i="1"/>
  <c r="Y418" i="1"/>
  <c r="AC411" i="1"/>
  <c r="K446" i="1"/>
  <c r="O439" i="1"/>
  <c r="R469" i="1"/>
  <c r="V462" i="1"/>
  <c r="K498" i="1"/>
  <c r="Y522" i="1"/>
  <c r="AC515" i="1"/>
  <c r="AC522" i="1" s="1"/>
  <c r="Z504" i="1" s="1"/>
  <c r="Y527" i="1"/>
  <c r="T526" i="1"/>
  <c r="Z552" i="1"/>
  <c r="K577" i="1"/>
  <c r="O570" i="1"/>
  <c r="T337" i="1"/>
  <c r="S332" i="1"/>
  <c r="Z337" i="1"/>
  <c r="T364" i="1"/>
  <c r="S359" i="1"/>
  <c r="T388" i="1"/>
  <c r="O384" i="1"/>
  <c r="AC385" i="1"/>
  <c r="Y441" i="1"/>
  <c r="Y443" i="1"/>
  <c r="Y446" i="1"/>
  <c r="T442" i="1"/>
  <c r="T468" i="1"/>
  <c r="T471" i="1"/>
  <c r="T470" i="1"/>
  <c r="Y523" i="1"/>
  <c r="Y580" i="1"/>
  <c r="T311" i="1"/>
  <c r="L335" i="1"/>
  <c r="AB335" i="1"/>
  <c r="U337" i="1"/>
  <c r="Y335" i="1"/>
  <c r="L362" i="1"/>
  <c r="AB362" i="1"/>
  <c r="U364" i="1"/>
  <c r="Y362" i="1"/>
  <c r="U388" i="1"/>
  <c r="AC384" i="1"/>
  <c r="AC391" i="1" s="1"/>
  <c r="Y400" i="1" s="1"/>
  <c r="AB391" i="1"/>
  <c r="AB417" i="1"/>
  <c r="Z419" i="1"/>
  <c r="Y419" i="1"/>
  <c r="U442" i="1"/>
  <c r="R445" i="1"/>
  <c r="Z446" i="1"/>
  <c r="U468" i="1"/>
  <c r="U470" i="1"/>
  <c r="O466" i="1"/>
  <c r="O473" i="1" s="1"/>
  <c r="L455" i="1" s="1"/>
  <c r="M473" i="1"/>
  <c r="AA496" i="1"/>
  <c r="AC489" i="1"/>
  <c r="AC519" i="1"/>
  <c r="Y526" i="1"/>
  <c r="O170" i="1"/>
  <c r="O177" i="1" s="1"/>
  <c r="K186" i="1" s="1"/>
  <c r="O193" i="1"/>
  <c r="O197" i="1"/>
  <c r="O220" i="1"/>
  <c r="O227" i="1" s="1"/>
  <c r="K236" i="1" s="1"/>
  <c r="O224" i="1"/>
  <c r="O231" i="1" s="1"/>
  <c r="K240" i="1" s="1"/>
  <c r="O247" i="1"/>
  <c r="O254" i="1" s="1"/>
  <c r="L236" i="1" s="1"/>
  <c r="O251" i="1"/>
  <c r="O258" i="1" s="1"/>
  <c r="L240" i="1" s="1"/>
  <c r="AC275" i="1"/>
  <c r="AC282" i="1" s="1"/>
  <c r="Y291" i="1" s="1"/>
  <c r="AC302" i="1"/>
  <c r="AC309" i="1" s="1"/>
  <c r="R307" i="1"/>
  <c r="Y312" i="1"/>
  <c r="M335" i="1"/>
  <c r="Y333" i="1"/>
  <c r="M362" i="1"/>
  <c r="Y360" i="1"/>
  <c r="V381" i="1"/>
  <c r="V388" i="1" s="1"/>
  <c r="R397" i="1" s="1"/>
  <c r="R415" i="1"/>
  <c r="V408" i="1"/>
  <c r="L417" i="1"/>
  <c r="AC417" i="1"/>
  <c r="Z399" i="1" s="1"/>
  <c r="V436" i="1"/>
  <c r="U441" i="1"/>
  <c r="Y468" i="1"/>
  <c r="AC461" i="1"/>
  <c r="AC468" i="1" s="1"/>
  <c r="Z450" i="1" s="1"/>
  <c r="Y469" i="1"/>
  <c r="Y473" i="1"/>
  <c r="V464" i="1"/>
  <c r="Y470" i="1"/>
  <c r="O488" i="1"/>
  <c r="O496" i="1" s="1"/>
  <c r="K505" i="1" s="1"/>
  <c r="T500" i="1"/>
  <c r="O329" i="1"/>
  <c r="O336" i="1" s="1"/>
  <c r="AC330" i="1"/>
  <c r="AC337" i="1" s="1"/>
  <c r="AA335" i="1"/>
  <c r="O356" i="1"/>
  <c r="AC357" i="1"/>
  <c r="AC364" i="1" s="1"/>
  <c r="Z346" i="1" s="1"/>
  <c r="AA362" i="1"/>
  <c r="O380" i="1"/>
  <c r="O387" i="1" s="1"/>
  <c r="K396" i="1" s="1"/>
  <c r="AC381" i="1"/>
  <c r="V382" i="1"/>
  <c r="AB392" i="1"/>
  <c r="O411" i="1"/>
  <c r="O418" i="1" s="1"/>
  <c r="L400" i="1" s="1"/>
  <c r="Z469" i="1"/>
  <c r="Z473" i="1"/>
  <c r="Z470" i="1"/>
  <c r="V465" i="1"/>
  <c r="R473" i="1"/>
  <c r="V466" i="1"/>
  <c r="V570" i="1"/>
  <c r="R577" i="1"/>
  <c r="T308" i="1"/>
  <c r="L310" i="1"/>
  <c r="AB310" i="1"/>
  <c r="Z311" i="1"/>
  <c r="U312" i="1"/>
  <c r="U333" i="1"/>
  <c r="AC329" i="1"/>
  <c r="AC336" i="1" s="1"/>
  <c r="K336" i="1"/>
  <c r="U360" i="1"/>
  <c r="AC356" i="1"/>
  <c r="AC363" i="1" s="1"/>
  <c r="Z345" i="1" s="1"/>
  <c r="K363" i="1"/>
  <c r="AC380" i="1"/>
  <c r="AC387" i="1" s="1"/>
  <c r="Y396" i="1" s="1"/>
  <c r="T390" i="1"/>
  <c r="K387" i="1"/>
  <c r="V407" i="1"/>
  <c r="V414" i="1" s="1"/>
  <c r="S396" i="1" s="1"/>
  <c r="V409" i="1"/>
  <c r="L418" i="1"/>
  <c r="AC412" i="1"/>
  <c r="AC419" i="1" s="1"/>
  <c r="Z401" i="1" s="1"/>
  <c r="AC434" i="1"/>
  <c r="AC441" i="1" s="1"/>
  <c r="Y450" i="1" s="1"/>
  <c r="U443" i="1"/>
  <c r="U445" i="1"/>
  <c r="Z468" i="1"/>
  <c r="V547" i="1"/>
  <c r="T554" i="1"/>
  <c r="AC631" i="1"/>
  <c r="Z613" i="1" s="1"/>
  <c r="L661" i="1"/>
  <c r="O654" i="1"/>
  <c r="O655" i="1"/>
  <c r="L662" i="1"/>
  <c r="V677" i="1"/>
  <c r="V684" i="1" s="1"/>
  <c r="S666" i="1" s="1"/>
  <c r="U684" i="1"/>
  <c r="U685" i="1"/>
  <c r="U689" i="1"/>
  <c r="N417" i="1"/>
  <c r="O438" i="1"/>
  <c r="T469" i="1"/>
  <c r="N496" i="1"/>
  <c r="Y499" i="1"/>
  <c r="AC492" i="1"/>
  <c r="U522" i="1"/>
  <c r="U523" i="1"/>
  <c r="O517" i="1"/>
  <c r="U525" i="1"/>
  <c r="U527" i="1"/>
  <c r="L579" i="1"/>
  <c r="O572" i="1"/>
  <c r="M659" i="1"/>
  <c r="V437" i="1"/>
  <c r="V518" i="1"/>
  <c r="V525" i="1" s="1"/>
  <c r="S507" i="1" s="1"/>
  <c r="R526" i="1"/>
  <c r="N527" i="1"/>
  <c r="L550" i="1"/>
  <c r="U578" i="1"/>
  <c r="U580" i="1"/>
  <c r="U579" i="1"/>
  <c r="U1062" i="1"/>
  <c r="U1067" i="1"/>
  <c r="U1064" i="1"/>
  <c r="U1063" i="1"/>
  <c r="N419" i="1"/>
  <c r="T496" i="1"/>
  <c r="U497" i="1"/>
  <c r="L551" i="1"/>
  <c r="O544" i="1"/>
  <c r="O551" i="1" s="1"/>
  <c r="K560" i="1" s="1"/>
  <c r="AC551" i="1"/>
  <c r="Y560" i="1" s="1"/>
  <c r="V580" i="1"/>
  <c r="S562" i="1" s="1"/>
  <c r="S605" i="1"/>
  <c r="V598" i="1"/>
  <c r="O599" i="1"/>
  <c r="Y495" i="1"/>
  <c r="AC488" i="1"/>
  <c r="AC495" i="1" s="1"/>
  <c r="Y504" i="1" s="1"/>
  <c r="N498" i="1"/>
  <c r="O515" i="1"/>
  <c r="O522" i="1" s="1"/>
  <c r="L504" i="1" s="1"/>
  <c r="V524" i="1"/>
  <c r="S506" i="1" s="1"/>
  <c r="V520" i="1"/>
  <c r="V527" i="1" s="1"/>
  <c r="S509" i="1" s="1"/>
  <c r="R527" i="1"/>
  <c r="V542" i="1"/>
  <c r="V549" i="1" s="1"/>
  <c r="R558" i="1" s="1"/>
  <c r="R549" i="1"/>
  <c r="T579" i="1"/>
  <c r="R606" i="1"/>
  <c r="V599" i="1"/>
  <c r="T631" i="1"/>
  <c r="T630" i="1"/>
  <c r="N415" i="1"/>
  <c r="K416" i="1"/>
  <c r="AA416" i="1"/>
  <c r="Y417" i="1"/>
  <c r="V412" i="1"/>
  <c r="T445" i="1"/>
  <c r="AC462" i="1"/>
  <c r="Y471" i="1"/>
  <c r="U472" i="1"/>
  <c r="V491" i="1"/>
  <c r="Y497" i="1"/>
  <c r="L552" i="1"/>
  <c r="L553" i="1"/>
  <c r="T580" i="1"/>
  <c r="T581" i="1"/>
  <c r="Z603" i="1"/>
  <c r="Z608" i="1"/>
  <c r="AC596" i="1"/>
  <c r="AC603" i="1" s="1"/>
  <c r="Y612" i="1" s="1"/>
  <c r="Z606" i="1"/>
  <c r="V597" i="1"/>
  <c r="R634" i="1"/>
  <c r="V627" i="1"/>
  <c r="O628" i="1"/>
  <c r="U688" i="1"/>
  <c r="L416" i="1"/>
  <c r="AB416" i="1"/>
  <c r="Y444" i="1"/>
  <c r="V439" i="1"/>
  <c r="Z471" i="1"/>
  <c r="T473" i="1"/>
  <c r="N500" i="1"/>
  <c r="Y500" i="1"/>
  <c r="AC516" i="1"/>
  <c r="AC518" i="1"/>
  <c r="V519" i="1"/>
  <c r="V526" i="1" s="1"/>
  <c r="S508" i="1" s="1"/>
  <c r="U524" i="1"/>
  <c r="T551" i="1"/>
  <c r="T553" i="1"/>
  <c r="T552" i="1"/>
  <c r="V543" i="1"/>
  <c r="R550" i="1"/>
  <c r="R554" i="1"/>
  <c r="U581" i="1"/>
  <c r="AC597" i="1"/>
  <c r="Y604" i="1"/>
  <c r="AA606" i="1"/>
  <c r="T633" i="1"/>
  <c r="V626" i="1"/>
  <c r="AB603" i="1"/>
  <c r="AB605" i="1"/>
  <c r="Y632" i="1"/>
  <c r="AC625" i="1"/>
  <c r="AC632" i="1" s="1"/>
  <c r="Z614" i="1" s="1"/>
  <c r="R738" i="1"/>
  <c r="V731" i="1"/>
  <c r="V738" i="1" s="1"/>
  <c r="S720" i="1" s="1"/>
  <c r="R740" i="1"/>
  <c r="L851" i="1"/>
  <c r="O844" i="1"/>
  <c r="T499" i="1"/>
  <c r="R500" i="1"/>
  <c r="V493" i="1"/>
  <c r="R522" i="1"/>
  <c r="R525" i="1"/>
  <c r="N523" i="1"/>
  <c r="O553" i="1"/>
  <c r="K562" i="1" s="1"/>
  <c r="K603" i="1"/>
  <c r="K605" i="1"/>
  <c r="O596" i="1"/>
  <c r="O603" i="1" s="1"/>
  <c r="K612" i="1" s="1"/>
  <c r="K606" i="1"/>
  <c r="AC633" i="1"/>
  <c r="Z615" i="1" s="1"/>
  <c r="V734" i="1"/>
  <c r="R741" i="1"/>
  <c r="R742" i="1"/>
  <c r="V735" i="1"/>
  <c r="R849" i="1"/>
  <c r="V842" i="1"/>
  <c r="Y498" i="1"/>
  <c r="M577" i="1"/>
  <c r="M581" i="1"/>
  <c r="O569" i="1"/>
  <c r="O576" i="1" s="1"/>
  <c r="L558" i="1" s="1"/>
  <c r="AB604" i="1"/>
  <c r="M657" i="1"/>
  <c r="M661" i="1"/>
  <c r="M660" i="1"/>
  <c r="K660" i="1"/>
  <c r="O653" i="1"/>
  <c r="O660" i="1" s="1"/>
  <c r="K669" i="1" s="1"/>
  <c r="R688" i="1"/>
  <c r="V681" i="1"/>
  <c r="O682" i="1"/>
  <c r="M819" i="1"/>
  <c r="M822" i="1"/>
  <c r="O812" i="1"/>
  <c r="O819" i="1" s="1"/>
  <c r="K828" i="1" s="1"/>
  <c r="M821" i="1"/>
  <c r="Y581" i="1"/>
  <c r="Y608" i="1"/>
  <c r="AC601" i="1"/>
  <c r="AC608" i="1" s="1"/>
  <c r="Y617" i="1" s="1"/>
  <c r="L604" i="1"/>
  <c r="S768" i="1"/>
  <c r="V761" i="1"/>
  <c r="V768" i="1" s="1"/>
  <c r="R777" i="1" s="1"/>
  <c r="V786" i="1"/>
  <c r="R793" i="1"/>
  <c r="V787" i="1"/>
  <c r="R794" i="1"/>
  <c r="R795" i="1"/>
  <c r="V788" i="1"/>
  <c r="K418" i="1"/>
  <c r="K441" i="1"/>
  <c r="K445" i="1"/>
  <c r="K468" i="1"/>
  <c r="K472" i="1"/>
  <c r="K495" i="1"/>
  <c r="K499" i="1"/>
  <c r="K522" i="1"/>
  <c r="O542" i="1"/>
  <c r="O549" i="1" s="1"/>
  <c r="K558" i="1" s="1"/>
  <c r="Y554" i="1"/>
  <c r="V569" i="1"/>
  <c r="V576" i="1" s="1"/>
  <c r="S558" i="1" s="1"/>
  <c r="M606" i="1"/>
  <c r="K607" i="1"/>
  <c r="O600" i="1"/>
  <c r="M604" i="1"/>
  <c r="Z634" i="1"/>
  <c r="Z630" i="1"/>
  <c r="T632" i="1"/>
  <c r="AC628" i="1"/>
  <c r="AC635" i="1" s="1"/>
  <c r="Z617" i="1" s="1"/>
  <c r="M631" i="1"/>
  <c r="O650" i="1"/>
  <c r="O657" i="1" s="1"/>
  <c r="K666" i="1" s="1"/>
  <c r="AC653" i="1"/>
  <c r="AC660" i="1" s="1"/>
  <c r="Y669" i="1" s="1"/>
  <c r="AB660" i="1"/>
  <c r="V678" i="1"/>
  <c r="R685" i="1"/>
  <c r="N686" i="1"/>
  <c r="O679" i="1"/>
  <c r="M743" i="1"/>
  <c r="O736" i="1"/>
  <c r="K820" i="1"/>
  <c r="O813" i="1"/>
  <c r="O822" i="1"/>
  <c r="K831" i="1" s="1"/>
  <c r="R877" i="1"/>
  <c r="V870" i="1"/>
  <c r="N878" i="1"/>
  <c r="O871" i="1"/>
  <c r="O878" i="1" s="1"/>
  <c r="K887" i="1" s="1"/>
  <c r="M579" i="1"/>
  <c r="Y576" i="1"/>
  <c r="Z604" i="1"/>
  <c r="T634" i="1"/>
  <c r="V628" i="1"/>
  <c r="R635" i="1"/>
  <c r="AB631" i="1"/>
  <c r="O658" i="1"/>
  <c r="K667" i="1" s="1"/>
  <c r="M662" i="1"/>
  <c r="U686" i="1"/>
  <c r="M711" i="1"/>
  <c r="M714" i="1"/>
  <c r="AC709" i="1"/>
  <c r="Y716" i="1"/>
  <c r="AC763" i="1"/>
  <c r="AC770" i="1" s="1"/>
  <c r="Y779" i="1" s="1"/>
  <c r="Z770" i="1"/>
  <c r="R850" i="1"/>
  <c r="V843" i="1"/>
  <c r="R551" i="1"/>
  <c r="U577" i="1"/>
  <c r="K604" i="1"/>
  <c r="AA604" i="1"/>
  <c r="V652" i="1"/>
  <c r="V659" i="1" s="1"/>
  <c r="R668" i="1" s="1"/>
  <c r="R659" i="1"/>
  <c r="V653" i="1"/>
  <c r="V660" i="1" s="1"/>
  <c r="R669" i="1" s="1"/>
  <c r="R660" i="1"/>
  <c r="Y686" i="1"/>
  <c r="AC679" i="1"/>
  <c r="U687" i="1"/>
  <c r="Y738" i="1"/>
  <c r="Y740" i="1"/>
  <c r="AC731" i="1"/>
  <c r="AC738" i="1" s="1"/>
  <c r="Z720" i="1" s="1"/>
  <c r="Y739" i="1"/>
  <c r="AC732" i="1"/>
  <c r="AB766" i="1"/>
  <c r="AC759" i="1"/>
  <c r="Z797" i="1"/>
  <c r="AC790" i="1"/>
  <c r="AC797" i="1" s="1"/>
  <c r="Z779" i="1" s="1"/>
  <c r="AA793" i="1"/>
  <c r="R823" i="1"/>
  <c r="V816" i="1"/>
  <c r="N824" i="1"/>
  <c r="O817" i="1"/>
  <c r="Y959" i="1"/>
  <c r="AC952" i="1"/>
  <c r="AC959" i="1" s="1"/>
  <c r="Z941" i="1" s="1"/>
  <c r="N984" i="1"/>
  <c r="O977" i="1"/>
  <c r="N525" i="1"/>
  <c r="K526" i="1"/>
  <c r="AA526" i="1"/>
  <c r="U550" i="1"/>
  <c r="N552" i="1"/>
  <c r="K581" i="1"/>
  <c r="AA581" i="1"/>
  <c r="K578" i="1"/>
  <c r="K579" i="1"/>
  <c r="O623" i="1"/>
  <c r="O634" i="1" s="1"/>
  <c r="L616" i="1" s="1"/>
  <c r="K632" i="1"/>
  <c r="O625" i="1"/>
  <c r="Z633" i="1"/>
  <c r="T635" i="1"/>
  <c r="R661" i="1"/>
  <c r="V654" i="1"/>
  <c r="V661" i="1" s="1"/>
  <c r="R670" i="1" s="1"/>
  <c r="AC680" i="1"/>
  <c r="Y687" i="1"/>
  <c r="R713" i="1"/>
  <c r="R715" i="1"/>
  <c r="R711" i="1"/>
  <c r="M712" i="1"/>
  <c r="K714" i="1"/>
  <c r="O707" i="1"/>
  <c r="AB715" i="1"/>
  <c r="AC708" i="1"/>
  <c r="Y742" i="1"/>
  <c r="AC735" i="1"/>
  <c r="Y741" i="1"/>
  <c r="K766" i="1"/>
  <c r="O759" i="1"/>
  <c r="O761" i="1"/>
  <c r="K768" i="1"/>
  <c r="AA958" i="1"/>
  <c r="AC951" i="1"/>
  <c r="AC958" i="1" s="1"/>
  <c r="Z940" i="1" s="1"/>
  <c r="O545" i="1"/>
  <c r="K554" i="1"/>
  <c r="AA554" i="1"/>
  <c r="K551" i="1"/>
  <c r="K552" i="1"/>
  <c r="N554" i="1"/>
  <c r="AC570" i="1"/>
  <c r="AC577" i="1" s="1"/>
  <c r="Z559" i="1" s="1"/>
  <c r="V572" i="1"/>
  <c r="L577" i="1"/>
  <c r="U607" i="1"/>
  <c r="V623" i="1"/>
  <c r="V630" i="1" s="1"/>
  <c r="S612" i="1" s="1"/>
  <c r="R632" i="1"/>
  <c r="R630" i="1"/>
  <c r="N631" i="1"/>
  <c r="T658" i="1"/>
  <c r="Y659" i="1"/>
  <c r="AC677" i="1"/>
  <c r="AC684" i="1" s="1"/>
  <c r="Z666" i="1" s="1"/>
  <c r="AB685" i="1"/>
  <c r="L715" i="1"/>
  <c r="O708" i="1"/>
  <c r="AC543" i="1"/>
  <c r="AC550" i="1" s="1"/>
  <c r="Y559" i="1" s="1"/>
  <c r="V545" i="1"/>
  <c r="N553" i="1"/>
  <c r="V571" i="1"/>
  <c r="O573" i="1"/>
  <c r="O580" i="1" s="1"/>
  <c r="L562" i="1" s="1"/>
  <c r="V596" i="1"/>
  <c r="V603" i="1" s="1"/>
  <c r="R612" i="1" s="1"/>
  <c r="Y607" i="1"/>
  <c r="S630" i="1"/>
  <c r="S632" i="1"/>
  <c r="S633" i="1"/>
  <c r="T661" i="1"/>
  <c r="T662" i="1"/>
  <c r="M687" i="1"/>
  <c r="M686" i="1"/>
  <c r="AC682" i="1"/>
  <c r="M715" i="1"/>
  <c r="AC733" i="1"/>
  <c r="AB740" i="1"/>
  <c r="N765" i="1"/>
  <c r="N768" i="1"/>
  <c r="O758" i="1"/>
  <c r="O765" i="1" s="1"/>
  <c r="K774" i="1" s="1"/>
  <c r="N954" i="1"/>
  <c r="N956" i="1"/>
  <c r="N955" i="1"/>
  <c r="N959" i="1"/>
  <c r="O947" i="1"/>
  <c r="O954" i="1" s="1"/>
  <c r="L936" i="1" s="1"/>
  <c r="U712" i="1"/>
  <c r="U714" i="1"/>
  <c r="U716" i="1"/>
  <c r="V705" i="1"/>
  <c r="R712" i="1"/>
  <c r="U715" i="1"/>
  <c r="O519" i="1"/>
  <c r="K550" i="1"/>
  <c r="AA550" i="1"/>
  <c r="V546" i="1"/>
  <c r="N550" i="1"/>
  <c r="N551" i="1"/>
  <c r="R552" i="1"/>
  <c r="O574" i="1"/>
  <c r="O581" i="1" s="1"/>
  <c r="L563" i="1" s="1"/>
  <c r="AB606" i="1"/>
  <c r="AA607" i="1"/>
  <c r="Z658" i="1"/>
  <c r="Z659" i="1"/>
  <c r="Y661" i="1"/>
  <c r="AC654" i="1"/>
  <c r="AC661" i="1" s="1"/>
  <c r="Y670" i="1" s="1"/>
  <c r="L660" i="1"/>
  <c r="L687" i="1"/>
  <c r="AB688" i="1"/>
  <c r="L685" i="1"/>
  <c r="V704" i="1"/>
  <c r="O732" i="1"/>
  <c r="N770" i="1"/>
  <c r="Y902" i="1"/>
  <c r="AC895" i="1"/>
  <c r="V896" i="1"/>
  <c r="V903" i="1" s="1"/>
  <c r="S885" i="1" s="1"/>
  <c r="AB928" i="1"/>
  <c r="AC921" i="1"/>
  <c r="AC928" i="1" s="1"/>
  <c r="Y937" i="1" s="1"/>
  <c r="V732" i="1"/>
  <c r="U742" i="1"/>
  <c r="Z820" i="1"/>
  <c r="AC813" i="1"/>
  <c r="AC820" i="1" s="1"/>
  <c r="Y829" i="1" s="1"/>
  <c r="Y821" i="1"/>
  <c r="AC814" i="1"/>
  <c r="AC821" i="1" s="1"/>
  <c r="Y830" i="1" s="1"/>
  <c r="V680" i="1"/>
  <c r="T716" i="1"/>
  <c r="O733" i="1"/>
  <c r="O740" i="1" s="1"/>
  <c r="L722" i="1" s="1"/>
  <c r="O735" i="1"/>
  <c r="O742" i="1" s="1"/>
  <c r="L724" i="1" s="1"/>
  <c r="Z769" i="1"/>
  <c r="Y794" i="1"/>
  <c r="AC787" i="1"/>
  <c r="AC794" i="1" s="1"/>
  <c r="Z776" i="1" s="1"/>
  <c r="Y822" i="1"/>
  <c r="AC815" i="1"/>
  <c r="AC822" i="1" s="1"/>
  <c r="Y831" i="1" s="1"/>
  <c r="M874" i="1"/>
  <c r="O867" i="1"/>
  <c r="O874" i="1" s="1"/>
  <c r="K883" i="1" s="1"/>
  <c r="K985" i="1"/>
  <c r="O978" i="1"/>
  <c r="U1010" i="1"/>
  <c r="V1003" i="1"/>
  <c r="T712" i="1"/>
  <c r="L738" i="1"/>
  <c r="Z768" i="1"/>
  <c r="O785" i="1"/>
  <c r="O792" i="1" s="1"/>
  <c r="L774" i="1" s="1"/>
  <c r="M792" i="1"/>
  <c r="AC796" i="1"/>
  <c r="Z778" i="1" s="1"/>
  <c r="M794" i="1"/>
  <c r="N819" i="1"/>
  <c r="N822" i="1"/>
  <c r="AC896" i="1"/>
  <c r="Y903" i="1"/>
  <c r="L928" i="1"/>
  <c r="O921" i="1"/>
  <c r="K958" i="1"/>
  <c r="O951" i="1"/>
  <c r="O958" i="1" s="1"/>
  <c r="L940" i="1" s="1"/>
  <c r="N1038" i="1"/>
  <c r="O1031" i="1"/>
  <c r="V624" i="1"/>
  <c r="V631" i="1" s="1"/>
  <c r="S613" i="1" s="1"/>
  <c r="N632" i="1"/>
  <c r="R631" i="1"/>
  <c r="M685" i="1"/>
  <c r="R739" i="1"/>
  <c r="L743" i="1"/>
  <c r="O763" i="1"/>
  <c r="Z766" i="1"/>
  <c r="O790" i="1"/>
  <c r="K797" i="1"/>
  <c r="N820" i="1"/>
  <c r="U848" i="1"/>
  <c r="V841" i="1"/>
  <c r="U875" i="1"/>
  <c r="V868" i="1"/>
  <c r="AA901" i="1"/>
  <c r="AC894" i="1"/>
  <c r="N927" i="1"/>
  <c r="N929" i="1"/>
  <c r="O920" i="1"/>
  <c r="O927" i="1" s="1"/>
  <c r="K936" i="1" s="1"/>
  <c r="S631" i="1"/>
  <c r="V655" i="1"/>
  <c r="V662" i="1" s="1"/>
  <c r="R671" i="1" s="1"/>
  <c r="T713" i="1"/>
  <c r="V707" i="1"/>
  <c r="U741" i="1"/>
  <c r="V736" i="1"/>
  <c r="U739" i="1"/>
  <c r="L742" i="1"/>
  <c r="R743" i="1"/>
  <c r="N767" i="1"/>
  <c r="M769" i="1"/>
  <c r="O762" i="1"/>
  <c r="AA766" i="1"/>
  <c r="M795" i="1"/>
  <c r="M796" i="1"/>
  <c r="O789" i="1"/>
  <c r="S819" i="1"/>
  <c r="V812" i="1"/>
  <c r="V819" i="1" s="1"/>
  <c r="R828" i="1" s="1"/>
  <c r="Y875" i="1"/>
  <c r="AC868" i="1"/>
  <c r="V869" i="1"/>
  <c r="K901" i="1"/>
  <c r="O894" i="1"/>
  <c r="O901" i="1" s="1"/>
  <c r="L883" i="1" s="1"/>
  <c r="N608" i="1"/>
  <c r="V625" i="1"/>
  <c r="U630" i="1"/>
  <c r="AC734" i="1"/>
  <c r="T765" i="1"/>
  <c r="T767" i="1"/>
  <c r="T766" i="1"/>
  <c r="R767" i="1"/>
  <c r="V760" i="1"/>
  <c r="V767" i="1" s="1"/>
  <c r="R776" i="1" s="1"/>
  <c r="N769" i="1"/>
  <c r="K769" i="1"/>
  <c r="Z796" i="1"/>
  <c r="Z874" i="1"/>
  <c r="AC867" i="1"/>
  <c r="Y876" i="1"/>
  <c r="AC869" i="1"/>
  <c r="AC876" i="1" s="1"/>
  <c r="Y885" i="1" s="1"/>
  <c r="V651" i="1"/>
  <c r="V658" i="1" s="1"/>
  <c r="R667" i="1" s="1"/>
  <c r="T715" i="1"/>
  <c r="U738" i="1"/>
  <c r="S769" i="1"/>
  <c r="V762" i="1"/>
  <c r="V769" i="1" s="1"/>
  <c r="R778" i="1" s="1"/>
  <c r="U792" i="1"/>
  <c r="U797" i="1"/>
  <c r="U796" i="1"/>
  <c r="S796" i="1"/>
  <c r="V789" i="1"/>
  <c r="AB847" i="1"/>
  <c r="AC840" i="1"/>
  <c r="AC847" i="1" s="1"/>
  <c r="Z829" i="1" s="1"/>
  <c r="V679" i="1"/>
  <c r="AC707" i="1"/>
  <c r="V709" i="1"/>
  <c r="R716" i="1"/>
  <c r="AB741" i="1"/>
  <c r="Y743" i="1"/>
  <c r="Z765" i="1"/>
  <c r="Z767" i="1"/>
  <c r="V785" i="1"/>
  <c r="V792" i="1" s="1"/>
  <c r="S774" i="1" s="1"/>
  <c r="V814" i="1"/>
  <c r="M846" i="1"/>
  <c r="M849" i="1"/>
  <c r="O839" i="1"/>
  <c r="O850" i="1" s="1"/>
  <c r="L832" i="1" s="1"/>
  <c r="K875" i="1"/>
  <c r="O868" i="1"/>
  <c r="O875" i="1" s="1"/>
  <c r="K884" i="1" s="1"/>
  <c r="O876" i="1"/>
  <c r="K885" i="1" s="1"/>
  <c r="N932" i="1"/>
  <c r="N823" i="1"/>
  <c r="AC824" i="1"/>
  <c r="Y833" i="1" s="1"/>
  <c r="K1039" i="1"/>
  <c r="O1032" i="1"/>
  <c r="S659" i="1"/>
  <c r="S686" i="1"/>
  <c r="S740" i="1"/>
  <c r="V759" i="1"/>
  <c r="V766" i="1" s="1"/>
  <c r="R775" i="1" s="1"/>
  <c r="AC761" i="1"/>
  <c r="O786" i="1"/>
  <c r="O788" i="1"/>
  <c r="S822" i="1"/>
  <c r="M824" i="1"/>
  <c r="M850" i="1"/>
  <c r="O870" i="1"/>
  <c r="O877" i="1" s="1"/>
  <c r="K886" i="1" s="1"/>
  <c r="M878" i="1"/>
  <c r="O1033" i="1"/>
  <c r="O1040" i="1" s="1"/>
  <c r="K1049" i="1" s="1"/>
  <c r="K1040" i="1"/>
  <c r="R1063" i="1"/>
  <c r="V1056" i="1"/>
  <c r="M1067" i="1"/>
  <c r="O1060" i="1"/>
  <c r="O1067" i="1" s="1"/>
  <c r="L1049" i="1" s="1"/>
  <c r="T768" i="1"/>
  <c r="U794" i="1"/>
  <c r="T821" i="1"/>
  <c r="Y848" i="1"/>
  <c r="AC841" i="1"/>
  <c r="AC848" i="1" s="1"/>
  <c r="Z830" i="1" s="1"/>
  <c r="S848" i="1"/>
  <c r="M873" i="1"/>
  <c r="M875" i="1"/>
  <c r="T878" i="1"/>
  <c r="M900" i="1"/>
  <c r="M902" i="1"/>
  <c r="M903" i="1"/>
  <c r="K986" i="1"/>
  <c r="O979" i="1"/>
  <c r="T795" i="1"/>
  <c r="R796" i="1"/>
  <c r="M797" i="1"/>
  <c r="S794" i="1"/>
  <c r="M820" i="1"/>
  <c r="K821" i="1"/>
  <c r="O814" i="1"/>
  <c r="Y849" i="1"/>
  <c r="AC842" i="1"/>
  <c r="AC849" i="1" s="1"/>
  <c r="Z831" i="1" s="1"/>
  <c r="S851" i="1"/>
  <c r="T848" i="1"/>
  <c r="N900" i="1"/>
  <c r="N902" i="1"/>
  <c r="M901" i="1"/>
  <c r="O895" i="1"/>
  <c r="O902" i="1" s="1"/>
  <c r="L884" i="1" s="1"/>
  <c r="K902" i="1"/>
  <c r="V1260" i="1"/>
  <c r="R1269" i="1" s="1"/>
  <c r="AA767" i="1"/>
  <c r="T769" i="1"/>
  <c r="Z794" i="1"/>
  <c r="R873" i="1"/>
  <c r="V866" i="1"/>
  <c r="V873" i="1" s="1"/>
  <c r="R882" i="1" s="1"/>
  <c r="R874" i="1"/>
  <c r="R900" i="1"/>
  <c r="V893" i="1"/>
  <c r="V905" i="1" s="1"/>
  <c r="S887" i="1" s="1"/>
  <c r="R901" i="1"/>
  <c r="R902" i="1"/>
  <c r="AC923" i="1"/>
  <c r="AC930" i="1" s="1"/>
  <c r="Y939" i="1" s="1"/>
  <c r="Y930" i="1"/>
  <c r="AA1008" i="1"/>
  <c r="AA1011" i="1"/>
  <c r="K767" i="1"/>
  <c r="O760" i="1"/>
  <c r="V763" i="1"/>
  <c r="V770" i="1" s="1"/>
  <c r="R779" i="1" s="1"/>
  <c r="S767" i="1"/>
  <c r="Y795" i="1"/>
  <c r="AC788" i="1"/>
  <c r="AC795" i="1" s="1"/>
  <c r="Z777" i="1" s="1"/>
  <c r="V790" i="1"/>
  <c r="V813" i="1"/>
  <c r="V820" i="1" s="1"/>
  <c r="R829" i="1" s="1"/>
  <c r="N821" i="1"/>
  <c r="AC823" i="1"/>
  <c r="Y832" i="1" s="1"/>
  <c r="T820" i="1"/>
  <c r="M847" i="1"/>
  <c r="K848" i="1"/>
  <c r="O841" i="1"/>
  <c r="O903" i="1"/>
  <c r="L885" i="1" s="1"/>
  <c r="R927" i="1"/>
  <c r="V920" i="1"/>
  <c r="V930" i="1" s="1"/>
  <c r="R939" i="1" s="1"/>
  <c r="R929" i="1"/>
  <c r="R932" i="1"/>
  <c r="R928" i="1"/>
  <c r="N928" i="1"/>
  <c r="O922" i="1"/>
  <c r="O929" i="1" s="1"/>
  <c r="K938" i="1" s="1"/>
  <c r="K929" i="1"/>
  <c r="Y1010" i="1"/>
  <c r="AC1003" i="1"/>
  <c r="AC1010" i="1" s="1"/>
  <c r="Z992" i="1" s="1"/>
  <c r="AC1011" i="1"/>
  <c r="Z993" i="1" s="1"/>
  <c r="Y1147" i="1"/>
  <c r="AC1140" i="1"/>
  <c r="AB743" i="1"/>
  <c r="N766" i="1"/>
  <c r="M793" i="1"/>
  <c r="K794" i="1"/>
  <c r="O787" i="1"/>
  <c r="S820" i="1"/>
  <c r="M823" i="1"/>
  <c r="T824" i="1"/>
  <c r="R846" i="1"/>
  <c r="V839" i="1"/>
  <c r="V847" i="1" s="1"/>
  <c r="S829" i="1" s="1"/>
  <c r="R851" i="1"/>
  <c r="S928" i="1"/>
  <c r="S929" i="1"/>
  <c r="K1008" i="1"/>
  <c r="K1010" i="1"/>
  <c r="O1001" i="1"/>
  <c r="O1008" i="1" s="1"/>
  <c r="L990" i="1" s="1"/>
  <c r="O904" i="1"/>
  <c r="L886" i="1" s="1"/>
  <c r="M905" i="1"/>
  <c r="R931" i="1"/>
  <c r="V924" i="1"/>
  <c r="AC957" i="1"/>
  <c r="Z939" i="1" s="1"/>
  <c r="M981" i="1"/>
  <c r="M984" i="1"/>
  <c r="K982" i="1"/>
  <c r="O975" i="1"/>
  <c r="R1011" i="1"/>
  <c r="V1004" i="1"/>
  <c r="K1036" i="1"/>
  <c r="O1029" i="1"/>
  <c r="O1036" i="1" s="1"/>
  <c r="K1045" i="1" s="1"/>
  <c r="L1118" i="1"/>
  <c r="O1111" i="1"/>
  <c r="O1118" i="1" s="1"/>
  <c r="L1100" i="1" s="1"/>
  <c r="R1149" i="1"/>
  <c r="V1142" i="1"/>
  <c r="K822" i="1"/>
  <c r="K849" i="1"/>
  <c r="K876" i="1"/>
  <c r="AC893" i="1"/>
  <c r="AC900" i="1" s="1"/>
  <c r="Z882" i="1" s="1"/>
  <c r="V895" i="1"/>
  <c r="V902" i="1" s="1"/>
  <c r="S884" i="1" s="1"/>
  <c r="T903" i="1"/>
  <c r="R904" i="1"/>
  <c r="V897" i="1"/>
  <c r="K900" i="1"/>
  <c r="AA904" i="1"/>
  <c r="Y929" i="1"/>
  <c r="AC922" i="1"/>
  <c r="AC929" i="1" s="1"/>
  <c r="Y938" i="1" s="1"/>
  <c r="O925" i="1"/>
  <c r="L927" i="1"/>
  <c r="M954" i="1"/>
  <c r="M957" i="1"/>
  <c r="K955" i="1"/>
  <c r="O948" i="1"/>
  <c r="AC1033" i="1"/>
  <c r="R878" i="1"/>
  <c r="L904" i="1"/>
  <c r="N957" i="1"/>
  <c r="M958" i="1"/>
  <c r="K959" i="1"/>
  <c r="O952" i="1"/>
  <c r="O959" i="1" s="1"/>
  <c r="L941" i="1" s="1"/>
  <c r="R984" i="1"/>
  <c r="V977" i="1"/>
  <c r="M986" i="1"/>
  <c r="N983" i="1"/>
  <c r="M1008" i="1"/>
  <c r="M1011" i="1"/>
  <c r="K1009" i="1"/>
  <c r="O1002" i="1"/>
  <c r="V1031" i="1"/>
  <c r="R1038" i="1"/>
  <c r="T1171" i="1"/>
  <c r="T1173" i="1"/>
  <c r="T1175" i="1"/>
  <c r="N1174" i="1"/>
  <c r="O1167" i="1"/>
  <c r="O1174" i="1" s="1"/>
  <c r="L1156" i="1" s="1"/>
  <c r="M1255" i="1"/>
  <c r="M1257" i="1"/>
  <c r="M1258" i="1"/>
  <c r="AC1252" i="1"/>
  <c r="AC1259" i="1" s="1"/>
  <c r="Y1268" i="1" s="1"/>
  <c r="AA1259" i="1"/>
  <c r="O1303" i="1"/>
  <c r="O1310" i="1" s="1"/>
  <c r="K1319" i="1" s="1"/>
  <c r="K1310" i="1"/>
  <c r="K1311" i="1"/>
  <c r="Y1315" i="1"/>
  <c r="AC1308" i="1"/>
  <c r="M930" i="1"/>
  <c r="N958" i="1"/>
  <c r="L959" i="1"/>
  <c r="AA1012" i="1"/>
  <c r="AB1228" i="1"/>
  <c r="AB1230" i="1"/>
  <c r="Y1229" i="1"/>
  <c r="AC1222" i="1"/>
  <c r="M1256" i="1"/>
  <c r="O1249" i="1"/>
  <c r="O1250" i="1"/>
  <c r="K1257" i="1"/>
  <c r="L1310" i="1"/>
  <c r="L1312" i="1"/>
  <c r="L1311" i="1"/>
  <c r="N930" i="1"/>
  <c r="AC924" i="1"/>
  <c r="AC931" i="1" s="1"/>
  <c r="Y940" i="1" s="1"/>
  <c r="M929" i="1"/>
  <c r="R957" i="1"/>
  <c r="V950" i="1"/>
  <c r="M959" i="1"/>
  <c r="L956" i="1"/>
  <c r="AA983" i="1"/>
  <c r="M1009" i="1"/>
  <c r="K1012" i="1"/>
  <c r="O1221" i="1"/>
  <c r="O1228" i="1" s="1"/>
  <c r="L1210" i="1" s="1"/>
  <c r="K1232" i="1"/>
  <c r="K1228" i="1"/>
  <c r="AC1221" i="1"/>
  <c r="AC1232" i="1" s="1"/>
  <c r="Z1214" i="1" s="1"/>
  <c r="Z1230" i="1"/>
  <c r="AC1223" i="1"/>
  <c r="N903" i="1"/>
  <c r="M931" i="1"/>
  <c r="M956" i="1"/>
  <c r="V976" i="1"/>
  <c r="AC1005" i="1"/>
  <c r="AC1012" i="1" s="1"/>
  <c r="Z994" i="1" s="1"/>
  <c r="AA1013" i="1"/>
  <c r="AA1037" i="1"/>
  <c r="AA1035" i="1"/>
  <c r="V1030" i="1"/>
  <c r="M904" i="1"/>
  <c r="K905" i="1"/>
  <c r="AA905" i="1"/>
  <c r="R930" i="1"/>
  <c r="N931" i="1"/>
  <c r="L932" i="1"/>
  <c r="AB932" i="1"/>
  <c r="Y955" i="1"/>
  <c r="AC948" i="1"/>
  <c r="AC955" i="1" s="1"/>
  <c r="Z937" i="1" s="1"/>
  <c r="V949" i="1"/>
  <c r="Y983" i="1"/>
  <c r="AC976" i="1"/>
  <c r="K984" i="1"/>
  <c r="M1012" i="1"/>
  <c r="K1013" i="1"/>
  <c r="O1006" i="1"/>
  <c r="AC1030" i="1"/>
  <c r="Y1037" i="1"/>
  <c r="AB1118" i="1"/>
  <c r="AC1111" i="1"/>
  <c r="R903" i="1"/>
  <c r="N904" i="1"/>
  <c r="L905" i="1"/>
  <c r="AB905" i="1"/>
  <c r="S930" i="1"/>
  <c r="O924" i="1"/>
  <c r="O931" i="1" s="1"/>
  <c r="K940" i="1" s="1"/>
  <c r="M932" i="1"/>
  <c r="AC925" i="1"/>
  <c r="AC932" i="1" s="1"/>
  <c r="Y941" i="1" s="1"/>
  <c r="Y956" i="1"/>
  <c r="AC949" i="1"/>
  <c r="AC956" i="1" s="1"/>
  <c r="Z938" i="1" s="1"/>
  <c r="L981" i="1"/>
  <c r="L983" i="1"/>
  <c r="AC974" i="1"/>
  <c r="AC981" i="1" s="1"/>
  <c r="Y990" i="1" s="1"/>
  <c r="AA982" i="1"/>
  <c r="N982" i="1"/>
  <c r="L984" i="1"/>
  <c r="N986" i="1"/>
  <c r="N1011" i="1"/>
  <c r="O1004" i="1"/>
  <c r="N1012" i="1"/>
  <c r="M1010" i="1"/>
  <c r="AC1028" i="1"/>
  <c r="AC1035" i="1" s="1"/>
  <c r="Y1044" i="1" s="1"/>
  <c r="AA1036" i="1"/>
  <c r="N1036" i="1"/>
  <c r="O1120" i="1"/>
  <c r="L1102" i="1" s="1"/>
  <c r="O1116" i="1"/>
  <c r="L1098" i="1" s="1"/>
  <c r="K1119" i="1"/>
  <c r="O1112" i="1"/>
  <c r="O1119" i="1" s="1"/>
  <c r="L1101" i="1" s="1"/>
  <c r="AB983" i="1"/>
  <c r="L1010" i="1"/>
  <c r="AB1010" i="1"/>
  <c r="L1064" i="1"/>
  <c r="O1057" i="1"/>
  <c r="O1064" i="1" s="1"/>
  <c r="L1046" i="1" s="1"/>
  <c r="K1065" i="1"/>
  <c r="O1058" i="1"/>
  <c r="O1065" i="1" s="1"/>
  <c r="L1047" i="1" s="1"/>
  <c r="Y1260" i="1"/>
  <c r="AC1253" i="1"/>
  <c r="AC1260" i="1" s="1"/>
  <c r="Y1269" i="1" s="1"/>
  <c r="AB1310" i="1"/>
  <c r="AB1312" i="1"/>
  <c r="T1116" i="1"/>
  <c r="T1119" i="1"/>
  <c r="R1117" i="1"/>
  <c r="V1110" i="1"/>
  <c r="AC1171" i="1"/>
  <c r="Z1153" i="1" s="1"/>
  <c r="AC1174" i="1"/>
  <c r="Z1156" i="1" s="1"/>
  <c r="L1228" i="1"/>
  <c r="L1230" i="1"/>
  <c r="K1229" i="1"/>
  <c r="R1255" i="1"/>
  <c r="V1248" i="1"/>
  <c r="V1255" i="1" s="1"/>
  <c r="R1264" i="1" s="1"/>
  <c r="R1257" i="1"/>
  <c r="R1260" i="1"/>
  <c r="AB1341" i="1"/>
  <c r="AB1337" i="1"/>
  <c r="AB1338" i="1"/>
  <c r="AA1339" i="1"/>
  <c r="AA1340" i="1"/>
  <c r="R956" i="1"/>
  <c r="AC975" i="1"/>
  <c r="AC979" i="1"/>
  <c r="R983" i="1"/>
  <c r="AC1002" i="1"/>
  <c r="AC1009" i="1" s="1"/>
  <c r="Z991" i="1" s="1"/>
  <c r="AC1006" i="1"/>
  <c r="AC1013" i="1" s="1"/>
  <c r="Z995" i="1" s="1"/>
  <c r="R1010" i="1"/>
  <c r="AC1029" i="1"/>
  <c r="AC1036" i="1" s="1"/>
  <c r="Y1045" i="1" s="1"/>
  <c r="R1039" i="1"/>
  <c r="M1040" i="1"/>
  <c r="V1055" i="1"/>
  <c r="V1062" i="1" s="1"/>
  <c r="S1044" i="1" s="1"/>
  <c r="T1063" i="1"/>
  <c r="R1066" i="1"/>
  <c r="R1064" i="1"/>
  <c r="T1089" i="1"/>
  <c r="T1092" i="1"/>
  <c r="R1090" i="1"/>
  <c r="V1083" i="1"/>
  <c r="V1090" i="1" s="1"/>
  <c r="R1099" i="1" s="1"/>
  <c r="U1116" i="1"/>
  <c r="U1121" i="1"/>
  <c r="U1117" i="1"/>
  <c r="AC1139" i="1"/>
  <c r="Z1203" i="1"/>
  <c r="AC1196" i="1"/>
  <c r="V1197" i="1"/>
  <c r="S1039" i="1"/>
  <c r="N1040" i="1"/>
  <c r="U1089" i="1"/>
  <c r="U1094" i="1"/>
  <c r="U1090" i="1"/>
  <c r="T1091" i="1"/>
  <c r="V1109" i="1"/>
  <c r="V1116" i="1" s="1"/>
  <c r="S1098" i="1" s="1"/>
  <c r="T1117" i="1"/>
  <c r="T1118" i="1"/>
  <c r="L1146" i="1"/>
  <c r="O1139" i="1"/>
  <c r="O1146" i="1" s="1"/>
  <c r="K1155" i="1" s="1"/>
  <c r="K1147" i="1"/>
  <c r="O1140" i="1"/>
  <c r="O1147" i="1" s="1"/>
  <c r="K1156" i="1" s="1"/>
  <c r="O1194" i="1"/>
  <c r="O1205" i="1" s="1"/>
  <c r="K1214" i="1" s="1"/>
  <c r="K1201" i="1"/>
  <c r="AC1194" i="1"/>
  <c r="AC1201" i="1" s="1"/>
  <c r="Y1210" i="1" s="1"/>
  <c r="AB1205" i="1"/>
  <c r="Y1287" i="1"/>
  <c r="AC1280" i="1"/>
  <c r="AC1287" i="1" s="1"/>
  <c r="Z1269" i="1" s="1"/>
  <c r="L1037" i="1"/>
  <c r="AB1037" i="1"/>
  <c r="T1039" i="1"/>
  <c r="T1066" i="1"/>
  <c r="R1067" i="1"/>
  <c r="V1060" i="1"/>
  <c r="V1092" i="1"/>
  <c r="R1101" i="1" s="1"/>
  <c r="U1091" i="1"/>
  <c r="U1118" i="1"/>
  <c r="AC1176" i="1"/>
  <c r="Z1158" i="1" s="1"/>
  <c r="AB1203" i="1"/>
  <c r="Y1202" i="1"/>
  <c r="U1039" i="1"/>
  <c r="R1040" i="1"/>
  <c r="U1065" i="1"/>
  <c r="U1066" i="1"/>
  <c r="O1121" i="1"/>
  <c r="L1103" i="1" s="1"/>
  <c r="T1144" i="1"/>
  <c r="T1146" i="1"/>
  <c r="V1138" i="1"/>
  <c r="AC1205" i="1"/>
  <c r="Y1214" i="1" s="1"/>
  <c r="K1203" i="1"/>
  <c r="M1283" i="1"/>
  <c r="O1276" i="1"/>
  <c r="O1277" i="1"/>
  <c r="K1284" i="1"/>
  <c r="O1279" i="1"/>
  <c r="K1286" i="1"/>
  <c r="AC1279" i="1"/>
  <c r="AC1286" i="1" s="1"/>
  <c r="Z1268" i="1" s="1"/>
  <c r="V947" i="1"/>
  <c r="V954" i="1" s="1"/>
  <c r="S936" i="1" s="1"/>
  <c r="V951" i="1"/>
  <c r="V974" i="1"/>
  <c r="V981" i="1" s="1"/>
  <c r="R990" i="1" s="1"/>
  <c r="V978" i="1"/>
  <c r="V1001" i="1"/>
  <c r="V1008" i="1" s="1"/>
  <c r="S990" i="1" s="1"/>
  <c r="V1005" i="1"/>
  <c r="V1028" i="1"/>
  <c r="V1035" i="1" s="1"/>
  <c r="R1044" i="1" s="1"/>
  <c r="AA1038" i="1"/>
  <c r="V1032" i="1"/>
  <c r="S1040" i="1"/>
  <c r="Y1065" i="1"/>
  <c r="AC1058" i="1"/>
  <c r="V1059" i="1"/>
  <c r="T1067" i="1"/>
  <c r="T1093" i="1"/>
  <c r="R1094" i="1"/>
  <c r="V1087" i="1"/>
  <c r="V1094" i="1" s="1"/>
  <c r="R1103" i="1" s="1"/>
  <c r="U1119" i="1"/>
  <c r="T1120" i="1"/>
  <c r="R1121" i="1"/>
  <c r="V1114" i="1"/>
  <c r="U1144" i="1"/>
  <c r="U1149" i="1"/>
  <c r="O1168" i="1"/>
  <c r="O1175" i="1" s="1"/>
  <c r="L1157" i="1" s="1"/>
  <c r="K1175" i="1"/>
  <c r="AC1175" i="1"/>
  <c r="Z1157" i="1" s="1"/>
  <c r="V1256" i="1"/>
  <c r="R1265" i="1" s="1"/>
  <c r="O1030" i="1"/>
  <c r="O1037" i="1" s="1"/>
  <c r="K1046" i="1" s="1"/>
  <c r="AB1038" i="1"/>
  <c r="Y1039" i="1"/>
  <c r="T1040" i="1"/>
  <c r="U1092" i="1"/>
  <c r="U1093" i="1"/>
  <c r="Y1119" i="1"/>
  <c r="AC1112" i="1"/>
  <c r="U1120" i="1"/>
  <c r="V1137" i="1"/>
  <c r="V1144" i="1" s="1"/>
  <c r="R1153" i="1" s="1"/>
  <c r="R1287" i="1"/>
  <c r="R1283" i="1"/>
  <c r="R1282" i="1"/>
  <c r="V1275" i="1"/>
  <c r="R1284" i="1"/>
  <c r="AC1031" i="1"/>
  <c r="R1065" i="1"/>
  <c r="Y1092" i="1"/>
  <c r="AC1085" i="1"/>
  <c r="V1086" i="1"/>
  <c r="V1093" i="1" s="1"/>
  <c r="R1102" i="1" s="1"/>
  <c r="T1094" i="1"/>
  <c r="V1113" i="1"/>
  <c r="V1120" i="1" s="1"/>
  <c r="S1102" i="1" s="1"/>
  <c r="T1121" i="1"/>
  <c r="L1205" i="1"/>
  <c r="R1256" i="1"/>
  <c r="S1284" i="1"/>
  <c r="S1282" i="1"/>
  <c r="R1091" i="1"/>
  <c r="R1118" i="1"/>
  <c r="U1147" i="1"/>
  <c r="R1148" i="1"/>
  <c r="AC1172" i="1"/>
  <c r="Z1154" i="1" s="1"/>
  <c r="M1233" i="1"/>
  <c r="O1226" i="1"/>
  <c r="O1248" i="1"/>
  <c r="O1255" i="1" s="1"/>
  <c r="K1264" i="1" s="1"/>
  <c r="K1062" i="1"/>
  <c r="K1066" i="1"/>
  <c r="K1089" i="1"/>
  <c r="S1091" i="1"/>
  <c r="R1171" i="1"/>
  <c r="V1164" i="1"/>
  <c r="V1171" i="1" s="1"/>
  <c r="S1153" i="1" s="1"/>
  <c r="O1166" i="1"/>
  <c r="O1173" i="1" s="1"/>
  <c r="L1155" i="1" s="1"/>
  <c r="AA1171" i="1"/>
  <c r="R1205" i="1"/>
  <c r="V1198" i="1"/>
  <c r="V1205" i="1" s="1"/>
  <c r="R1214" i="1" s="1"/>
  <c r="AA1205" i="1"/>
  <c r="R1232" i="1"/>
  <c r="V1225" i="1"/>
  <c r="M1230" i="1"/>
  <c r="K1256" i="1"/>
  <c r="M1284" i="1"/>
  <c r="M1282" i="1"/>
  <c r="L1283" i="1"/>
  <c r="AC1283" i="1"/>
  <c r="Z1265" i="1" s="1"/>
  <c r="AC1303" i="1"/>
  <c r="AC1310" i="1" s="1"/>
  <c r="Y1319" i="1" s="1"/>
  <c r="AC1330" i="1"/>
  <c r="AC1337" i="1" s="1"/>
  <c r="Z1319" i="1" s="1"/>
  <c r="Y1064" i="1"/>
  <c r="Y1091" i="1"/>
  <c r="Y1118" i="1"/>
  <c r="T1145" i="1"/>
  <c r="Y1148" i="1"/>
  <c r="T1149" i="1"/>
  <c r="Y1145" i="1"/>
  <c r="T1172" i="1"/>
  <c r="L1202" i="1"/>
  <c r="AB1202" i="1"/>
  <c r="M1203" i="1"/>
  <c r="L1229" i="1"/>
  <c r="AB1229" i="1"/>
  <c r="S1283" i="1"/>
  <c r="L1286" i="1"/>
  <c r="M1311" i="1"/>
  <c r="O1304" i="1"/>
  <c r="K1313" i="1"/>
  <c r="K1341" i="1"/>
  <c r="K1337" i="1"/>
  <c r="O1330" i="1"/>
  <c r="O1337" i="1" s="1"/>
  <c r="L1319" i="1" s="1"/>
  <c r="K1338" i="1"/>
  <c r="AB1339" i="1"/>
  <c r="AB1340" i="1"/>
  <c r="R1174" i="1"/>
  <c r="M1176" i="1"/>
  <c r="M1174" i="1"/>
  <c r="M1202" i="1"/>
  <c r="M1229" i="1"/>
  <c r="AA1232" i="1"/>
  <c r="S1256" i="1"/>
  <c r="L1259" i="1"/>
  <c r="K1260" i="1"/>
  <c r="AB1260" i="1"/>
  <c r="V1277" i="1"/>
  <c r="M1286" i="1"/>
  <c r="L1287" i="1"/>
  <c r="L1284" i="1"/>
  <c r="L1313" i="1"/>
  <c r="AB1313" i="1"/>
  <c r="AB1314" i="1"/>
  <c r="AA1315" i="1"/>
  <c r="L1341" i="1"/>
  <c r="L1337" i="1"/>
  <c r="L1338" i="1"/>
  <c r="K1339" i="1"/>
  <c r="O1332" i="1"/>
  <c r="K1340" i="1"/>
  <c r="AA1342" i="1"/>
  <c r="S1174" i="1"/>
  <c r="R1175" i="1"/>
  <c r="V1168" i="1"/>
  <c r="K1171" i="1"/>
  <c r="R1201" i="1"/>
  <c r="V1194" i="1"/>
  <c r="V1201" i="1" s="1"/>
  <c r="R1210" i="1" s="1"/>
  <c r="K1204" i="1"/>
  <c r="AA1204" i="1"/>
  <c r="K1205" i="1"/>
  <c r="R1228" i="1"/>
  <c r="V1221" i="1"/>
  <c r="V1228" i="1" s="1"/>
  <c r="S1210" i="1" s="1"/>
  <c r="O1223" i="1"/>
  <c r="K1231" i="1"/>
  <c r="AA1231" i="1"/>
  <c r="M1231" i="1"/>
  <c r="M1259" i="1"/>
  <c r="L1260" i="1"/>
  <c r="R1285" i="1"/>
  <c r="M1287" i="1"/>
  <c r="O1280" i="1"/>
  <c r="O1287" i="1" s="1"/>
  <c r="L1269" i="1" s="1"/>
  <c r="R1315" i="1"/>
  <c r="R1311" i="1"/>
  <c r="R1310" i="1"/>
  <c r="V1303" i="1"/>
  <c r="V1310" i="1" s="1"/>
  <c r="R1319" i="1" s="1"/>
  <c r="O1307" i="1"/>
  <c r="K1315" i="1"/>
  <c r="AB1315" i="1"/>
  <c r="K1312" i="1"/>
  <c r="K1314" i="1"/>
  <c r="M1338" i="1"/>
  <c r="O1331" i="1"/>
  <c r="L1339" i="1"/>
  <c r="L1340" i="1"/>
  <c r="K1342" i="1"/>
  <c r="AB1342" i="1"/>
  <c r="T1174" i="1"/>
  <c r="O1169" i="1"/>
  <c r="O1176" i="1" s="1"/>
  <c r="L1158" i="1" s="1"/>
  <c r="O1195" i="1"/>
  <c r="L1204" i="1"/>
  <c r="AB1204" i="1"/>
  <c r="L1231" i="1"/>
  <c r="AB1231" i="1"/>
  <c r="AB1232" i="1"/>
  <c r="R1229" i="1"/>
  <c r="N1231" i="1"/>
  <c r="V1257" i="1"/>
  <c r="R1266" i="1" s="1"/>
  <c r="R1258" i="1"/>
  <c r="M1260" i="1"/>
  <c r="O1253" i="1"/>
  <c r="K1255" i="1"/>
  <c r="L1257" i="1"/>
  <c r="S1285" i="1"/>
  <c r="R1286" i="1"/>
  <c r="V1279" i="1"/>
  <c r="S1311" i="1"/>
  <c r="L1314" i="1"/>
  <c r="L1315" i="1"/>
  <c r="L1342" i="1"/>
  <c r="AC1055" i="1"/>
  <c r="AC1062" i="1" s="1"/>
  <c r="Z1044" i="1" s="1"/>
  <c r="AC1059" i="1"/>
  <c r="AC1082" i="1"/>
  <c r="AC1089" i="1" s="1"/>
  <c r="Y1098" i="1" s="1"/>
  <c r="AC1086" i="1"/>
  <c r="AC1109" i="1"/>
  <c r="AC1116" i="1" s="1"/>
  <c r="Z1098" i="1" s="1"/>
  <c r="AC1113" i="1"/>
  <c r="AC1137" i="1"/>
  <c r="AC1144" i="1" s="1"/>
  <c r="Y1153" i="1" s="1"/>
  <c r="U1146" i="1"/>
  <c r="R1147" i="1"/>
  <c r="M1148" i="1"/>
  <c r="AC1141" i="1"/>
  <c r="AC1148" i="1" s="1"/>
  <c r="Y1157" i="1" s="1"/>
  <c r="Z1149" i="1"/>
  <c r="K1173" i="1"/>
  <c r="AA1233" i="1"/>
  <c r="R1233" i="1"/>
  <c r="S1258" i="1"/>
  <c r="R1259" i="1"/>
  <c r="V1252" i="1"/>
  <c r="V1259" i="1" s="1"/>
  <c r="R1268" i="1" s="1"/>
  <c r="K1259" i="1"/>
  <c r="M1315" i="1"/>
  <c r="O1308" i="1"/>
  <c r="R1312" i="1"/>
  <c r="R1337" i="1"/>
  <c r="V1330" i="1"/>
  <c r="V1337" i="1" s="1"/>
  <c r="S1319" i="1" s="1"/>
  <c r="R1338" i="1"/>
  <c r="M1342" i="1"/>
  <c r="O1335" i="1"/>
  <c r="V1139" i="1"/>
  <c r="N1148" i="1"/>
  <c r="K1149" i="1"/>
  <c r="AA1149" i="1"/>
  <c r="K1172" i="1"/>
  <c r="AA1172" i="1"/>
  <c r="V1167" i="1"/>
  <c r="S1176" i="1"/>
  <c r="Y1174" i="1"/>
  <c r="S1202" i="1"/>
  <c r="K1206" i="1"/>
  <c r="AA1206" i="1"/>
  <c r="S1229" i="1"/>
  <c r="L1232" i="1"/>
  <c r="K1233" i="1"/>
  <c r="AB1233" i="1"/>
  <c r="S1287" i="1"/>
  <c r="AB1284" i="1"/>
  <c r="R1313" i="1"/>
  <c r="S1337" i="1"/>
  <c r="S1339" i="1"/>
  <c r="S1338" i="1"/>
  <c r="V1332" i="1"/>
  <c r="R1340" i="1"/>
  <c r="R1341" i="1"/>
  <c r="V1334" i="1"/>
  <c r="Y1146" i="1"/>
  <c r="T1147" i="1"/>
  <c r="O1141" i="1"/>
  <c r="O1148" i="1" s="1"/>
  <c r="K1157" i="1" s="1"/>
  <c r="L1149" i="1"/>
  <c r="AB1149" i="1"/>
  <c r="L1172" i="1"/>
  <c r="AB1172" i="1"/>
  <c r="T1176" i="1"/>
  <c r="M1173" i="1"/>
  <c r="R1176" i="1"/>
  <c r="T1202" i="1"/>
  <c r="V1196" i="1"/>
  <c r="M1205" i="1"/>
  <c r="L1206" i="1"/>
  <c r="AB1206" i="1"/>
  <c r="R1202" i="1"/>
  <c r="T1229" i="1"/>
  <c r="V1223" i="1"/>
  <c r="V1230" i="1" s="1"/>
  <c r="S1212" i="1" s="1"/>
  <c r="M1232" i="1"/>
  <c r="L1233" i="1"/>
  <c r="AC1226" i="1"/>
  <c r="K1230" i="1"/>
  <c r="S1260" i="1"/>
  <c r="S1257" i="1"/>
  <c r="O1275" i="1"/>
  <c r="O1282" i="1" s="1"/>
  <c r="L1264" i="1" s="1"/>
  <c r="AA1283" i="1"/>
  <c r="Z1284" i="1"/>
  <c r="AC1277" i="1"/>
  <c r="AC1284" i="1" s="1"/>
  <c r="Z1266" i="1" s="1"/>
  <c r="V1278" i="1"/>
  <c r="M1285" i="1"/>
  <c r="S1313" i="1"/>
  <c r="R1314" i="1"/>
  <c r="V1307" i="1"/>
  <c r="S1340" i="1"/>
  <c r="S1341" i="1"/>
  <c r="R1342" i="1"/>
  <c r="Y1337" i="1"/>
  <c r="AC1335" i="1"/>
  <c r="Z1337" i="1"/>
  <c r="R1339" i="1"/>
  <c r="V1333" i="1"/>
  <c r="N1340" i="1"/>
  <c r="AC1166" i="1"/>
  <c r="AC1173" i="1" s="1"/>
  <c r="Z1155" i="1" s="1"/>
  <c r="AC1250" i="1"/>
  <c r="AC1257" i="1" s="1"/>
  <c r="Y1266" i="1" s="1"/>
  <c r="AC1305" i="1"/>
  <c r="M1310" i="1"/>
  <c r="AC1332" i="1"/>
  <c r="AC1333" i="1"/>
  <c r="V1331" i="1"/>
  <c r="O1333" i="1"/>
  <c r="U1337" i="1"/>
  <c r="AC1338" i="1" l="1"/>
  <c r="Z1320" i="1" s="1"/>
  <c r="AC1149" i="1"/>
  <c r="Y1158" i="1" s="1"/>
  <c r="AC877" i="1"/>
  <c r="Y886" i="1" s="1"/>
  <c r="O794" i="1"/>
  <c r="L776" i="1" s="1"/>
  <c r="O1039" i="1"/>
  <c r="K1048" i="1" s="1"/>
  <c r="AC874" i="1"/>
  <c r="Y883" i="1" s="1"/>
  <c r="V632" i="1"/>
  <c r="S614" i="1" s="1"/>
  <c r="O743" i="1"/>
  <c r="L725" i="1" s="1"/>
  <c r="O446" i="1"/>
  <c r="K455" i="1" s="1"/>
  <c r="V282" i="1"/>
  <c r="R291" i="1" s="1"/>
  <c r="V148" i="1"/>
  <c r="S130" i="1" s="1"/>
  <c r="O283" i="1"/>
  <c r="K292" i="1" s="1"/>
  <c r="O312" i="1"/>
  <c r="O1094" i="1"/>
  <c r="K1103" i="1" s="1"/>
  <c r="AC1342" i="1"/>
  <c r="Z1324" i="1" s="1"/>
  <c r="O1203" i="1"/>
  <c r="K1212" i="1" s="1"/>
  <c r="AC687" i="1"/>
  <c r="Z669" i="1" s="1"/>
  <c r="AC686" i="1"/>
  <c r="Z668" i="1" s="1"/>
  <c r="V416" i="1"/>
  <c r="S398" i="1" s="1"/>
  <c r="V201" i="1"/>
  <c r="S183" i="1" s="1"/>
  <c r="V69" i="1"/>
  <c r="R78" i="1" s="1"/>
  <c r="V309" i="1"/>
  <c r="O443" i="1"/>
  <c r="K452" i="1" s="1"/>
  <c r="AC878" i="1"/>
  <c r="Y887" i="1" s="1"/>
  <c r="O686" i="1"/>
  <c r="L668" i="1" s="1"/>
  <c r="V1203" i="1"/>
  <c r="R1212" i="1" s="1"/>
  <c r="AC1120" i="1"/>
  <c r="Z1102" i="1" s="1"/>
  <c r="AC1118" i="1"/>
  <c r="Z1100" i="1" s="1"/>
  <c r="O957" i="1"/>
  <c r="L939" i="1" s="1"/>
  <c r="O982" i="1"/>
  <c r="K991" i="1" s="1"/>
  <c r="V389" i="1"/>
  <c r="R398" i="1" s="1"/>
  <c r="V204" i="1"/>
  <c r="S186" i="1" s="1"/>
  <c r="AC122" i="1"/>
  <c r="Y131" i="1" s="1"/>
  <c r="AC120" i="1"/>
  <c r="Y129" i="1" s="1"/>
  <c r="V202" i="1"/>
  <c r="S184" i="1" s="1"/>
  <c r="V149" i="1"/>
  <c r="S131" i="1" s="1"/>
  <c r="O70" i="1"/>
  <c r="K79" i="1" s="1"/>
  <c r="V41" i="1"/>
  <c r="S23" i="1" s="1"/>
  <c r="V1091" i="1"/>
  <c r="R1100" i="1" s="1"/>
  <c r="O444" i="1"/>
  <c r="K453" i="1" s="1"/>
  <c r="O986" i="1"/>
  <c r="K995" i="1" s="1"/>
  <c r="O985" i="1"/>
  <c r="K994" i="1" s="1"/>
  <c r="AC606" i="1"/>
  <c r="Y615" i="1" s="1"/>
  <c r="O685" i="1"/>
  <c r="L667" i="1" s="1"/>
  <c r="AC500" i="1"/>
  <c r="Y509" i="1" s="1"/>
  <c r="O66" i="1"/>
  <c r="K75" i="1" s="1"/>
  <c r="AC1202" i="1"/>
  <c r="Y1211" i="1" s="1"/>
  <c r="AC1117" i="1"/>
  <c r="Z1099" i="1" s="1"/>
  <c r="AC875" i="1"/>
  <c r="Y884" i="1" s="1"/>
  <c r="AC766" i="1"/>
  <c r="Y775" i="1" s="1"/>
  <c r="V685" i="1"/>
  <c r="S667" i="1" s="1"/>
  <c r="O688" i="1"/>
  <c r="L670" i="1" s="1"/>
  <c r="V444" i="1"/>
  <c r="R453" i="1" s="1"/>
  <c r="O229" i="1"/>
  <c r="K238" i="1" s="1"/>
  <c r="O281" i="1"/>
  <c r="K290" i="1" s="1"/>
  <c r="AC1121" i="1"/>
  <c r="Z1103" i="1" s="1"/>
  <c r="O932" i="1"/>
  <c r="K941" i="1" s="1"/>
  <c r="AC743" i="1"/>
  <c r="Z725" i="1" s="1"/>
  <c r="AC740" i="1"/>
  <c r="Z722" i="1" s="1"/>
  <c r="O552" i="1"/>
  <c r="K561" i="1" s="1"/>
  <c r="O632" i="1"/>
  <c r="L614" i="1" s="1"/>
  <c r="O984" i="1"/>
  <c r="K993" i="1" s="1"/>
  <c r="V498" i="1"/>
  <c r="R507" i="1" s="1"/>
  <c r="O445" i="1"/>
  <c r="K454" i="1" s="1"/>
  <c r="O391" i="1"/>
  <c r="K400" i="1" s="1"/>
  <c r="AC204" i="1"/>
  <c r="Z186" i="1" s="1"/>
  <c r="V312" i="1"/>
  <c r="O442" i="1"/>
  <c r="K451" i="1" s="1"/>
  <c r="AC147" i="1"/>
  <c r="Z129" i="1" s="1"/>
  <c r="V281" i="1"/>
  <c r="R290" i="1" s="1"/>
  <c r="O43" i="1"/>
  <c r="L25" i="1" s="1"/>
  <c r="O68" i="1"/>
  <c r="K77" i="1" s="1"/>
  <c r="AC1066" i="1"/>
  <c r="Z1048" i="1" s="1"/>
  <c r="AC768" i="1"/>
  <c r="Y777" i="1" s="1"/>
  <c r="V743" i="1"/>
  <c r="S725" i="1" s="1"/>
  <c r="O739" i="1"/>
  <c r="L721" i="1" s="1"/>
  <c r="V578" i="1"/>
  <c r="S560" i="1" s="1"/>
  <c r="AC523" i="1"/>
  <c r="Z505" i="1" s="1"/>
  <c r="O311" i="1"/>
  <c r="AC149" i="1"/>
  <c r="Z131" i="1" s="1"/>
  <c r="O309" i="1"/>
  <c r="O39" i="1"/>
  <c r="L21" i="1" s="1"/>
  <c r="O741" i="1"/>
  <c r="L723" i="1" s="1"/>
  <c r="V740" i="1"/>
  <c r="S722" i="1" s="1"/>
  <c r="AC604" i="1"/>
  <c r="Y613" i="1" s="1"/>
  <c r="AC496" i="1"/>
  <c r="Y505" i="1" s="1"/>
  <c r="V442" i="1"/>
  <c r="R451" i="1" s="1"/>
  <c r="V308" i="1"/>
  <c r="AC95" i="1"/>
  <c r="Z77" i="1" s="1"/>
  <c r="V310" i="1"/>
  <c r="AC42" i="1"/>
  <c r="Z24" i="1" s="1"/>
  <c r="V203" i="1"/>
  <c r="S185" i="1" s="1"/>
  <c r="AC1341" i="1"/>
  <c r="Z1323" i="1" s="1"/>
  <c r="AC1230" i="1"/>
  <c r="Z1212" i="1" s="1"/>
  <c r="V686" i="1"/>
  <c r="S668" i="1" s="1"/>
  <c r="O1038" i="1"/>
  <c r="K1047" i="1" s="1"/>
  <c r="AC767" i="1"/>
  <c r="Y776" i="1" s="1"/>
  <c r="V552" i="1"/>
  <c r="R561" i="1" s="1"/>
  <c r="V472" i="1"/>
  <c r="S454" i="1" s="1"/>
  <c r="V443" i="1"/>
  <c r="R452" i="1" s="1"/>
  <c r="O500" i="1"/>
  <c r="K509" i="1" s="1"/>
  <c r="O308" i="1"/>
  <c r="O67" i="1"/>
  <c r="K76" i="1" s="1"/>
  <c r="AC605" i="1"/>
  <c r="Y614" i="1" s="1"/>
  <c r="AC200" i="1"/>
  <c r="Z182" i="1" s="1"/>
  <c r="V1147" i="1"/>
  <c r="R1156" i="1" s="1"/>
  <c r="O689" i="1"/>
  <c r="L671" i="1" s="1"/>
  <c r="V469" i="1"/>
  <c r="S451" i="1" s="1"/>
  <c r="V311" i="1"/>
  <c r="V200" i="1"/>
  <c r="S182" i="1" s="1"/>
  <c r="O1284" i="1"/>
  <c r="L1266" i="1" s="1"/>
  <c r="AC527" i="1"/>
  <c r="Z509" i="1" s="1"/>
  <c r="O417" i="1"/>
  <c r="L399" i="1" s="1"/>
  <c r="AC176" i="1"/>
  <c r="Y185" i="1" s="1"/>
  <c r="AC1203" i="1"/>
  <c r="Y1212" i="1" s="1"/>
  <c r="V956" i="1"/>
  <c r="S938" i="1" s="1"/>
  <c r="V1012" i="1"/>
  <c r="S994" i="1" s="1"/>
  <c r="O1283" i="1"/>
  <c r="L1265" i="1" s="1"/>
  <c r="V1229" i="1"/>
  <c r="S1211" i="1" s="1"/>
  <c r="O955" i="1"/>
  <c r="L937" i="1" s="1"/>
  <c r="O821" i="1"/>
  <c r="K830" i="1" s="1"/>
  <c r="O823" i="1"/>
  <c r="K832" i="1" s="1"/>
  <c r="V687" i="1"/>
  <c r="S669" i="1" s="1"/>
  <c r="AC742" i="1"/>
  <c r="Z724" i="1" s="1"/>
  <c r="V446" i="1"/>
  <c r="R455" i="1" s="1"/>
  <c r="O363" i="1"/>
  <c r="L345" i="1" s="1"/>
  <c r="AC526" i="1"/>
  <c r="Z508" i="1" s="1"/>
  <c r="O983" i="1"/>
  <c r="K992" i="1" s="1"/>
  <c r="O687" i="1"/>
  <c r="L669" i="1" s="1"/>
  <c r="O42" i="1"/>
  <c r="L24" i="1" s="1"/>
  <c r="V822" i="1"/>
  <c r="R831" i="1" s="1"/>
  <c r="O631" i="1"/>
  <c r="L613" i="1" s="1"/>
  <c r="AC472" i="1"/>
  <c r="Z454" i="1" s="1"/>
  <c r="O1259" i="1"/>
  <c r="K1268" i="1" s="1"/>
  <c r="V985" i="1"/>
  <c r="R994" i="1" s="1"/>
  <c r="V983" i="1"/>
  <c r="R992" i="1" s="1"/>
  <c r="V986" i="1"/>
  <c r="R995" i="1" s="1"/>
  <c r="V1118" i="1"/>
  <c r="S1100" i="1" s="1"/>
  <c r="AC904" i="1"/>
  <c r="Z886" i="1" s="1"/>
  <c r="AC446" i="1"/>
  <c r="Y455" i="1" s="1"/>
  <c r="O472" i="1"/>
  <c r="L454" i="1" s="1"/>
  <c r="V284" i="1"/>
  <c r="R293" i="1" s="1"/>
  <c r="AC1204" i="1"/>
  <c r="Y1213" i="1" s="1"/>
  <c r="V1313" i="1"/>
  <c r="R1322" i="1" s="1"/>
  <c r="O662" i="1"/>
  <c r="K671" i="1" s="1"/>
  <c r="V958" i="1"/>
  <c r="S940" i="1" s="1"/>
  <c r="V955" i="1"/>
  <c r="S937" i="1" s="1"/>
  <c r="V633" i="1"/>
  <c r="S615" i="1" s="1"/>
  <c r="AC442" i="1"/>
  <c r="Y451" i="1" s="1"/>
  <c r="V551" i="1"/>
  <c r="R560" i="1" s="1"/>
  <c r="O95" i="1"/>
  <c r="L77" i="1" s="1"/>
  <c r="AC581" i="1"/>
  <c r="Z563" i="1" s="1"/>
  <c r="O1172" i="1"/>
  <c r="L1154" i="1" s="1"/>
  <c r="AC335" i="1"/>
  <c r="O469" i="1"/>
  <c r="L451" i="1" s="1"/>
  <c r="AC15" i="1"/>
  <c r="Y24" i="1" s="1"/>
  <c r="V821" i="1"/>
  <c r="R830" i="1" s="1"/>
  <c r="O550" i="1"/>
  <c r="K559" i="1" s="1"/>
  <c r="AC471" i="1"/>
  <c r="Z453" i="1" s="1"/>
  <c r="V15" i="1"/>
  <c r="R24" i="1" s="1"/>
  <c r="AC229" i="1"/>
  <c r="Y238" i="1" s="1"/>
  <c r="AC285" i="1"/>
  <c r="Y294" i="1" s="1"/>
  <c r="AC793" i="1"/>
  <c r="Z775" i="1" s="1"/>
  <c r="O1090" i="1"/>
  <c r="K1099" i="1" s="1"/>
  <c r="AC525" i="1"/>
  <c r="Z507" i="1" s="1"/>
  <c r="V634" i="1"/>
  <c r="S616" i="1" s="1"/>
  <c r="O659" i="1"/>
  <c r="K668" i="1" s="1"/>
  <c r="O415" i="1"/>
  <c r="L397" i="1" s="1"/>
  <c r="V445" i="1"/>
  <c r="R454" i="1" s="1"/>
  <c r="AC416" i="1"/>
  <c r="Z398" i="1" s="1"/>
  <c r="AC123" i="1"/>
  <c r="Y132" i="1" s="1"/>
  <c r="V123" i="1"/>
  <c r="R132" i="1" s="1"/>
  <c r="O1149" i="1"/>
  <c r="K1158" i="1" s="1"/>
  <c r="AC579" i="1"/>
  <c r="Z561" i="1" s="1"/>
  <c r="O41" i="1"/>
  <c r="L23" i="1" s="1"/>
  <c r="V231" i="1"/>
  <c r="R240" i="1" s="1"/>
  <c r="AC1340" i="1"/>
  <c r="Z1322" i="1" s="1"/>
  <c r="V1176" i="1"/>
  <c r="S1158" i="1" s="1"/>
  <c r="AC418" i="1"/>
  <c r="Z400" i="1" s="1"/>
  <c r="O416" i="1"/>
  <c r="L398" i="1" s="1"/>
  <c r="AC578" i="1"/>
  <c r="Z560" i="1" s="1"/>
  <c r="AC769" i="1"/>
  <c r="Y778" i="1" s="1"/>
  <c r="AC634" i="1"/>
  <c r="Z616" i="1" s="1"/>
  <c r="AC69" i="1"/>
  <c r="Y78" i="1" s="1"/>
  <c r="AC1339" i="1"/>
  <c r="Z1321" i="1" s="1"/>
  <c r="O769" i="1"/>
  <c r="K778" i="1" s="1"/>
  <c r="V931" i="1"/>
  <c r="R940" i="1" s="1"/>
  <c r="O770" i="1"/>
  <c r="K779" i="1" s="1"/>
  <c r="O956" i="1"/>
  <c r="L938" i="1" s="1"/>
  <c r="O768" i="1"/>
  <c r="K777" i="1" s="1"/>
  <c r="AC524" i="1"/>
  <c r="Z506" i="1" s="1"/>
  <c r="O204" i="1"/>
  <c r="L186" i="1" s="1"/>
  <c r="O257" i="1"/>
  <c r="L239" i="1" s="1"/>
  <c r="V67" i="1"/>
  <c r="R76" i="1" s="1"/>
  <c r="O1145" i="1"/>
  <c r="K1154" i="1" s="1"/>
  <c r="V257" i="1"/>
  <c r="S239" i="1" s="1"/>
  <c r="R341" i="1"/>
  <c r="S289" i="1"/>
  <c r="V177" i="1"/>
  <c r="R186" i="1" s="1"/>
  <c r="O69" i="1"/>
  <c r="K78" i="1" s="1"/>
  <c r="AC1093" i="1"/>
  <c r="Y1102" i="1" s="1"/>
  <c r="O1202" i="1"/>
  <c r="K1211" i="1" s="1"/>
  <c r="V1175" i="1"/>
  <c r="S1157" i="1" s="1"/>
  <c r="AC1063" i="1"/>
  <c r="Z1045" i="1" s="1"/>
  <c r="O1286" i="1"/>
  <c r="L1268" i="1" s="1"/>
  <c r="AC983" i="1"/>
  <c r="Y992" i="1" s="1"/>
  <c r="O848" i="1"/>
  <c r="L830" i="1" s="1"/>
  <c r="O767" i="1"/>
  <c r="K776" i="1" s="1"/>
  <c r="AC1091" i="1"/>
  <c r="Y1100" i="1" s="1"/>
  <c r="O795" i="1"/>
  <c r="L777" i="1" s="1"/>
  <c r="V689" i="1"/>
  <c r="S671" i="1" s="1"/>
  <c r="V579" i="1"/>
  <c r="S561" i="1" s="1"/>
  <c r="O766" i="1"/>
  <c r="K775" i="1" s="1"/>
  <c r="V688" i="1"/>
  <c r="S670" i="1" s="1"/>
  <c r="O200" i="1"/>
  <c r="L182" i="1" s="1"/>
  <c r="O230" i="1"/>
  <c r="K239" i="1" s="1"/>
  <c r="O201" i="1"/>
  <c r="L183" i="1" s="1"/>
  <c r="O284" i="1"/>
  <c r="K293" i="1" s="1"/>
  <c r="AC93" i="1"/>
  <c r="Z75" i="1" s="1"/>
  <c r="V122" i="1"/>
  <c r="R131" i="1" s="1"/>
  <c r="V13" i="1"/>
  <c r="R22" i="1" s="1"/>
  <c r="AC1258" i="1"/>
  <c r="Y1267" i="1" s="1"/>
  <c r="V254" i="1"/>
  <c r="S236" i="1" s="1"/>
  <c r="V335" i="1"/>
  <c r="V1067" i="1"/>
  <c r="S1049" i="1" s="1"/>
  <c r="V1149" i="1"/>
  <c r="R1158" i="1" s="1"/>
  <c r="V1146" i="1"/>
  <c r="R1155" i="1" s="1"/>
  <c r="O847" i="1"/>
  <c r="L829" i="1" s="1"/>
  <c r="O1342" i="1"/>
  <c r="L1324" i="1" s="1"/>
  <c r="V932" i="1"/>
  <c r="R941" i="1" s="1"/>
  <c r="O1232" i="1"/>
  <c r="L1214" i="1" s="1"/>
  <c r="O1260" i="1"/>
  <c r="K1269" i="1" s="1"/>
  <c r="AC986" i="1"/>
  <c r="Y995" i="1" s="1"/>
  <c r="V904" i="1"/>
  <c r="S886" i="1" s="1"/>
  <c r="V929" i="1"/>
  <c r="R938" i="1" s="1"/>
  <c r="O793" i="1"/>
  <c r="L775" i="1" s="1"/>
  <c r="V635" i="1"/>
  <c r="S617" i="1" s="1"/>
  <c r="AC469" i="1"/>
  <c r="Z451" i="1" s="1"/>
  <c r="V473" i="1"/>
  <c r="S455" i="1" s="1"/>
  <c r="O361" i="1"/>
  <c r="L343" i="1" s="1"/>
  <c r="V417" i="1"/>
  <c r="S399" i="1" s="1"/>
  <c r="AC284" i="1"/>
  <c r="Y293" i="1" s="1"/>
  <c r="AC580" i="1"/>
  <c r="Z562" i="1" s="1"/>
  <c r="AC362" i="1"/>
  <c r="Z344" i="1" s="1"/>
  <c r="V230" i="1"/>
  <c r="R239" i="1" s="1"/>
  <c r="O905" i="1"/>
  <c r="L887" i="1" s="1"/>
  <c r="V1311" i="1"/>
  <c r="R1320" i="1" s="1"/>
  <c r="V1121" i="1"/>
  <c r="S1103" i="1" s="1"/>
  <c r="V1039" i="1"/>
  <c r="R1048" i="1" s="1"/>
  <c r="AC1228" i="1"/>
  <c r="Z1210" i="1" s="1"/>
  <c r="AC1231" i="1"/>
  <c r="Z1213" i="1" s="1"/>
  <c r="V1231" i="1"/>
  <c r="S1213" i="1" s="1"/>
  <c r="V1011" i="1"/>
  <c r="S993" i="1" s="1"/>
  <c r="O930" i="1"/>
  <c r="K939" i="1" s="1"/>
  <c r="AC985" i="1"/>
  <c r="Y994" i="1" s="1"/>
  <c r="O526" i="1"/>
  <c r="L508" i="1" s="1"/>
  <c r="V959" i="1"/>
  <c r="S941" i="1" s="1"/>
  <c r="Y345" i="1"/>
  <c r="Z293" i="1"/>
  <c r="V468" i="1"/>
  <c r="S450" i="1" s="1"/>
  <c r="V470" i="1"/>
  <c r="S452" i="1" s="1"/>
  <c r="AC473" i="1"/>
  <c r="Z455" i="1" s="1"/>
  <c r="V120" i="1"/>
  <c r="R129" i="1" s="1"/>
  <c r="O151" i="1"/>
  <c r="L133" i="1" s="1"/>
  <c r="O255" i="1"/>
  <c r="L237" i="1" s="1"/>
  <c r="AC175" i="1"/>
  <c r="Y184" i="1" s="1"/>
  <c r="V12" i="1"/>
  <c r="R21" i="1" s="1"/>
  <c r="V1282" i="1"/>
  <c r="S1264" i="1" s="1"/>
  <c r="V1283" i="1"/>
  <c r="S1265" i="1" s="1"/>
  <c r="V1287" i="1"/>
  <c r="S1269" i="1" s="1"/>
  <c r="Y346" i="1"/>
  <c r="Z294" i="1"/>
  <c r="L290" i="1"/>
  <c r="K342" i="1"/>
  <c r="V1038" i="1"/>
  <c r="R1047" i="1" s="1"/>
  <c r="K345" i="1"/>
  <c r="L293" i="1"/>
  <c r="R343" i="1"/>
  <c r="S291" i="1"/>
  <c r="O147" i="1"/>
  <c r="L129" i="1" s="1"/>
  <c r="O146" i="1"/>
  <c r="L128" i="1" s="1"/>
  <c r="V1341" i="1"/>
  <c r="S1323" i="1" s="1"/>
  <c r="V1286" i="1"/>
  <c r="S1268" i="1" s="1"/>
  <c r="V1172" i="1"/>
  <c r="S1154" i="1" s="1"/>
  <c r="AC1312" i="1"/>
  <c r="Y1321" i="1" s="1"/>
  <c r="V1314" i="1"/>
  <c r="R1323" i="1" s="1"/>
  <c r="AC1233" i="1"/>
  <c r="Z1215" i="1" s="1"/>
  <c r="V1339" i="1"/>
  <c r="S1321" i="1" s="1"/>
  <c r="AC1206" i="1"/>
  <c r="Y1215" i="1" s="1"/>
  <c r="V1258" i="1"/>
  <c r="R1267" i="1" s="1"/>
  <c r="O1201" i="1"/>
  <c r="K1210" i="1" s="1"/>
  <c r="O1204" i="1"/>
  <c r="K1213" i="1" s="1"/>
  <c r="V1117" i="1"/>
  <c r="S1099" i="1" s="1"/>
  <c r="AC1229" i="1"/>
  <c r="Z1211" i="1" s="1"/>
  <c r="V1064" i="1"/>
  <c r="S1046" i="1" s="1"/>
  <c r="V824" i="1"/>
  <c r="R833" i="1" s="1"/>
  <c r="AC741" i="1"/>
  <c r="Z723" i="1" s="1"/>
  <c r="O796" i="1"/>
  <c r="L778" i="1" s="1"/>
  <c r="V848" i="1"/>
  <c r="S830" i="1" s="1"/>
  <c r="AC902" i="1"/>
  <c r="Z884" i="1" s="1"/>
  <c r="AC688" i="1"/>
  <c r="Z670" i="1" s="1"/>
  <c r="V823" i="1"/>
  <c r="R832" i="1" s="1"/>
  <c r="V850" i="1"/>
  <c r="S832" i="1" s="1"/>
  <c r="O820" i="1"/>
  <c r="K829" i="1" s="1"/>
  <c r="V793" i="1"/>
  <c r="S775" i="1" s="1"/>
  <c r="O554" i="1"/>
  <c r="K563" i="1" s="1"/>
  <c r="O851" i="1"/>
  <c r="L833" i="1" s="1"/>
  <c r="O635" i="1"/>
  <c r="L617" i="1" s="1"/>
  <c r="AC499" i="1"/>
  <c r="Y508" i="1" s="1"/>
  <c r="O661" i="1"/>
  <c r="K670" i="1" s="1"/>
  <c r="AC257" i="1"/>
  <c r="Z239" i="1" s="1"/>
  <c r="AC258" i="1"/>
  <c r="Z240" i="1" s="1"/>
  <c r="AC173" i="1"/>
  <c r="Y182" i="1" s="1"/>
  <c r="O122" i="1"/>
  <c r="K131" i="1" s="1"/>
  <c r="O96" i="1"/>
  <c r="L78" i="1" s="1"/>
  <c r="AC227" i="1"/>
  <c r="Y236" i="1" s="1"/>
  <c r="V392" i="1"/>
  <c r="R401" i="1" s="1"/>
  <c r="AC1037" i="1"/>
  <c r="Y1046" i="1" s="1"/>
  <c r="V1036" i="1"/>
  <c r="R1045" i="1" s="1"/>
  <c r="V1013" i="1"/>
  <c r="S995" i="1" s="1"/>
  <c r="V607" i="1"/>
  <c r="R616" i="1" s="1"/>
  <c r="Y342" i="1"/>
  <c r="Z290" i="1"/>
  <c r="O525" i="1"/>
  <c r="L507" i="1" s="1"/>
  <c r="O120" i="1"/>
  <c r="K129" i="1" s="1"/>
  <c r="Y343" i="1"/>
  <c r="Z291" i="1"/>
  <c r="O124" i="1"/>
  <c r="K133" i="1" s="1"/>
  <c r="V70" i="1"/>
  <c r="R79" i="1" s="1"/>
  <c r="V1340" i="1"/>
  <c r="S1322" i="1" s="1"/>
  <c r="V1285" i="1"/>
  <c r="S1267" i="1" s="1"/>
  <c r="V1174" i="1"/>
  <c r="S1156" i="1" s="1"/>
  <c r="O1312" i="1"/>
  <c r="K1321" i="1" s="1"/>
  <c r="O1229" i="1"/>
  <c r="L1211" i="1" s="1"/>
  <c r="AC1313" i="1"/>
  <c r="Y1322" i="1" s="1"/>
  <c r="O1011" i="1"/>
  <c r="L993" i="1" s="1"/>
  <c r="O1013" i="1"/>
  <c r="L995" i="1" s="1"/>
  <c r="O1009" i="1"/>
  <c r="L991" i="1" s="1"/>
  <c r="V1063" i="1"/>
  <c r="S1045" i="1" s="1"/>
  <c r="O797" i="1"/>
  <c r="L779" i="1" s="1"/>
  <c r="V849" i="1"/>
  <c r="S831" i="1" s="1"/>
  <c r="V604" i="1"/>
  <c r="R613" i="1" s="1"/>
  <c r="AC685" i="1"/>
  <c r="Z667" i="1" s="1"/>
  <c r="V497" i="1"/>
  <c r="R506" i="1" s="1"/>
  <c r="O608" i="1"/>
  <c r="K617" i="1" s="1"/>
  <c r="K343" i="1"/>
  <c r="L291" i="1"/>
  <c r="O332" i="1"/>
  <c r="O335" i="1"/>
  <c r="AC390" i="1"/>
  <c r="Y399" i="1" s="1"/>
  <c r="O92" i="1"/>
  <c r="L74" i="1" s="1"/>
  <c r="O93" i="1"/>
  <c r="L75" i="1" s="1"/>
  <c r="O94" i="1"/>
  <c r="L76" i="1" s="1"/>
  <c r="V391" i="1"/>
  <c r="R400" i="1" s="1"/>
  <c r="AC444" i="1"/>
  <c r="Y453" i="1" s="1"/>
  <c r="V14" i="1"/>
  <c r="R23" i="1" s="1"/>
  <c r="AC445" i="1"/>
  <c r="Y454" i="1" s="1"/>
  <c r="AC96" i="1"/>
  <c r="Z78" i="1" s="1"/>
  <c r="V68" i="1"/>
  <c r="R77" i="1" s="1"/>
  <c r="O1315" i="1"/>
  <c r="K1324" i="1" s="1"/>
  <c r="O1311" i="1"/>
  <c r="K1320" i="1" s="1"/>
  <c r="AC1145" i="1"/>
  <c r="Y1154" i="1" s="1"/>
  <c r="O1231" i="1"/>
  <c r="L1213" i="1" s="1"/>
  <c r="V1206" i="1"/>
  <c r="R1215" i="1" s="1"/>
  <c r="V1204" i="1"/>
  <c r="R1213" i="1" s="1"/>
  <c r="O607" i="1"/>
  <c r="K616" i="1" s="1"/>
  <c r="V606" i="1"/>
  <c r="R615" i="1" s="1"/>
  <c r="O579" i="1"/>
  <c r="L561" i="1" s="1"/>
  <c r="V499" i="1"/>
  <c r="R508" i="1" s="1"/>
  <c r="V415" i="1"/>
  <c r="S397" i="1" s="1"/>
  <c r="O523" i="1"/>
  <c r="L505" i="1" s="1"/>
  <c r="AC415" i="1"/>
  <c r="Z397" i="1" s="1"/>
  <c r="O364" i="1"/>
  <c r="L346" i="1" s="1"/>
  <c r="O390" i="1"/>
  <c r="K399" i="1" s="1"/>
  <c r="AC607" i="1"/>
  <c r="Y616" i="1" s="1"/>
  <c r="AC254" i="1"/>
  <c r="Z236" i="1" s="1"/>
  <c r="O149" i="1"/>
  <c r="L131" i="1" s="1"/>
  <c r="AC94" i="1"/>
  <c r="Z76" i="1" s="1"/>
  <c r="O148" i="1"/>
  <c r="L130" i="1" s="1"/>
  <c r="O1341" i="1"/>
  <c r="L1323" i="1" s="1"/>
  <c r="AC1092" i="1"/>
  <c r="Y1101" i="1" s="1"/>
  <c r="AC1067" i="1"/>
  <c r="Z1049" i="1" s="1"/>
  <c r="V797" i="1"/>
  <c r="S779" i="1" s="1"/>
  <c r="V876" i="1"/>
  <c r="R885" i="1" s="1"/>
  <c r="O928" i="1"/>
  <c r="K937" i="1" s="1"/>
  <c r="AC689" i="1"/>
  <c r="Z671" i="1" s="1"/>
  <c r="O606" i="1"/>
  <c r="K615" i="1" s="1"/>
  <c r="V554" i="1"/>
  <c r="R563" i="1" s="1"/>
  <c r="O578" i="1"/>
  <c r="L560" i="1" s="1"/>
  <c r="O495" i="1"/>
  <c r="K504" i="1" s="1"/>
  <c r="O499" i="1"/>
  <c r="K508" i="1" s="1"/>
  <c r="O604" i="1"/>
  <c r="K613" i="1" s="1"/>
  <c r="O605" i="1"/>
  <c r="K614" i="1" s="1"/>
  <c r="V390" i="1"/>
  <c r="R399" i="1" s="1"/>
  <c r="O123" i="1"/>
  <c r="K132" i="1" s="1"/>
  <c r="AC443" i="1"/>
  <c r="Y452" i="1" s="1"/>
  <c r="O337" i="1"/>
  <c r="V124" i="1"/>
  <c r="R133" i="1" s="1"/>
  <c r="AC253" i="1"/>
  <c r="Z235" i="1" s="1"/>
  <c r="AC255" i="1"/>
  <c r="Z237" i="1" s="1"/>
  <c r="O1230" i="1"/>
  <c r="L1212" i="1" s="1"/>
  <c r="V1173" i="1"/>
  <c r="S1155" i="1" s="1"/>
  <c r="AC1311" i="1"/>
  <c r="Y1320" i="1" s="1"/>
  <c r="O1340" i="1"/>
  <c r="L1322" i="1" s="1"/>
  <c r="V1312" i="1"/>
  <c r="R1321" i="1" s="1"/>
  <c r="V1066" i="1"/>
  <c r="S1048" i="1" s="1"/>
  <c r="V1145" i="1"/>
  <c r="R1154" i="1" s="1"/>
  <c r="O1258" i="1"/>
  <c r="K1267" i="1" s="1"/>
  <c r="V1119" i="1"/>
  <c r="S1101" i="1" s="1"/>
  <c r="AC982" i="1"/>
  <c r="Y991" i="1" s="1"/>
  <c r="V982" i="1"/>
  <c r="R991" i="1" s="1"/>
  <c r="AC1040" i="1"/>
  <c r="Y1049" i="1" s="1"/>
  <c r="V1040" i="1"/>
  <c r="R1049" i="1" s="1"/>
  <c r="O1206" i="1"/>
  <c r="K1215" i="1" s="1"/>
  <c r="V900" i="1"/>
  <c r="S882" i="1" s="1"/>
  <c r="V901" i="1"/>
  <c r="S883" i="1" s="1"/>
  <c r="AC901" i="1"/>
  <c r="Z883" i="1" s="1"/>
  <c r="AC739" i="1"/>
  <c r="Z721" i="1" s="1"/>
  <c r="V795" i="1"/>
  <c r="S777" i="1" s="1"/>
  <c r="V742" i="1"/>
  <c r="S724" i="1" s="1"/>
  <c r="V550" i="1"/>
  <c r="R559" i="1" s="1"/>
  <c r="V605" i="1"/>
  <c r="R614" i="1" s="1"/>
  <c r="AC497" i="1"/>
  <c r="Y506" i="1" s="1"/>
  <c r="AC388" i="1"/>
  <c r="Y397" i="1" s="1"/>
  <c r="O577" i="1"/>
  <c r="L559" i="1" s="1"/>
  <c r="AC498" i="1"/>
  <c r="Y507" i="1" s="1"/>
  <c r="V92" i="1"/>
  <c r="S74" i="1" s="1"/>
  <c r="V96" i="1"/>
  <c r="S78" i="1" s="1"/>
  <c r="V95" i="1"/>
  <c r="S77" i="1" s="1"/>
  <c r="V496" i="1"/>
  <c r="R505" i="1" s="1"/>
  <c r="O388" i="1"/>
  <c r="K397" i="1" s="1"/>
  <c r="V93" i="1"/>
  <c r="S75" i="1" s="1"/>
  <c r="O202" i="1"/>
  <c r="L184" i="1" s="1"/>
  <c r="O419" i="1"/>
  <c r="L401" i="1" s="1"/>
  <c r="O310" i="1"/>
  <c r="AC97" i="1"/>
  <c r="Z79" i="1" s="1"/>
  <c r="V146" i="1"/>
  <c r="S128" i="1" s="1"/>
  <c r="V150" i="1"/>
  <c r="S132" i="1" s="1"/>
  <c r="V43" i="1"/>
  <c r="S25" i="1" s="1"/>
  <c r="AC228" i="1"/>
  <c r="Y237" i="1" s="1"/>
  <c r="O121" i="1"/>
  <c r="K130" i="1" s="1"/>
  <c r="O119" i="1"/>
  <c r="K128" i="1" s="1"/>
  <c r="O1314" i="1"/>
  <c r="K1323" i="1" s="1"/>
  <c r="AC1314" i="1"/>
  <c r="Y1323" i="1" s="1"/>
  <c r="V796" i="1"/>
  <c r="S778" i="1" s="1"/>
  <c r="O1313" i="1"/>
  <c r="K1322" i="1" s="1"/>
  <c r="V1338" i="1"/>
  <c r="S1320" i="1" s="1"/>
  <c r="O1338" i="1"/>
  <c r="L1320" i="1" s="1"/>
  <c r="O1339" i="1"/>
  <c r="L1321" i="1" s="1"/>
  <c r="V1284" i="1"/>
  <c r="S1266" i="1" s="1"/>
  <c r="V1232" i="1"/>
  <c r="S1214" i="1" s="1"/>
  <c r="O1285" i="1"/>
  <c r="L1267" i="1" s="1"/>
  <c r="AC1119" i="1"/>
  <c r="Z1101" i="1" s="1"/>
  <c r="AC1065" i="1"/>
  <c r="Z1047" i="1" s="1"/>
  <c r="AC1146" i="1"/>
  <c r="Y1155" i="1" s="1"/>
  <c r="V1065" i="1"/>
  <c r="S1047" i="1" s="1"/>
  <c r="AC984" i="1"/>
  <c r="Y993" i="1" s="1"/>
  <c r="V1233" i="1"/>
  <c r="S1215" i="1" s="1"/>
  <c r="O1257" i="1"/>
  <c r="K1266" i="1" s="1"/>
  <c r="V1148" i="1"/>
  <c r="R1157" i="1" s="1"/>
  <c r="V927" i="1"/>
  <c r="R936" i="1" s="1"/>
  <c r="V928" i="1"/>
  <c r="R937" i="1" s="1"/>
  <c r="O1010" i="1"/>
  <c r="L992" i="1" s="1"/>
  <c r="V1010" i="1"/>
  <c r="S992" i="1" s="1"/>
  <c r="V739" i="1"/>
  <c r="S721" i="1" s="1"/>
  <c r="V553" i="1"/>
  <c r="R562" i="1" s="1"/>
  <c r="O630" i="1"/>
  <c r="L612" i="1" s="1"/>
  <c r="O633" i="1"/>
  <c r="L615" i="1" s="1"/>
  <c r="V877" i="1"/>
  <c r="R886" i="1" s="1"/>
  <c r="V608" i="1"/>
  <c r="R617" i="1" s="1"/>
  <c r="V419" i="1"/>
  <c r="S401" i="1" s="1"/>
  <c r="V577" i="1"/>
  <c r="S559" i="1" s="1"/>
  <c r="V471" i="1"/>
  <c r="S453" i="1" s="1"/>
  <c r="V581" i="1"/>
  <c r="S563" i="1" s="1"/>
  <c r="O498" i="1"/>
  <c r="K507" i="1" s="1"/>
  <c r="V1342" i="1"/>
  <c r="S1324" i="1" s="1"/>
  <c r="AC202" i="1"/>
  <c r="Z184" i="1" s="1"/>
  <c r="AC230" i="1"/>
  <c r="Y239" i="1" s="1"/>
  <c r="AC177" i="1"/>
  <c r="Y186" i="1" s="1"/>
  <c r="V94" i="1"/>
  <c r="S76" i="1" s="1"/>
  <c r="AC389" i="1"/>
  <c r="Y398" i="1" s="1"/>
  <c r="V121" i="1"/>
  <c r="R130" i="1" s="1"/>
  <c r="AC151" i="1"/>
  <c r="Z133" i="1" s="1"/>
  <c r="AC124" i="1"/>
  <c r="Y133" i="1" s="1"/>
  <c r="V40" i="1"/>
  <c r="S22" i="1" s="1"/>
  <c r="V418" i="1"/>
  <c r="S400" i="1" s="1"/>
  <c r="O1256" i="1"/>
  <c r="K1265" i="1" s="1"/>
  <c r="AC1315" i="1"/>
  <c r="Y1324" i="1" s="1"/>
  <c r="V846" i="1"/>
  <c r="S828" i="1" s="1"/>
  <c r="V851" i="1"/>
  <c r="S833" i="1" s="1"/>
  <c r="AC1147" i="1"/>
  <c r="Y1156" i="1" s="1"/>
  <c r="V1315" i="1"/>
  <c r="R1324" i="1" s="1"/>
  <c r="V1202" i="1"/>
  <c r="R1211" i="1" s="1"/>
  <c r="O846" i="1"/>
  <c r="L828" i="1" s="1"/>
  <c r="O849" i="1"/>
  <c r="L831" i="1" s="1"/>
  <c r="V878" i="1"/>
  <c r="R887" i="1" s="1"/>
  <c r="AC903" i="1"/>
  <c r="Z885" i="1" s="1"/>
  <c r="V500" i="1"/>
  <c r="R509" i="1" s="1"/>
  <c r="O524" i="1"/>
  <c r="L506" i="1" s="1"/>
  <c r="O497" i="1"/>
  <c r="K506" i="1" s="1"/>
  <c r="AC174" i="1"/>
  <c r="Y183" i="1" s="1"/>
  <c r="O527" i="1"/>
  <c r="L509" i="1" s="1"/>
  <c r="AC470" i="1"/>
  <c r="Z452" i="1" s="1"/>
  <c r="AC231" i="1"/>
  <c r="Y240" i="1" s="1"/>
  <c r="O203" i="1"/>
  <c r="L185" i="1" s="1"/>
  <c r="V39" i="1"/>
  <c r="S21" i="1" s="1"/>
  <c r="AC121" i="1"/>
  <c r="Y130" i="1" s="1"/>
  <c r="O1233" i="1"/>
  <c r="L1215" i="1" s="1"/>
  <c r="AC1038" i="1"/>
  <c r="Y1047" i="1" s="1"/>
  <c r="AC1090" i="1"/>
  <c r="Y1099" i="1" s="1"/>
  <c r="AC1064" i="1"/>
  <c r="Z1046" i="1" s="1"/>
  <c r="V1037" i="1"/>
  <c r="R1046" i="1" s="1"/>
  <c r="V957" i="1"/>
  <c r="S939" i="1" s="1"/>
  <c r="V984" i="1"/>
  <c r="R993" i="1" s="1"/>
  <c r="O1012" i="1"/>
  <c r="L994" i="1" s="1"/>
  <c r="AC905" i="1"/>
  <c r="Z887" i="1" s="1"/>
  <c r="AC1039" i="1"/>
  <c r="Y1048" i="1" s="1"/>
  <c r="V875" i="1"/>
  <c r="R884" i="1" s="1"/>
  <c r="V1009" i="1"/>
  <c r="S991" i="1" s="1"/>
  <c r="O824" i="1"/>
  <c r="K833" i="1" s="1"/>
  <c r="V874" i="1"/>
  <c r="R883" i="1" s="1"/>
  <c r="V794" i="1"/>
  <c r="S776" i="1" s="1"/>
  <c r="V741" i="1"/>
  <c r="S723" i="1" s="1"/>
  <c r="AC392" i="1"/>
  <c r="Y401" i="1" s="1"/>
  <c r="O359" i="1"/>
  <c r="L341" i="1" s="1"/>
  <c r="O362" i="1"/>
  <c r="L344" i="1" s="1"/>
  <c r="AC199" i="1"/>
  <c r="Z181" i="1" s="1"/>
  <c r="AC201" i="1"/>
  <c r="Z183" i="1" s="1"/>
  <c r="AC146" i="1"/>
  <c r="Z128" i="1" s="1"/>
  <c r="AC148" i="1"/>
  <c r="Z130" i="1" s="1"/>
  <c r="O256" i="1"/>
  <c r="L238" i="1" s="1"/>
  <c r="O97" i="1"/>
  <c r="L79" i="1" s="1"/>
  <c r="AC150" i="1"/>
  <c r="Z132" i="1" s="1"/>
  <c r="O285" i="1"/>
  <c r="K294" i="1" s="1"/>
  <c r="O150" i="1"/>
  <c r="L132" i="1" s="1"/>
  <c r="O389" i="1"/>
  <c r="K398" i="1" s="1"/>
  <c r="V66" i="1"/>
  <c r="R75" i="1" s="1"/>
  <c r="V16" i="1"/>
  <c r="R25" i="1" s="1"/>
  <c r="Y344" i="1" l="1"/>
  <c r="Z292" i="1"/>
  <c r="S292" i="1"/>
  <c r="R344" i="1"/>
  <c r="K346" i="1"/>
  <c r="L294" i="1"/>
  <c r="K344" i="1"/>
  <c r="L292" i="1"/>
  <c r="K341" i="1"/>
  <c r="L289" i="1"/>
</calcChain>
</file>

<file path=xl/sharedStrings.xml><?xml version="1.0" encoding="utf-8"?>
<sst xmlns="http://schemas.openxmlformats.org/spreadsheetml/2006/main" count="4473" uniqueCount="700">
  <si>
    <t>no ecc GG</t>
  </si>
  <si>
    <t>no lipids</t>
  </si>
  <si>
    <t>latest Gosia’s basis set</t>
  </si>
  <si>
    <t>NAA</t>
  </si>
  <si>
    <t>CEREB</t>
  </si>
  <si>
    <t>Cho</t>
  </si>
  <si>
    <t>tCr</t>
  </si>
  <si>
    <t>DEV_242 – 26y</t>
  </si>
  <si>
    <t>sNAA_NAAG</t>
  </si>
  <si>
    <t>SDsNAA_NAAG</t>
  </si>
  <si>
    <t>PCho_GPC</t>
  </si>
  <si>
    <t>SDPCho_GPC</t>
  </si>
  <si>
    <t>Cr1</t>
  </si>
  <si>
    <t>SDCr1</t>
  </si>
  <si>
    <t>linewidth</t>
  </si>
  <si>
    <t>SN</t>
  </si>
  <si>
    <t>b</t>
  </si>
  <si>
    <t>DIR1</t>
  </si>
  <si>
    <t>DIR2</t>
  </si>
  <si>
    <t>DIR3</t>
  </si>
  <si>
    <t>DIR4</t>
  </si>
  <si>
    <t>MEAN</t>
  </si>
  <si>
    <t>DEV_242_b0</t>
  </si>
  <si>
    <t>DEV_242_b1</t>
  </si>
  <si>
    <t>DEV_242_b10</t>
  </si>
  <si>
    <t>DEV_242_b11</t>
  </si>
  <si>
    <t>DEV_242_b12</t>
  </si>
  <si>
    <t>DEV_242_b13</t>
  </si>
  <si>
    <t>DEV_242_b14</t>
  </si>
  <si>
    <t>ln S</t>
  </si>
  <si>
    <t>DEV_242_b15</t>
  </si>
  <si>
    <t>DEV_242_b16</t>
  </si>
  <si>
    <t>DEV_242_b17</t>
  </si>
  <si>
    <t>DEV_242_b18</t>
  </si>
  <si>
    <t>DEV_242_b19</t>
  </si>
  <si>
    <t>DEV_242_b2</t>
  </si>
  <si>
    <t>DEV_242_b20</t>
  </si>
  <si>
    <t>DEV_242_b3</t>
  </si>
  <si>
    <t>DEV_242_b4</t>
  </si>
  <si>
    <t>PCC</t>
  </si>
  <si>
    <t>DEV_242_b5</t>
  </si>
  <si>
    <t>DEV_242_b6</t>
  </si>
  <si>
    <t>DEV_242_b7</t>
  </si>
  <si>
    <t>DEV_242_b8</t>
  </si>
  <si>
    <t>DEV_242_b9</t>
  </si>
  <si>
    <t>mean</t>
  </si>
  <si>
    <t>std/mean</t>
  </si>
  <si>
    <t>DEV_242</t>
  </si>
  <si>
    <t>DEV_264 – 26y</t>
  </si>
  <si>
    <t>DEV_264_b0</t>
  </si>
  <si>
    <t>DEV_264_b1</t>
  </si>
  <si>
    <t>DEV_264_b10</t>
  </si>
  <si>
    <t>DEV_264_b11</t>
  </si>
  <si>
    <t>DEV_264_b12</t>
  </si>
  <si>
    <t>DEV_264_b13</t>
  </si>
  <si>
    <t>DEV_264_b14</t>
  </si>
  <si>
    <t>DEV_264_b15</t>
  </si>
  <si>
    <t>DEV_264_b16</t>
  </si>
  <si>
    <t>DEV_264_b17</t>
  </si>
  <si>
    <t>DEV_264_b18</t>
  </si>
  <si>
    <t>DEV_264_b19</t>
  </si>
  <si>
    <t>DEV_264_b2</t>
  </si>
  <si>
    <t>DEV_264_b20</t>
  </si>
  <si>
    <t>DEV_264_b3</t>
  </si>
  <si>
    <t>DEV_264_b4</t>
  </si>
  <si>
    <t>DEV_264_b5</t>
  </si>
  <si>
    <t>DEV_264_b6</t>
  </si>
  <si>
    <t>DEV_264_b7</t>
  </si>
  <si>
    <t>DEV_264_b8</t>
  </si>
  <si>
    <t>DEV_264_b9</t>
  </si>
  <si>
    <t>DEV_264</t>
  </si>
  <si>
    <t>DEV_273 – 31y</t>
  </si>
  <si>
    <t>DEV_273_b0</t>
  </si>
  <si>
    <t>DEV_273_b1</t>
  </si>
  <si>
    <t>DEV_273_b10</t>
  </si>
  <si>
    <t>DEV_273_b11</t>
  </si>
  <si>
    <t>DEV_273_b12</t>
  </si>
  <si>
    <t>DEV_273_b13</t>
  </si>
  <si>
    <t>DEV_273_b14</t>
  </si>
  <si>
    <t>DEV_273_b15</t>
  </si>
  <si>
    <t>DEV_273_b16</t>
  </si>
  <si>
    <t>DEV_273_b17</t>
  </si>
  <si>
    <t>DEV_273_b18</t>
  </si>
  <si>
    <t>DEV_273_b19</t>
  </si>
  <si>
    <t>DEV_273_b2</t>
  </si>
  <si>
    <t>DEV_273_b20</t>
  </si>
  <si>
    <t>DEV_273_b3</t>
  </si>
  <si>
    <t>DEV_273_b4</t>
  </si>
  <si>
    <t>DEV_273_b5</t>
  </si>
  <si>
    <t>DEV_273_b6</t>
  </si>
  <si>
    <t>DEV_273_b7</t>
  </si>
  <si>
    <t>DEV_273_b8</t>
  </si>
  <si>
    <t>DEV_273_b9</t>
  </si>
  <si>
    <t>DEV_273</t>
  </si>
  <si>
    <t>DEV_277 – 35y</t>
  </si>
  <si>
    <t>DEV_277_b0</t>
  </si>
  <si>
    <t>DEV_277_b1</t>
  </si>
  <si>
    <t>DEV_277_b10</t>
  </si>
  <si>
    <t>DEV_277_b11</t>
  </si>
  <si>
    <t>DEV_277_b12</t>
  </si>
  <si>
    <t>DEV_277_b13</t>
  </si>
  <si>
    <t>DEV_277_b14</t>
  </si>
  <si>
    <t>DEV_277_b15</t>
  </si>
  <si>
    <t>DEV_277_b16</t>
  </si>
  <si>
    <t>DEV_277_b17</t>
  </si>
  <si>
    <t>DEV_277_b18</t>
  </si>
  <si>
    <t>DEV_277_b19</t>
  </si>
  <si>
    <t>DEV_277_b2</t>
  </si>
  <si>
    <t>DEV_277_b20</t>
  </si>
  <si>
    <t>DEV_277_b3</t>
  </si>
  <si>
    <t>DEV_277_b4</t>
  </si>
  <si>
    <t>DEV_277_b5</t>
  </si>
  <si>
    <t>DEV_277_b6</t>
  </si>
  <si>
    <t>DEV_277_b7</t>
  </si>
  <si>
    <t>DEV_277_b8</t>
  </si>
  <si>
    <t>DEV_277_b9</t>
  </si>
  <si>
    <t>DEV_277</t>
  </si>
  <si>
    <t>DEV_312 – 36 y</t>
  </si>
  <si>
    <t>DEV_312_b0</t>
  </si>
  <si>
    <t>DEV_312_b1</t>
  </si>
  <si>
    <t>DEV_312_b10</t>
  </si>
  <si>
    <t>DEV_312_b11</t>
  </si>
  <si>
    <t>DEV_312_b12</t>
  </si>
  <si>
    <t>DEV_312_b13</t>
  </si>
  <si>
    <t>DEV_312_b14</t>
  </si>
  <si>
    <t>DEV_312_b15</t>
  </si>
  <si>
    <t>DEV_312_b16</t>
  </si>
  <si>
    <t>DEV_312_b17</t>
  </si>
  <si>
    <t>DEV_312_b18</t>
  </si>
  <si>
    <t>DEV_312_b19</t>
  </si>
  <si>
    <t>DEV_312_b2</t>
  </si>
  <si>
    <t>DEV_312_b20</t>
  </si>
  <si>
    <t>DEV_312_b3</t>
  </si>
  <si>
    <t>DEV_312_b4</t>
  </si>
  <si>
    <t>DEV_312_b5</t>
  </si>
  <si>
    <t>DEV_312_b6</t>
  </si>
  <si>
    <t>DEV_312_b7</t>
  </si>
  <si>
    <t>DEV_312_b8</t>
  </si>
  <si>
    <t>DEV_312_b9</t>
  </si>
  <si>
    <t>DEV_312</t>
  </si>
  <si>
    <t>DEV_327 28y</t>
  </si>
  <si>
    <t>DEV_327_b0</t>
  </si>
  <si>
    <t>DEV_327_b1</t>
  </si>
  <si>
    <t>DEV_327_b10</t>
  </si>
  <si>
    <t>DEV_327_b11</t>
  </si>
  <si>
    <t>DEV_327_b12</t>
  </si>
  <si>
    <t>DEV_327_b13</t>
  </si>
  <si>
    <t>DEV_327_b14</t>
  </si>
  <si>
    <t>DEV_327_b15</t>
  </si>
  <si>
    <t>DEV_327_b16</t>
  </si>
  <si>
    <t>DEV_327_b17</t>
  </si>
  <si>
    <t>DEV_327_b18</t>
  </si>
  <si>
    <t>DEV_327_b19</t>
  </si>
  <si>
    <t>DEV_327_b2</t>
  </si>
  <si>
    <t>DEV_327_b20</t>
  </si>
  <si>
    <t>DEV_327_b3</t>
  </si>
  <si>
    <t>DEV_327_b4</t>
  </si>
  <si>
    <t>DEV_327_b5</t>
  </si>
  <si>
    <t>DEV_327_b6</t>
  </si>
  <si>
    <t>DEV_327_b7</t>
  </si>
  <si>
    <t>DEV_327_b8</t>
  </si>
  <si>
    <t>DEV_327_b9</t>
  </si>
  <si>
    <t>DEV_343 – 30y</t>
  </si>
  <si>
    <t>DEV_343_b0</t>
  </si>
  <si>
    <t>DEV_343_b1</t>
  </si>
  <si>
    <t>DEV_343_b10</t>
  </si>
  <si>
    <t>DEV_343_b11</t>
  </si>
  <si>
    <t>DEV_343_b12</t>
  </si>
  <si>
    <t>DEV_343_b13</t>
  </si>
  <si>
    <t>DEV_343_b14</t>
  </si>
  <si>
    <t>DEV_343_b15</t>
  </si>
  <si>
    <t>DEV_343_b16</t>
  </si>
  <si>
    <t>DEV_343_b17</t>
  </si>
  <si>
    <t>DEV_343_b18</t>
  </si>
  <si>
    <t>DEV_343_b19</t>
  </si>
  <si>
    <t>DEV_343_b2</t>
  </si>
  <si>
    <t>DEV_343_b20</t>
  </si>
  <si>
    <t>DEV_343_b3</t>
  </si>
  <si>
    <t>DEV_343_b4</t>
  </si>
  <si>
    <t>DEV_343_b5</t>
  </si>
  <si>
    <t>DEV_343_b6</t>
  </si>
  <si>
    <t>DEV_343_b7</t>
  </si>
  <si>
    <t>DEV_343_b8</t>
  </si>
  <si>
    <t>DEV_343_b9</t>
  </si>
  <si>
    <t>DEV_343</t>
  </si>
  <si>
    <t>DEV_414 – 26 y</t>
  </si>
  <si>
    <t>DEV_414_b0</t>
  </si>
  <si>
    <t>DEV_414_b1</t>
  </si>
  <si>
    <t>DEV_414_b10</t>
  </si>
  <si>
    <t>DEV_414_b11</t>
  </si>
  <si>
    <t>DEV_414_b12</t>
  </si>
  <si>
    <t>DEV_414_b13</t>
  </si>
  <si>
    <t>DEV_414_b14</t>
  </si>
  <si>
    <t>DEV_414_b15</t>
  </si>
  <si>
    <t>DEV_414_b16</t>
  </si>
  <si>
    <t>DEV_414_b17</t>
  </si>
  <si>
    <t>DEV_414_b18</t>
  </si>
  <si>
    <t>DEV_414_b19</t>
  </si>
  <si>
    <t>DEV_414_b2</t>
  </si>
  <si>
    <t>DEV_414_b20</t>
  </si>
  <si>
    <t>DEV_414_b3</t>
  </si>
  <si>
    <t>DEV_414_b4</t>
  </si>
  <si>
    <t>DEV_414_b5</t>
  </si>
  <si>
    <t>DEV_414_b6</t>
  </si>
  <si>
    <t>DEV_414_b7</t>
  </si>
  <si>
    <t>DEV_414_b8</t>
  </si>
  <si>
    <t>DEV_414_b9</t>
  </si>
  <si>
    <t>DEV_414</t>
  </si>
  <si>
    <t>DEV_453 – 31y</t>
  </si>
  <si>
    <t>DEV_453_b0</t>
  </si>
  <si>
    <t>DEV_453_b1</t>
  </si>
  <si>
    <t>DEV_453_b10</t>
  </si>
  <si>
    <t>DEV_453_b11</t>
  </si>
  <si>
    <t>DEV_453_b12</t>
  </si>
  <si>
    <t>DEV_453_b13</t>
  </si>
  <si>
    <t>DEV_453_b14</t>
  </si>
  <si>
    <t>DEV_453_b15</t>
  </si>
  <si>
    <t>DEV_453_b16</t>
  </si>
  <si>
    <t>DEV_453_b17</t>
  </si>
  <si>
    <t>DEV_453_b18</t>
  </si>
  <si>
    <t>DEV_453_b19</t>
  </si>
  <si>
    <t>DEV_453_b2</t>
  </si>
  <si>
    <t>DEV_453_b20</t>
  </si>
  <si>
    <t>DEV_453_b3</t>
  </si>
  <si>
    <t>DEV_453_b4</t>
  </si>
  <si>
    <t>DEV_453_b5</t>
  </si>
  <si>
    <t>DEV_453_b6</t>
  </si>
  <si>
    <t>DEV_453_b7</t>
  </si>
  <si>
    <t>DEV_453_b8</t>
  </si>
  <si>
    <t>DEV_453_b9</t>
  </si>
  <si>
    <t>DEV_453</t>
  </si>
  <si>
    <t>DEV_454 – 26y</t>
  </si>
  <si>
    <t>DEV_454_b0</t>
  </si>
  <si>
    <t>DEV_454_b1</t>
  </si>
  <si>
    <t>DEV_454_b10</t>
  </si>
  <si>
    <t>DEV_454_b11</t>
  </si>
  <si>
    <t>DEV_454_b12</t>
  </si>
  <si>
    <t>DEV_454_b13</t>
  </si>
  <si>
    <t>DEV_454_b14</t>
  </si>
  <si>
    <t>DEV_454_b15</t>
  </si>
  <si>
    <t>DEV_454_b16</t>
  </si>
  <si>
    <t>DEV_454_b17</t>
  </si>
  <si>
    <t>DEV_454_b18</t>
  </si>
  <si>
    <t>DEV_454_b19</t>
  </si>
  <si>
    <t>DEV_454_b2</t>
  </si>
  <si>
    <t>DEV_454_b20</t>
  </si>
  <si>
    <t>DEV_454_b3</t>
  </si>
  <si>
    <t>DEV_454_b4</t>
  </si>
  <si>
    <t>DEV_454_b5</t>
  </si>
  <si>
    <t>DEV_454_b6</t>
  </si>
  <si>
    <t>DEV_454_b7</t>
  </si>
  <si>
    <t>DEV_454_b8</t>
  </si>
  <si>
    <t>DEV_454_b9</t>
  </si>
  <si>
    <t>DEV_454</t>
  </si>
  <si>
    <t>low SNR</t>
  </si>
  <si>
    <t>DEV_455 – 80y</t>
  </si>
  <si>
    <t>DEV_455_b0</t>
  </si>
  <si>
    <t>DEV_455_b1</t>
  </si>
  <si>
    <t>DEV_455_b10</t>
  </si>
  <si>
    <t>DEV_455_b11</t>
  </si>
  <si>
    <t>DEV_455_b12</t>
  </si>
  <si>
    <t>DEV_455_b13</t>
  </si>
  <si>
    <t>DEV_455_b14</t>
  </si>
  <si>
    <t>DEV_455_b15</t>
  </si>
  <si>
    <t>DEV_455_b16</t>
  </si>
  <si>
    <t>DEV_455_b17</t>
  </si>
  <si>
    <t>DEV_455_b18</t>
  </si>
  <si>
    <t>DEV_455_b19</t>
  </si>
  <si>
    <t>DEV_455_b2</t>
  </si>
  <si>
    <t>DEV_455_b20</t>
  </si>
  <si>
    <t>DEV_455_b3</t>
  </si>
  <si>
    <t>DEV_455_b4</t>
  </si>
  <si>
    <t>DEV_455_b5</t>
  </si>
  <si>
    <t>DEV_455_b6</t>
  </si>
  <si>
    <t>DEV_455_b7</t>
  </si>
  <si>
    <t>DEV_455_b8</t>
  </si>
  <si>
    <t>DEV_455_b9</t>
  </si>
  <si>
    <t>DEV_455</t>
  </si>
  <si>
    <t>DEV_456 – 48y</t>
  </si>
  <si>
    <t>DEV_456_b0</t>
  </si>
  <si>
    <t>DEV_456_b1</t>
  </si>
  <si>
    <t>DEV_456_b10</t>
  </si>
  <si>
    <t>DEV_456_b11</t>
  </si>
  <si>
    <t>DEV_456_b12</t>
  </si>
  <si>
    <t>DEV_456_b13</t>
  </si>
  <si>
    <t>DEV_456_b14</t>
  </si>
  <si>
    <t>DEV_456_b15</t>
  </si>
  <si>
    <t>DEV_456_b16</t>
  </si>
  <si>
    <t>DEV_456_b17</t>
  </si>
  <si>
    <t>DEV_456_b18</t>
  </si>
  <si>
    <t>DEV_456_b19</t>
  </si>
  <si>
    <t>DEV_456_b2</t>
  </si>
  <si>
    <t>DEV_456_b20</t>
  </si>
  <si>
    <t>DEV_456_b3</t>
  </si>
  <si>
    <t>DEV_456_b4</t>
  </si>
  <si>
    <t>DEV_456_b5</t>
  </si>
  <si>
    <t>DEV_456_b6</t>
  </si>
  <si>
    <t>DEV_456_b7</t>
  </si>
  <si>
    <t>DEV_456_b8</t>
  </si>
  <si>
    <t>DEV_456_b9</t>
  </si>
  <si>
    <t>DEV_456</t>
  </si>
  <si>
    <t>DEV_457 – 45y</t>
  </si>
  <si>
    <t>DEV_457_b0</t>
  </si>
  <si>
    <t>DEV_457_b1</t>
  </si>
  <si>
    <t>DEV_457_b10</t>
  </si>
  <si>
    <t>DEV_457_b11</t>
  </si>
  <si>
    <t>DEV_457_b12</t>
  </si>
  <si>
    <t>DEV_457_b13</t>
  </si>
  <si>
    <t>DEV_457_b14</t>
  </si>
  <si>
    <t>DEV_457_b15</t>
  </si>
  <si>
    <t>DEV_457_b16</t>
  </si>
  <si>
    <t>DEV_457_b17</t>
  </si>
  <si>
    <t>DEV_457_b18</t>
  </si>
  <si>
    <t>DEV_457_b19</t>
  </si>
  <si>
    <t>DEV_457_b2</t>
  </si>
  <si>
    <t>DEV_457_b20</t>
  </si>
  <si>
    <t>DEV_457_b3</t>
  </si>
  <si>
    <t>DEV_457_b4</t>
  </si>
  <si>
    <t>DEV_457_b5</t>
  </si>
  <si>
    <t>DEV_457_b6</t>
  </si>
  <si>
    <t>DEV_457_b7</t>
  </si>
  <si>
    <t>DEV_457_b8</t>
  </si>
  <si>
    <t>DEV_457_b9</t>
  </si>
  <si>
    <t>DEV_457</t>
  </si>
  <si>
    <t>Only PCC, bad CER</t>
  </si>
  <si>
    <t>motion</t>
  </si>
  <si>
    <t>DEV_458 -73y</t>
  </si>
  <si>
    <t>DEV_458_b0</t>
  </si>
  <si>
    <t>DEV_458_b1</t>
  </si>
  <si>
    <t>DEV_458_b10</t>
  </si>
  <si>
    <t>DEV_458_b11</t>
  </si>
  <si>
    <t>DEV_458_b12</t>
  </si>
  <si>
    <t>DEV_458_b13</t>
  </si>
  <si>
    <t>DEV_458_b14</t>
  </si>
  <si>
    <t>DEV_458_b15</t>
  </si>
  <si>
    <t>DEV_458_b16</t>
  </si>
  <si>
    <t>DEV_458_b17</t>
  </si>
  <si>
    <t>DEV_458_b18</t>
  </si>
  <si>
    <t>DEV_458_b19</t>
  </si>
  <si>
    <t>DEV_458_b2</t>
  </si>
  <si>
    <t>DEV_458_b20</t>
  </si>
  <si>
    <t>DEV_458_b3</t>
  </si>
  <si>
    <t>DEV_458_b4</t>
  </si>
  <si>
    <t>DEV_458_b5</t>
  </si>
  <si>
    <t>DEV_458_b6</t>
  </si>
  <si>
    <t>DEV_458_b7</t>
  </si>
  <si>
    <t>DEV_458_b8</t>
  </si>
  <si>
    <t>DEV_458_b9</t>
  </si>
  <si>
    <t>DEV_458</t>
  </si>
  <si>
    <t>DEV_459 -78y</t>
  </si>
  <si>
    <t>DEV_459_b0</t>
  </si>
  <si>
    <t>DEV_459_b1</t>
  </si>
  <si>
    <t>DEV_459_b10</t>
  </si>
  <si>
    <t>DEV_459_b11</t>
  </si>
  <si>
    <t>DEV_459_b12</t>
  </si>
  <si>
    <t>DEV_459_b13</t>
  </si>
  <si>
    <t>DEV_459_b14</t>
  </si>
  <si>
    <t>DEV_459_b15</t>
  </si>
  <si>
    <t>DEV_459_b16</t>
  </si>
  <si>
    <t>DEV_459_b17</t>
  </si>
  <si>
    <t>DEV_459_b18</t>
  </si>
  <si>
    <t>DEV_459_b19</t>
  </si>
  <si>
    <t>DEV_459_b2</t>
  </si>
  <si>
    <t>DEV_459_b20</t>
  </si>
  <si>
    <t>DEV_459_b3</t>
  </si>
  <si>
    <t>DEV_459_b4</t>
  </si>
  <si>
    <t>DEV_459_b5</t>
  </si>
  <si>
    <t>DEV_459_b6</t>
  </si>
  <si>
    <t>DEV_459_b7</t>
  </si>
  <si>
    <t>DEV_459_b8</t>
  </si>
  <si>
    <t>DEV_459_b9</t>
  </si>
  <si>
    <t>DEV_459</t>
  </si>
  <si>
    <t>DEV_460 – 73y</t>
  </si>
  <si>
    <t>DEV_460_b0</t>
  </si>
  <si>
    <t>DEV_460_b1</t>
  </si>
  <si>
    <t>DEV_460_b10</t>
  </si>
  <si>
    <t>DEV_460_b11</t>
  </si>
  <si>
    <t>DEV_460_b12</t>
  </si>
  <si>
    <t>DEV_460_b13</t>
  </si>
  <si>
    <t>DEV_460_b14</t>
  </si>
  <si>
    <t>DEV_460_b15</t>
  </si>
  <si>
    <t>DEV_460_b16</t>
  </si>
  <si>
    <t>DEV_460_b17</t>
  </si>
  <si>
    <t>DEV_460_b18</t>
  </si>
  <si>
    <t>DEV_460_b19</t>
  </si>
  <si>
    <t>DEV_460_b2</t>
  </si>
  <si>
    <t>DEV_460_b20</t>
  </si>
  <si>
    <t>DEV_460_b3</t>
  </si>
  <si>
    <t>DEV_460_b4</t>
  </si>
  <si>
    <t>DEV_460_b5</t>
  </si>
  <si>
    <t>DEV_460_b6</t>
  </si>
  <si>
    <t>DEV_460_b7</t>
  </si>
  <si>
    <t>DEV_460_b8</t>
  </si>
  <si>
    <t>DEV_460_b9</t>
  </si>
  <si>
    <t>DEV_460</t>
  </si>
  <si>
    <t>DEV_461 – 65y</t>
  </si>
  <si>
    <t>DEV_461_b0</t>
  </si>
  <si>
    <t>DEV_461_b1</t>
  </si>
  <si>
    <t>DEV_461_b10</t>
  </si>
  <si>
    <t>DEV_461_b11</t>
  </si>
  <si>
    <t>DEV_461_b12</t>
  </si>
  <si>
    <t>DEV_461_b13</t>
  </si>
  <si>
    <t>DEV_461_b14</t>
  </si>
  <si>
    <t>DEV_461_b15</t>
  </si>
  <si>
    <t>DEV_461_b16</t>
  </si>
  <si>
    <t>DEV_461_b17</t>
  </si>
  <si>
    <t>DEV_461_b18</t>
  </si>
  <si>
    <t>DEV_461_b19</t>
  </si>
  <si>
    <t>DEV_461_b2</t>
  </si>
  <si>
    <t>DEV_461_b20</t>
  </si>
  <si>
    <t>DEV_461_b3</t>
  </si>
  <si>
    <t>DEV_461_b4</t>
  </si>
  <si>
    <t>DEV_461_b5</t>
  </si>
  <si>
    <t>DEV_461_b6</t>
  </si>
  <si>
    <t>DEV_461_b7</t>
  </si>
  <si>
    <t>DEV_461_b8</t>
  </si>
  <si>
    <t>DEV_461_b9</t>
  </si>
  <si>
    <t>DEV_461</t>
  </si>
  <si>
    <t>DEV_462 – 68y</t>
  </si>
  <si>
    <t>DEV_462_b0</t>
  </si>
  <si>
    <t>DEV_462_b1</t>
  </si>
  <si>
    <t>DEV_462_b10</t>
  </si>
  <si>
    <t>DEV_462_b11</t>
  </si>
  <si>
    <t>DEV_462_b12</t>
  </si>
  <si>
    <t>DEV_462_b13</t>
  </si>
  <si>
    <t>DEV_462_b14</t>
  </si>
  <si>
    <t>DEV_462_b15</t>
  </si>
  <si>
    <t>DEV_462_b16</t>
  </si>
  <si>
    <t>DEV_462_b17</t>
  </si>
  <si>
    <t>DEV_462_b18</t>
  </si>
  <si>
    <t>DEV_462_b19</t>
  </si>
  <si>
    <t>DEV_462_b2</t>
  </si>
  <si>
    <t>DEV_462_b20</t>
  </si>
  <si>
    <t>DEV_462_b3</t>
  </si>
  <si>
    <t>DEV_462_b4</t>
  </si>
  <si>
    <t>DEV_462_b5</t>
  </si>
  <si>
    <t>DEV_462_b6</t>
  </si>
  <si>
    <t>DEV_462_b7</t>
  </si>
  <si>
    <t>DEV_462_b8</t>
  </si>
  <si>
    <t>DEV_462_b9</t>
  </si>
  <si>
    <t>DEV_462</t>
  </si>
  <si>
    <t>rivedere?</t>
  </si>
  <si>
    <t>DEV_463 -25y</t>
  </si>
  <si>
    <t>DEV_463_b0</t>
  </si>
  <si>
    <t>DEV_463_b1</t>
  </si>
  <si>
    <t>DEV_463_b10</t>
  </si>
  <si>
    <t>DEV_463_b11</t>
  </si>
  <si>
    <t>DEV_463_b12</t>
  </si>
  <si>
    <t>DEV_463_b13</t>
  </si>
  <si>
    <t>DEV_463_b14</t>
  </si>
  <si>
    <t>DEV_463_b15</t>
  </si>
  <si>
    <t>DEV_463_b16</t>
  </si>
  <si>
    <t>DEV_463_b17</t>
  </si>
  <si>
    <t>DEV_463_b18</t>
  </si>
  <si>
    <t>DEV_463_b19</t>
  </si>
  <si>
    <t>DEV_463_b2</t>
  </si>
  <si>
    <t>DEV_463_b20</t>
  </si>
  <si>
    <t>DEV_463_b3</t>
  </si>
  <si>
    <t>DEV_463_b4</t>
  </si>
  <si>
    <t>DEV_463_b5</t>
  </si>
  <si>
    <t>DEV_463_b6</t>
  </si>
  <si>
    <t>DEV_463_b7</t>
  </si>
  <si>
    <t>DEV_463_b8</t>
  </si>
  <si>
    <t>DEV_463_b9</t>
  </si>
  <si>
    <t>DEV_463</t>
  </si>
  <si>
    <t>DEV_465 – 68y</t>
  </si>
  <si>
    <t>DEV_465_b0</t>
  </si>
  <si>
    <t>DEV_465_b1</t>
  </si>
  <si>
    <t>DEV_465_b10</t>
  </si>
  <si>
    <t>DEV_465_b11</t>
  </si>
  <si>
    <t>DEV_465_b12</t>
  </si>
  <si>
    <t>DEV_465_b13</t>
  </si>
  <si>
    <t>DEV_465_b14</t>
  </si>
  <si>
    <t>DEV_465_b15</t>
  </si>
  <si>
    <t>DEV_465_b16</t>
  </si>
  <si>
    <t>DEV_465_b17</t>
  </si>
  <si>
    <t>DEV_465_b18</t>
  </si>
  <si>
    <t>DEV_465_b19</t>
  </si>
  <si>
    <t>DEV_465_b2</t>
  </si>
  <si>
    <t>DEV_465_b20</t>
  </si>
  <si>
    <t>DEV_465_b3</t>
  </si>
  <si>
    <t>DEV_465_b4</t>
  </si>
  <si>
    <t>DEV_465_b5</t>
  </si>
  <si>
    <t>DEV_465_b6</t>
  </si>
  <si>
    <t>DEV_465_b7</t>
  </si>
  <si>
    <t>DEV_465_b8</t>
  </si>
  <si>
    <t>DEV_465_b9</t>
  </si>
  <si>
    <t>DEV_465</t>
  </si>
  <si>
    <t>DEV_092</t>
  </si>
  <si>
    <t>DEV092cer_c1</t>
  </si>
  <si>
    <t>DEV092cer_c2</t>
  </si>
  <si>
    <t>DEV092cer_c11</t>
  </si>
  <si>
    <t>DEV092cer_c12</t>
  </si>
  <si>
    <t>DEV092cer_c13</t>
  </si>
  <si>
    <t>DEV092cer_c14</t>
  </si>
  <si>
    <t>DEV092cer_c15</t>
  </si>
  <si>
    <t>DEV092cer_c16</t>
  </si>
  <si>
    <t>DEV092cer_c17</t>
  </si>
  <si>
    <t>DEV092cer_c18</t>
  </si>
  <si>
    <t>DEV092cer_c19</t>
  </si>
  <si>
    <t>DEV092cer_c20</t>
  </si>
  <si>
    <t>DEV092cer_c3</t>
  </si>
  <si>
    <t>DEV092cer_c21</t>
  </si>
  <si>
    <t>DEV092cer_c4</t>
  </si>
  <si>
    <t>DEV092cer_c5</t>
  </si>
  <si>
    <t>DEV092cer_c6</t>
  </si>
  <si>
    <t>DEV092cer_c7</t>
  </si>
  <si>
    <t>DEV092cer_c8</t>
  </si>
  <si>
    <t>DEV092cer_c9</t>
  </si>
  <si>
    <t>DEV092cer_c10</t>
  </si>
  <si>
    <t>DEV092pcc_c1</t>
  </si>
  <si>
    <t>DEV092pcc_c2</t>
  </si>
  <si>
    <t>DEV092pcc_c11</t>
  </si>
  <si>
    <t>DEV092pcc_c12</t>
  </si>
  <si>
    <t>DEV092pcc_c13</t>
  </si>
  <si>
    <t>DEV092pcc_c14</t>
  </si>
  <si>
    <t>DEV092pcc_c15</t>
  </si>
  <si>
    <t>DEV092pcc_c16</t>
  </si>
  <si>
    <t>DEV092pcc_c17</t>
  </si>
  <si>
    <t>DEV092pcc_c18</t>
  </si>
  <si>
    <t>DEV092pcc_c19</t>
  </si>
  <si>
    <t>DEV092pcc_c20</t>
  </si>
  <si>
    <t>DEV092pcc_c3</t>
  </si>
  <si>
    <t>DEV092pcc_c21</t>
  </si>
  <si>
    <t>DEV092pcc_c4</t>
  </si>
  <si>
    <t>DEV092pcc_c5</t>
  </si>
  <si>
    <t>DEV092pcc_c6</t>
  </si>
  <si>
    <t>DEV092pcc_c7</t>
  </si>
  <si>
    <t>DEV092pcc_c8</t>
  </si>
  <si>
    <t>DEV092pcc_c9</t>
  </si>
  <si>
    <t>DEV092pcc_c10</t>
  </si>
  <si>
    <t>DEV_097</t>
  </si>
  <si>
    <t>DEV097cer_c1</t>
  </si>
  <si>
    <t>DEV097cer_c2</t>
  </si>
  <si>
    <t>DEV097cer_c11</t>
  </si>
  <si>
    <t>DEV097cer_c12</t>
  </si>
  <si>
    <t>DEV097cer_c13</t>
  </si>
  <si>
    <t>DEV097cer_c14</t>
  </si>
  <si>
    <t>DEV097cer_c15</t>
  </si>
  <si>
    <t>DEV097cer_c16</t>
  </si>
  <si>
    <t>DEV097cer_c17</t>
  </si>
  <si>
    <t>DEV097cer_c18</t>
  </si>
  <si>
    <t>DEV097cer_c19</t>
  </si>
  <si>
    <t>DEV097cer_c20</t>
  </si>
  <si>
    <t>DEV097cer_c3</t>
  </si>
  <si>
    <t>DEV097cer_c21</t>
  </si>
  <si>
    <t>DEV097cer_c4</t>
  </si>
  <si>
    <t>DEV097cer_c5</t>
  </si>
  <si>
    <t>DEV097cer_c6</t>
  </si>
  <si>
    <t>DEV097cer_c7</t>
  </si>
  <si>
    <t>DEV097cer_c8</t>
  </si>
  <si>
    <t>DEV097cer_c9</t>
  </si>
  <si>
    <t>DEV097cer_c10</t>
  </si>
  <si>
    <t>DEV_106</t>
  </si>
  <si>
    <t>DEV0106cer_c1</t>
  </si>
  <si>
    <t>DEV0106cer_c2</t>
  </si>
  <si>
    <t>DEV0106cer_c11</t>
  </si>
  <si>
    <t>DEV0106cer_c12</t>
  </si>
  <si>
    <t>DEV0106cer_c13</t>
  </si>
  <si>
    <t>DEV0106cer_c14</t>
  </si>
  <si>
    <t>DEV0106cer_c15</t>
  </si>
  <si>
    <t>DEV0106cer_c16</t>
  </si>
  <si>
    <t>DEV0106cer_c17</t>
  </si>
  <si>
    <t>DEV0106cer_c18</t>
  </si>
  <si>
    <t>DEV0106cer_c19</t>
  </si>
  <si>
    <t>DEV0106cer_c20</t>
  </si>
  <si>
    <t>DEV0106cer_c3</t>
  </si>
  <si>
    <t>DEV0106cer_c21</t>
  </si>
  <si>
    <t>DEV0106cer_c4</t>
  </si>
  <si>
    <t>DEV0106cer_c5</t>
  </si>
  <si>
    <t>DEV0106cer_c6</t>
  </si>
  <si>
    <t>DEV0106cer_c7</t>
  </si>
  <si>
    <t>DEV0106cer_c8</t>
  </si>
  <si>
    <t>DEV0106cer_c9</t>
  </si>
  <si>
    <t>DEV0106cer_c10</t>
  </si>
  <si>
    <t>DEV_111</t>
  </si>
  <si>
    <t>DEV0111cer_c1</t>
  </si>
  <si>
    <t>DEV0111cer_c2</t>
  </si>
  <si>
    <t>DEV0111cer_c11</t>
  </si>
  <si>
    <t>DEV0111cer_c12</t>
  </si>
  <si>
    <t>DEV0111cer_c13</t>
  </si>
  <si>
    <t>DEV0111cer_c14</t>
  </si>
  <si>
    <t>DEV0111cer_c15</t>
  </si>
  <si>
    <t>DEV0111cer_c16</t>
  </si>
  <si>
    <t>DEV0111cer_c17</t>
  </si>
  <si>
    <t>DEV0111cer_c18</t>
  </si>
  <si>
    <t>DEV0111cer_c19</t>
  </si>
  <si>
    <t>DEV0111cer_c20</t>
  </si>
  <si>
    <t>DEV0111cer_c3</t>
  </si>
  <si>
    <t>DEV0111cer_c21</t>
  </si>
  <si>
    <t>DEV0111cer_c4</t>
  </si>
  <si>
    <t>DEV0111cer_c5</t>
  </si>
  <si>
    <t>DEV0111cer_c6</t>
  </si>
  <si>
    <t>DEV0111cer_c7</t>
  </si>
  <si>
    <t>DEV0111cer_c8</t>
  </si>
  <si>
    <t>DEV0111cer_c9</t>
  </si>
  <si>
    <t>DEV0111cer_c10</t>
  </si>
  <si>
    <t>DEV_129</t>
  </si>
  <si>
    <t>DEV0129cer_c1</t>
  </si>
  <si>
    <t>DEV0129cer_c2</t>
  </si>
  <si>
    <t>DEV0129cer_c11</t>
  </si>
  <si>
    <t>DEV0129cer_c12</t>
  </si>
  <si>
    <t>DEV0129cer_c13</t>
  </si>
  <si>
    <t>DEV0129cer_c14</t>
  </si>
  <si>
    <t>DEV0129cer_c15</t>
  </si>
  <si>
    <t>DEV0129cer_c16</t>
  </si>
  <si>
    <t>DEV0129cer_c17</t>
  </si>
  <si>
    <t>DEV0129cer_c18</t>
  </si>
  <si>
    <t>DEV0129cer_c19</t>
  </si>
  <si>
    <t>DEV0129cer_c20</t>
  </si>
  <si>
    <t>DEV0129cer_c3</t>
  </si>
  <si>
    <t>DEV0129cer_c21</t>
  </si>
  <si>
    <t>DEV0129cer_c4</t>
  </si>
  <si>
    <t>DEV0129cer_c5</t>
  </si>
  <si>
    <t>DEV0129cer_c6</t>
  </si>
  <si>
    <t>DEV0129cer_c7</t>
  </si>
  <si>
    <t>DEV0129cer_c8</t>
  </si>
  <si>
    <t>DEV0129cer_c9</t>
  </si>
  <si>
    <t>DEV0129cer_c10</t>
  </si>
  <si>
    <t>Age</t>
  </si>
  <si>
    <t>Gender</t>
  </si>
  <si>
    <t>dMRI</t>
  </si>
  <si>
    <t>DEV_242_04042019</t>
  </si>
  <si>
    <t>F</t>
  </si>
  <si>
    <t>no</t>
  </si>
  <si>
    <t>DEV_264_10042019</t>
  </si>
  <si>
    <t>M</t>
  </si>
  <si>
    <t>DEV_277_03042019</t>
  </si>
  <si>
    <t>DEV_312_12042019</t>
  </si>
  <si>
    <t>DEV_327_15042019</t>
  </si>
  <si>
    <t>2020_09_11_DEV_343_S09_DWSCER</t>
  </si>
  <si>
    <t>2020_09_16_DEV_414_S10_DWSCER</t>
  </si>
  <si>
    <t>2021_04_07_DEV_453_S12</t>
  </si>
  <si>
    <t>yes</t>
  </si>
  <si>
    <t>2021_04_14_DEV_454_S13_DWSCER</t>
  </si>
  <si>
    <t>2021_06_02_DEV_463_S22_DWSCER</t>
  </si>
  <si>
    <t>2021_04_22_DEV_456_S15_DWSCER</t>
  </si>
  <si>
    <t>2021_04_22_DEV_457_S16_DWSCER</t>
  </si>
  <si>
    <t>2021_04_21_DEV_455_S14_DWSCER</t>
  </si>
  <si>
    <t>2021_04_30_DEV_458_S17_DWSCER</t>
  </si>
  <si>
    <t>2021_05_10_DEV_459_S18_DWSCER</t>
  </si>
  <si>
    <t>2021_05_12_DEV_460_S19_DWSCER</t>
  </si>
  <si>
    <t>2021_05_17_DEV_461_S20_DWSCER</t>
  </si>
  <si>
    <t>2021_05_19_DEV_462_S21_DWSCER</t>
  </si>
  <si>
    <t>2021_07_07_DEV_465_S23_DWSCER</t>
  </si>
  <si>
    <t>PRISMA_CENIR_DEV_273_20210727</t>
  </si>
  <si>
    <t>2023_02_20_DEV2_092_01_DWSCER_S24</t>
  </si>
  <si>
    <t>2023_02_27_DEV2_097_01_DWSCER_S25</t>
  </si>
  <si>
    <t>2023_03_13_DEV2_106_01_DWSCEREB_S26</t>
  </si>
  <si>
    <t>2023_03_29_DEV2_111_01_DWSCEREB_027</t>
  </si>
  <si>
    <t>2023_05_15_DEV2_129_01_DWSCEREB_028</t>
  </si>
  <si>
    <t>Volunteers</t>
  </si>
  <si>
    <t>tNAA_CEREB</t>
  </si>
  <si>
    <t>tNAA_PCC</t>
  </si>
  <si>
    <t>tCho_CEREB</t>
  </si>
  <si>
    <t>tCho_PCC</t>
  </si>
  <si>
    <t>tCr_CEREB</t>
  </si>
  <si>
    <t>tCr_PCC</t>
  </si>
  <si>
    <t>DEV_455 – 80y_lowSNR</t>
  </si>
  <si>
    <t>DEV_458 -73y_onlyPCC</t>
  </si>
  <si>
    <t>DEV_459 -78y_PCClowSNR</t>
  </si>
  <si>
    <t>DEV_460 – 73y_lowSNR</t>
  </si>
  <si>
    <t>tNAA_Cereb</t>
  </si>
  <si>
    <t>7healthy 2patient</t>
  </si>
  <si>
    <t>spectro_gray_cereb</t>
  </si>
  <si>
    <t>spectro_white_cereb</t>
  </si>
  <si>
    <t>spectro_csf_cereb</t>
  </si>
  <si>
    <t>fGM_CEREB</t>
  </si>
  <si>
    <t>fWM_CEREB</t>
  </si>
  <si>
    <t>spectro_gray_pcc</t>
  </si>
  <si>
    <t>spectro_white_pcc</t>
  </si>
  <si>
    <t>spectro_csf_pcc</t>
  </si>
  <si>
    <t>fGM_PCC</t>
  </si>
  <si>
    <t>fWM_PCC</t>
  </si>
  <si>
    <t>SNR_CEREB</t>
  </si>
  <si>
    <t>SNR_PCC</t>
  </si>
  <si>
    <t>tNAA_CEREB_dir1</t>
  </si>
  <si>
    <t>tNAA_CEREB_dir2</t>
  </si>
  <si>
    <t>tNAA_CEREB_dir3</t>
  </si>
  <si>
    <t>tNAA_CEREB_dir4</t>
  </si>
  <si>
    <t>tCho_CEREB_dir1</t>
  </si>
  <si>
    <t>tCho_CEREB_dir2</t>
  </si>
  <si>
    <t>tCho_CEREB_dir3</t>
  </si>
  <si>
    <t>tCho_CEREB_dir4</t>
  </si>
  <si>
    <t>tCho_PCC_dir1</t>
  </si>
  <si>
    <t>tCho_PCC_dir2</t>
  </si>
  <si>
    <t>tCho_PCC_dir3</t>
  </si>
  <si>
    <t>tCho_PCC_dir4</t>
  </si>
  <si>
    <t>tCr_CEREB_dir1</t>
  </si>
  <si>
    <t>tCr_CEREB_dir2</t>
  </si>
  <si>
    <t>tCr_CEREB_dir3</t>
  </si>
  <si>
    <t>tCr_CEREB_dir4</t>
  </si>
  <si>
    <t>tCr_PCC_dir1</t>
  </si>
  <si>
    <t>tCr_PCC_dir2</t>
  </si>
  <si>
    <t>tCr_PCC_dir3</t>
  </si>
  <si>
    <t>tCr_PCC_dir4</t>
  </si>
  <si>
    <t>tNAA_PCC_dir1</t>
  </si>
  <si>
    <t>tNAA_PCC_dir2</t>
  </si>
  <si>
    <t>tNAA_PCC_dir3</t>
  </si>
  <si>
    <t>tNAA_PCC_dir4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</si>
</sst>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CC33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62"/>
    </font>
  </fonts>
  <fills count="15">
    <fill>
      <patternFill patternType="none"/>
    </fill>
    <fill>
      <patternFill patternType="gray125"/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33FF99"/>
        <bgColor rgb="FF66FF99"/>
      </patternFill>
    </fill>
    <fill>
      <patternFill patternType="solid">
        <fgColor rgb="FFFFFF00"/>
        <bgColor rgb="FFCCFF00"/>
      </patternFill>
    </fill>
    <fill>
      <patternFill patternType="solid">
        <fgColor rgb="FF99FF99"/>
        <bgColor rgb="FF66FF99"/>
      </patternFill>
    </fill>
    <fill>
      <patternFill patternType="solid">
        <fgColor rgb="FFFFFF99"/>
        <bgColor rgb="FFFFFF66"/>
      </patternFill>
    </fill>
    <fill>
      <patternFill patternType="solid">
        <fgColor rgb="FFFF3333"/>
        <bgColor rgb="FFFF420E"/>
      </patternFill>
    </fill>
    <fill>
      <patternFill patternType="solid">
        <fgColor rgb="FFCC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FF66"/>
        <bgColor rgb="FFFFFF99"/>
      </patternFill>
    </fill>
    <fill>
      <patternFill patternType="solid">
        <fgColor rgb="FF92D050"/>
        <bgColor rgb="FFCCFF00"/>
      </patternFill>
    </fill>
    <fill>
      <patternFill patternType="solid">
        <fgColor rgb="FFCCFF66"/>
        <bgColor rgb="FFFFFF66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6" borderId="2" xfId="0" applyFont="1" applyFill="1" applyBorder="1"/>
    <xf numFmtId="0" fontId="1" fillId="6" borderId="0" xfId="0" applyFont="1" applyFill="1"/>
    <xf numFmtId="0" fontId="0" fillId="6" borderId="7" xfId="0" applyFill="1" applyBorder="1"/>
    <xf numFmtId="0" fontId="0" fillId="10" borderId="0" xfId="0" applyFill="1"/>
    <xf numFmtId="0" fontId="1" fillId="6" borderId="5" xfId="0" applyFont="1" applyFill="1" applyBorder="1"/>
    <xf numFmtId="0" fontId="0" fillId="6" borderId="5" xfId="0" applyFill="1" applyBorder="1"/>
    <xf numFmtId="0" fontId="0" fillId="6" borderId="8" xfId="0" applyFill="1" applyBorder="1"/>
    <xf numFmtId="0" fontId="0" fillId="11" borderId="0" xfId="0" applyFill="1"/>
    <xf numFmtId="0" fontId="0" fillId="12" borderId="0" xfId="0" applyFill="1"/>
    <xf numFmtId="0" fontId="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9" borderId="0" xfId="0" applyFill="1" applyAlignment="1">
      <alignment horizontal="right" vertic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66FF99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420E"/>
      <rgbColor rgb="FF666699"/>
      <rgbColor rgb="FF969696"/>
      <rgbColor rgb="FF004586"/>
      <rgbColor rgb="FF00CC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noecc_27082021!$J$20:$J$25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noecc_27082021!$K$20:$K$25</c:f>
              <c:numCache>
                <c:formatCode>General</c:formatCode>
                <c:ptCount val="6"/>
                <c:pt idx="0">
                  <c:v>0</c:v>
                </c:pt>
                <c:pt idx="1">
                  <c:v>-0.23564690765377774</c:v>
                </c:pt>
                <c:pt idx="2">
                  <c:v>-0.46146283262076049</c:v>
                </c:pt>
                <c:pt idx="3">
                  <c:v>-0.77574708211839216</c:v>
                </c:pt>
                <c:pt idx="4">
                  <c:v>-1.1230518406142567</c:v>
                </c:pt>
                <c:pt idx="5">
                  <c:v>-1.4491330072881301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1-4279-A00E-61D3D7ED512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noecc_27082021!$J$20:$J$25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noecc_27082021!$L$20:$L$25</c:f>
              <c:numCache>
                <c:formatCode>General</c:formatCode>
                <c:ptCount val="6"/>
                <c:pt idx="0">
                  <c:v>0</c:v>
                </c:pt>
                <c:pt idx="1">
                  <c:v>-0.15470759640260381</c:v>
                </c:pt>
                <c:pt idx="2">
                  <c:v>-0.54780758546587882</c:v>
                </c:pt>
                <c:pt idx="3">
                  <c:v>-0.93434900834639689</c:v>
                </c:pt>
                <c:pt idx="4">
                  <c:v>-1.2362634430415886</c:v>
                </c:pt>
                <c:pt idx="5">
                  <c:v>-1.6176492131473481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1-4279-A00E-61D3D7ED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453"/>
        <c:axId val="68372808"/>
      </c:scatterChart>
      <c:valAx>
        <c:axId val="94604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8372808"/>
        <c:crosses val="autoZero"/>
        <c:crossBetween val="midCat"/>
      </c:valAx>
      <c:valAx>
        <c:axId val="68372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4604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noecc_27082021!$Q$341:$Q$346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noecc_27082021!$R$341:$R$346</c:f>
              <c:numCache>
                <c:formatCode>General</c:formatCode>
                <c:ptCount val="6"/>
                <c:pt idx="0">
                  <c:v>0</c:v>
                </c:pt>
                <c:pt idx="1">
                  <c:v>-0.11330142147145682</c:v>
                </c:pt>
                <c:pt idx="2">
                  <c:v>-0.35240174026089854</c:v>
                </c:pt>
                <c:pt idx="3">
                  <c:v>-0.6788089561960714</c:v>
                </c:pt>
                <c:pt idx="4">
                  <c:v>-0.87465114545702149</c:v>
                </c:pt>
                <c:pt idx="5">
                  <c:v>-1.1483059877660799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D-498B-A69B-228071CD33B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noecc_27082021!$Q$341:$Q$346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noecc_27082021!$S$341:$S$346</c:f>
              <c:numCache>
                <c:formatCode>General</c:formatCode>
                <c:ptCount val="6"/>
                <c:pt idx="0">
                  <c:v>0</c:v>
                </c:pt>
                <c:pt idx="1">
                  <c:v>-0.11060136596408968</c:v>
                </c:pt>
                <c:pt idx="2">
                  <c:v>-0.39962257278789221</c:v>
                </c:pt>
                <c:pt idx="3">
                  <c:v>-0.6956245009658758</c:v>
                </c:pt>
                <c:pt idx="4">
                  <c:v>-1.0400589006846193</c:v>
                </c:pt>
                <c:pt idx="5">
                  <c:v>-1.2975958966279673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D-498B-A69B-228071CD3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8559"/>
        <c:axId val="69025131"/>
      </c:scatterChart>
      <c:valAx>
        <c:axId val="269285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025131"/>
        <c:crosses val="autoZero"/>
        <c:crossBetween val="midCat"/>
      </c:valAx>
      <c:valAx>
        <c:axId val="69025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928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noecc_27082021!$J$396:$J$401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noecc_27082021!$K$396:$K$401</c:f>
              <c:numCache>
                <c:formatCode>General</c:formatCode>
                <c:ptCount val="6"/>
                <c:pt idx="0">
                  <c:v>0</c:v>
                </c:pt>
                <c:pt idx="1">
                  <c:v>-0.15664014779049029</c:v>
                </c:pt>
                <c:pt idx="2">
                  <c:v>-0.41418025789080237</c:v>
                </c:pt>
                <c:pt idx="3">
                  <c:v>-0.70248106668976462</c:v>
                </c:pt>
                <c:pt idx="4">
                  <c:v>-0.97808917679930241</c:v>
                </c:pt>
                <c:pt idx="5">
                  <c:v>-1.2867974793323589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F-4D32-9255-6B92A0102DE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noecc_27082021!$J$396:$J$401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noecc_27082021!$L$396:$L$401</c:f>
              <c:numCache>
                <c:formatCode>General</c:formatCode>
                <c:ptCount val="6"/>
                <c:pt idx="0">
                  <c:v>0</c:v>
                </c:pt>
                <c:pt idx="1">
                  <c:v>-0.14055686461953779</c:v>
                </c:pt>
                <c:pt idx="2">
                  <c:v>-0.45714170101846013</c:v>
                </c:pt>
                <c:pt idx="3">
                  <c:v>-0.78723657090450394</c:v>
                </c:pt>
                <c:pt idx="4">
                  <c:v>-1.0455607089648988</c:v>
                </c:pt>
                <c:pt idx="5">
                  <c:v>-1.2723813553865695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F-4D32-9255-6B92A010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7516"/>
        <c:axId val="44433734"/>
      </c:scatterChart>
      <c:valAx>
        <c:axId val="885575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433734"/>
        <c:crosses val="autoZero"/>
        <c:crossBetween val="midCat"/>
      </c:valAx>
      <c:valAx>
        <c:axId val="444337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85575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noecc_27082021!$Q$396:$Q$401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noecc_27082021!$R$396:$R$401</c:f>
              <c:numCache>
                <c:formatCode>General</c:formatCode>
                <c:ptCount val="6"/>
                <c:pt idx="0">
                  <c:v>0</c:v>
                </c:pt>
                <c:pt idx="1">
                  <c:v>-8.9686779626156884E-2</c:v>
                </c:pt>
                <c:pt idx="2">
                  <c:v>-0.33335128960820237</c:v>
                </c:pt>
                <c:pt idx="3">
                  <c:v>-0.6149560964217492</c:v>
                </c:pt>
                <c:pt idx="4">
                  <c:v>-0.94753539235995421</c:v>
                </c:pt>
                <c:pt idx="5">
                  <c:v>-1.2703782696902073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8-4CCC-AF75-DC2F0E67A51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noecc_27082021!$Q$396:$Q$401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noecc_27082021!$S$396:$S$401</c:f>
              <c:numCache>
                <c:formatCode>General</c:formatCode>
                <c:ptCount val="6"/>
                <c:pt idx="0">
                  <c:v>0</c:v>
                </c:pt>
                <c:pt idx="1">
                  <c:v>-0.1640591685392763</c:v>
                </c:pt>
                <c:pt idx="2">
                  <c:v>-0.41777744413157702</c:v>
                </c:pt>
                <c:pt idx="3">
                  <c:v>-0.77435401671239212</c:v>
                </c:pt>
                <c:pt idx="4">
                  <c:v>-1.0406846440209998</c:v>
                </c:pt>
                <c:pt idx="5">
                  <c:v>-1.3296124344787825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8-4CCC-AF75-DC2F0E67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0701"/>
        <c:axId val="84013699"/>
      </c:scatterChart>
      <c:valAx>
        <c:axId val="369307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4013699"/>
        <c:crosses val="autoZero"/>
        <c:crossBetween val="midCat"/>
      </c:valAx>
      <c:valAx>
        <c:axId val="84013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6930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noecc_27082021!$J$450:$J$455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noecc_27082021!$K$450:$K$455</c:f>
              <c:numCache>
                <c:formatCode>General</c:formatCode>
                <c:ptCount val="6"/>
                <c:pt idx="0">
                  <c:v>0</c:v>
                </c:pt>
                <c:pt idx="1">
                  <c:v>-0.1051735956016614</c:v>
                </c:pt>
                <c:pt idx="2">
                  <c:v>-0.36534605591048652</c:v>
                </c:pt>
                <c:pt idx="3">
                  <c:v>-0.62587523469445416</c:v>
                </c:pt>
                <c:pt idx="4">
                  <c:v>-0.78127096693146514</c:v>
                </c:pt>
                <c:pt idx="5">
                  <c:v>-1.0107125821090359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7-4035-A5CD-04F016492932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noecc_27082021!$J$450:$J$455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noecc_27082021!$L$450:$L$455</c:f>
              <c:numCache>
                <c:formatCode>General</c:formatCode>
                <c:ptCount val="6"/>
                <c:pt idx="0">
                  <c:v>0</c:v>
                </c:pt>
                <c:pt idx="1">
                  <c:v>-0.12944257639220894</c:v>
                </c:pt>
                <c:pt idx="2">
                  <c:v>-0.42897510886252388</c:v>
                </c:pt>
                <c:pt idx="3">
                  <c:v>-0.74561234504433671</c:v>
                </c:pt>
                <c:pt idx="4">
                  <c:v>-0.97432063411227399</c:v>
                </c:pt>
                <c:pt idx="5">
                  <c:v>-1.2186018189952861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7-4035-A5CD-04F01649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76581"/>
        <c:axId val="34073268"/>
      </c:scatterChart>
      <c:valAx>
        <c:axId val="825765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4073268"/>
        <c:crosses val="autoZero"/>
        <c:crossBetween val="midCat"/>
      </c:valAx>
      <c:valAx>
        <c:axId val="34073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576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noecc_27082021!$Q$450:$Q$455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noecc_27082021!$R$450:$R$455</c:f>
              <c:numCache>
                <c:formatCode>General</c:formatCode>
                <c:ptCount val="6"/>
                <c:pt idx="0">
                  <c:v>0</c:v>
                </c:pt>
                <c:pt idx="1">
                  <c:v>-0.14725096534782436</c:v>
                </c:pt>
                <c:pt idx="2">
                  <c:v>-0.35505298298081411</c:v>
                </c:pt>
                <c:pt idx="3">
                  <c:v>-0.62366780942827327</c:v>
                </c:pt>
                <c:pt idx="4">
                  <c:v>-0.82242025232520322</c:v>
                </c:pt>
                <c:pt idx="5">
                  <c:v>-1.0283535806483015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E-4596-BD79-868F3BC657B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noecc_27082021!$Q$450:$Q$455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noecc_27082021!$S$450:$S$455</c:f>
              <c:numCache>
                <c:formatCode>General</c:formatCode>
                <c:ptCount val="6"/>
                <c:pt idx="0">
                  <c:v>0</c:v>
                </c:pt>
                <c:pt idx="1">
                  <c:v>-0.12060597451775606</c:v>
                </c:pt>
                <c:pt idx="2">
                  <c:v>-0.40131905735810586</c:v>
                </c:pt>
                <c:pt idx="3">
                  <c:v>-0.68481138169292755</c:v>
                </c:pt>
                <c:pt idx="4">
                  <c:v>-0.95557890299654769</c:v>
                </c:pt>
                <c:pt idx="5">
                  <c:v>-1.2986341891037345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E-4596-BD79-868F3BC6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0911"/>
        <c:axId val="63360661"/>
      </c:scatterChart>
      <c:valAx>
        <c:axId val="470309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3360661"/>
        <c:crosses val="autoZero"/>
        <c:crossBetween val="midCat"/>
      </c:valAx>
      <c:valAx>
        <c:axId val="633606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7030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noecc_27082021!$J$504:$J$509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noecc_27082021!$K$504:$K$509</c:f>
              <c:numCache>
                <c:formatCode>General</c:formatCode>
                <c:ptCount val="6"/>
                <c:pt idx="0">
                  <c:v>0</c:v>
                </c:pt>
                <c:pt idx="1">
                  <c:v>-0.14430907879162938</c:v>
                </c:pt>
                <c:pt idx="2">
                  <c:v>-0.45640571027480054</c:v>
                </c:pt>
                <c:pt idx="3">
                  <c:v>-0.76056544598930198</c:v>
                </c:pt>
                <c:pt idx="4">
                  <c:v>-1.0370992587892738</c:v>
                </c:pt>
                <c:pt idx="5">
                  <c:v>-1.3194948903016031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B-4B1B-85E7-BB4CF884E89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noecc_27082021!$J$504:$J$509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noecc_27082021!$L$504:$L$509</c:f>
              <c:numCache>
                <c:formatCode>General</c:formatCode>
                <c:ptCount val="6"/>
                <c:pt idx="0">
                  <c:v>0</c:v>
                </c:pt>
                <c:pt idx="1">
                  <c:v>-0.16214874569258247</c:v>
                </c:pt>
                <c:pt idx="2">
                  <c:v>-0.49249793355829341</c:v>
                </c:pt>
                <c:pt idx="3">
                  <c:v>-0.82793243898276736</c:v>
                </c:pt>
                <c:pt idx="4">
                  <c:v>-1.1215457651632597</c:v>
                </c:pt>
                <c:pt idx="5">
                  <c:v>-1.4106190319045211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B-4B1B-85E7-BB4CF884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2776"/>
        <c:axId val="81606388"/>
      </c:scatterChart>
      <c:valAx>
        <c:axId val="672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1606388"/>
        <c:crosses val="autoZero"/>
        <c:crossBetween val="midCat"/>
      </c:valAx>
      <c:valAx>
        <c:axId val="81606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7282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noecc_27082021!$Q$504:$Q$509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noecc_27082021!$R$504:$R$509</c:f>
              <c:numCache>
                <c:formatCode>General</c:formatCode>
                <c:ptCount val="6"/>
                <c:pt idx="0">
                  <c:v>0</c:v>
                </c:pt>
                <c:pt idx="1">
                  <c:v>-8.2577313767446966E-2</c:v>
                </c:pt>
                <c:pt idx="2">
                  <c:v>-0.40702848393416896</c:v>
                </c:pt>
                <c:pt idx="3">
                  <c:v>-0.68187496376986534</c:v>
                </c:pt>
                <c:pt idx="4">
                  <c:v>-0.99526108960557191</c:v>
                </c:pt>
                <c:pt idx="5">
                  <c:v>-1.358375426723911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9-4CC2-9C66-55ED224830F7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noecc_27082021!$Q$504:$Q$509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noecc_27082021!$S$504:$S$509</c:f>
              <c:numCache>
                <c:formatCode>General</c:formatCode>
                <c:ptCount val="6"/>
                <c:pt idx="0">
                  <c:v>0</c:v>
                </c:pt>
                <c:pt idx="1">
                  <c:v>-0.16550869447460814</c:v>
                </c:pt>
                <c:pt idx="2">
                  <c:v>-0.47994612123247937</c:v>
                </c:pt>
                <c:pt idx="3">
                  <c:v>-0.86599891866365564</c:v>
                </c:pt>
                <c:pt idx="4">
                  <c:v>-1.2221346646176265</c:v>
                </c:pt>
                <c:pt idx="5">
                  <c:v>-1.4809154960347286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9-4CC2-9C66-55ED2248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5674"/>
        <c:axId val="96141739"/>
      </c:scatterChart>
      <c:valAx>
        <c:axId val="356956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6141739"/>
        <c:crosses val="autoZero"/>
        <c:crossBetween val="midCat"/>
      </c:valAx>
      <c:valAx>
        <c:axId val="961417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56956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noecc_27082021!$J$558:$J$563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noecc_27082021!$K$558:$K$563</c:f>
              <c:numCache>
                <c:formatCode>General</c:formatCode>
                <c:ptCount val="6"/>
                <c:pt idx="0">
                  <c:v>0</c:v>
                </c:pt>
                <c:pt idx="1">
                  <c:v>-0.10877561456406186</c:v>
                </c:pt>
                <c:pt idx="2">
                  <c:v>-0.40947994232711665</c:v>
                </c:pt>
                <c:pt idx="3">
                  <c:v>-0.75841478542702134</c:v>
                </c:pt>
                <c:pt idx="4">
                  <c:v>-1.1307962794399298</c:v>
                </c:pt>
                <c:pt idx="5">
                  <c:v>-1.3462672997315808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45C0-998D-2E5C95184BA7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noecc_27082021!$J$558:$J$563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noecc_27082021!$L$558:$L$563</c:f>
              <c:numCache>
                <c:formatCode>General</c:formatCode>
                <c:ptCount val="6"/>
                <c:pt idx="0">
                  <c:v>0</c:v>
                </c:pt>
                <c:pt idx="1">
                  <c:v>-0.19258687537512803</c:v>
                </c:pt>
                <c:pt idx="2">
                  <c:v>-0.63103062122796305</c:v>
                </c:pt>
                <c:pt idx="3">
                  <c:v>-1.1309126646765748</c:v>
                </c:pt>
                <c:pt idx="4">
                  <c:v>-1.6381163484154271</c:v>
                </c:pt>
                <c:pt idx="5">
                  <c:v>-1.7990505213082773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45C0-998D-2E5C9518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7611"/>
        <c:axId val="6948190"/>
      </c:scatterChart>
      <c:valAx>
        <c:axId val="962476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48190"/>
        <c:crosses val="autoZero"/>
        <c:crossBetween val="midCat"/>
      </c:valAx>
      <c:valAx>
        <c:axId val="69481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62476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noecc_27082021!$Q$558:$Q$563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noecc_27082021!$R$558:$R$563</c:f>
              <c:numCache>
                <c:formatCode>General</c:formatCode>
                <c:ptCount val="6"/>
                <c:pt idx="0">
                  <c:v>0</c:v>
                </c:pt>
                <c:pt idx="1">
                  <c:v>-0.12449045974595485</c:v>
                </c:pt>
                <c:pt idx="2">
                  <c:v>-0.43073948016586872</c:v>
                </c:pt>
                <c:pt idx="3">
                  <c:v>-0.80885599602258662</c:v>
                </c:pt>
                <c:pt idx="4">
                  <c:v>-1.1946132627544268</c:v>
                </c:pt>
                <c:pt idx="5">
                  <c:v>-1.5855386905165632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6-4132-8BCD-BF5F6A389C1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noecc_27082021!$Q$558:$Q$563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noecc_27082021!$S$558:$S$563</c:f>
              <c:numCache>
                <c:formatCode>General</c:formatCode>
                <c:ptCount val="6"/>
                <c:pt idx="0">
                  <c:v>0</c:v>
                </c:pt>
                <c:pt idx="1">
                  <c:v>-0.1517765104360343</c:v>
                </c:pt>
                <c:pt idx="2">
                  <c:v>-0.66487202679307622</c:v>
                </c:pt>
                <c:pt idx="3">
                  <c:v>-1.1929263705790705</c:v>
                </c:pt>
                <c:pt idx="4">
                  <c:v>-1.8330847252807174</c:v>
                </c:pt>
                <c:pt idx="5">
                  <c:v>-1.9936694181986614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6-4132-8BCD-BF5F6A38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324"/>
        <c:axId val="69271940"/>
      </c:scatterChart>
      <c:valAx>
        <c:axId val="156303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271940"/>
        <c:crosses val="autoZero"/>
        <c:crossBetween val="midCat"/>
      </c:valAx>
      <c:valAx>
        <c:axId val="692719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56303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noecc_27082021!$J$612:$J$617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noecc_27082021!$K$612:$K$617</c:f>
              <c:numCache>
                <c:formatCode>General</c:formatCode>
                <c:ptCount val="6"/>
                <c:pt idx="0">
                  <c:v>0</c:v>
                </c:pt>
                <c:pt idx="1">
                  <c:v>-0.13566331271917659</c:v>
                </c:pt>
                <c:pt idx="2">
                  <c:v>-0.40803505569922538</c:v>
                </c:pt>
                <c:pt idx="3">
                  <c:v>-0.66434806678312486</c:v>
                </c:pt>
                <c:pt idx="4">
                  <c:v>-0.93901112050063096</c:v>
                </c:pt>
                <c:pt idx="5">
                  <c:v>-1.2139731107344762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5-43D0-8DF7-FEC70AECEED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noecc_27082021!$J$612:$J$617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noecc_27082021!$L$612:$L$617</c:f>
              <c:numCache>
                <c:formatCode>General</c:formatCode>
                <c:ptCount val="6"/>
                <c:pt idx="0">
                  <c:v>0</c:v>
                </c:pt>
                <c:pt idx="1">
                  <c:v>-0.13557678544927695</c:v>
                </c:pt>
                <c:pt idx="2">
                  <c:v>-0.42036640309180368</c:v>
                </c:pt>
                <c:pt idx="3">
                  <c:v>-0.707177697438651</c:v>
                </c:pt>
                <c:pt idx="4">
                  <c:v>-0.95859148141952422</c:v>
                </c:pt>
                <c:pt idx="5">
                  <c:v>-1.1585662774776797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5-43D0-8DF7-FEC70AEC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8209"/>
        <c:axId val="58349154"/>
      </c:scatterChart>
      <c:valAx>
        <c:axId val="319582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349154"/>
        <c:crosses val="autoZero"/>
        <c:crossBetween val="midCat"/>
      </c:valAx>
      <c:valAx>
        <c:axId val="583491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19582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noecc_27082021!$Q$20:$Q$25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noecc_27082021!$R$20:$R$25</c:f>
              <c:numCache>
                <c:formatCode>General</c:formatCode>
                <c:ptCount val="6"/>
                <c:pt idx="0">
                  <c:v>0</c:v>
                </c:pt>
                <c:pt idx="1">
                  <c:v>-0.23493652449893582</c:v>
                </c:pt>
                <c:pt idx="2">
                  <c:v>-0.41070903562262795</c:v>
                </c:pt>
                <c:pt idx="3">
                  <c:v>-0.73624612007106727</c:v>
                </c:pt>
                <c:pt idx="4">
                  <c:v>-1.121608051760308</c:v>
                </c:pt>
                <c:pt idx="5">
                  <c:v>-1.4720637333544462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A-4319-9D93-3174B791942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noecc_27082021!$Q$20:$Q$25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noecc_27082021!$S$20:$S$25</c:f>
              <c:numCache>
                <c:formatCode>General</c:formatCode>
                <c:ptCount val="6"/>
                <c:pt idx="0">
                  <c:v>0</c:v>
                </c:pt>
                <c:pt idx="1">
                  <c:v>-0.118576123748089</c:v>
                </c:pt>
                <c:pt idx="2">
                  <c:v>-0.48779016333607306</c:v>
                </c:pt>
                <c:pt idx="3">
                  <c:v>-0.85361926159306556</c:v>
                </c:pt>
                <c:pt idx="4">
                  <c:v>-1.2320802138101756</c:v>
                </c:pt>
                <c:pt idx="5">
                  <c:v>-1.6328914560407355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A-4319-9D93-3174B791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6702"/>
        <c:axId val="57251569"/>
      </c:scatterChart>
      <c:valAx>
        <c:axId val="626067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7251569"/>
        <c:crosses val="autoZero"/>
        <c:crossBetween val="midCat"/>
      </c:valAx>
      <c:valAx>
        <c:axId val="572515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6067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noecc_27082021!$Q$612:$Q$617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noecc_27082021!$R$612:$R$617</c:f>
              <c:numCache>
                <c:formatCode>General</c:formatCode>
                <c:ptCount val="6"/>
                <c:pt idx="0">
                  <c:v>0</c:v>
                </c:pt>
                <c:pt idx="1">
                  <c:v>-8.7922030719765246E-2</c:v>
                </c:pt>
                <c:pt idx="2">
                  <c:v>-0.36585152079550692</c:v>
                </c:pt>
                <c:pt idx="3">
                  <c:v>-0.60435309129855641</c:v>
                </c:pt>
                <c:pt idx="4">
                  <c:v>-0.9181872270113598</c:v>
                </c:pt>
                <c:pt idx="5">
                  <c:v>-1.1341416194762766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7-4C66-B634-542CD1A8EBA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noecc_27082021!$Q$612:$Q$617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noecc_27082021!$S$612:$S$617</c:f>
              <c:numCache>
                <c:formatCode>General</c:formatCode>
                <c:ptCount val="6"/>
                <c:pt idx="0">
                  <c:v>0</c:v>
                </c:pt>
                <c:pt idx="1">
                  <c:v>-0.12979458755253459</c:v>
                </c:pt>
                <c:pt idx="2">
                  <c:v>-0.35497812411593271</c:v>
                </c:pt>
                <c:pt idx="3">
                  <c:v>-0.6562174897625106</c:v>
                </c:pt>
                <c:pt idx="4">
                  <c:v>-0.98546466869283156</c:v>
                </c:pt>
                <c:pt idx="5">
                  <c:v>-1.2037850674929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7-4C66-B634-542CD1A8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683"/>
        <c:axId val="46963117"/>
      </c:scatterChart>
      <c:valAx>
        <c:axId val="183056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963117"/>
        <c:crosses val="autoZero"/>
        <c:crossBetween val="midCat"/>
      </c:valAx>
      <c:valAx>
        <c:axId val="469631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83056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noecc_27082021!$J$666:$J$671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noecc_27082021!$K$666:$K$671</c:f>
              <c:numCache>
                <c:formatCode>General</c:formatCode>
                <c:ptCount val="6"/>
                <c:pt idx="0">
                  <c:v>0</c:v>
                </c:pt>
                <c:pt idx="1">
                  <c:v>-0.14403743955180345</c:v>
                </c:pt>
                <c:pt idx="2">
                  <c:v>-0.38260616579511952</c:v>
                </c:pt>
                <c:pt idx="3">
                  <c:v>-0.66514668899910168</c:v>
                </c:pt>
                <c:pt idx="4">
                  <c:v>-0.93834149961374702</c:v>
                </c:pt>
                <c:pt idx="5">
                  <c:v>-1.2325303856970928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B-4150-BCC6-BBB42DBC176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noecc_27082021!$J$666:$J$671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noecc_27082021!$L$666:$L$671</c:f>
              <c:numCache>
                <c:formatCode>General</c:formatCode>
                <c:ptCount val="6"/>
                <c:pt idx="0">
                  <c:v>0</c:v>
                </c:pt>
                <c:pt idx="1">
                  <c:v>-0.14180860142090893</c:v>
                </c:pt>
                <c:pt idx="2">
                  <c:v>-0.47668474634533992</c:v>
                </c:pt>
                <c:pt idx="3">
                  <c:v>-0.75998179413245937</c:v>
                </c:pt>
                <c:pt idx="4">
                  <c:v>-1.0369993314267429</c:v>
                </c:pt>
                <c:pt idx="5">
                  <c:v>-1.2794006195773484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B-4150-BCC6-BBB42DBC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1074"/>
        <c:axId val="20967102"/>
      </c:scatterChart>
      <c:valAx>
        <c:axId val="714010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0967102"/>
        <c:crosses val="autoZero"/>
        <c:crossBetween val="midCat"/>
      </c:valAx>
      <c:valAx>
        <c:axId val="20967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4010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noecc_27082021!$Q$666:$Q$671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noecc_27082021!$R$666:$R$671</c:f>
              <c:numCache>
                <c:formatCode>General</c:formatCode>
                <c:ptCount val="6"/>
                <c:pt idx="0">
                  <c:v>0</c:v>
                </c:pt>
                <c:pt idx="1">
                  <c:v>-6.7663651265650576E-2</c:v>
                </c:pt>
                <c:pt idx="2">
                  <c:v>-0.29877730525891955</c:v>
                </c:pt>
                <c:pt idx="3">
                  <c:v>-0.59653661866409669</c:v>
                </c:pt>
                <c:pt idx="4">
                  <c:v>-0.88294519911744118</c:v>
                </c:pt>
                <c:pt idx="5">
                  <c:v>-1.2053866252379899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5-4267-BFD5-7FA3DE798BE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noecc_27082021!$Q$666:$Q$671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noecc_27082021!$S$666:$S$671</c:f>
              <c:numCache>
                <c:formatCode>General</c:formatCode>
                <c:ptCount val="6"/>
                <c:pt idx="0">
                  <c:v>0</c:v>
                </c:pt>
                <c:pt idx="1">
                  <c:v>-7.4902670571866128E-2</c:v>
                </c:pt>
                <c:pt idx="2">
                  <c:v>-0.38310125002175954</c:v>
                </c:pt>
                <c:pt idx="3">
                  <c:v>-0.67679656969699242</c:v>
                </c:pt>
                <c:pt idx="4">
                  <c:v>-1.0178739521138487</c:v>
                </c:pt>
                <c:pt idx="5">
                  <c:v>-1.2916284314059909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5-4267-BFD5-7FA3DE79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2804"/>
        <c:axId val="16764076"/>
      </c:scatterChart>
      <c:valAx>
        <c:axId val="302928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764076"/>
        <c:crosses val="autoZero"/>
        <c:crossBetween val="midCat"/>
      </c:valAx>
      <c:valAx>
        <c:axId val="16764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02928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noecc_27082021!$J$720:$J$725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noecc_27082021!$K$720:$K$725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5-4573-97D0-6F88038FB1EA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noecc_27082021!$J$720:$J$725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noecc_27082021!$L$720:$L$725</c:f>
              <c:numCache>
                <c:formatCode>General</c:formatCode>
                <c:ptCount val="6"/>
                <c:pt idx="0">
                  <c:v>0</c:v>
                </c:pt>
                <c:pt idx="1">
                  <c:v>-0.15885107088461256</c:v>
                </c:pt>
                <c:pt idx="2">
                  <c:v>-0.45324063166752898</c:v>
                </c:pt>
                <c:pt idx="3">
                  <c:v>-0.77956424207907693</c:v>
                </c:pt>
                <c:pt idx="4">
                  <c:v>-1.0599559460696661</c:v>
                </c:pt>
                <c:pt idx="5">
                  <c:v>-1.3112855565291242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5-4573-97D0-6F88038F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2519"/>
        <c:axId val="71980120"/>
      </c:scatterChart>
      <c:valAx>
        <c:axId val="975925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980120"/>
        <c:crosses val="autoZero"/>
        <c:crossBetween val="midCat"/>
      </c:valAx>
      <c:valAx>
        <c:axId val="71980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5925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noecc_27082021!$J$774:$J$779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noecc_27082021!$K$774:$K$779</c:f>
              <c:numCache>
                <c:formatCode>General</c:formatCode>
                <c:ptCount val="6"/>
                <c:pt idx="0">
                  <c:v>0</c:v>
                </c:pt>
                <c:pt idx="1">
                  <c:v>-0.1684665478214333</c:v>
                </c:pt>
                <c:pt idx="2">
                  <c:v>-0.45178549605915513</c:v>
                </c:pt>
                <c:pt idx="3">
                  <c:v>-0.68928415985539904</c:v>
                </c:pt>
                <c:pt idx="4">
                  <c:v>-0.98174750922120135</c:v>
                </c:pt>
                <c:pt idx="5">
                  <c:v>-1.1962805316889908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5-47F4-BED5-CBA1242C84E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noecc_27082021!$J$774:$J$779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noecc_27082021!$L$774:$L$779</c:f>
              <c:numCache>
                <c:formatCode>General</c:formatCode>
                <c:ptCount val="6"/>
                <c:pt idx="0">
                  <c:v>0</c:v>
                </c:pt>
                <c:pt idx="1">
                  <c:v>-8.9546456497484619E-2</c:v>
                </c:pt>
                <c:pt idx="2">
                  <c:v>-0.5238760701266898</c:v>
                </c:pt>
                <c:pt idx="3">
                  <c:v>-0.9345092191438682</c:v>
                </c:pt>
                <c:pt idx="4">
                  <c:v>-1.379910125854716</c:v>
                </c:pt>
                <c:pt idx="5">
                  <c:v>-1.3913207194929795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5-47F4-BED5-CBA1242C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3190"/>
        <c:axId val="80190047"/>
      </c:scatterChart>
      <c:valAx>
        <c:axId val="673031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0190047"/>
        <c:crosses val="autoZero"/>
        <c:crossBetween val="midCat"/>
      </c:valAx>
      <c:valAx>
        <c:axId val="80190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7303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noecc_27082021!$Q$774:$Q$779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noecc_27082021!$R$774:$R$779</c:f>
              <c:numCache>
                <c:formatCode>General</c:formatCode>
                <c:ptCount val="6"/>
                <c:pt idx="0">
                  <c:v>0</c:v>
                </c:pt>
                <c:pt idx="1">
                  <c:v>-9.9559644363066413E-2</c:v>
                </c:pt>
                <c:pt idx="2">
                  <c:v>-0.39047100923779565</c:v>
                </c:pt>
                <c:pt idx="3">
                  <c:v>-0.66850563049564815</c:v>
                </c:pt>
                <c:pt idx="4">
                  <c:v>-1.030208390312652</c:v>
                </c:pt>
                <c:pt idx="5">
                  <c:v>-1.2831956477458279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6-4474-966A-7730AD79224A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noecc_27082021!$Q$774:$Q$779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noecc_27082021!$S$774:$S$779</c:f>
              <c:numCache>
                <c:formatCode>General</c:formatCode>
                <c:ptCount val="6"/>
                <c:pt idx="0">
                  <c:v>0</c:v>
                </c:pt>
                <c:pt idx="1">
                  <c:v>-4.7019230116606907E-2</c:v>
                </c:pt>
                <c:pt idx="2">
                  <c:v>-0.5102092909267576</c:v>
                </c:pt>
                <c:pt idx="3">
                  <c:v>-0.95142608999876477</c:v>
                </c:pt>
                <c:pt idx="4">
                  <c:v>-1.379413036349828</c:v>
                </c:pt>
                <c:pt idx="5">
                  <c:v>-1.7396280551375374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6-4474-966A-7730AD79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8702"/>
        <c:axId val="5996346"/>
      </c:scatterChart>
      <c:valAx>
        <c:axId val="370787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96346"/>
        <c:crosses val="autoZero"/>
        <c:crossBetween val="midCat"/>
      </c:valAx>
      <c:valAx>
        <c:axId val="59963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70787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noecc_27082021!$J$828:$J$833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noecc_27082021!$K$828:$K$833</c:f>
              <c:numCache>
                <c:formatCode>General</c:formatCode>
                <c:ptCount val="6"/>
                <c:pt idx="0">
                  <c:v>0</c:v>
                </c:pt>
                <c:pt idx="1">
                  <c:v>-0.11367114766644797</c:v>
                </c:pt>
                <c:pt idx="2">
                  <c:v>-0.43478235138218418</c:v>
                </c:pt>
                <c:pt idx="3">
                  <c:v>-0.79417953115168094</c:v>
                </c:pt>
                <c:pt idx="4">
                  <c:v>-1.1678537309943606</c:v>
                </c:pt>
                <c:pt idx="5">
                  <c:v>-1.4116906797896911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414C-866F-BF28B4EF8DC0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noecc_27082021!$J$828:$J$833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noecc_27082021!$L$828:$L$833</c:f>
              <c:numCache>
                <c:formatCode>General</c:formatCode>
                <c:ptCount val="6"/>
                <c:pt idx="0">
                  <c:v>0</c:v>
                </c:pt>
                <c:pt idx="1">
                  <c:v>-0.25343110262071777</c:v>
                </c:pt>
                <c:pt idx="2">
                  <c:v>-0.80807792907376941</c:v>
                </c:pt>
                <c:pt idx="3">
                  <c:v>-1.3214877279601038</c:v>
                </c:pt>
                <c:pt idx="4">
                  <c:v>-1.4968483484318089</c:v>
                </c:pt>
                <c:pt idx="5">
                  <c:v>-1.8179198112023343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8-414C-866F-BF28B4EF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0384"/>
        <c:axId val="86942381"/>
      </c:scatterChart>
      <c:valAx>
        <c:axId val="6983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6942381"/>
        <c:crosses val="autoZero"/>
        <c:crossBetween val="midCat"/>
      </c:valAx>
      <c:valAx>
        <c:axId val="869423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8303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noecc_27082021!$J$882:$J$887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noecc_27082021!$K$882:$K$887</c:f>
              <c:numCache>
                <c:formatCode>General</c:formatCode>
                <c:ptCount val="6"/>
                <c:pt idx="0">
                  <c:v>0</c:v>
                </c:pt>
                <c:pt idx="1">
                  <c:v>-0.11846656694346885</c:v>
                </c:pt>
                <c:pt idx="2">
                  <c:v>-0.38138251329988188</c:v>
                </c:pt>
                <c:pt idx="3">
                  <c:v>-0.64969167593574251</c:v>
                </c:pt>
                <c:pt idx="4">
                  <c:v>-0.88993840299845872</c:v>
                </c:pt>
                <c:pt idx="5">
                  <c:v>-1.1067261445711527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9-4C4C-9612-4E68E492F9D9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noecc_27082021!$J$882:$J$887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noecc_27082021!$L$882:$L$887</c:f>
              <c:numCache>
                <c:formatCode>General</c:formatCode>
                <c:ptCount val="6"/>
                <c:pt idx="0">
                  <c:v>0</c:v>
                </c:pt>
                <c:pt idx="1">
                  <c:v>-0.17181190197071489</c:v>
                </c:pt>
                <c:pt idx="2">
                  <c:v>-0.51702888041850392</c:v>
                </c:pt>
                <c:pt idx="3">
                  <c:v>-0.84492741370530333</c:v>
                </c:pt>
                <c:pt idx="4">
                  <c:v>-1.1883803544208711</c:v>
                </c:pt>
                <c:pt idx="5">
                  <c:v>-1.4536502372494446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9-4C4C-9612-4E68E492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8719"/>
        <c:axId val="26662007"/>
      </c:scatterChart>
      <c:valAx>
        <c:axId val="738487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662007"/>
        <c:crosses val="autoZero"/>
        <c:crossBetween val="midCat"/>
      </c:valAx>
      <c:valAx>
        <c:axId val="266620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8487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noecc_27082021!$J$936:$J$941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noecc_27082021!$K$936:$K$941</c:f>
              <c:numCache>
                <c:formatCode>General</c:formatCode>
                <c:ptCount val="6"/>
                <c:pt idx="0">
                  <c:v>0</c:v>
                </c:pt>
                <c:pt idx="1">
                  <c:v>-0.12729022614352095</c:v>
                </c:pt>
                <c:pt idx="2">
                  <c:v>-0.37214512380650155</c:v>
                </c:pt>
                <c:pt idx="3">
                  <c:v>-0.64851335667097398</c:v>
                </c:pt>
                <c:pt idx="4">
                  <c:v>-0.86485200342667379</c:v>
                </c:pt>
                <c:pt idx="5">
                  <c:v>-1.0888748186248574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C-4CBC-BE03-C4335426BB9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noecc_27082021!$J$936:$J$941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noecc_27082021!$L$936:$L$941</c:f>
              <c:numCache>
                <c:formatCode>General</c:formatCode>
                <c:ptCount val="6"/>
                <c:pt idx="0">
                  <c:v>0</c:v>
                </c:pt>
                <c:pt idx="1">
                  <c:v>-0.15772255486597428</c:v>
                </c:pt>
                <c:pt idx="2">
                  <c:v>-0.54804971971410321</c:v>
                </c:pt>
                <c:pt idx="3">
                  <c:v>-0.94894983330160243</c:v>
                </c:pt>
                <c:pt idx="4">
                  <c:v>-1.3294841022824793</c:v>
                </c:pt>
                <c:pt idx="5">
                  <c:v>-1.589741211294488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C-4CBC-BE03-C4335426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1475"/>
        <c:axId val="45318341"/>
      </c:scatterChart>
      <c:valAx>
        <c:axId val="465414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5318341"/>
        <c:crosses val="autoZero"/>
        <c:crossBetween val="midCat"/>
      </c:valAx>
      <c:valAx>
        <c:axId val="45318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541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noecc_27082021!$J$990:$J$995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noecc_27082021!$K$990:$K$995</c:f>
              <c:numCache>
                <c:formatCode>General</c:formatCode>
                <c:ptCount val="6"/>
                <c:pt idx="0">
                  <c:v>0</c:v>
                </c:pt>
                <c:pt idx="1">
                  <c:v>-0.12848575231103088</c:v>
                </c:pt>
                <c:pt idx="2">
                  <c:v>-0.41454609421468314</c:v>
                </c:pt>
                <c:pt idx="3">
                  <c:v>-0.75141285860218732</c:v>
                </c:pt>
                <c:pt idx="4">
                  <c:v>-1.0720812607746906</c:v>
                </c:pt>
                <c:pt idx="5">
                  <c:v>-1.4218927710029057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8-4144-8413-4FD4F6A639B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noecc_27082021!$J$990:$J$995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noecc_27082021!$L$990:$L$995</c:f>
              <c:numCache>
                <c:formatCode>General</c:formatCode>
                <c:ptCount val="6"/>
                <c:pt idx="0">
                  <c:v>0</c:v>
                </c:pt>
                <c:pt idx="1">
                  <c:v>-0.12686579064008799</c:v>
                </c:pt>
                <c:pt idx="2">
                  <c:v>-0.42891239576750317</c:v>
                </c:pt>
                <c:pt idx="3">
                  <c:v>-0.74710336534948862</c:v>
                </c:pt>
                <c:pt idx="4">
                  <c:v>-0.96180169481934674</c:v>
                </c:pt>
                <c:pt idx="5">
                  <c:v>-1.2105413531158666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8-4144-8413-4FD4F6A63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4738"/>
        <c:axId val="29088928"/>
      </c:scatterChart>
      <c:valAx>
        <c:axId val="274847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9088928"/>
        <c:crosses val="autoZero"/>
        <c:crossBetween val="midCat"/>
      </c:valAx>
      <c:valAx>
        <c:axId val="29088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7484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noecc_27082021!$J$74:$J$79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noecc_27082021!$K$74:$K$79</c:f>
              <c:numCache>
                <c:formatCode>General</c:formatCode>
                <c:ptCount val="6"/>
                <c:pt idx="0">
                  <c:v>0</c:v>
                </c:pt>
                <c:pt idx="1">
                  <c:v>-9.7160355423109038E-2</c:v>
                </c:pt>
                <c:pt idx="2">
                  <c:v>-0.33426310428079159</c:v>
                </c:pt>
                <c:pt idx="3">
                  <c:v>-0.58887092722014123</c:v>
                </c:pt>
                <c:pt idx="4">
                  <c:v>-0.80597428918767322</c:v>
                </c:pt>
                <c:pt idx="5">
                  <c:v>-1.0227783780951247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0-4516-8829-97B78368C54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noecc_27082021!$J$74:$J$79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noecc_27082021!$L$74:$L$79</c:f>
              <c:numCache>
                <c:formatCode>General</c:formatCode>
                <c:ptCount val="6"/>
                <c:pt idx="0">
                  <c:v>0</c:v>
                </c:pt>
                <c:pt idx="1">
                  <c:v>-0.13203826543265146</c:v>
                </c:pt>
                <c:pt idx="2">
                  <c:v>-0.47948618430269485</c:v>
                </c:pt>
                <c:pt idx="3">
                  <c:v>-0.78781330217860013</c:v>
                </c:pt>
                <c:pt idx="4">
                  <c:v>-1.0817104434722977</c:v>
                </c:pt>
                <c:pt idx="5">
                  <c:v>-1.3834418709430298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0-4516-8829-97B78368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9227"/>
        <c:axId val="78728785"/>
      </c:scatterChart>
      <c:valAx>
        <c:axId val="610892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728785"/>
        <c:crosses val="autoZero"/>
        <c:crossBetween val="midCat"/>
      </c:valAx>
      <c:valAx>
        <c:axId val="787287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10892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noecc_27082021!$Q$990:$Q$995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noecc_27082021!$R$990:$R$995</c:f>
              <c:numCache>
                <c:formatCode>General</c:formatCode>
                <c:ptCount val="6"/>
                <c:pt idx="0">
                  <c:v>0</c:v>
                </c:pt>
                <c:pt idx="1">
                  <c:v>-0.12740048880527258</c:v>
                </c:pt>
                <c:pt idx="2">
                  <c:v>-0.38777224917013708</c:v>
                </c:pt>
                <c:pt idx="3">
                  <c:v>-0.74047289756342216</c:v>
                </c:pt>
                <c:pt idx="4">
                  <c:v>-1.0550738797229882</c:v>
                </c:pt>
                <c:pt idx="5">
                  <c:v>-1.417013168325663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A-4D81-83F5-7C1D702F171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noecc_27082021!$Q$990:$Q$995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noecc_27082021!$S$990:$S$995</c:f>
              <c:numCache>
                <c:formatCode>General</c:formatCode>
                <c:ptCount val="6"/>
                <c:pt idx="0">
                  <c:v>0</c:v>
                </c:pt>
                <c:pt idx="1">
                  <c:v>-9.7666679222070493E-2</c:v>
                </c:pt>
                <c:pt idx="2">
                  <c:v>-0.32418593086184583</c:v>
                </c:pt>
                <c:pt idx="3">
                  <c:v>-0.62267612441065678</c:v>
                </c:pt>
                <c:pt idx="4">
                  <c:v>-0.93322234502140389</c:v>
                </c:pt>
                <c:pt idx="5">
                  <c:v>-1.2100238837974662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A-4D81-83F5-7C1D702F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1143"/>
        <c:axId val="87002076"/>
      </c:scatterChart>
      <c:valAx>
        <c:axId val="756211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002076"/>
        <c:crosses val="autoZero"/>
        <c:crossBetween val="midCat"/>
      </c:valAx>
      <c:valAx>
        <c:axId val="87002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6211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noecc_27082021!$J$1044:$J$1049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noecc_27082021!$K$1044:$K$1049</c:f>
              <c:numCache>
                <c:formatCode>General</c:formatCode>
                <c:ptCount val="6"/>
                <c:pt idx="0">
                  <c:v>0</c:v>
                </c:pt>
                <c:pt idx="1">
                  <c:v>-0.11051242594175263</c:v>
                </c:pt>
                <c:pt idx="2">
                  <c:v>-0.41038593503121701</c:v>
                </c:pt>
                <c:pt idx="3">
                  <c:v>-0.72910251791263492</c:v>
                </c:pt>
                <c:pt idx="4">
                  <c:v>-1.032875819394399</c:v>
                </c:pt>
                <c:pt idx="5">
                  <c:v>-1.3312330183335661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7-40D9-BFCF-5B3F312CF12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noecc_27082021!$J$1044:$J$1049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noecc_27082021!$L$1044:$L$1049</c:f>
              <c:numCache>
                <c:formatCode>General</c:formatCode>
                <c:ptCount val="6"/>
                <c:pt idx="0">
                  <c:v>0</c:v>
                </c:pt>
                <c:pt idx="1">
                  <c:v>-0.12865359094356005</c:v>
                </c:pt>
                <c:pt idx="2">
                  <c:v>-0.49261803169683183</c:v>
                </c:pt>
                <c:pt idx="3">
                  <c:v>-0.86488871838859782</c:v>
                </c:pt>
                <c:pt idx="4">
                  <c:v>-1.2427106765865554</c:v>
                </c:pt>
                <c:pt idx="5">
                  <c:v>-1.5427048360621143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7-40D9-BFCF-5B3F312C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947"/>
        <c:axId val="49615376"/>
      </c:scatterChart>
      <c:valAx>
        <c:axId val="656709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9615376"/>
        <c:crosses val="autoZero"/>
        <c:crossBetween val="midCat"/>
      </c:valAx>
      <c:valAx>
        <c:axId val="49615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56709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noecc_27082021!$Q$1044:$Q$1049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noecc_27082021!$R$1044:$R$1049</c:f>
              <c:numCache>
                <c:formatCode>General</c:formatCode>
                <c:ptCount val="6"/>
                <c:pt idx="0">
                  <c:v>0</c:v>
                </c:pt>
                <c:pt idx="1">
                  <c:v>-0.127251657072567</c:v>
                </c:pt>
                <c:pt idx="2">
                  <c:v>-0.41179972391394815</c:v>
                </c:pt>
                <c:pt idx="3">
                  <c:v>-0.76174864729024638</c:v>
                </c:pt>
                <c:pt idx="4">
                  <c:v>-1.1303589664357483</c:v>
                </c:pt>
                <c:pt idx="5">
                  <c:v>-1.3938076389458192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D-400B-B02D-304B651CAA19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noecc_27082021!$Q$1044:$Q$1049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noecc_27082021!$S$1044:$S$1049</c:f>
              <c:numCache>
                <c:formatCode>General</c:formatCode>
                <c:ptCount val="6"/>
                <c:pt idx="0">
                  <c:v>0</c:v>
                </c:pt>
                <c:pt idx="1">
                  <c:v>-0.14198287147353217</c:v>
                </c:pt>
                <c:pt idx="2">
                  <c:v>-0.42940512943139908</c:v>
                </c:pt>
                <c:pt idx="3">
                  <c:v>-0.84244548808045094</c:v>
                </c:pt>
                <c:pt idx="4">
                  <c:v>-1.2330813641248912</c:v>
                </c:pt>
                <c:pt idx="5">
                  <c:v>-1.5707148387561751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D-400B-B02D-304B651C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559"/>
        <c:axId val="21480507"/>
      </c:scatterChart>
      <c:valAx>
        <c:axId val="575555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480507"/>
        <c:crosses val="autoZero"/>
        <c:crossBetween val="midCat"/>
      </c:valAx>
      <c:valAx>
        <c:axId val="21480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7555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noecc_27082021!$X$20:$X$25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noecc_27082021!$Y$20:$Y$25</c:f>
              <c:numCache>
                <c:formatCode>General</c:formatCode>
                <c:ptCount val="6"/>
                <c:pt idx="0">
                  <c:v>0</c:v>
                </c:pt>
                <c:pt idx="1">
                  <c:v>-0.24893684301484464</c:v>
                </c:pt>
                <c:pt idx="2">
                  <c:v>-0.44753070855198201</c:v>
                </c:pt>
                <c:pt idx="3">
                  <c:v>-0.71922354994857951</c:v>
                </c:pt>
                <c:pt idx="4">
                  <c:v>-1.0889823977536881</c:v>
                </c:pt>
                <c:pt idx="5">
                  <c:v>-1.4227608937681497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9-4D0A-8752-964615A44A9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noecc_27082021!$X$20:$X$25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noecc_27082021!$Z$20:$Z$25</c:f>
              <c:numCache>
                <c:formatCode>General</c:formatCode>
                <c:ptCount val="6"/>
                <c:pt idx="0">
                  <c:v>0</c:v>
                </c:pt>
                <c:pt idx="1">
                  <c:v>-0.15522675709551936</c:v>
                </c:pt>
                <c:pt idx="2">
                  <c:v>-0.55667924875639208</c:v>
                </c:pt>
                <c:pt idx="3">
                  <c:v>-0.97000882895728846</c:v>
                </c:pt>
                <c:pt idx="4">
                  <c:v>-1.2572388973529895</c:v>
                </c:pt>
                <c:pt idx="5">
                  <c:v>-1.6850357635545574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9-4D0A-8752-964615A4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8620"/>
        <c:axId val="53599892"/>
      </c:scatterChart>
      <c:valAx>
        <c:axId val="374986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3599892"/>
        <c:crosses val="autoZero"/>
        <c:crossBetween val="midCat"/>
      </c:valAx>
      <c:valAx>
        <c:axId val="53599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74986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noecc_27082021!$X$74:$X$79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noecc_27082021!$Y$74:$Y$79</c:f>
              <c:numCache>
                <c:formatCode>General</c:formatCode>
                <c:ptCount val="6"/>
                <c:pt idx="0">
                  <c:v>0</c:v>
                </c:pt>
                <c:pt idx="1">
                  <c:v>-8.7166245208753185E-2</c:v>
                </c:pt>
                <c:pt idx="2">
                  <c:v>-0.29273506937764265</c:v>
                </c:pt>
                <c:pt idx="3">
                  <c:v>-0.55588582992849533</c:v>
                </c:pt>
                <c:pt idx="4">
                  <c:v>-0.78088643452594364</c:v>
                </c:pt>
                <c:pt idx="5">
                  <c:v>-0.98837916922402191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9-4C5B-9A39-789AE1BE8E3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noecc_27082021!$X$74:$X$79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noecc_27082021!$Z$74:$Z$79</c:f>
              <c:numCache>
                <c:formatCode>General</c:formatCode>
                <c:ptCount val="6"/>
                <c:pt idx="0">
                  <c:v>0</c:v>
                </c:pt>
                <c:pt idx="1">
                  <c:v>-0.12965827762986476</c:v>
                </c:pt>
                <c:pt idx="2">
                  <c:v>-0.46461265808986468</c:v>
                </c:pt>
                <c:pt idx="3">
                  <c:v>-0.78192522156541333</c:v>
                </c:pt>
                <c:pt idx="4">
                  <c:v>-1.0518980682584316</c:v>
                </c:pt>
                <c:pt idx="5">
                  <c:v>-1.4301061674095832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9-4C5B-9A39-789AE1BE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2618"/>
        <c:axId val="25347475"/>
      </c:scatterChart>
      <c:valAx>
        <c:axId val="441326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5347475"/>
        <c:crosses val="autoZero"/>
        <c:crossBetween val="midCat"/>
      </c:valAx>
      <c:valAx>
        <c:axId val="253474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1326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noecc_27082021!$J$128:$J$133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noecc_27082021!$K$128:$K$133</c:f>
              <c:numCache>
                <c:formatCode>General</c:formatCode>
                <c:ptCount val="6"/>
                <c:pt idx="0">
                  <c:v>0</c:v>
                </c:pt>
                <c:pt idx="1">
                  <c:v>-0.12854167285423992</c:v>
                </c:pt>
                <c:pt idx="2">
                  <c:v>-0.38930004615004604</c:v>
                </c:pt>
                <c:pt idx="3">
                  <c:v>-0.66569980869364753</c:v>
                </c:pt>
                <c:pt idx="4">
                  <c:v>-0.91835701391851254</c:v>
                </c:pt>
                <c:pt idx="5">
                  <c:v>-1.2001062132192495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E-4EBC-9561-2782F86E8AD9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noecc_27082021!$J$128:$J$133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noecc_27082021!$L$128:$L$133</c:f>
              <c:numCache>
                <c:formatCode>General</c:formatCode>
                <c:ptCount val="6"/>
                <c:pt idx="0">
                  <c:v>0</c:v>
                </c:pt>
                <c:pt idx="1">
                  <c:v>-0.12937408734768627</c:v>
                </c:pt>
                <c:pt idx="2">
                  <c:v>-0.43711126098661168</c:v>
                </c:pt>
                <c:pt idx="3">
                  <c:v>-0.75637664121269577</c:v>
                </c:pt>
                <c:pt idx="4">
                  <c:v>-1.0032072486336445</c:v>
                </c:pt>
                <c:pt idx="5">
                  <c:v>-1.2517806084481424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E-4EBC-9561-2782F86E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51815"/>
        <c:axId val="55023990"/>
      </c:scatterChart>
      <c:valAx>
        <c:axId val="870518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5023990"/>
        <c:crosses val="autoZero"/>
        <c:crossBetween val="midCat"/>
      </c:valAx>
      <c:valAx>
        <c:axId val="550239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051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noecc_27082021!$Q$128:$Q$133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noecc_27082021!$R$128:$R$133</c:f>
              <c:numCache>
                <c:formatCode>General</c:formatCode>
                <c:ptCount val="6"/>
                <c:pt idx="0">
                  <c:v>0</c:v>
                </c:pt>
                <c:pt idx="1">
                  <c:v>-0.12887197931743755</c:v>
                </c:pt>
                <c:pt idx="2">
                  <c:v>-0.3388193705545629</c:v>
                </c:pt>
                <c:pt idx="3">
                  <c:v>-0.61240575553886867</c:v>
                </c:pt>
                <c:pt idx="4">
                  <c:v>-0.88552397265841776</c:v>
                </c:pt>
                <c:pt idx="5">
                  <c:v>-1.1590782731085389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4C03-BDE3-B6D04339C372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noecc_27082021!$Q$128:$Q$133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noecc_27082021!$S$128:$S$133</c:f>
              <c:numCache>
                <c:formatCode>General</c:formatCode>
                <c:ptCount val="6"/>
                <c:pt idx="0">
                  <c:v>0</c:v>
                </c:pt>
                <c:pt idx="1">
                  <c:v>-8.7709165940054887E-2</c:v>
                </c:pt>
                <c:pt idx="2">
                  <c:v>-0.37510423819418398</c:v>
                </c:pt>
                <c:pt idx="3">
                  <c:v>-0.65816219545333177</c:v>
                </c:pt>
                <c:pt idx="4">
                  <c:v>-0.96529380863256797</c:v>
                </c:pt>
                <c:pt idx="5">
                  <c:v>-1.2876324592015258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B-4C03-BDE3-B6D04339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871"/>
        <c:axId val="21227822"/>
      </c:scatterChart>
      <c:valAx>
        <c:axId val="737378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227822"/>
        <c:crosses val="autoZero"/>
        <c:crossBetween val="midCat"/>
      </c:valAx>
      <c:valAx>
        <c:axId val="21227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737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noecc_27082021!$X$128:$X$133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noecc_27082021!$Y$128:$Y$133</c:f>
              <c:numCache>
                <c:formatCode>General</c:formatCode>
                <c:ptCount val="6"/>
                <c:pt idx="0">
                  <c:v>0</c:v>
                </c:pt>
                <c:pt idx="1">
                  <c:v>-6.4778894725443001E-2</c:v>
                </c:pt>
                <c:pt idx="2">
                  <c:v>-0.30652889996848443</c:v>
                </c:pt>
                <c:pt idx="3">
                  <c:v>-0.57190754857992832</c:v>
                </c:pt>
                <c:pt idx="4">
                  <c:v>-0.79493892100608687</c:v>
                </c:pt>
                <c:pt idx="5">
                  <c:v>-1.0462967503404434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E-4ED0-A025-1B6578FCDE0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noecc_27082021!$X$128:$X$133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noecc_27082021!$Z$128:$Z$133</c:f>
              <c:numCache>
                <c:formatCode>General</c:formatCode>
                <c:ptCount val="6"/>
                <c:pt idx="0">
                  <c:v>0</c:v>
                </c:pt>
                <c:pt idx="1">
                  <c:v>-0.11983969213481781</c:v>
                </c:pt>
                <c:pt idx="2">
                  <c:v>-0.41555974578582155</c:v>
                </c:pt>
                <c:pt idx="3">
                  <c:v>-0.75252528623575332</c:v>
                </c:pt>
                <c:pt idx="4">
                  <c:v>-1.0349281447780772</c:v>
                </c:pt>
                <c:pt idx="5">
                  <c:v>-1.2447237354358589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E-4ED0-A025-1B6578FC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0151"/>
        <c:axId val="13146287"/>
      </c:scatterChart>
      <c:valAx>
        <c:axId val="45490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3146287"/>
        <c:crosses val="autoZero"/>
        <c:crossBetween val="midCat"/>
      </c:valAx>
      <c:valAx>
        <c:axId val="131462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5490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noecc_27082021!$X$181:$X$186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noecc_27082021!$Y$181:$Y$186</c:f>
              <c:numCache>
                <c:formatCode>General</c:formatCode>
                <c:ptCount val="6"/>
                <c:pt idx="0">
                  <c:v>0</c:v>
                </c:pt>
                <c:pt idx="1">
                  <c:v>-0.10277882410404339</c:v>
                </c:pt>
                <c:pt idx="2">
                  <c:v>-0.35219062857957284</c:v>
                </c:pt>
                <c:pt idx="3">
                  <c:v>-0.67364490800086751</c:v>
                </c:pt>
                <c:pt idx="4">
                  <c:v>-0.924177815849896</c:v>
                </c:pt>
                <c:pt idx="5">
                  <c:v>-1.1902728443211463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E-4A36-A096-80E24B19D717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noecc_27082021!$X$181:$X$186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noecc_27082021!$Z$181:$Z$186</c:f>
              <c:numCache>
                <c:formatCode>General</c:formatCode>
                <c:ptCount val="6"/>
                <c:pt idx="0">
                  <c:v>0</c:v>
                </c:pt>
                <c:pt idx="1">
                  <c:v>-0.11884705087617493</c:v>
                </c:pt>
                <c:pt idx="2">
                  <c:v>-0.40552471072899449</c:v>
                </c:pt>
                <c:pt idx="3">
                  <c:v>-0.79140359394208692</c:v>
                </c:pt>
                <c:pt idx="4">
                  <c:v>-1.0642000030566765</c:v>
                </c:pt>
                <c:pt idx="5">
                  <c:v>-1.3249752049880132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E-4A36-A096-80E24B19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3835"/>
        <c:axId val="20227267"/>
      </c:scatterChart>
      <c:valAx>
        <c:axId val="771338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0227267"/>
        <c:crosses val="autoZero"/>
        <c:crossBetween val="midCat"/>
      </c:valAx>
      <c:valAx>
        <c:axId val="202272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71338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noecc_27082021!$X$235:$X$240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noecc_27082021!$Y$235:$Y$240</c:f>
              <c:numCache>
                <c:formatCode>General</c:formatCode>
                <c:ptCount val="6"/>
                <c:pt idx="0">
                  <c:v>0</c:v>
                </c:pt>
                <c:pt idx="1">
                  <c:v>-0.18937248970176276</c:v>
                </c:pt>
                <c:pt idx="2">
                  <c:v>-0.52490769548985083</c:v>
                </c:pt>
                <c:pt idx="3">
                  <c:v>-0.85406601276016614</c:v>
                </c:pt>
                <c:pt idx="4">
                  <c:v>-1.218204588429562</c:v>
                </c:pt>
                <c:pt idx="5">
                  <c:v>-1.2526993855991457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D-4642-A076-735B0CC92CF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noecc_27082021!$X$235:$X$240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noecc_27082021!$Z$235:$Z$240</c:f>
              <c:numCache>
                <c:formatCode>General</c:formatCode>
                <c:ptCount val="6"/>
                <c:pt idx="0">
                  <c:v>0</c:v>
                </c:pt>
                <c:pt idx="1">
                  <c:v>-0.18051102432691063</c:v>
                </c:pt>
                <c:pt idx="2">
                  <c:v>-0.50852535459631065</c:v>
                </c:pt>
                <c:pt idx="3">
                  <c:v>-0.9254420374061475</c:v>
                </c:pt>
                <c:pt idx="4">
                  <c:v>-1.2910104582758715</c:v>
                </c:pt>
                <c:pt idx="5">
                  <c:v>-1.5117206094901907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D-4642-A076-735B0CC9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5127"/>
        <c:axId val="62762246"/>
      </c:scatterChart>
      <c:valAx>
        <c:axId val="258151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762246"/>
        <c:crosses val="autoZero"/>
        <c:crossBetween val="midCat"/>
      </c:valAx>
      <c:valAx>
        <c:axId val="62762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5815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noecc_27082021!$Q$74:$Q$79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noecc_27082021!$R$74:$R$79</c:f>
              <c:numCache>
                <c:formatCode>General</c:formatCode>
                <c:ptCount val="6"/>
                <c:pt idx="0">
                  <c:v>0</c:v>
                </c:pt>
                <c:pt idx="1">
                  <c:v>-8.9730892982269259E-2</c:v>
                </c:pt>
                <c:pt idx="2">
                  <c:v>-0.32601577776953783</c:v>
                </c:pt>
                <c:pt idx="3">
                  <c:v>-0.58025836738609737</c:v>
                </c:pt>
                <c:pt idx="4">
                  <c:v>-0.84131348078268242</c:v>
                </c:pt>
                <c:pt idx="5">
                  <c:v>-1.0562491588714904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3-4AC6-814B-2AD212B0D5C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noecc_27082021!$Q$74:$Q$79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noecc_27082021!$S$74:$S$79</c:f>
              <c:numCache>
                <c:formatCode>General</c:formatCode>
                <c:ptCount val="6"/>
                <c:pt idx="0">
                  <c:v>0</c:v>
                </c:pt>
                <c:pt idx="1">
                  <c:v>-0.13648457812876652</c:v>
                </c:pt>
                <c:pt idx="2">
                  <c:v>-0.44989494195940904</c:v>
                </c:pt>
                <c:pt idx="3">
                  <c:v>-0.71922138457584894</c:v>
                </c:pt>
                <c:pt idx="4">
                  <c:v>-1.0356741367707016</c:v>
                </c:pt>
                <c:pt idx="5">
                  <c:v>-1.4032631930124788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3-4AC6-814B-2AD212B0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1714"/>
        <c:axId val="87919397"/>
      </c:scatterChart>
      <c:valAx>
        <c:axId val="938617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919397"/>
        <c:crosses val="autoZero"/>
        <c:crossBetween val="midCat"/>
      </c:valAx>
      <c:valAx>
        <c:axId val="87919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8617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noecc_27082021!$X$341:$X$346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noecc_27082021!$Y$341:$Y$346</c:f>
              <c:numCache>
                <c:formatCode>General</c:formatCode>
                <c:ptCount val="6"/>
                <c:pt idx="0">
                  <c:v>0</c:v>
                </c:pt>
                <c:pt idx="1">
                  <c:v>-0.1060875864097189</c:v>
                </c:pt>
                <c:pt idx="2">
                  <c:v>-0.33804228108305084</c:v>
                </c:pt>
                <c:pt idx="3">
                  <c:v>-0.62718090668793303</c:v>
                </c:pt>
                <c:pt idx="4">
                  <c:v>-0.79599703820910273</c:v>
                </c:pt>
                <c:pt idx="5">
                  <c:v>-1.0375236888110293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E-44E3-9324-048B031A728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noecc_27082021!$X$341:$X$346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noecc_27082021!$Z$341:$Z$346</c:f>
              <c:numCache>
                <c:formatCode>General</c:formatCode>
                <c:ptCount val="6"/>
                <c:pt idx="0">
                  <c:v>0</c:v>
                </c:pt>
                <c:pt idx="1">
                  <c:v>-0.1264863414836174</c:v>
                </c:pt>
                <c:pt idx="2">
                  <c:v>-0.44435845759592973</c:v>
                </c:pt>
                <c:pt idx="3">
                  <c:v>-0.7606165096022891</c:v>
                </c:pt>
                <c:pt idx="4">
                  <c:v>-1.0871114873973253</c:v>
                </c:pt>
                <c:pt idx="5">
                  <c:v>-1.3672216005243909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E-44E3-9324-048B031A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119"/>
        <c:axId val="73198848"/>
      </c:scatterChart>
      <c:valAx>
        <c:axId val="8012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198848"/>
        <c:crosses val="autoZero"/>
        <c:crossBetween val="midCat"/>
      </c:valAx>
      <c:valAx>
        <c:axId val="73198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0121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noecc_27082021!$X$396:$X$401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noecc_27082021!$Y$396:$Y$401</c:f>
              <c:numCache>
                <c:formatCode>General</c:formatCode>
                <c:ptCount val="6"/>
                <c:pt idx="0">
                  <c:v>0</c:v>
                </c:pt>
                <c:pt idx="1">
                  <c:v>-9.8485318120217144E-2</c:v>
                </c:pt>
                <c:pt idx="2">
                  <c:v>-0.33612547682714439</c:v>
                </c:pt>
                <c:pt idx="3">
                  <c:v>-0.60816641512669578</c:v>
                </c:pt>
                <c:pt idx="4">
                  <c:v>-0.88650798484670834</c:v>
                </c:pt>
                <c:pt idx="5">
                  <c:v>-1.1842281525419394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8-44FE-9BF3-7ADD8117FCE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noecc_27082021!$X$396:$X$401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noecc_27082021!$Z$396:$Z$401</c:f>
              <c:numCache>
                <c:formatCode>General</c:formatCode>
                <c:ptCount val="6"/>
                <c:pt idx="0">
                  <c:v>0</c:v>
                </c:pt>
                <c:pt idx="1">
                  <c:v>-0.11250492774195316</c:v>
                </c:pt>
                <c:pt idx="2">
                  <c:v>-0.43972472538816632</c:v>
                </c:pt>
                <c:pt idx="3">
                  <c:v>-0.78171997773519908</c:v>
                </c:pt>
                <c:pt idx="4">
                  <c:v>-1.0369482340891085</c:v>
                </c:pt>
                <c:pt idx="5">
                  <c:v>-1.3407247917839924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8-44FE-9BF3-7ADD8117F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033"/>
        <c:axId val="51160226"/>
      </c:scatterChart>
      <c:valAx>
        <c:axId val="124300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1160226"/>
        <c:crosses val="autoZero"/>
        <c:crossBetween val="midCat"/>
      </c:valAx>
      <c:valAx>
        <c:axId val="51160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24300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noecc_27082021!$X$450:$X$455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noecc_27082021!$Y$450:$Y$455</c:f>
              <c:numCache>
                <c:formatCode>General</c:formatCode>
                <c:ptCount val="6"/>
                <c:pt idx="0">
                  <c:v>0</c:v>
                </c:pt>
                <c:pt idx="1">
                  <c:v>-0.11470015606548323</c:v>
                </c:pt>
                <c:pt idx="2">
                  <c:v>-0.33360197264085145</c:v>
                </c:pt>
                <c:pt idx="3">
                  <c:v>-0.55459227607236594</c:v>
                </c:pt>
                <c:pt idx="4">
                  <c:v>-0.72327213208097629</c:v>
                </c:pt>
                <c:pt idx="5">
                  <c:v>-0.95216098415712647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49AA-8F52-0520CCFBC4E0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noecc_27082021!$X$450:$X$455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noecc_27082021!$Z$450:$Z$455</c:f>
              <c:numCache>
                <c:formatCode>General</c:formatCode>
                <c:ptCount val="6"/>
                <c:pt idx="0">
                  <c:v>0</c:v>
                </c:pt>
                <c:pt idx="1">
                  <c:v>-0.11997588473322721</c:v>
                </c:pt>
                <c:pt idx="2">
                  <c:v>-0.38840478621628555</c:v>
                </c:pt>
                <c:pt idx="3">
                  <c:v>-0.70147656114154844</c:v>
                </c:pt>
                <c:pt idx="4">
                  <c:v>-0.96568428477073909</c:v>
                </c:pt>
                <c:pt idx="5">
                  <c:v>-1.1934944778816943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B-49AA-8F52-0520CCFB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3229"/>
        <c:axId val="46977289"/>
      </c:scatterChart>
      <c:valAx>
        <c:axId val="546132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977289"/>
        <c:crosses val="autoZero"/>
        <c:crossBetween val="midCat"/>
      </c:valAx>
      <c:valAx>
        <c:axId val="469772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46132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noecc_27082021!$X$504:$X$509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noecc_27082021!$Y$504:$Y$509</c:f>
              <c:numCache>
                <c:formatCode>General</c:formatCode>
                <c:ptCount val="6"/>
                <c:pt idx="0">
                  <c:v>0</c:v>
                </c:pt>
                <c:pt idx="1">
                  <c:v>-0.12256976189791292</c:v>
                </c:pt>
                <c:pt idx="2">
                  <c:v>-0.43121484525223197</c:v>
                </c:pt>
                <c:pt idx="3">
                  <c:v>-0.71390141642254368</c:v>
                </c:pt>
                <c:pt idx="4">
                  <c:v>-0.99148856196804536</c:v>
                </c:pt>
                <c:pt idx="5">
                  <c:v>-1.3071544307355087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B-4AE3-9B02-5576EBF801F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noecc_27082021!$X$504:$X$509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noecc_27082021!$Z$504:$Z$509</c:f>
              <c:numCache>
                <c:formatCode>General</c:formatCode>
                <c:ptCount val="6"/>
                <c:pt idx="0">
                  <c:v>0</c:v>
                </c:pt>
                <c:pt idx="1">
                  <c:v>-0.15200132061252014</c:v>
                </c:pt>
                <c:pt idx="2">
                  <c:v>-0.50382204150524101</c:v>
                </c:pt>
                <c:pt idx="3">
                  <c:v>-0.81152667500407061</c:v>
                </c:pt>
                <c:pt idx="4">
                  <c:v>-1.1535696294184996</c:v>
                </c:pt>
                <c:pt idx="5">
                  <c:v>-1.4670224846464255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B-4AE3-9B02-5576EBF80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6212"/>
        <c:axId val="90407034"/>
      </c:scatterChart>
      <c:valAx>
        <c:axId val="265262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0407034"/>
        <c:crosses val="autoZero"/>
        <c:crossBetween val="midCat"/>
      </c:valAx>
      <c:valAx>
        <c:axId val="90407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5262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noecc_27082021!$X$558:$X$563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noecc_27082021!$Y$558:$Y$563</c:f>
              <c:numCache>
                <c:formatCode>General</c:formatCode>
                <c:ptCount val="6"/>
                <c:pt idx="0">
                  <c:v>0</c:v>
                </c:pt>
                <c:pt idx="1">
                  <c:v>-0.11310825810557451</c:v>
                </c:pt>
                <c:pt idx="2">
                  <c:v>-0.37725102839000973</c:v>
                </c:pt>
                <c:pt idx="3">
                  <c:v>-0.69901375855212378</c:v>
                </c:pt>
                <c:pt idx="4">
                  <c:v>-1.093643082957747</c:v>
                </c:pt>
                <c:pt idx="5">
                  <c:v>-1.3047745719768853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A-486C-BF5A-BBE487CAC26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noecc_27082021!$X$558:$X$563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noecc_27082021!$Z$558:$Z$563</c:f>
              <c:numCache>
                <c:formatCode>General</c:formatCode>
                <c:ptCount val="6"/>
                <c:pt idx="0">
                  <c:v>0</c:v>
                </c:pt>
                <c:pt idx="1">
                  <c:v>-0.20434908654938691</c:v>
                </c:pt>
                <c:pt idx="2">
                  <c:v>-0.71942639195938629</c:v>
                </c:pt>
                <c:pt idx="3">
                  <c:v>-1.1745245634994286</c:v>
                </c:pt>
                <c:pt idx="4">
                  <c:v>-1.7954523845380634</c:v>
                </c:pt>
                <c:pt idx="5">
                  <c:v>-1.9982167735156211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A-486C-BF5A-BBE487CA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064"/>
        <c:axId val="82858867"/>
      </c:scatterChart>
      <c:valAx>
        <c:axId val="595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858867"/>
        <c:crosses val="autoZero"/>
        <c:crossBetween val="midCat"/>
      </c:valAx>
      <c:valAx>
        <c:axId val="828588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550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noecc_27082021!$X$612:$X$617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noecc_27082021!$Y$612:$Y$617</c:f>
              <c:numCache>
                <c:formatCode>General</c:formatCode>
                <c:ptCount val="6"/>
                <c:pt idx="0">
                  <c:v>0</c:v>
                </c:pt>
                <c:pt idx="1">
                  <c:v>-0.10167175333520474</c:v>
                </c:pt>
                <c:pt idx="2">
                  <c:v>-0.35278430987354281</c:v>
                </c:pt>
                <c:pt idx="3">
                  <c:v>-0.58245587111027941</c:v>
                </c:pt>
                <c:pt idx="4">
                  <c:v>-0.83207297983815698</c:v>
                </c:pt>
                <c:pt idx="5">
                  <c:v>-1.095180604274655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3-4D86-A69B-F565B6E3E2F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noecc_27082021!$X$612:$X$617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noecc_27082021!$Z$612:$Z$617</c:f>
              <c:numCache>
                <c:formatCode>General</c:formatCode>
                <c:ptCount val="6"/>
                <c:pt idx="0">
                  <c:v>0</c:v>
                </c:pt>
                <c:pt idx="1">
                  <c:v>-0.11035103236625379</c:v>
                </c:pt>
                <c:pt idx="2">
                  <c:v>-0.40493881962255385</c:v>
                </c:pt>
                <c:pt idx="3">
                  <c:v>-0.72213986063713942</c:v>
                </c:pt>
                <c:pt idx="4">
                  <c:v>-0.99083204578629513</c:v>
                </c:pt>
                <c:pt idx="5">
                  <c:v>-1.1407493935195203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3-4D86-A69B-F565B6E3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8377"/>
        <c:axId val="36997023"/>
      </c:scatterChart>
      <c:valAx>
        <c:axId val="301983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6997023"/>
        <c:crosses val="autoZero"/>
        <c:crossBetween val="midCat"/>
      </c:valAx>
      <c:valAx>
        <c:axId val="369970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01983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noecc_27082021!$X$666:$X$671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noecc_27082021!$Y$666:$Y$671</c:f>
              <c:numCache>
                <c:formatCode>General</c:formatCode>
                <c:ptCount val="6"/>
                <c:pt idx="0">
                  <c:v>0</c:v>
                </c:pt>
                <c:pt idx="1">
                  <c:v>-6.3969993740392431E-2</c:v>
                </c:pt>
                <c:pt idx="2">
                  <c:v>-0.29033064211793341</c:v>
                </c:pt>
                <c:pt idx="3">
                  <c:v>-0.55078309362733724</c:v>
                </c:pt>
                <c:pt idx="4">
                  <c:v>-0.80024502860925606</c:v>
                </c:pt>
                <c:pt idx="5">
                  <c:v>-1.0927011281575929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2-4FEB-B6D2-F3815CFBC7BC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noecc_27082021!$X$666:$X$671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noecc_27082021!$Z$666:$Z$671</c:f>
              <c:numCache>
                <c:formatCode>General</c:formatCode>
                <c:ptCount val="6"/>
                <c:pt idx="0">
                  <c:v>0</c:v>
                </c:pt>
                <c:pt idx="1">
                  <c:v>-0.11271095647031062</c:v>
                </c:pt>
                <c:pt idx="2">
                  <c:v>-0.46095314641859952</c:v>
                </c:pt>
                <c:pt idx="3">
                  <c:v>-0.76070320694346893</c:v>
                </c:pt>
                <c:pt idx="4">
                  <c:v>-1.0895137444505485</c:v>
                </c:pt>
                <c:pt idx="5">
                  <c:v>-1.2640002172933875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2-4FEB-B6D2-F3815CFB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9427"/>
        <c:axId val="68780707"/>
      </c:scatterChart>
      <c:valAx>
        <c:axId val="336294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8780707"/>
        <c:crosses val="autoZero"/>
        <c:crossBetween val="midCat"/>
      </c:valAx>
      <c:valAx>
        <c:axId val="687807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36294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noecc_27082021!$J$1098:$J$1103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noecc_27082021!$K$1098:$K$1103</c:f>
              <c:numCache>
                <c:formatCode>General</c:formatCode>
                <c:ptCount val="6"/>
                <c:pt idx="0">
                  <c:v>0</c:v>
                </c:pt>
                <c:pt idx="1">
                  <c:v>-0.11516003540715672</c:v>
                </c:pt>
                <c:pt idx="2">
                  <c:v>-0.36980194965193042</c:v>
                </c:pt>
                <c:pt idx="3">
                  <c:v>-0.66851671233359578</c:v>
                </c:pt>
                <c:pt idx="4">
                  <c:v>-0.90629182847029199</c:v>
                </c:pt>
                <c:pt idx="5">
                  <c:v>-1.1523479843349331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1-4364-8A01-73705D65981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noecc_27082021!$J$1098:$J$1103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noecc_27082021!$L$1098:$L$1103</c:f>
              <c:numCache>
                <c:formatCode>General</c:formatCode>
                <c:ptCount val="6"/>
                <c:pt idx="0">
                  <c:v>0</c:v>
                </c:pt>
                <c:pt idx="1">
                  <c:v>-0.10694681239154565</c:v>
                </c:pt>
                <c:pt idx="2">
                  <c:v>-0.39600497064232293</c:v>
                </c:pt>
                <c:pt idx="3">
                  <c:v>-0.65138543970202323</c:v>
                </c:pt>
                <c:pt idx="4">
                  <c:v>-0.86264374871098248</c:v>
                </c:pt>
                <c:pt idx="5">
                  <c:v>-1.0863046130462868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1-4364-8A01-73705D65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4375"/>
        <c:axId val="66327059"/>
      </c:scatterChart>
      <c:valAx>
        <c:axId val="46084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6327059"/>
        <c:crosses val="autoZero"/>
        <c:crossBetween val="midCat"/>
      </c:valAx>
      <c:valAx>
        <c:axId val="663270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0843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noecc_27082021!$Q$1098:$Q$1103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noecc_27082021!$R$1098:$R$1103</c:f>
              <c:numCache>
                <c:formatCode>General</c:formatCode>
                <c:ptCount val="6"/>
                <c:pt idx="0">
                  <c:v>0</c:v>
                </c:pt>
                <c:pt idx="1">
                  <c:v>-9.0552847568146855E-2</c:v>
                </c:pt>
                <c:pt idx="2">
                  <c:v>-0.3824534479740832</c:v>
                </c:pt>
                <c:pt idx="3">
                  <c:v>-0.6474632629131597</c:v>
                </c:pt>
                <c:pt idx="4">
                  <c:v>-0.91672094753286537</c:v>
                </c:pt>
                <c:pt idx="5">
                  <c:v>-1.2898955685112179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D-44A4-9AF9-E2014A6FAD2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noecc_27082021!$Q$1098:$Q$1103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noecc_27082021!$S$1098:$S$1103</c:f>
              <c:numCache>
                <c:formatCode>General</c:formatCode>
                <c:ptCount val="6"/>
                <c:pt idx="0">
                  <c:v>0</c:v>
                </c:pt>
                <c:pt idx="1">
                  <c:v>-9.894230913277996E-2</c:v>
                </c:pt>
                <c:pt idx="2">
                  <c:v>-0.39086345690957008</c:v>
                </c:pt>
                <c:pt idx="3">
                  <c:v>-0.57800584588449777</c:v>
                </c:pt>
                <c:pt idx="4">
                  <c:v>-0.87424948881049669</c:v>
                </c:pt>
                <c:pt idx="5">
                  <c:v>-1.1152793411533215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D-44A4-9AF9-E2014A6F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2761"/>
        <c:axId val="82666775"/>
      </c:scatterChart>
      <c:valAx>
        <c:axId val="631027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666775"/>
        <c:crosses val="autoZero"/>
        <c:crossBetween val="midCat"/>
      </c:valAx>
      <c:valAx>
        <c:axId val="82666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31027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noecc_27082021!$J$1153:$J$1158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noecc_27082021!$K$1153:$K$1158</c:f>
              <c:numCache>
                <c:formatCode>General</c:formatCode>
                <c:ptCount val="6"/>
                <c:pt idx="0">
                  <c:v>0</c:v>
                </c:pt>
                <c:pt idx="1">
                  <c:v>-0.12038611676364483</c:v>
                </c:pt>
                <c:pt idx="2">
                  <c:v>-0.44259690790460426</c:v>
                </c:pt>
                <c:pt idx="3">
                  <c:v>-0.61833128199088083</c:v>
                </c:pt>
                <c:pt idx="4">
                  <c:v>-0.8145997460618315</c:v>
                </c:pt>
                <c:pt idx="5">
                  <c:v>-1.1704569775942111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4-4FE1-99E5-856838710CF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noecc_27082021!$J$1153:$J$1158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noecc_27082021!$L$1153:$L$1158</c:f>
              <c:numCache>
                <c:formatCode>General</c:formatCode>
                <c:ptCount val="6"/>
                <c:pt idx="0">
                  <c:v>0</c:v>
                </c:pt>
                <c:pt idx="1">
                  <c:v>-0.14802641218860371</c:v>
                </c:pt>
                <c:pt idx="2">
                  <c:v>-0.48161306768077389</c:v>
                </c:pt>
                <c:pt idx="3">
                  <c:v>-0.70556256245277116</c:v>
                </c:pt>
                <c:pt idx="4">
                  <c:v>-0.87265761024242294</c:v>
                </c:pt>
                <c:pt idx="5">
                  <c:v>-1.1437790149488416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4-4FE1-99E5-85683871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6548"/>
        <c:axId val="99387814"/>
      </c:scatterChart>
      <c:valAx>
        <c:axId val="926865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9387814"/>
        <c:crosses val="autoZero"/>
        <c:crossBetween val="midCat"/>
      </c:valAx>
      <c:valAx>
        <c:axId val="993878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2686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noecc_27082021!$J$181:$J$186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noecc_27082021!$K$181:$K$186</c:f>
              <c:numCache>
                <c:formatCode>General</c:formatCode>
                <c:ptCount val="6"/>
                <c:pt idx="0">
                  <c:v>0</c:v>
                </c:pt>
                <c:pt idx="1">
                  <c:v>-0.14299330100825977</c:v>
                </c:pt>
                <c:pt idx="2">
                  <c:v>-0.43590828668716414</c:v>
                </c:pt>
                <c:pt idx="3">
                  <c:v>-0.73765391289513971</c:v>
                </c:pt>
                <c:pt idx="4">
                  <c:v>-1.0361290039868047</c:v>
                </c:pt>
                <c:pt idx="5">
                  <c:v>-1.2314483020936273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7-4975-84E8-F77B3950D63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noecc_27082021!$J$181:$J$186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noecc_27082021!$L$181:$L$186</c:f>
              <c:numCache>
                <c:formatCode>General</c:formatCode>
                <c:ptCount val="6"/>
                <c:pt idx="0">
                  <c:v>0</c:v>
                </c:pt>
                <c:pt idx="1">
                  <c:v>-0.12596800496794311</c:v>
                </c:pt>
                <c:pt idx="2">
                  <c:v>-0.41012542258158974</c:v>
                </c:pt>
                <c:pt idx="3">
                  <c:v>-0.76268042964718574</c:v>
                </c:pt>
                <c:pt idx="4">
                  <c:v>-1.0578399303495261</c:v>
                </c:pt>
                <c:pt idx="5">
                  <c:v>-1.3124093579238316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7-4975-84E8-F77B3950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4270"/>
        <c:axId val="28921099"/>
      </c:scatterChart>
      <c:valAx>
        <c:axId val="227942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8921099"/>
        <c:crosses val="autoZero"/>
        <c:crossBetween val="midCat"/>
      </c:valAx>
      <c:valAx>
        <c:axId val="28921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27942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noecc_27082021!$Q$1153:$Q$1158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noecc_27082021!$R$1153:$R$1158</c:f>
              <c:numCache>
                <c:formatCode>General</c:formatCode>
                <c:ptCount val="6"/>
                <c:pt idx="0">
                  <c:v>0</c:v>
                </c:pt>
                <c:pt idx="1">
                  <c:v>-8.5080807641381581E-2</c:v>
                </c:pt>
                <c:pt idx="2">
                  <c:v>-0.39418077784148031</c:v>
                </c:pt>
                <c:pt idx="3">
                  <c:v>-0.5894140045614944</c:v>
                </c:pt>
                <c:pt idx="4">
                  <c:v>-0.76914831669866479</c:v>
                </c:pt>
                <c:pt idx="5">
                  <c:v>-1.1578577066204825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0-42C1-BC55-BE62B4932A6C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noecc_27082021!$Q$1153:$Q$1158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noecc_27082021!$S$1153:$S$1158</c:f>
              <c:numCache>
                <c:formatCode>General</c:formatCode>
                <c:ptCount val="6"/>
                <c:pt idx="0">
                  <c:v>0</c:v>
                </c:pt>
                <c:pt idx="1">
                  <c:v>-9.3791417565230906E-2</c:v>
                </c:pt>
                <c:pt idx="2">
                  <c:v>-0.40320446726534798</c:v>
                </c:pt>
                <c:pt idx="3">
                  <c:v>-0.64445080075612338</c:v>
                </c:pt>
                <c:pt idx="4">
                  <c:v>-0.85058555782631518</c:v>
                </c:pt>
                <c:pt idx="5">
                  <c:v>-1.0628574271624052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0-42C1-BC55-BE62B493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731"/>
        <c:axId val="91657921"/>
      </c:scatterChart>
      <c:valAx>
        <c:axId val="155377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657921"/>
        <c:crosses val="autoZero"/>
        <c:crossBetween val="midCat"/>
      </c:valAx>
      <c:valAx>
        <c:axId val="91657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55377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noecc_27082021!$X$1153:$X$1158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noecc_27082021!$Y$1153:$Y$1158</c:f>
              <c:numCache>
                <c:formatCode>General</c:formatCode>
                <c:ptCount val="6"/>
                <c:pt idx="0">
                  <c:v>0</c:v>
                </c:pt>
                <c:pt idx="1">
                  <c:v>-0.10349990848602642</c:v>
                </c:pt>
                <c:pt idx="2">
                  <c:v>-0.3781661853128393</c:v>
                </c:pt>
                <c:pt idx="3">
                  <c:v>-0.54612487489514916</c:v>
                </c:pt>
                <c:pt idx="4">
                  <c:v>-0.66988973496931259</c:v>
                </c:pt>
                <c:pt idx="5">
                  <c:v>-1.0296440714235384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3-412E-9AEF-2633B6E2DCB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noecc_27082021!$X$1153:$X$1158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noecc_27082021!$Z$1153:$Z$1158</c:f>
              <c:numCache>
                <c:formatCode>General</c:formatCode>
                <c:ptCount val="6"/>
                <c:pt idx="0">
                  <c:v>0</c:v>
                </c:pt>
                <c:pt idx="1">
                  <c:v>-0.1269734078608796</c:v>
                </c:pt>
                <c:pt idx="2">
                  <c:v>-0.49314816028461</c:v>
                </c:pt>
                <c:pt idx="3">
                  <c:v>-0.69336483802237447</c:v>
                </c:pt>
                <c:pt idx="4">
                  <c:v>-0.89451787400964888</c:v>
                </c:pt>
                <c:pt idx="5">
                  <c:v>-1.1769179859996999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3-412E-9AEF-2633B6E2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38"/>
        <c:axId val="93684631"/>
      </c:scatterChart>
      <c:valAx>
        <c:axId val="650445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684631"/>
        <c:crosses val="autoZero"/>
        <c:crossBetween val="midCat"/>
      </c:valAx>
      <c:valAx>
        <c:axId val="93684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50445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noecc_27082021!$J$1210:$J$1215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noecc_27082021!$K$1210:$K$1215</c:f>
              <c:numCache>
                <c:formatCode>General</c:formatCode>
                <c:ptCount val="6"/>
                <c:pt idx="0">
                  <c:v>0</c:v>
                </c:pt>
                <c:pt idx="1">
                  <c:v>-0.12253512456517598</c:v>
                </c:pt>
                <c:pt idx="2">
                  <c:v>-0.35513902129845265</c:v>
                </c:pt>
                <c:pt idx="3">
                  <c:v>-0.57780724210520595</c:v>
                </c:pt>
                <c:pt idx="4">
                  <c:v>-0.76799163924889802</c:v>
                </c:pt>
                <c:pt idx="5">
                  <c:v>-0.95103373929220003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C-4271-9263-E2D415C2397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noecc_27082021!$J$1210:$J$1215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noecc_27082021!$L$1210:$L$1215</c:f>
              <c:numCache>
                <c:formatCode>General</c:formatCode>
                <c:ptCount val="6"/>
                <c:pt idx="0">
                  <c:v>0</c:v>
                </c:pt>
                <c:pt idx="1">
                  <c:v>-0.11731590914860079</c:v>
                </c:pt>
                <c:pt idx="2">
                  <c:v>-0.40690465633869577</c:v>
                </c:pt>
                <c:pt idx="3">
                  <c:v>-0.65876234552025381</c:v>
                </c:pt>
                <c:pt idx="4">
                  <c:v>-0.85146623487290796</c:v>
                </c:pt>
                <c:pt idx="5">
                  <c:v>-1.078871540481853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C-4271-9263-E2D415C2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274"/>
        <c:axId val="27263274"/>
      </c:scatterChart>
      <c:valAx>
        <c:axId val="32792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7263274"/>
        <c:crosses val="autoZero"/>
        <c:crossBetween val="midCat"/>
      </c:valAx>
      <c:valAx>
        <c:axId val="27263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2792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noecc_27082021!$Q$1210:$Q$1215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noecc_27082021!$R$1210:$R$1215</c:f>
              <c:numCache>
                <c:formatCode>General</c:formatCode>
                <c:ptCount val="6"/>
                <c:pt idx="0">
                  <c:v>0</c:v>
                </c:pt>
                <c:pt idx="1">
                  <c:v>-0.11645873493828833</c:v>
                </c:pt>
                <c:pt idx="2">
                  <c:v>-0.30954903236460085</c:v>
                </c:pt>
                <c:pt idx="3">
                  <c:v>-0.58507052183699981</c:v>
                </c:pt>
                <c:pt idx="4">
                  <c:v>-0.76030383164809001</c:v>
                </c:pt>
                <c:pt idx="5">
                  <c:v>-1.0651870557601941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A-42F6-97E1-F2FF6D41E8D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noecc_27082021!$Q$1210:$Q$1215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noecc_27082021!$S$1210:$S$1215</c:f>
              <c:numCache>
                <c:formatCode>General</c:formatCode>
                <c:ptCount val="6"/>
                <c:pt idx="0">
                  <c:v>0</c:v>
                </c:pt>
                <c:pt idx="1">
                  <c:v>-9.9066712312247993E-2</c:v>
                </c:pt>
                <c:pt idx="2">
                  <c:v>-0.31592518269503533</c:v>
                </c:pt>
                <c:pt idx="3">
                  <c:v>-0.56453335056162934</c:v>
                </c:pt>
                <c:pt idx="4">
                  <c:v>-0.71670427488755828</c:v>
                </c:pt>
                <c:pt idx="5">
                  <c:v>-1.0547729214322936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A-42F6-97E1-F2FF6D41E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6277"/>
        <c:axId val="69177188"/>
      </c:scatterChart>
      <c:valAx>
        <c:axId val="76896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177188"/>
        <c:crosses val="autoZero"/>
        <c:crossBetween val="midCat"/>
      </c:valAx>
      <c:valAx>
        <c:axId val="691771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896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noecc_27082021!$X$1210:$X$1215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noecc_27082021!$Y$1210:$Y$1215</c:f>
              <c:numCache>
                <c:formatCode>General</c:formatCode>
                <c:ptCount val="6"/>
                <c:pt idx="0">
                  <c:v>0</c:v>
                </c:pt>
                <c:pt idx="1">
                  <c:v>-0.10326916051628665</c:v>
                </c:pt>
                <c:pt idx="2">
                  <c:v>-0.27846328130445214</c:v>
                </c:pt>
                <c:pt idx="3">
                  <c:v>-0.53385792512732144</c:v>
                </c:pt>
                <c:pt idx="4">
                  <c:v>-0.69020665409784798</c:v>
                </c:pt>
                <c:pt idx="5">
                  <c:v>-0.88478375072623305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B-4827-A147-6C3F4CA3D38C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noecc_27082021!$X$1210:$X$1215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noecc_27082021!$Z$1210:$Z$1215</c:f>
              <c:numCache>
                <c:formatCode>General</c:formatCode>
                <c:ptCount val="6"/>
                <c:pt idx="0">
                  <c:v>0</c:v>
                </c:pt>
                <c:pt idx="1">
                  <c:v>-0.11581612798476403</c:v>
                </c:pt>
                <c:pt idx="2">
                  <c:v>-0.39210392567103292</c:v>
                </c:pt>
                <c:pt idx="3">
                  <c:v>-0.64414846438652162</c:v>
                </c:pt>
                <c:pt idx="4">
                  <c:v>-0.86236331341035399</c:v>
                </c:pt>
                <c:pt idx="5">
                  <c:v>-1.0607330414514187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B-4827-A147-6C3F4CA3D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5334"/>
        <c:axId val="61524748"/>
      </c:scatterChart>
      <c:valAx>
        <c:axId val="589953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1524748"/>
        <c:crosses val="autoZero"/>
        <c:crossBetween val="midCat"/>
      </c:valAx>
      <c:valAx>
        <c:axId val="615247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9953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noecc_27082021!$J$1264:$J$1269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noecc_27082021!$K$1264:$K$1269</c:f>
              <c:numCache>
                <c:formatCode>General</c:formatCode>
                <c:ptCount val="6"/>
                <c:pt idx="0">
                  <c:v>0</c:v>
                </c:pt>
                <c:pt idx="1">
                  <c:v>-0.13000859761638203</c:v>
                </c:pt>
                <c:pt idx="2">
                  <c:v>-0.36989700994158631</c:v>
                </c:pt>
                <c:pt idx="3">
                  <c:v>-0.60491100100852935</c:v>
                </c:pt>
                <c:pt idx="4">
                  <c:v>-0.78441704888802077</c:v>
                </c:pt>
                <c:pt idx="5">
                  <c:v>-1.0182644085156121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2-451B-8E53-1BDBBEC7549A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noecc_27082021!$J$1264:$J$1269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noecc_27082021!$L$1264:$L$1269</c:f>
              <c:numCache>
                <c:formatCode>General</c:formatCode>
                <c:ptCount val="6"/>
                <c:pt idx="0">
                  <c:v>0</c:v>
                </c:pt>
                <c:pt idx="1">
                  <c:v>-0.13891155769347083</c:v>
                </c:pt>
                <c:pt idx="2">
                  <c:v>-0.45495201020932863</c:v>
                </c:pt>
                <c:pt idx="3">
                  <c:v>-0.68520028256575694</c:v>
                </c:pt>
                <c:pt idx="4">
                  <c:v>-0.90553492096249699</c:v>
                </c:pt>
                <c:pt idx="5">
                  <c:v>-1.128515450426623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2-451B-8E53-1BDBBEC7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7998"/>
        <c:axId val="97213967"/>
      </c:scatterChart>
      <c:valAx>
        <c:axId val="891979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213967"/>
        <c:crosses val="autoZero"/>
        <c:crossBetween val="midCat"/>
      </c:valAx>
      <c:valAx>
        <c:axId val="97213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91979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noecc_27082021!$Q$1264:$Q$1269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noecc_27082021!$R$1264:$R$1269</c:f>
              <c:numCache>
                <c:formatCode>General</c:formatCode>
                <c:ptCount val="6"/>
                <c:pt idx="0">
                  <c:v>0</c:v>
                </c:pt>
                <c:pt idx="1">
                  <c:v>-0.11473406597130548</c:v>
                </c:pt>
                <c:pt idx="2">
                  <c:v>-0.33102422636705664</c:v>
                </c:pt>
                <c:pt idx="3">
                  <c:v>-0.62650743030872436</c:v>
                </c:pt>
                <c:pt idx="4">
                  <c:v>-0.77781154692784937</c:v>
                </c:pt>
                <c:pt idx="5">
                  <c:v>-1.0560905611025044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0-4719-BA32-EB31066E289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noecc_27082021!$Q$1264:$Q$1269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noecc_27082021!$S$1264:$S$1269</c:f>
              <c:numCache>
                <c:formatCode>General</c:formatCode>
                <c:ptCount val="6"/>
                <c:pt idx="0">
                  <c:v>0</c:v>
                </c:pt>
                <c:pt idx="1">
                  <c:v>-7.2364681191665031E-2</c:v>
                </c:pt>
                <c:pt idx="2">
                  <c:v>-0.37237045879380876</c:v>
                </c:pt>
                <c:pt idx="3">
                  <c:v>-0.56929479361198887</c:v>
                </c:pt>
                <c:pt idx="4">
                  <c:v>-0.76395422903792642</c:v>
                </c:pt>
                <c:pt idx="5">
                  <c:v>-1.03142321809113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0-4719-BA32-EB31066E2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3244"/>
        <c:axId val="16301150"/>
      </c:scatterChart>
      <c:valAx>
        <c:axId val="91733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301150"/>
        <c:crosses val="autoZero"/>
        <c:crossBetween val="midCat"/>
      </c:valAx>
      <c:valAx>
        <c:axId val="16301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733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noecc_27082021!$X$1264:$X$1269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noecc_27082021!$Y$1264:$Y$1269</c:f>
              <c:numCache>
                <c:formatCode>General</c:formatCode>
                <c:ptCount val="6"/>
                <c:pt idx="0">
                  <c:v>0</c:v>
                </c:pt>
                <c:pt idx="1">
                  <c:v>-8.7377267356435084E-2</c:v>
                </c:pt>
                <c:pt idx="2">
                  <c:v>-0.291415010655866</c:v>
                </c:pt>
                <c:pt idx="3">
                  <c:v>-0.51939715137578701</c:v>
                </c:pt>
                <c:pt idx="4">
                  <c:v>-0.69453998367462833</c:v>
                </c:pt>
                <c:pt idx="5">
                  <c:v>-0.89628888703989551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2-4FBF-BD5A-11DD286B818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noecc_27082021!$X$1264:$X$1269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noecc_27082021!$Z$1264:$Z$1269</c:f>
              <c:numCache>
                <c:formatCode>General</c:formatCode>
                <c:ptCount val="6"/>
                <c:pt idx="0">
                  <c:v>0</c:v>
                </c:pt>
                <c:pt idx="1">
                  <c:v>-7.6807636537250909E-2</c:v>
                </c:pt>
                <c:pt idx="2">
                  <c:v>-0.39291757275195444</c:v>
                </c:pt>
                <c:pt idx="3">
                  <c:v>-0.6318476614070101</c:v>
                </c:pt>
                <c:pt idx="4">
                  <c:v>-0.85430446245927016</c:v>
                </c:pt>
                <c:pt idx="5">
                  <c:v>-1.1041508200325523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2-4FBF-BD5A-11DD286B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179"/>
        <c:axId val="91521299"/>
      </c:scatterChart>
      <c:valAx>
        <c:axId val="1793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521299"/>
        <c:crosses val="autoZero"/>
        <c:crossBetween val="midCat"/>
      </c:valAx>
      <c:valAx>
        <c:axId val="9152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9381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noecc_27082021!$X$1098:$X$1103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noecc_27082021!$Y$1098:$Y$1103</c:f>
              <c:numCache>
                <c:formatCode>General</c:formatCode>
                <c:ptCount val="6"/>
                <c:pt idx="0">
                  <c:v>0</c:v>
                </c:pt>
                <c:pt idx="1">
                  <c:v>-0.10521723891855971</c:v>
                </c:pt>
                <c:pt idx="2">
                  <c:v>-0.34627076641614585</c:v>
                </c:pt>
                <c:pt idx="3">
                  <c:v>-0.5948185771753578</c:v>
                </c:pt>
                <c:pt idx="4">
                  <c:v>-0.84184397259336963</c:v>
                </c:pt>
                <c:pt idx="5">
                  <c:v>-1.1073989619921361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3-4776-9CF1-382F618889D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noecc_27082021!$X$1098:$X$1103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noecc_27082021!$Z$1098:$Z$1103</c:f>
              <c:numCache>
                <c:formatCode>General</c:formatCode>
                <c:ptCount val="6"/>
                <c:pt idx="0">
                  <c:v>0</c:v>
                </c:pt>
                <c:pt idx="1">
                  <c:v>-0.13817153003035695</c:v>
                </c:pt>
                <c:pt idx="2">
                  <c:v>-0.42858413691188874</c:v>
                </c:pt>
                <c:pt idx="3">
                  <c:v>-0.656979215627298</c:v>
                </c:pt>
                <c:pt idx="4">
                  <c:v>-0.90763105115862819</c:v>
                </c:pt>
                <c:pt idx="5">
                  <c:v>-1.1471251548838528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3-4776-9CF1-382F61888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8459"/>
        <c:axId val="65147885"/>
      </c:scatterChart>
      <c:valAx>
        <c:axId val="798784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5147885"/>
        <c:crosses val="autoZero"/>
        <c:crossBetween val="midCat"/>
      </c:valAx>
      <c:valAx>
        <c:axId val="651478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98784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noecc_27082021!$J$1319:$J$1324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noecc_27082021!$K$1319:$K$1324</c:f>
              <c:numCache>
                <c:formatCode>General</c:formatCode>
                <c:ptCount val="6"/>
                <c:pt idx="0">
                  <c:v>0</c:v>
                </c:pt>
                <c:pt idx="1">
                  <c:v>-0.13336600053675757</c:v>
                </c:pt>
                <c:pt idx="2">
                  <c:v>-0.38320692108572479</c:v>
                </c:pt>
                <c:pt idx="3">
                  <c:v>-0.58189506078814723</c:v>
                </c:pt>
                <c:pt idx="4">
                  <c:v>-0.80629846483435119</c:v>
                </c:pt>
                <c:pt idx="5">
                  <c:v>-0.93418374507238311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6-491A-B54F-54BEA0EEE2D8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noecc_27082021!$J$1319:$J$1324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noecc_27082021!$L$1319:$L$1324</c:f>
              <c:numCache>
                <c:formatCode>General</c:formatCode>
                <c:ptCount val="6"/>
                <c:pt idx="0">
                  <c:v>0</c:v>
                </c:pt>
                <c:pt idx="1">
                  <c:v>-0.15612886586242547</c:v>
                </c:pt>
                <c:pt idx="2">
                  <c:v>-0.44025906401658799</c:v>
                </c:pt>
                <c:pt idx="3">
                  <c:v>-0.70124150983239841</c:v>
                </c:pt>
                <c:pt idx="4">
                  <c:v>-0.87807803732607703</c:v>
                </c:pt>
                <c:pt idx="5">
                  <c:v>-1.1613316074651505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6-491A-B54F-54BEA0EE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794"/>
        <c:axId val="60998777"/>
      </c:scatterChart>
      <c:valAx>
        <c:axId val="211787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0998777"/>
        <c:crosses val="autoZero"/>
        <c:crossBetween val="midCat"/>
      </c:valAx>
      <c:valAx>
        <c:axId val="60998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1787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noecc_27082021!$Q$181:$Q$186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noecc_27082021!$R$181:$R$186</c:f>
              <c:numCache>
                <c:formatCode>General</c:formatCode>
                <c:ptCount val="6"/>
                <c:pt idx="0">
                  <c:v>0</c:v>
                </c:pt>
                <c:pt idx="1">
                  <c:v>-8.7581410506748475E-2</c:v>
                </c:pt>
                <c:pt idx="2">
                  <c:v>-0.36775861113940539</c:v>
                </c:pt>
                <c:pt idx="3">
                  <c:v>-0.71586266810398724</c:v>
                </c:pt>
                <c:pt idx="4">
                  <c:v>-0.98863266208272238</c:v>
                </c:pt>
                <c:pt idx="5">
                  <c:v>-1.2063158176029884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3-4C9E-812B-88DE72D4E60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noecc_27082021!$Q$181:$Q$186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noecc_27082021!$S$181:$S$186</c:f>
              <c:numCache>
                <c:formatCode>General</c:formatCode>
                <c:ptCount val="6"/>
                <c:pt idx="0">
                  <c:v>0</c:v>
                </c:pt>
                <c:pt idx="1">
                  <c:v>-9.4714135937958729E-2</c:v>
                </c:pt>
                <c:pt idx="2">
                  <c:v>-0.29392713874577686</c:v>
                </c:pt>
                <c:pt idx="3">
                  <c:v>-0.6975747538914131</c:v>
                </c:pt>
                <c:pt idx="4">
                  <c:v>-1.0387189499478751</c:v>
                </c:pt>
                <c:pt idx="5">
                  <c:v>-1.3458201032256973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3-4C9E-812B-88DE72D4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228"/>
        <c:axId val="73299868"/>
      </c:scatterChart>
      <c:valAx>
        <c:axId val="75242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299868"/>
        <c:crosses val="autoZero"/>
        <c:crossBetween val="midCat"/>
      </c:valAx>
      <c:valAx>
        <c:axId val="73299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242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noecc_27082021!$Q$1319:$Q$1324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noecc_27082021!$R$1319:$R$1324</c:f>
              <c:numCache>
                <c:formatCode>General</c:formatCode>
                <c:ptCount val="6"/>
                <c:pt idx="0">
                  <c:v>0</c:v>
                </c:pt>
                <c:pt idx="1">
                  <c:v>-5.7863381679302925E-2</c:v>
                </c:pt>
                <c:pt idx="2">
                  <c:v>-0.28352421091448143</c:v>
                </c:pt>
                <c:pt idx="3">
                  <c:v>-0.51937417024647969</c:v>
                </c:pt>
                <c:pt idx="4">
                  <c:v>-0.70790400130166331</c:v>
                </c:pt>
                <c:pt idx="5">
                  <c:v>-0.92950850057678747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4-4B93-AE9D-42CC09E416FD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noecc_27082021!$Q$1319:$Q$1324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noecc_27082021!$S$1319:$S$1324</c:f>
              <c:numCache>
                <c:formatCode>General</c:formatCode>
                <c:ptCount val="6"/>
                <c:pt idx="0">
                  <c:v>0</c:v>
                </c:pt>
                <c:pt idx="1">
                  <c:v>-8.5645484622046006E-2</c:v>
                </c:pt>
                <c:pt idx="2">
                  <c:v>-0.39227153830983436</c:v>
                </c:pt>
                <c:pt idx="3">
                  <c:v>-0.57401622747890824</c:v>
                </c:pt>
                <c:pt idx="4">
                  <c:v>-0.78134384192862016</c:v>
                </c:pt>
                <c:pt idx="5">
                  <c:v>-1.1683094317703935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4-4B93-AE9D-42CC09E4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3848"/>
        <c:axId val="6153161"/>
      </c:scatterChart>
      <c:valAx>
        <c:axId val="9000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153161"/>
        <c:crosses val="autoZero"/>
        <c:crossBetween val="midCat"/>
      </c:valAx>
      <c:valAx>
        <c:axId val="6153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00038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noecc_27082021!$X$1319:$X$1324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noecc_27082021!$Y$1319:$Y$1324</c:f>
              <c:numCache>
                <c:formatCode>General</c:formatCode>
                <c:ptCount val="6"/>
                <c:pt idx="0">
                  <c:v>0</c:v>
                </c:pt>
                <c:pt idx="1">
                  <c:v>-0.10586873299348168</c:v>
                </c:pt>
                <c:pt idx="2">
                  <c:v>-0.29519268290435491</c:v>
                </c:pt>
                <c:pt idx="3">
                  <c:v>-0.51402421318536562</c:v>
                </c:pt>
                <c:pt idx="4">
                  <c:v>-0.69678363991751258</c:v>
                </c:pt>
                <c:pt idx="5">
                  <c:v>-0.84638280491674878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1-4FD7-AEE7-232409C5E92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noecc_27082021!$X$1319:$X$1324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noecc_27082021!$Z$1319:$Z$1324</c:f>
              <c:numCache>
                <c:formatCode>General</c:formatCode>
                <c:ptCount val="6"/>
                <c:pt idx="0">
                  <c:v>0</c:v>
                </c:pt>
                <c:pt idx="1">
                  <c:v>-9.1000001647328813E-2</c:v>
                </c:pt>
                <c:pt idx="2">
                  <c:v>-0.39607381681097903</c:v>
                </c:pt>
                <c:pt idx="3">
                  <c:v>-0.62620155786893661</c:v>
                </c:pt>
                <c:pt idx="4">
                  <c:v>-0.87055444364143442</c:v>
                </c:pt>
                <c:pt idx="5">
                  <c:v>-1.108409778021793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1-4FD7-AEE7-232409C5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3504"/>
        <c:axId val="47037925"/>
      </c:scatterChart>
      <c:valAx>
        <c:axId val="768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7037925"/>
        <c:crosses val="autoZero"/>
        <c:crossBetween val="midCat"/>
      </c:valAx>
      <c:valAx>
        <c:axId val="47037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8935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noecc_27082021!$J$235:$J$240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noecc_27082021!$K$235:$K$240</c:f>
              <c:numCache>
                <c:formatCode>General</c:formatCode>
                <c:ptCount val="6"/>
                <c:pt idx="0">
                  <c:v>0</c:v>
                </c:pt>
                <c:pt idx="1">
                  <c:v>-0.19889218191300528</c:v>
                </c:pt>
                <c:pt idx="2">
                  <c:v>-0.56198849456338318</c:v>
                </c:pt>
                <c:pt idx="3">
                  <c:v>-0.88799778653278882</c:v>
                </c:pt>
                <c:pt idx="4">
                  <c:v>-1.2110769658175635</c:v>
                </c:pt>
                <c:pt idx="5">
                  <c:v>-1.2945747608374056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8-4AED-B52A-8DB356BC5A2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noecc_27082021!$J$235:$J$240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noecc_27082021!$L$235:$L$240</c:f>
              <c:numCache>
                <c:formatCode>General</c:formatCode>
                <c:ptCount val="6"/>
                <c:pt idx="0">
                  <c:v>0</c:v>
                </c:pt>
                <c:pt idx="1">
                  <c:v>-0.15431113712189379</c:v>
                </c:pt>
                <c:pt idx="2">
                  <c:v>-0.51079203596507694</c:v>
                </c:pt>
                <c:pt idx="3">
                  <c:v>-0.89295374895044666</c:v>
                </c:pt>
                <c:pt idx="4">
                  <c:v>-1.2456099987611886</c:v>
                </c:pt>
                <c:pt idx="5">
                  <c:v>-1.4679878592364357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8-4AED-B52A-8DB356BC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8255"/>
        <c:axId val="32316860"/>
      </c:scatterChart>
      <c:valAx>
        <c:axId val="507282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2316860"/>
        <c:crosses val="autoZero"/>
        <c:crossBetween val="midCat"/>
      </c:valAx>
      <c:valAx>
        <c:axId val="323168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0728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noecc_27082021!$Q$235:$Q$240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noecc_27082021!$R$235:$R$240</c:f>
              <c:numCache>
                <c:formatCode>General</c:formatCode>
                <c:ptCount val="6"/>
                <c:pt idx="0">
                  <c:v>0</c:v>
                </c:pt>
                <c:pt idx="1">
                  <c:v>-0.19962682785241567</c:v>
                </c:pt>
                <c:pt idx="2">
                  <c:v>-0.55771932243300049</c:v>
                </c:pt>
                <c:pt idx="3">
                  <c:v>-0.92020997831706919</c:v>
                </c:pt>
                <c:pt idx="4">
                  <c:v>-1.2590720298158216</c:v>
                </c:pt>
                <c:pt idx="5">
                  <c:v>-1.3379198299525064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1-44A5-BF87-E0EB4B790B70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noecc_27082021!$Q$235:$Q$240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noecc_27082021!$S$235:$S$240</c:f>
              <c:numCache>
                <c:formatCode>General</c:formatCode>
                <c:ptCount val="6"/>
                <c:pt idx="0">
                  <c:v>0</c:v>
                </c:pt>
                <c:pt idx="1">
                  <c:v>-0.18043091490533661</c:v>
                </c:pt>
                <c:pt idx="2">
                  <c:v>-0.53266108168856752</c:v>
                </c:pt>
                <c:pt idx="3">
                  <c:v>-0.88574714326614523</c:v>
                </c:pt>
                <c:pt idx="4">
                  <c:v>-1.3272594197476804</c:v>
                </c:pt>
                <c:pt idx="5">
                  <c:v>-1.6085114935297371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1-44A5-BF87-E0EB4B79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6514"/>
        <c:axId val="71408583"/>
      </c:scatterChart>
      <c:valAx>
        <c:axId val="876065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408583"/>
        <c:crosses val="autoZero"/>
        <c:crossBetween val="midCat"/>
      </c:valAx>
      <c:valAx>
        <c:axId val="71408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606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noecc_27082021!$J$341:$J$346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noecc_27082021!$K$341:$K$346</c:f>
              <c:numCache>
                <c:formatCode>General</c:formatCode>
                <c:ptCount val="6"/>
                <c:pt idx="0">
                  <c:v>0</c:v>
                </c:pt>
                <c:pt idx="1">
                  <c:v>-0.16339549431280367</c:v>
                </c:pt>
                <c:pt idx="2">
                  <c:v>-0.40941697744052036</c:v>
                </c:pt>
                <c:pt idx="3">
                  <c:v>-0.72469775491111987</c:v>
                </c:pt>
                <c:pt idx="4">
                  <c:v>-0.92837036565323616</c:v>
                </c:pt>
                <c:pt idx="5">
                  <c:v>-1.1332066895193169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5-4AE3-992C-85174BF9359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noecc_27082021!$J$341:$J$346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noecc_27082021!$L$341:$L$346</c:f>
              <c:numCache>
                <c:formatCode>General</c:formatCode>
                <c:ptCount val="6"/>
                <c:pt idx="0">
                  <c:v>0</c:v>
                </c:pt>
                <c:pt idx="1">
                  <c:v>-0.13710610665535616</c:v>
                </c:pt>
                <c:pt idx="2">
                  <c:v>-0.45396920354941667</c:v>
                </c:pt>
                <c:pt idx="3">
                  <c:v>-0.76625590349161887</c:v>
                </c:pt>
                <c:pt idx="4">
                  <c:v>-1.0904578336440187</c:v>
                </c:pt>
                <c:pt idx="5">
                  <c:v>-1.3105110685554149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5-4AE3-992C-85174BF9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5050"/>
        <c:axId val="19693682"/>
      </c:scatterChart>
      <c:valAx>
        <c:axId val="751450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9693682"/>
        <c:crosses val="autoZero"/>
        <c:crossBetween val="midCat"/>
      </c:valAx>
      <c:valAx>
        <c:axId val="19693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145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482760</xdr:colOff>
      <xdr:row>16</xdr:row>
      <xdr:rowOff>67680</xdr:rowOff>
    </xdr:from>
    <xdr:to>
      <xdr:col>34</xdr:col>
      <xdr:colOff>41400</xdr:colOff>
      <xdr:row>30</xdr:row>
      <xdr:rowOff>102600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303120</xdr:colOff>
      <xdr:row>15</xdr:row>
      <xdr:rowOff>154800</xdr:rowOff>
    </xdr:from>
    <xdr:to>
      <xdr:col>39</xdr:col>
      <xdr:colOff>109081</xdr:colOff>
      <xdr:row>30</xdr:row>
      <xdr:rowOff>114120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152640</xdr:colOff>
      <xdr:row>68</xdr:row>
      <xdr:rowOff>123840</xdr:rowOff>
    </xdr:from>
    <xdr:to>
      <xdr:col>34</xdr:col>
      <xdr:colOff>144360</xdr:colOff>
      <xdr:row>82</xdr:row>
      <xdr:rowOff>14760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144360</xdr:colOff>
      <xdr:row>68</xdr:row>
      <xdr:rowOff>135360</xdr:rowOff>
    </xdr:from>
    <xdr:to>
      <xdr:col>38</xdr:col>
      <xdr:colOff>134640</xdr:colOff>
      <xdr:row>81</xdr:row>
      <xdr:rowOff>92520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8640</xdr:colOff>
      <xdr:row>174</xdr:row>
      <xdr:rowOff>1800</xdr:rowOff>
    </xdr:from>
    <xdr:to>
      <xdr:col>36</xdr:col>
      <xdr:colOff>6481</xdr:colOff>
      <xdr:row>191</xdr:row>
      <xdr:rowOff>10800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36</xdr:col>
      <xdr:colOff>77760</xdr:colOff>
      <xdr:row>174</xdr:row>
      <xdr:rowOff>80640</xdr:rowOff>
    </xdr:from>
    <xdr:to>
      <xdr:col>41</xdr:col>
      <xdr:colOff>160919</xdr:colOff>
      <xdr:row>191</xdr:row>
      <xdr:rowOff>24480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30</xdr:col>
      <xdr:colOff>396720</xdr:colOff>
      <xdr:row>229</xdr:row>
      <xdr:rowOff>149040</xdr:rowOff>
    </xdr:from>
    <xdr:to>
      <xdr:col>35</xdr:col>
      <xdr:colOff>83879</xdr:colOff>
      <xdr:row>245</xdr:row>
      <xdr:rowOff>70200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35</xdr:col>
      <xdr:colOff>253800</xdr:colOff>
      <xdr:row>229</xdr:row>
      <xdr:rowOff>149040</xdr:rowOff>
    </xdr:from>
    <xdr:to>
      <xdr:col>40</xdr:col>
      <xdr:colOff>31680</xdr:colOff>
      <xdr:row>245</xdr:row>
      <xdr:rowOff>34200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30</xdr:col>
      <xdr:colOff>147240</xdr:colOff>
      <xdr:row>340</xdr:row>
      <xdr:rowOff>57240</xdr:rowOff>
    </xdr:from>
    <xdr:to>
      <xdr:col>35</xdr:col>
      <xdr:colOff>28799</xdr:colOff>
      <xdr:row>356</xdr:row>
      <xdr:rowOff>102960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35</xdr:col>
      <xdr:colOff>54360</xdr:colOff>
      <xdr:row>340</xdr:row>
      <xdr:rowOff>44640</xdr:rowOff>
    </xdr:from>
    <xdr:to>
      <xdr:col>39</xdr:col>
      <xdr:colOff>458641</xdr:colOff>
      <xdr:row>356</xdr:row>
      <xdr:rowOff>111600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31</xdr:col>
      <xdr:colOff>38160</xdr:colOff>
      <xdr:row>391</xdr:row>
      <xdr:rowOff>110520</xdr:rowOff>
    </xdr:from>
    <xdr:to>
      <xdr:col>35</xdr:col>
      <xdr:colOff>401040</xdr:colOff>
      <xdr:row>407</xdr:row>
      <xdr:rowOff>11520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35</xdr:col>
      <xdr:colOff>395280</xdr:colOff>
      <xdr:row>391</xdr:row>
      <xdr:rowOff>120600</xdr:rowOff>
    </xdr:from>
    <xdr:to>
      <xdr:col>40</xdr:col>
      <xdr:colOff>92160</xdr:colOff>
      <xdr:row>407</xdr:row>
      <xdr:rowOff>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31</xdr:col>
      <xdr:colOff>165600</xdr:colOff>
      <xdr:row>445</xdr:row>
      <xdr:rowOff>18360</xdr:rowOff>
    </xdr:from>
    <xdr:to>
      <xdr:col>35</xdr:col>
      <xdr:colOff>491760</xdr:colOff>
      <xdr:row>461</xdr:row>
      <xdr:rowOff>52560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36</xdr:col>
      <xdr:colOff>87840</xdr:colOff>
      <xdr:row>444</xdr:row>
      <xdr:rowOff>155520</xdr:rowOff>
    </xdr:from>
    <xdr:to>
      <xdr:col>41</xdr:col>
      <xdr:colOff>126719</xdr:colOff>
      <xdr:row>461</xdr:row>
      <xdr:rowOff>93960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31</xdr:col>
      <xdr:colOff>24480</xdr:colOff>
      <xdr:row>500</xdr:row>
      <xdr:rowOff>95760</xdr:rowOff>
    </xdr:from>
    <xdr:to>
      <xdr:col>35</xdr:col>
      <xdr:colOff>456480</xdr:colOff>
      <xdr:row>517</xdr:row>
      <xdr:rowOff>15120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35</xdr:col>
      <xdr:colOff>486000</xdr:colOff>
      <xdr:row>500</xdr:row>
      <xdr:rowOff>118440</xdr:rowOff>
    </xdr:from>
    <xdr:to>
      <xdr:col>40</xdr:col>
      <xdr:colOff>200520</xdr:colOff>
      <xdr:row>516</xdr:row>
      <xdr:rowOff>134280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30</xdr:col>
      <xdr:colOff>501840</xdr:colOff>
      <xdr:row>554</xdr:row>
      <xdr:rowOff>70560</xdr:rowOff>
    </xdr:from>
    <xdr:to>
      <xdr:col>35</xdr:col>
      <xdr:colOff>432359</xdr:colOff>
      <xdr:row>570</xdr:row>
      <xdr:rowOff>133920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35</xdr:col>
      <xdr:colOff>499320</xdr:colOff>
      <xdr:row>554</xdr:row>
      <xdr:rowOff>55800</xdr:rowOff>
    </xdr:from>
    <xdr:to>
      <xdr:col>40</xdr:col>
      <xdr:colOff>488520</xdr:colOff>
      <xdr:row>571</xdr:row>
      <xdr:rowOff>90360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30</xdr:col>
      <xdr:colOff>169920</xdr:colOff>
      <xdr:row>607</xdr:row>
      <xdr:rowOff>90720</xdr:rowOff>
    </xdr:from>
    <xdr:to>
      <xdr:col>35</xdr:col>
      <xdr:colOff>170279</xdr:colOff>
      <xdr:row>623</xdr:row>
      <xdr:rowOff>144720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35</xdr:col>
      <xdr:colOff>547560</xdr:colOff>
      <xdr:row>607</xdr:row>
      <xdr:rowOff>86040</xdr:rowOff>
    </xdr:from>
    <xdr:to>
      <xdr:col>40</xdr:col>
      <xdr:colOff>498240</xdr:colOff>
      <xdr:row>623</xdr:row>
      <xdr:rowOff>149760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30</xdr:col>
      <xdr:colOff>392760</xdr:colOff>
      <xdr:row>664</xdr:row>
      <xdr:rowOff>90000</xdr:rowOff>
    </xdr:from>
    <xdr:to>
      <xdr:col>35</xdr:col>
      <xdr:colOff>334079</xdr:colOff>
      <xdr:row>680</xdr:row>
      <xdr:rowOff>29520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35</xdr:col>
      <xdr:colOff>545040</xdr:colOff>
      <xdr:row>664</xdr:row>
      <xdr:rowOff>20520</xdr:rowOff>
    </xdr:from>
    <xdr:to>
      <xdr:col>41</xdr:col>
      <xdr:colOff>106200</xdr:colOff>
      <xdr:row>680</xdr:row>
      <xdr:rowOff>46440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30</xdr:col>
      <xdr:colOff>201240</xdr:colOff>
      <xdr:row>710</xdr:row>
      <xdr:rowOff>109800</xdr:rowOff>
    </xdr:from>
    <xdr:to>
      <xdr:col>35</xdr:col>
      <xdr:colOff>336599</xdr:colOff>
      <xdr:row>727</xdr:row>
      <xdr:rowOff>155160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30</xdr:col>
      <xdr:colOff>7560</xdr:colOff>
      <xdr:row>771</xdr:row>
      <xdr:rowOff>101880</xdr:rowOff>
    </xdr:from>
    <xdr:to>
      <xdr:col>34</xdr:col>
      <xdr:colOff>482759</xdr:colOff>
      <xdr:row>788</xdr:row>
      <xdr:rowOff>90720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35</xdr:col>
      <xdr:colOff>8280</xdr:colOff>
      <xdr:row>771</xdr:row>
      <xdr:rowOff>65160</xdr:rowOff>
    </xdr:from>
    <xdr:to>
      <xdr:col>40</xdr:col>
      <xdr:colOff>7920</xdr:colOff>
      <xdr:row>788</xdr:row>
      <xdr:rowOff>73080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30</xdr:col>
      <xdr:colOff>473760</xdr:colOff>
      <xdr:row>822</xdr:row>
      <xdr:rowOff>15840</xdr:rowOff>
    </xdr:from>
    <xdr:to>
      <xdr:col>35</xdr:col>
      <xdr:colOff>138599</xdr:colOff>
      <xdr:row>839</xdr:row>
      <xdr:rowOff>2880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30</xdr:col>
      <xdr:colOff>244440</xdr:colOff>
      <xdr:row>877</xdr:row>
      <xdr:rowOff>92520</xdr:rowOff>
    </xdr:from>
    <xdr:to>
      <xdr:col>35</xdr:col>
      <xdr:colOff>449279</xdr:colOff>
      <xdr:row>895</xdr:row>
      <xdr:rowOff>32040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31</xdr:col>
      <xdr:colOff>518760</xdr:colOff>
      <xdr:row>932</xdr:row>
      <xdr:rowOff>36360</xdr:rowOff>
    </xdr:from>
    <xdr:to>
      <xdr:col>36</xdr:col>
      <xdr:colOff>342001</xdr:colOff>
      <xdr:row>948</xdr:row>
      <xdr:rowOff>4320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31</xdr:col>
      <xdr:colOff>430920</xdr:colOff>
      <xdr:row>987</xdr:row>
      <xdr:rowOff>124200</xdr:rowOff>
    </xdr:from>
    <xdr:to>
      <xdr:col>36</xdr:col>
      <xdr:colOff>517321</xdr:colOff>
      <xdr:row>1003</xdr:row>
      <xdr:rowOff>140040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37</xdr:col>
      <xdr:colOff>114840</xdr:colOff>
      <xdr:row>988</xdr:row>
      <xdr:rowOff>65880</xdr:rowOff>
    </xdr:from>
    <xdr:to>
      <xdr:col>42</xdr:col>
      <xdr:colOff>108721</xdr:colOff>
      <xdr:row>1004</xdr:row>
      <xdr:rowOff>91440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31</xdr:col>
      <xdr:colOff>483480</xdr:colOff>
      <xdr:row>1042</xdr:row>
      <xdr:rowOff>116640</xdr:rowOff>
    </xdr:from>
    <xdr:to>
      <xdr:col>37</xdr:col>
      <xdr:colOff>25920</xdr:colOff>
      <xdr:row>1060</xdr:row>
      <xdr:rowOff>45720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37</xdr:col>
      <xdr:colOff>322200</xdr:colOff>
      <xdr:row>1041</xdr:row>
      <xdr:rowOff>156960</xdr:rowOff>
    </xdr:from>
    <xdr:to>
      <xdr:col>43</xdr:col>
      <xdr:colOff>66960</xdr:colOff>
      <xdr:row>1060</xdr:row>
      <xdr:rowOff>39600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39</xdr:col>
      <xdr:colOff>304920</xdr:colOff>
      <xdr:row>15</xdr:row>
      <xdr:rowOff>122040</xdr:rowOff>
    </xdr:from>
    <xdr:to>
      <xdr:col>44</xdr:col>
      <xdr:colOff>3599</xdr:colOff>
      <xdr:row>30</xdr:row>
      <xdr:rowOff>25200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38</xdr:col>
      <xdr:colOff>147240</xdr:colOff>
      <xdr:row>68</xdr:row>
      <xdr:rowOff>136080</xdr:rowOff>
    </xdr:from>
    <xdr:to>
      <xdr:col>42</xdr:col>
      <xdr:colOff>30241</xdr:colOff>
      <xdr:row>80</xdr:row>
      <xdr:rowOff>146880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30</xdr:col>
      <xdr:colOff>77040</xdr:colOff>
      <xdr:row>126</xdr:row>
      <xdr:rowOff>122040</xdr:rowOff>
    </xdr:from>
    <xdr:to>
      <xdr:col>35</xdr:col>
      <xdr:colOff>306719</xdr:colOff>
      <xdr:row>145</xdr:row>
      <xdr:rowOff>52200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35</xdr:col>
      <xdr:colOff>335520</xdr:colOff>
      <xdr:row>126</xdr:row>
      <xdr:rowOff>149040</xdr:rowOff>
    </xdr:from>
    <xdr:to>
      <xdr:col>40</xdr:col>
      <xdr:colOff>313920</xdr:colOff>
      <xdr:row>145</xdr:row>
      <xdr:rowOff>52200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41</xdr:col>
      <xdr:colOff>165960</xdr:colOff>
      <xdr:row>127</xdr:row>
      <xdr:rowOff>95400</xdr:rowOff>
    </xdr:from>
    <xdr:to>
      <xdr:col>46</xdr:col>
      <xdr:colOff>492480</xdr:colOff>
      <xdr:row>146</xdr:row>
      <xdr:rowOff>51840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41</xdr:col>
      <xdr:colOff>249480</xdr:colOff>
      <xdr:row>174</xdr:row>
      <xdr:rowOff>68400</xdr:rowOff>
    </xdr:from>
    <xdr:to>
      <xdr:col>46</xdr:col>
      <xdr:colOff>43200</xdr:colOff>
      <xdr:row>191</xdr:row>
      <xdr:rowOff>11160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40</xdr:col>
      <xdr:colOff>258120</xdr:colOff>
      <xdr:row>230</xdr:row>
      <xdr:rowOff>9720</xdr:rowOff>
    </xdr:from>
    <xdr:to>
      <xdr:col>45</xdr:col>
      <xdr:colOff>269281</xdr:colOff>
      <xdr:row>247</xdr:row>
      <xdr:rowOff>11160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40</xdr:col>
      <xdr:colOff>34200</xdr:colOff>
      <xdr:row>339</xdr:row>
      <xdr:rowOff>27360</xdr:rowOff>
    </xdr:from>
    <xdr:to>
      <xdr:col>45</xdr:col>
      <xdr:colOff>1441</xdr:colOff>
      <xdr:row>356</xdr:row>
      <xdr:rowOff>25200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40</xdr:col>
      <xdr:colOff>513360</xdr:colOff>
      <xdr:row>392</xdr:row>
      <xdr:rowOff>101160</xdr:rowOff>
    </xdr:from>
    <xdr:to>
      <xdr:col>45</xdr:col>
      <xdr:colOff>435241</xdr:colOff>
      <xdr:row>407</xdr:row>
      <xdr:rowOff>151920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41</xdr:col>
      <xdr:colOff>77400</xdr:colOff>
      <xdr:row>420</xdr:row>
      <xdr:rowOff>95040</xdr:rowOff>
    </xdr:from>
    <xdr:to>
      <xdr:col>46</xdr:col>
      <xdr:colOff>16560</xdr:colOff>
      <xdr:row>436</xdr:row>
      <xdr:rowOff>92520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40</xdr:col>
      <xdr:colOff>435600</xdr:colOff>
      <xdr:row>476</xdr:row>
      <xdr:rowOff>54360</xdr:rowOff>
    </xdr:from>
    <xdr:to>
      <xdr:col>45</xdr:col>
      <xdr:colOff>18001</xdr:colOff>
      <xdr:row>491</xdr:row>
      <xdr:rowOff>133560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42</xdr:col>
      <xdr:colOff>293040</xdr:colOff>
      <xdr:row>555</xdr:row>
      <xdr:rowOff>38520</xdr:rowOff>
    </xdr:from>
    <xdr:to>
      <xdr:col>47</xdr:col>
      <xdr:colOff>220679</xdr:colOff>
      <xdr:row>572</xdr:row>
      <xdr:rowOff>95400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42</xdr:col>
      <xdr:colOff>471240</xdr:colOff>
      <xdr:row>608</xdr:row>
      <xdr:rowOff>87120</xdr:rowOff>
    </xdr:from>
    <xdr:to>
      <xdr:col>48</xdr:col>
      <xdr:colOff>2131</xdr:colOff>
      <xdr:row>624</xdr:row>
      <xdr:rowOff>97920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41</xdr:col>
      <xdr:colOff>533160</xdr:colOff>
      <xdr:row>664</xdr:row>
      <xdr:rowOff>22320</xdr:rowOff>
    </xdr:from>
    <xdr:to>
      <xdr:col>46</xdr:col>
      <xdr:colOff>525240</xdr:colOff>
      <xdr:row>680</xdr:row>
      <xdr:rowOff>114840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31</xdr:col>
      <xdr:colOff>294840</xdr:colOff>
      <xdr:row>1084</xdr:row>
      <xdr:rowOff>32400</xdr:rowOff>
    </xdr:from>
    <xdr:to>
      <xdr:col>38</xdr:col>
      <xdr:colOff>444960</xdr:colOff>
      <xdr:row>1103</xdr:row>
      <xdr:rowOff>108720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39</xdr:col>
      <xdr:colOff>236520</xdr:colOff>
      <xdr:row>1085</xdr:row>
      <xdr:rowOff>130320</xdr:rowOff>
    </xdr:from>
    <xdr:to>
      <xdr:col>46</xdr:col>
      <xdr:colOff>277559</xdr:colOff>
      <xdr:row>1102</xdr:row>
      <xdr:rowOff>119160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29</xdr:col>
      <xdr:colOff>558360</xdr:colOff>
      <xdr:row>1145</xdr:row>
      <xdr:rowOff>21960</xdr:rowOff>
    </xdr:from>
    <xdr:to>
      <xdr:col>36</xdr:col>
      <xdr:colOff>467641</xdr:colOff>
      <xdr:row>1161</xdr:row>
      <xdr:rowOff>108360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37</xdr:col>
      <xdr:colOff>346680</xdr:colOff>
      <xdr:row>1146</xdr:row>
      <xdr:rowOff>21960</xdr:rowOff>
    </xdr:from>
    <xdr:to>
      <xdr:col>45</xdr:col>
      <xdr:colOff>25921</xdr:colOff>
      <xdr:row>1163</xdr:row>
      <xdr:rowOff>75960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38</xdr:col>
      <xdr:colOff>94320</xdr:colOff>
      <xdr:row>1166</xdr:row>
      <xdr:rowOff>360</xdr:rowOff>
    </xdr:from>
    <xdr:to>
      <xdr:col>45</xdr:col>
      <xdr:colOff>179281</xdr:colOff>
      <xdr:row>1183</xdr:row>
      <xdr:rowOff>130320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29</xdr:col>
      <xdr:colOff>394200</xdr:colOff>
      <xdr:row>1205</xdr:row>
      <xdr:rowOff>97560</xdr:rowOff>
    </xdr:from>
    <xdr:to>
      <xdr:col>37</xdr:col>
      <xdr:colOff>18000</xdr:colOff>
      <xdr:row>1223</xdr:row>
      <xdr:rowOff>43560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35</xdr:col>
      <xdr:colOff>468000</xdr:colOff>
      <xdr:row>1205</xdr:row>
      <xdr:rowOff>0</xdr:rowOff>
    </xdr:from>
    <xdr:to>
      <xdr:col>43</xdr:col>
      <xdr:colOff>168840</xdr:colOff>
      <xdr:row>1223</xdr:row>
      <xdr:rowOff>130320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41</xdr:col>
      <xdr:colOff>564120</xdr:colOff>
      <xdr:row>1208</xdr:row>
      <xdr:rowOff>21600</xdr:rowOff>
    </xdr:from>
    <xdr:to>
      <xdr:col>49</xdr:col>
      <xdr:colOff>210240</xdr:colOff>
      <xdr:row>1225</xdr:row>
      <xdr:rowOff>141120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30</xdr:col>
      <xdr:colOff>10080</xdr:colOff>
      <xdr:row>1262</xdr:row>
      <xdr:rowOff>119160</xdr:rowOff>
    </xdr:from>
    <xdr:to>
      <xdr:col>39</xdr:col>
      <xdr:colOff>532080</xdr:colOff>
      <xdr:row>1282</xdr:row>
      <xdr:rowOff>108360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38</xdr:col>
      <xdr:colOff>488520</xdr:colOff>
      <xdr:row>1263</xdr:row>
      <xdr:rowOff>32760</xdr:rowOff>
    </xdr:from>
    <xdr:to>
      <xdr:col>48</xdr:col>
      <xdr:colOff>440281</xdr:colOff>
      <xdr:row>1283</xdr:row>
      <xdr:rowOff>21960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48</xdr:col>
      <xdr:colOff>103680</xdr:colOff>
      <xdr:row>1262</xdr:row>
      <xdr:rowOff>155160</xdr:rowOff>
    </xdr:from>
    <xdr:to>
      <xdr:col>58</xdr:col>
      <xdr:colOff>52919</xdr:colOff>
      <xdr:row>1282</xdr:row>
      <xdr:rowOff>143640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45</xdr:col>
      <xdr:colOff>200880</xdr:colOff>
      <xdr:row>1086</xdr:row>
      <xdr:rowOff>119520</xdr:rowOff>
    </xdr:from>
    <xdr:to>
      <xdr:col>53</xdr:col>
      <xdr:colOff>65879</xdr:colOff>
      <xdr:row>1104</xdr:row>
      <xdr:rowOff>151920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29</xdr:col>
      <xdr:colOff>371880</xdr:colOff>
      <xdr:row>1314</xdr:row>
      <xdr:rowOff>21600</xdr:rowOff>
    </xdr:from>
    <xdr:to>
      <xdr:col>37</xdr:col>
      <xdr:colOff>72720</xdr:colOff>
      <xdr:row>1333</xdr:row>
      <xdr:rowOff>86760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35</xdr:col>
      <xdr:colOff>522720</xdr:colOff>
      <xdr:row>1315</xdr:row>
      <xdr:rowOff>75960</xdr:rowOff>
    </xdr:from>
    <xdr:to>
      <xdr:col>43</xdr:col>
      <xdr:colOff>136080</xdr:colOff>
      <xdr:row>1333</xdr:row>
      <xdr:rowOff>65160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42</xdr:col>
      <xdr:colOff>114840</xdr:colOff>
      <xdr:row>1316</xdr:row>
      <xdr:rowOff>10800</xdr:rowOff>
    </xdr:from>
    <xdr:to>
      <xdr:col>49</xdr:col>
      <xdr:colOff>122759</xdr:colOff>
      <xdr:row>1333</xdr:row>
      <xdr:rowOff>151920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AB38-5080-4524-BD36-59347F41C35A}">
  <dimension ref="A1:I151"/>
  <sheetViews>
    <sheetView topLeftCell="A118" zoomScale="85" zoomScaleNormal="85" workbookViewId="0">
      <selection activeCell="I92" sqref="I92"/>
    </sheetView>
  </sheetViews>
  <sheetFormatPr defaultColWidth="8.85546875" defaultRowHeight="12.75" x14ac:dyDescent="0.2"/>
  <cols>
    <col min="1" max="1" width="24.85546875" style="43" bestFit="1" customWidth="1"/>
    <col min="2" max="2" width="12.85546875" style="33" bestFit="1" customWidth="1"/>
    <col min="3" max="7" width="12.5703125" style="33" bestFit="1" customWidth="1"/>
    <col min="8" max="11" width="8" bestFit="1" customWidth="1"/>
    <col min="12" max="15" width="7" bestFit="1" customWidth="1"/>
    <col min="16" max="19" width="8" bestFit="1" customWidth="1"/>
  </cols>
  <sheetData>
    <row r="1" spans="1:7" x14ac:dyDescent="0.2">
      <c r="A1" s="35" t="s">
        <v>651</v>
      </c>
      <c r="B1" s="32" t="s">
        <v>652</v>
      </c>
      <c r="C1" s="32" t="s">
        <v>653</v>
      </c>
      <c r="D1" s="32" t="s">
        <v>654</v>
      </c>
      <c r="E1" s="32" t="s">
        <v>655</v>
      </c>
      <c r="F1" s="32" t="s">
        <v>656</v>
      </c>
      <c r="G1" s="32" t="s">
        <v>657</v>
      </c>
    </row>
    <row r="2" spans="1:7" x14ac:dyDescent="0.2">
      <c r="A2" s="36" t="s">
        <v>7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</row>
    <row r="3" spans="1:7" x14ac:dyDescent="0.2">
      <c r="A3" s="36" t="s">
        <v>7</v>
      </c>
      <c r="B3" s="33">
        <v>-0.23564690765377799</v>
      </c>
      <c r="C3" s="33">
        <v>-0.15470759640260401</v>
      </c>
      <c r="D3" s="33">
        <v>-0.23493652449893601</v>
      </c>
      <c r="E3" s="33">
        <v>-0.118576123748089</v>
      </c>
      <c r="F3" s="33">
        <v>-0.24893684301484501</v>
      </c>
      <c r="G3" s="33">
        <v>-0.155226757095519</v>
      </c>
    </row>
    <row r="4" spans="1:7" x14ac:dyDescent="0.2">
      <c r="A4" s="36" t="s">
        <v>7</v>
      </c>
      <c r="B4" s="33">
        <v>-0.46146283262075999</v>
      </c>
      <c r="C4" s="33">
        <v>-0.54780758546587904</v>
      </c>
      <c r="D4" s="33">
        <v>-0.410709035622628</v>
      </c>
      <c r="E4" s="33">
        <v>-0.487790163336073</v>
      </c>
      <c r="F4" s="33">
        <v>-0.44753070855198201</v>
      </c>
      <c r="G4" s="33">
        <v>-0.55667924875639196</v>
      </c>
    </row>
    <row r="5" spans="1:7" x14ac:dyDescent="0.2">
      <c r="A5" s="36" t="s">
        <v>7</v>
      </c>
      <c r="B5" s="33">
        <v>-0.77574708211839205</v>
      </c>
      <c r="C5" s="33">
        <v>-0.934349008346397</v>
      </c>
      <c r="D5" s="33">
        <v>-0.73624612007106705</v>
      </c>
      <c r="E5" s="33">
        <v>-0.853619261593066</v>
      </c>
      <c r="F5" s="33">
        <v>-0.71922354994857995</v>
      </c>
      <c r="G5" s="33">
        <v>-0.97000882895728802</v>
      </c>
    </row>
    <row r="6" spans="1:7" x14ac:dyDescent="0.2">
      <c r="A6" s="36" t="s">
        <v>7</v>
      </c>
      <c r="B6" s="33">
        <v>-1.12305184061426</v>
      </c>
      <c r="C6" s="33">
        <v>-1.23626344304159</v>
      </c>
      <c r="D6" s="33">
        <v>-1.12160805176031</v>
      </c>
      <c r="E6" s="33">
        <v>-1.2320802138101801</v>
      </c>
      <c r="F6" s="33">
        <v>-1.0889823977536901</v>
      </c>
      <c r="G6" s="33">
        <v>-1.25723889735299</v>
      </c>
    </row>
    <row r="7" spans="1:7" x14ac:dyDescent="0.2">
      <c r="A7" s="36" t="s">
        <v>7</v>
      </c>
      <c r="B7" s="33">
        <v>-1.4491330072881301</v>
      </c>
      <c r="C7" s="33">
        <v>-1.6176492131473501</v>
      </c>
      <c r="D7" s="33">
        <v>-1.47206373335445</v>
      </c>
      <c r="E7" s="33">
        <v>-1.6328914560407399</v>
      </c>
      <c r="F7" s="33">
        <v>-1.42276089376815</v>
      </c>
      <c r="G7" s="33">
        <v>-1.6850357635545601</v>
      </c>
    </row>
    <row r="8" spans="1:7" x14ac:dyDescent="0.2">
      <c r="A8" s="36" t="s">
        <v>48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</row>
    <row r="9" spans="1:7" x14ac:dyDescent="0.2">
      <c r="A9" s="36" t="s">
        <v>48</v>
      </c>
      <c r="B9" s="33">
        <v>-9.7160355423108996E-2</v>
      </c>
      <c r="C9" s="33">
        <v>-0.13203826543265099</v>
      </c>
      <c r="D9" s="33">
        <v>-8.97308929822693E-2</v>
      </c>
      <c r="E9" s="33">
        <v>-0.13648457812876699</v>
      </c>
      <c r="F9" s="33">
        <v>-8.7166245208753199E-2</v>
      </c>
      <c r="G9" s="33">
        <v>-0.12965827762986501</v>
      </c>
    </row>
    <row r="10" spans="1:7" x14ac:dyDescent="0.2">
      <c r="A10" s="36" t="s">
        <v>48</v>
      </c>
      <c r="B10" s="33">
        <v>-0.33426310428079198</v>
      </c>
      <c r="C10" s="33">
        <v>-0.47948618430269502</v>
      </c>
      <c r="D10" s="33">
        <v>-0.326015777769538</v>
      </c>
      <c r="E10" s="33">
        <v>-0.44989494195940899</v>
      </c>
      <c r="F10" s="33">
        <v>-0.29273506937764299</v>
      </c>
      <c r="G10" s="33">
        <v>-0.46461265808986502</v>
      </c>
    </row>
    <row r="11" spans="1:7" x14ac:dyDescent="0.2">
      <c r="A11" s="36" t="s">
        <v>48</v>
      </c>
      <c r="B11" s="33">
        <v>-0.588870927220141</v>
      </c>
      <c r="C11" s="33">
        <v>-0.78781330217860002</v>
      </c>
      <c r="D11" s="33">
        <v>-0.58025836738609704</v>
      </c>
      <c r="E11" s="33">
        <v>-0.71922138457584905</v>
      </c>
      <c r="F11" s="33">
        <v>-0.555885829928495</v>
      </c>
      <c r="G11" s="33">
        <v>-0.781925221565413</v>
      </c>
    </row>
    <row r="12" spans="1:7" x14ac:dyDescent="0.2">
      <c r="A12" s="36" t="s">
        <v>48</v>
      </c>
      <c r="B12" s="33">
        <v>-0.805974289187673</v>
      </c>
      <c r="C12" s="33">
        <v>-1.0817104434722999</v>
      </c>
      <c r="D12" s="33">
        <v>-0.84131348078268198</v>
      </c>
      <c r="E12" s="33">
        <v>-1.0356741367707001</v>
      </c>
      <c r="F12" s="33">
        <v>-0.78088643452594397</v>
      </c>
      <c r="G12" s="33">
        <v>-1.05189806825843</v>
      </c>
    </row>
    <row r="13" spans="1:7" x14ac:dyDescent="0.2">
      <c r="A13" s="36" t="s">
        <v>48</v>
      </c>
      <c r="B13" s="33">
        <v>-1.0227783780951201</v>
      </c>
      <c r="C13" s="33">
        <v>-1.3834418709430301</v>
      </c>
      <c r="D13" s="33">
        <v>-1.05624915887149</v>
      </c>
      <c r="E13" s="33">
        <v>-1.4032631930124799</v>
      </c>
      <c r="F13" s="33">
        <v>-0.98837916922402203</v>
      </c>
      <c r="G13" s="33">
        <v>-1.4301061674095801</v>
      </c>
    </row>
    <row r="14" spans="1:7" x14ac:dyDescent="0.2">
      <c r="A14" s="37" t="s">
        <v>71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</row>
    <row r="15" spans="1:7" x14ac:dyDescent="0.2">
      <c r="A15" s="37" t="s">
        <v>71</v>
      </c>
      <c r="B15" s="33">
        <v>-0.12854167285424001</v>
      </c>
      <c r="C15" s="33">
        <v>-0.12937408734768599</v>
      </c>
      <c r="D15" s="33">
        <v>-0.12887197931743799</v>
      </c>
      <c r="E15" s="33">
        <v>-8.7709165940054901E-2</v>
      </c>
      <c r="F15" s="33">
        <v>-6.4778894725443001E-2</v>
      </c>
      <c r="G15" s="33">
        <v>-0.119839692134818</v>
      </c>
    </row>
    <row r="16" spans="1:7" x14ac:dyDescent="0.2">
      <c r="A16" s="37" t="s">
        <v>71</v>
      </c>
      <c r="B16" s="33">
        <v>-0.38930004615004599</v>
      </c>
      <c r="C16" s="33">
        <v>-0.43711126098661202</v>
      </c>
      <c r="D16" s="33">
        <v>-0.33881937055456302</v>
      </c>
      <c r="E16" s="33">
        <v>-0.37510423819418398</v>
      </c>
      <c r="F16" s="33">
        <v>-0.30652889996848498</v>
      </c>
      <c r="G16" s="33">
        <v>-0.415559745785822</v>
      </c>
    </row>
    <row r="17" spans="1:7" x14ac:dyDescent="0.2">
      <c r="A17" s="37" t="s">
        <v>71</v>
      </c>
      <c r="B17" s="33">
        <v>-0.66569980869364698</v>
      </c>
      <c r="C17" s="33">
        <v>-0.75637664121269599</v>
      </c>
      <c r="D17" s="33">
        <v>-0.612405755538869</v>
      </c>
      <c r="E17" s="33">
        <v>-0.65816219545333199</v>
      </c>
      <c r="F17" s="33">
        <v>-0.57190754857992798</v>
      </c>
      <c r="G17" s="33">
        <v>-0.75252528623575299</v>
      </c>
    </row>
    <row r="18" spans="1:7" x14ac:dyDescent="0.2">
      <c r="A18" s="37" t="s">
        <v>71</v>
      </c>
      <c r="B18" s="33">
        <v>-0.91835701391851199</v>
      </c>
      <c r="C18" s="33">
        <v>-1.0032072486336401</v>
      </c>
      <c r="D18" s="33">
        <v>-0.88552397265841798</v>
      </c>
      <c r="E18" s="33">
        <v>-0.96529380863256797</v>
      </c>
      <c r="F18" s="33">
        <v>-0.79493892100608698</v>
      </c>
      <c r="G18" s="33">
        <v>-1.03492814477808</v>
      </c>
    </row>
    <row r="19" spans="1:7" x14ac:dyDescent="0.2">
      <c r="A19" s="37" t="s">
        <v>71</v>
      </c>
      <c r="B19" s="33">
        <v>-1.2001062132192499</v>
      </c>
      <c r="C19" s="33">
        <v>-1.25178060844814</v>
      </c>
      <c r="D19" s="33">
        <v>-1.1590782731085401</v>
      </c>
      <c r="E19" s="33">
        <v>-1.28763245920153</v>
      </c>
      <c r="F19" s="33">
        <v>-1.0462967503404399</v>
      </c>
      <c r="G19" s="33">
        <v>-1.24472373543586</v>
      </c>
    </row>
    <row r="20" spans="1:7" x14ac:dyDescent="0.2">
      <c r="A20" s="36" t="s">
        <v>94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</row>
    <row r="21" spans="1:7" x14ac:dyDescent="0.2">
      <c r="A21" s="36" t="s">
        <v>94</v>
      </c>
      <c r="B21" s="33">
        <v>-0.14299330100825999</v>
      </c>
      <c r="C21" s="33">
        <v>-0.125968004967943</v>
      </c>
      <c r="D21" s="33">
        <v>-8.7581410506748503E-2</v>
      </c>
      <c r="E21" s="33">
        <v>-9.4714135937958799E-2</v>
      </c>
      <c r="F21" s="33">
        <v>-0.102778824104043</v>
      </c>
      <c r="G21" s="33">
        <v>-0.118847050876175</v>
      </c>
    </row>
    <row r="22" spans="1:7" x14ac:dyDescent="0.2">
      <c r="A22" s="36" t="s">
        <v>94</v>
      </c>
      <c r="B22" s="33">
        <v>-0.43590828668716403</v>
      </c>
      <c r="C22" s="33">
        <v>-0.41012542258159002</v>
      </c>
      <c r="D22" s="33">
        <v>-0.367758611139405</v>
      </c>
      <c r="E22" s="33">
        <v>-0.29392713874577697</v>
      </c>
      <c r="F22" s="33">
        <v>-0.35219062857957301</v>
      </c>
      <c r="G22" s="33">
        <v>-0.40552471072899399</v>
      </c>
    </row>
    <row r="23" spans="1:7" x14ac:dyDescent="0.2">
      <c r="A23" s="36" t="s">
        <v>94</v>
      </c>
      <c r="B23" s="33">
        <v>-0.73765391289514004</v>
      </c>
      <c r="C23" s="33">
        <v>-0.76268042964718596</v>
      </c>
      <c r="D23" s="33">
        <v>-0.71586266810398702</v>
      </c>
      <c r="E23" s="33">
        <v>-0.69757475389141299</v>
      </c>
      <c r="F23" s="33">
        <v>-0.67364490800086796</v>
      </c>
      <c r="G23" s="33">
        <v>-0.79140359394208704</v>
      </c>
    </row>
    <row r="24" spans="1:7" x14ac:dyDescent="0.2">
      <c r="A24" s="36" t="s">
        <v>94</v>
      </c>
      <c r="B24" s="33">
        <v>-1.0361290039868001</v>
      </c>
      <c r="C24" s="33">
        <v>-1.0578399303495301</v>
      </c>
      <c r="D24" s="33">
        <v>-0.98863266208272205</v>
      </c>
      <c r="E24" s="33">
        <v>-1.0387189499478799</v>
      </c>
      <c r="F24" s="33">
        <v>-0.924177815849896</v>
      </c>
      <c r="G24" s="33">
        <v>-1.0642000030566801</v>
      </c>
    </row>
    <row r="25" spans="1:7" x14ac:dyDescent="0.2">
      <c r="A25" s="36" t="s">
        <v>94</v>
      </c>
      <c r="B25" s="33">
        <v>-1.23144830209363</v>
      </c>
      <c r="C25" s="33">
        <v>-1.3124093579238301</v>
      </c>
      <c r="D25" s="33">
        <v>-1.20631581760299</v>
      </c>
      <c r="E25" s="33">
        <v>-1.3458201032257</v>
      </c>
      <c r="F25" s="33">
        <v>-1.1902728443211501</v>
      </c>
      <c r="G25" s="33">
        <v>-1.3249752049880099</v>
      </c>
    </row>
    <row r="26" spans="1:7" x14ac:dyDescent="0.2">
      <c r="A26" s="35" t="s">
        <v>117</v>
      </c>
      <c r="B26" s="32">
        <v>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</row>
    <row r="27" spans="1:7" x14ac:dyDescent="0.2">
      <c r="A27" s="35" t="s">
        <v>117</v>
      </c>
      <c r="B27" s="32">
        <v>-0.19889218191300501</v>
      </c>
      <c r="C27" s="32">
        <v>-0.15431113712189401</v>
      </c>
      <c r="D27" s="32">
        <v>-0.19962682785241601</v>
      </c>
      <c r="E27" s="32">
        <v>-0.180430914905337</v>
      </c>
      <c r="F27" s="32">
        <v>-0.18937248970176301</v>
      </c>
      <c r="G27" s="32">
        <v>-0.18051102432691099</v>
      </c>
    </row>
    <row r="28" spans="1:7" x14ac:dyDescent="0.2">
      <c r="A28" s="35" t="s">
        <v>117</v>
      </c>
      <c r="B28" s="32">
        <v>-0.56198849456338296</v>
      </c>
      <c r="C28" s="32">
        <v>-0.51079203596507705</v>
      </c>
      <c r="D28" s="32">
        <v>-0.55771932243300004</v>
      </c>
      <c r="E28" s="32">
        <v>-0.53266108168856796</v>
      </c>
      <c r="F28" s="32">
        <v>-0.52490769548985095</v>
      </c>
      <c r="G28" s="32">
        <v>-0.50852535459631099</v>
      </c>
    </row>
    <row r="29" spans="1:7" x14ac:dyDescent="0.2">
      <c r="A29" s="35" t="s">
        <v>117</v>
      </c>
      <c r="B29" s="32">
        <v>-0.88799778653278905</v>
      </c>
      <c r="C29" s="32">
        <v>-0.89295374895044699</v>
      </c>
      <c r="D29" s="32">
        <v>-0.92020997831706997</v>
      </c>
      <c r="E29" s="32">
        <v>-0.88574714326614501</v>
      </c>
      <c r="F29" s="32">
        <v>-0.85406601276016603</v>
      </c>
      <c r="G29" s="32">
        <v>-0.92544203740614805</v>
      </c>
    </row>
    <row r="30" spans="1:7" x14ac:dyDescent="0.2">
      <c r="A30" s="35" t="s">
        <v>117</v>
      </c>
      <c r="B30" s="32">
        <v>-1.21107696581756</v>
      </c>
      <c r="C30" s="32">
        <v>-1.2456099987611899</v>
      </c>
      <c r="D30" s="32">
        <v>-1.25907202981582</v>
      </c>
      <c r="E30" s="32">
        <v>-1.3272594197476799</v>
      </c>
      <c r="F30" s="32">
        <v>-1.21820458842956</v>
      </c>
      <c r="G30" s="32">
        <v>-1.2910104582758699</v>
      </c>
    </row>
    <row r="31" spans="1:7" x14ac:dyDescent="0.2">
      <c r="A31" s="35" t="s">
        <v>117</v>
      </c>
      <c r="B31" s="32">
        <v>-1.2945747608374101</v>
      </c>
      <c r="C31" s="32">
        <v>-1.4679878592364399</v>
      </c>
      <c r="D31" s="32">
        <v>-1.3379198299525099</v>
      </c>
      <c r="E31" s="32">
        <v>-1.60851149352974</v>
      </c>
      <c r="F31" s="32">
        <v>-1.25269938559915</v>
      </c>
      <c r="G31" s="32">
        <v>-1.51172060949019</v>
      </c>
    </row>
    <row r="32" spans="1:7" x14ac:dyDescent="0.2">
      <c r="A32" s="36" t="s">
        <v>140</v>
      </c>
      <c r="B32" s="32">
        <v>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</row>
    <row r="33" spans="1:7" x14ac:dyDescent="0.2">
      <c r="A33" s="36" t="s">
        <v>140</v>
      </c>
      <c r="B33" s="32">
        <v>-0.125958575064226</v>
      </c>
      <c r="C33" s="32">
        <v>-0.16339549431280401</v>
      </c>
      <c r="D33" s="32">
        <v>-9.0099224766626504E-2</v>
      </c>
      <c r="E33" s="32">
        <v>-0.113301421471457</v>
      </c>
      <c r="F33" s="32">
        <v>-5.8293256148681701E-2</v>
      </c>
      <c r="G33" s="32">
        <v>-0.10608758640971901</v>
      </c>
    </row>
    <row r="34" spans="1:7" x14ac:dyDescent="0.2">
      <c r="A34" s="36" t="s">
        <v>140</v>
      </c>
      <c r="B34" s="32">
        <v>-0.42126507897852</v>
      </c>
      <c r="C34" s="32">
        <v>-0.40941697744052002</v>
      </c>
      <c r="D34" s="32">
        <v>-0.31453921687742797</v>
      </c>
      <c r="E34" s="32">
        <v>-0.35240174026089899</v>
      </c>
      <c r="F34" s="32">
        <v>-0.27973651419196199</v>
      </c>
      <c r="G34" s="32">
        <v>-0.33804228108305101</v>
      </c>
    </row>
    <row r="35" spans="1:7" x14ac:dyDescent="0.2">
      <c r="A35" s="36" t="s">
        <v>140</v>
      </c>
      <c r="B35" s="32">
        <v>-0.683733224500361</v>
      </c>
      <c r="C35" s="32">
        <v>-0.72469775491111998</v>
      </c>
      <c r="D35" s="32">
        <v>-0.58672121403676603</v>
      </c>
      <c r="E35" s="32">
        <v>-0.67880895619607196</v>
      </c>
      <c r="F35" s="32">
        <v>-0.54505879540823299</v>
      </c>
      <c r="G35" s="32">
        <v>-0.62718090668793303</v>
      </c>
    </row>
    <row r="36" spans="1:7" x14ac:dyDescent="0.2">
      <c r="A36" s="36" t="s">
        <v>140</v>
      </c>
      <c r="B36" s="32">
        <v>-0.92655526328217297</v>
      </c>
      <c r="C36" s="32">
        <v>-0.92837036565323605</v>
      </c>
      <c r="D36" s="32">
        <v>-0.89148910501491896</v>
      </c>
      <c r="E36" s="32">
        <v>-0.87465114545702105</v>
      </c>
      <c r="F36" s="32">
        <v>-0.75819565326316996</v>
      </c>
      <c r="G36" s="32">
        <v>-0.79599703820910295</v>
      </c>
    </row>
    <row r="37" spans="1:7" x14ac:dyDescent="0.2">
      <c r="A37" s="36" t="s">
        <v>140</v>
      </c>
      <c r="B37" s="32">
        <v>-1.2069776983698699</v>
      </c>
      <c r="C37" s="32">
        <v>-1.13320668951932</v>
      </c>
      <c r="D37" s="32">
        <v>-1.2324224509571999</v>
      </c>
      <c r="E37" s="32">
        <v>-1.1483059877660799</v>
      </c>
      <c r="F37" s="32">
        <v>-1.0266212172225999</v>
      </c>
      <c r="G37" s="32">
        <v>-1.03752368881103</v>
      </c>
    </row>
    <row r="38" spans="1:7" x14ac:dyDescent="0.2">
      <c r="A38" s="35" t="s">
        <v>162</v>
      </c>
      <c r="B38" s="32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</row>
    <row r="39" spans="1:7" x14ac:dyDescent="0.2">
      <c r="A39" s="35" t="s">
        <v>162</v>
      </c>
      <c r="B39" s="32">
        <v>-0.16339549431280401</v>
      </c>
      <c r="C39" s="32">
        <v>-0.137106106655356</v>
      </c>
      <c r="D39" s="32">
        <v>-0.113301421471457</v>
      </c>
      <c r="E39" s="32">
        <v>-0.11060136596409</v>
      </c>
      <c r="F39" s="32">
        <v>-0.10608758640971901</v>
      </c>
      <c r="G39" s="32">
        <v>-0.12648634148361701</v>
      </c>
    </row>
    <row r="40" spans="1:7" x14ac:dyDescent="0.2">
      <c r="A40" s="35" t="s">
        <v>162</v>
      </c>
      <c r="B40" s="32">
        <v>-0.40941697744052002</v>
      </c>
      <c r="C40" s="32">
        <v>-0.453969203549417</v>
      </c>
      <c r="D40" s="32">
        <v>-0.35240174026089899</v>
      </c>
      <c r="E40" s="32">
        <v>-0.39962257278789198</v>
      </c>
      <c r="F40" s="32">
        <v>-0.33804228108305101</v>
      </c>
      <c r="G40" s="32">
        <v>-0.44435845759593001</v>
      </c>
    </row>
    <row r="41" spans="1:7" x14ac:dyDescent="0.2">
      <c r="A41" s="35" t="s">
        <v>162</v>
      </c>
      <c r="B41" s="32">
        <v>-0.72469775491111998</v>
      </c>
      <c r="C41" s="32">
        <v>-0.76625590349161898</v>
      </c>
      <c r="D41" s="32">
        <v>-0.67880895619607196</v>
      </c>
      <c r="E41" s="32">
        <v>-0.69562450096587602</v>
      </c>
      <c r="F41" s="32">
        <v>-0.62718090668793303</v>
      </c>
      <c r="G41" s="32">
        <v>-0.76061650960228899</v>
      </c>
    </row>
    <row r="42" spans="1:7" x14ac:dyDescent="0.2">
      <c r="A42" s="35" t="s">
        <v>162</v>
      </c>
      <c r="B42" s="32">
        <v>-0.92837036565323605</v>
      </c>
      <c r="C42" s="32">
        <v>-1.09045783364402</v>
      </c>
      <c r="D42" s="32">
        <v>-0.87465114545702105</v>
      </c>
      <c r="E42" s="32">
        <v>-1.0400589006846199</v>
      </c>
      <c r="F42" s="32">
        <v>-0.79599703820910295</v>
      </c>
      <c r="G42" s="32">
        <v>-1.08711148739733</v>
      </c>
    </row>
    <row r="43" spans="1:7" x14ac:dyDescent="0.2">
      <c r="A43" s="35" t="s">
        <v>162</v>
      </c>
      <c r="B43" s="32">
        <v>-1.13320668951932</v>
      </c>
      <c r="C43" s="32">
        <v>-1.31051106855541</v>
      </c>
      <c r="D43" s="32">
        <v>-1.1483059877660799</v>
      </c>
      <c r="E43" s="32">
        <v>-1.2975958966279699</v>
      </c>
      <c r="F43" s="32">
        <v>-1.03752368881103</v>
      </c>
      <c r="G43" s="32">
        <v>-1.36722160052439</v>
      </c>
    </row>
    <row r="44" spans="1:7" x14ac:dyDescent="0.2">
      <c r="A44" s="38" t="s">
        <v>185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</row>
    <row r="45" spans="1:7" x14ac:dyDescent="0.2">
      <c r="A45" s="38" t="s">
        <v>185</v>
      </c>
      <c r="B45" s="32">
        <v>-0.15664014779048999</v>
      </c>
      <c r="C45" s="32">
        <v>-0.14055686461953801</v>
      </c>
      <c r="D45" s="32">
        <v>-8.9686779626156898E-2</v>
      </c>
      <c r="E45" s="32">
        <v>-0.16405916853927599</v>
      </c>
      <c r="F45" s="32">
        <v>-9.8485318120217102E-2</v>
      </c>
      <c r="G45" s="32">
        <v>-0.112504927741953</v>
      </c>
    </row>
    <row r="46" spans="1:7" x14ac:dyDescent="0.2">
      <c r="A46" s="38" t="s">
        <v>185</v>
      </c>
      <c r="B46" s="32">
        <v>-0.41418025789080198</v>
      </c>
      <c r="C46" s="32">
        <v>-0.45714170101846002</v>
      </c>
      <c r="D46" s="32">
        <v>-0.33335128960820198</v>
      </c>
      <c r="E46" s="32">
        <v>-0.41777744413157702</v>
      </c>
      <c r="F46" s="32">
        <v>-0.336125476827144</v>
      </c>
      <c r="G46" s="32">
        <v>-0.43972472538816598</v>
      </c>
    </row>
    <row r="47" spans="1:7" x14ac:dyDescent="0.2">
      <c r="A47" s="38" t="s">
        <v>185</v>
      </c>
      <c r="B47" s="32">
        <v>-0.70248106668976495</v>
      </c>
      <c r="C47" s="32">
        <v>-0.78723657090450405</v>
      </c>
      <c r="D47" s="32">
        <v>-0.61495609642174898</v>
      </c>
      <c r="E47" s="32">
        <v>-0.77435401671239201</v>
      </c>
      <c r="F47" s="32">
        <v>-0.608166415126696</v>
      </c>
      <c r="G47" s="32">
        <v>-0.78171997773519897</v>
      </c>
    </row>
    <row r="48" spans="1:7" x14ac:dyDescent="0.2">
      <c r="A48" s="38" t="s">
        <v>185</v>
      </c>
      <c r="B48" s="32">
        <v>-0.97808917679930196</v>
      </c>
      <c r="C48" s="32">
        <v>-1.0455607089648999</v>
      </c>
      <c r="D48" s="32">
        <v>-0.94753539235995399</v>
      </c>
      <c r="E48" s="32">
        <v>-1.040684644021</v>
      </c>
      <c r="F48" s="32">
        <v>-0.88650798484670801</v>
      </c>
      <c r="G48" s="32">
        <v>-1.0369482340891101</v>
      </c>
    </row>
    <row r="49" spans="1:7" x14ac:dyDescent="0.2">
      <c r="A49" s="38" t="s">
        <v>185</v>
      </c>
      <c r="B49" s="32">
        <v>-1.28679747933236</v>
      </c>
      <c r="C49" s="32">
        <v>-1.2723813553865699</v>
      </c>
      <c r="D49" s="32">
        <v>-1.2703782696902099</v>
      </c>
      <c r="E49" s="32">
        <v>-1.3296124344787801</v>
      </c>
      <c r="F49" s="32">
        <v>-1.18422815254194</v>
      </c>
      <c r="G49" s="32">
        <v>-1.34072479178399</v>
      </c>
    </row>
    <row r="50" spans="1:7" x14ac:dyDescent="0.2">
      <c r="A50" s="36" t="s">
        <v>208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">
      <c r="A51" s="36" t="s">
        <v>208</v>
      </c>
      <c r="B51" s="32">
        <v>-0.10517359560166099</v>
      </c>
      <c r="C51" s="32">
        <v>-0.12944257639220899</v>
      </c>
      <c r="D51" s="32">
        <v>-0.147250965347824</v>
      </c>
      <c r="E51" s="32">
        <v>-0.120605974517756</v>
      </c>
      <c r="F51" s="32">
        <v>-0.11470015606548301</v>
      </c>
      <c r="G51" s="32">
        <v>-0.119975884733227</v>
      </c>
    </row>
    <row r="52" spans="1:7" x14ac:dyDescent="0.2">
      <c r="A52" s="36" t="s">
        <v>208</v>
      </c>
      <c r="B52" s="32">
        <v>-0.36534605591048602</v>
      </c>
      <c r="C52" s="32">
        <v>-0.42897510886252399</v>
      </c>
      <c r="D52" s="32">
        <v>-0.355052982980814</v>
      </c>
      <c r="E52" s="32">
        <v>-0.40131905735810602</v>
      </c>
      <c r="F52" s="32">
        <v>-0.33360197264085101</v>
      </c>
      <c r="G52" s="32">
        <v>-0.38840478621628599</v>
      </c>
    </row>
    <row r="53" spans="1:7" x14ac:dyDescent="0.2">
      <c r="A53" s="36" t="s">
        <v>208</v>
      </c>
      <c r="B53" s="32">
        <v>-0.62587523469445405</v>
      </c>
      <c r="C53" s="32">
        <v>-0.74561234504433704</v>
      </c>
      <c r="D53" s="32">
        <v>-0.62366780942827305</v>
      </c>
      <c r="E53" s="32">
        <v>-0.68481138169292799</v>
      </c>
      <c r="F53" s="32">
        <v>-0.55459227607236605</v>
      </c>
      <c r="G53" s="32">
        <v>-0.70147656114154799</v>
      </c>
    </row>
    <row r="54" spans="1:7" x14ac:dyDescent="0.2">
      <c r="A54" s="36" t="s">
        <v>208</v>
      </c>
      <c r="B54" s="32">
        <v>-0.78127096693146503</v>
      </c>
      <c r="C54" s="32">
        <v>-0.97432063411227399</v>
      </c>
      <c r="D54" s="32">
        <v>-0.82242025232520299</v>
      </c>
      <c r="E54" s="32">
        <v>-0.95557890299654802</v>
      </c>
      <c r="F54" s="32">
        <v>-0.72327213208097596</v>
      </c>
      <c r="G54" s="32">
        <v>-0.96568428477073898</v>
      </c>
    </row>
    <row r="55" spans="1:7" x14ac:dyDescent="0.2">
      <c r="A55" s="36" t="s">
        <v>208</v>
      </c>
      <c r="B55" s="32">
        <v>-1.0107125821090399</v>
      </c>
      <c r="C55" s="32">
        <v>-1.2186018189952901</v>
      </c>
      <c r="D55" s="32">
        <v>-1.0283535806483</v>
      </c>
      <c r="E55" s="32">
        <v>-1.2986341891037301</v>
      </c>
      <c r="F55" s="32">
        <v>-0.95216098415712702</v>
      </c>
      <c r="G55" s="32">
        <v>-1.1934944778816901</v>
      </c>
    </row>
    <row r="56" spans="1:7" x14ac:dyDescent="0.2">
      <c r="A56" s="35" t="s">
        <v>231</v>
      </c>
      <c r="B56" s="32">
        <v>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</row>
    <row r="57" spans="1:7" x14ac:dyDescent="0.2">
      <c r="A57" s="35" t="s">
        <v>231</v>
      </c>
      <c r="B57" s="32">
        <v>-0.14430907879162899</v>
      </c>
      <c r="C57" s="32">
        <v>-0.162148745692582</v>
      </c>
      <c r="D57" s="32">
        <v>-8.25773137674468E-2</v>
      </c>
      <c r="E57" s="32">
        <v>-0.165508694474608</v>
      </c>
      <c r="F57" s="32">
        <v>-0.12256976189791299</v>
      </c>
      <c r="G57" s="32">
        <v>-0.15200132061252</v>
      </c>
    </row>
    <row r="58" spans="1:7" x14ac:dyDescent="0.2">
      <c r="A58" s="35" t="s">
        <v>231</v>
      </c>
      <c r="B58" s="32">
        <v>-0.45640571027480098</v>
      </c>
      <c r="C58" s="32">
        <v>-0.49249793355829402</v>
      </c>
      <c r="D58" s="32">
        <v>-0.40702848393416902</v>
      </c>
      <c r="E58" s="32">
        <v>-0.47994612123247898</v>
      </c>
      <c r="F58" s="32">
        <v>-0.43121484525223203</v>
      </c>
      <c r="G58" s="32">
        <v>-0.50382204150524101</v>
      </c>
    </row>
    <row r="59" spans="1:7" x14ac:dyDescent="0.2">
      <c r="A59" s="35" t="s">
        <v>231</v>
      </c>
      <c r="B59" s="32">
        <v>-0.76056544598930198</v>
      </c>
      <c r="C59" s="32">
        <v>-0.82793243898276703</v>
      </c>
      <c r="D59" s="32">
        <v>-0.68187496376986501</v>
      </c>
      <c r="E59" s="32">
        <v>-0.86599891866365597</v>
      </c>
      <c r="F59" s="32">
        <v>-0.71390141642254401</v>
      </c>
      <c r="G59" s="32">
        <v>-0.81152667500407105</v>
      </c>
    </row>
    <row r="60" spans="1:7" x14ac:dyDescent="0.2">
      <c r="A60" s="35" t="s">
        <v>231</v>
      </c>
      <c r="B60" s="32">
        <v>-1.03709925878927</v>
      </c>
      <c r="C60" s="32">
        <v>-1.1215457651632601</v>
      </c>
      <c r="D60" s="32">
        <v>-0.99526108960557202</v>
      </c>
      <c r="E60" s="32">
        <v>-1.2221346646176301</v>
      </c>
      <c r="F60" s="32">
        <v>-0.99148856196804502</v>
      </c>
      <c r="G60" s="32">
        <v>-1.1535696294185001</v>
      </c>
    </row>
    <row r="61" spans="1:7" x14ac:dyDescent="0.2">
      <c r="A61" s="35" t="s">
        <v>231</v>
      </c>
      <c r="B61" s="32">
        <v>-1.3194948903015999</v>
      </c>
      <c r="C61" s="32">
        <v>-1.41061903190452</v>
      </c>
      <c r="D61" s="32">
        <v>-1.3583754267239101</v>
      </c>
      <c r="E61" s="32">
        <v>-1.4809154960347299</v>
      </c>
      <c r="F61" s="32">
        <v>-1.3071544307355101</v>
      </c>
      <c r="G61" s="32">
        <v>-1.4670224846464299</v>
      </c>
    </row>
    <row r="62" spans="1:7" x14ac:dyDescent="0.2">
      <c r="A62" s="36" t="s">
        <v>658</v>
      </c>
      <c r="B62" s="32">
        <v>0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</row>
    <row r="63" spans="1:7" x14ac:dyDescent="0.2">
      <c r="A63" s="36" t="s">
        <v>658</v>
      </c>
      <c r="B63" s="32">
        <v>-0.108775614564062</v>
      </c>
      <c r="C63" s="32">
        <v>-0.192586875375128</v>
      </c>
      <c r="D63" s="32">
        <v>-0.124490459745955</v>
      </c>
      <c r="E63" s="32">
        <v>-0.15177651043603399</v>
      </c>
      <c r="F63" s="32">
        <v>-0.113108258105575</v>
      </c>
      <c r="G63" s="32">
        <v>-0.20434908654938699</v>
      </c>
    </row>
    <row r="64" spans="1:7" x14ac:dyDescent="0.2">
      <c r="A64" s="36" t="s">
        <v>658</v>
      </c>
      <c r="B64" s="32">
        <v>-0.40947994232711699</v>
      </c>
      <c r="C64" s="32">
        <v>-0.63103062122796305</v>
      </c>
      <c r="D64" s="32">
        <v>-0.43073948016586899</v>
      </c>
      <c r="E64" s="32">
        <v>-0.664872026793076</v>
      </c>
      <c r="F64" s="32">
        <v>-0.37725102839001001</v>
      </c>
      <c r="G64" s="32">
        <v>-0.71942639195938596</v>
      </c>
    </row>
    <row r="65" spans="1:7" x14ac:dyDescent="0.2">
      <c r="A65" s="36" t="s">
        <v>658</v>
      </c>
      <c r="B65" s="32">
        <v>-0.75841478542702101</v>
      </c>
      <c r="C65" s="32">
        <v>-1.1309126646765699</v>
      </c>
      <c r="D65" s="32">
        <v>-0.80885599602258695</v>
      </c>
      <c r="E65" s="32">
        <v>-1.19292637057907</v>
      </c>
      <c r="F65" s="32">
        <v>-0.699013758552124</v>
      </c>
      <c r="G65" s="32">
        <v>-1.1745245634994299</v>
      </c>
    </row>
    <row r="66" spans="1:7" x14ac:dyDescent="0.2">
      <c r="A66" s="36" t="s">
        <v>658</v>
      </c>
      <c r="B66" s="32">
        <v>-1.13079627943993</v>
      </c>
      <c r="C66" s="32">
        <v>-1.63811634841543</v>
      </c>
      <c r="D66" s="32">
        <v>-1.1946132627544299</v>
      </c>
      <c r="E66" s="32">
        <v>-1.8330847252807201</v>
      </c>
      <c r="F66" s="32">
        <v>-1.0936430829577499</v>
      </c>
      <c r="G66" s="32">
        <v>-1.7954523845380601</v>
      </c>
    </row>
    <row r="67" spans="1:7" x14ac:dyDescent="0.2">
      <c r="A67" s="36" t="s">
        <v>658</v>
      </c>
      <c r="B67" s="32">
        <v>-1.3462672997315801</v>
      </c>
      <c r="C67" s="32">
        <v>-1.7990505213082799</v>
      </c>
      <c r="D67" s="32">
        <v>-1.58553869051656</v>
      </c>
      <c r="E67" s="32">
        <v>-1.9936694181986601</v>
      </c>
      <c r="F67" s="32">
        <v>-1.30477457197689</v>
      </c>
      <c r="G67" s="32">
        <v>-1.99821677351562</v>
      </c>
    </row>
    <row r="68" spans="1:7" x14ac:dyDescent="0.2">
      <c r="A68" s="37" t="s">
        <v>278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</row>
    <row r="69" spans="1:7" x14ac:dyDescent="0.2">
      <c r="A69" s="37" t="s">
        <v>278</v>
      </c>
      <c r="B69" s="32">
        <v>-0.135663312719177</v>
      </c>
      <c r="C69" s="32">
        <v>-0.13557678544927701</v>
      </c>
      <c r="D69" s="32">
        <v>-8.7922030719765301E-2</v>
      </c>
      <c r="E69" s="32">
        <v>-0.12979458755253501</v>
      </c>
      <c r="F69" s="32">
        <v>-0.10167175333520501</v>
      </c>
      <c r="G69" s="32">
        <v>-0.110351032366254</v>
      </c>
    </row>
    <row r="70" spans="1:7" x14ac:dyDescent="0.2">
      <c r="A70" s="37" t="s">
        <v>278</v>
      </c>
      <c r="B70" s="32">
        <v>-0.40803505569922499</v>
      </c>
      <c r="C70" s="32">
        <v>-0.42036640309180401</v>
      </c>
      <c r="D70" s="32">
        <v>-0.36585152079550698</v>
      </c>
      <c r="E70" s="32">
        <v>-0.35497812411593299</v>
      </c>
      <c r="F70" s="32">
        <v>-0.35278430987354298</v>
      </c>
      <c r="G70" s="32">
        <v>-0.40493881962255401</v>
      </c>
    </row>
    <row r="71" spans="1:7" x14ac:dyDescent="0.2">
      <c r="A71" s="37" t="s">
        <v>278</v>
      </c>
      <c r="B71" s="32">
        <v>-0.66434806678312497</v>
      </c>
      <c r="C71" s="32">
        <v>-0.707177697438651</v>
      </c>
      <c r="D71" s="32">
        <v>-0.60435309129855597</v>
      </c>
      <c r="E71" s="32">
        <v>-0.65621748976251104</v>
      </c>
      <c r="F71" s="32">
        <v>-0.58245587111027897</v>
      </c>
      <c r="G71" s="32">
        <v>-0.72213986063713997</v>
      </c>
    </row>
    <row r="72" spans="1:7" x14ac:dyDescent="0.2">
      <c r="A72" s="37" t="s">
        <v>278</v>
      </c>
      <c r="B72" s="32">
        <v>-0.93901112050063096</v>
      </c>
      <c r="C72" s="32">
        <v>-0.95859148141952399</v>
      </c>
      <c r="D72" s="32">
        <v>-0.91818722701136002</v>
      </c>
      <c r="E72" s="32">
        <v>-0.985464668692832</v>
      </c>
      <c r="F72" s="32">
        <v>-0.83207297983815698</v>
      </c>
      <c r="G72" s="32">
        <v>-0.99083204578629502</v>
      </c>
    </row>
    <row r="73" spans="1:7" x14ac:dyDescent="0.2">
      <c r="A73" s="37" t="s">
        <v>278</v>
      </c>
      <c r="B73" s="32">
        <v>-1.21397311073448</v>
      </c>
      <c r="C73" s="32">
        <v>-1.1585662774776799</v>
      </c>
      <c r="D73" s="32">
        <v>-1.1341416194762799</v>
      </c>
      <c r="E73" s="32">
        <v>-1.2037850674929</v>
      </c>
      <c r="F73" s="32">
        <v>-1.0951806042746599</v>
      </c>
      <c r="G73" s="32">
        <v>-1.1407493935195201</v>
      </c>
    </row>
    <row r="74" spans="1:7" x14ac:dyDescent="0.2">
      <c r="A74" s="39" t="s">
        <v>301</v>
      </c>
      <c r="B74" s="32">
        <v>0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</row>
    <row r="75" spans="1:7" x14ac:dyDescent="0.2">
      <c r="A75" s="39" t="s">
        <v>301</v>
      </c>
      <c r="B75" s="32">
        <v>-0.14403743955180401</v>
      </c>
      <c r="C75" s="32">
        <v>-0.14180860142090901</v>
      </c>
      <c r="D75" s="32">
        <v>-6.7663651265650604E-2</v>
      </c>
      <c r="E75" s="32">
        <v>-7.4902670571866101E-2</v>
      </c>
      <c r="F75" s="32">
        <v>-6.3969993740392403E-2</v>
      </c>
      <c r="G75" s="32">
        <v>-0.112710956470311</v>
      </c>
    </row>
    <row r="76" spans="1:7" x14ac:dyDescent="0.2">
      <c r="A76" s="39" t="s">
        <v>301</v>
      </c>
      <c r="B76" s="32">
        <v>-0.38260616579512002</v>
      </c>
      <c r="C76" s="32">
        <v>-0.47668474634534003</v>
      </c>
      <c r="D76" s="32">
        <v>-0.29877730525891999</v>
      </c>
      <c r="E76" s="32">
        <v>-0.38310125002175899</v>
      </c>
      <c r="F76" s="32">
        <v>-0.29033064211793302</v>
      </c>
      <c r="G76" s="32">
        <v>-0.46095314641860002</v>
      </c>
    </row>
    <row r="77" spans="1:7" x14ac:dyDescent="0.2">
      <c r="A77" s="39" t="s">
        <v>301</v>
      </c>
      <c r="B77" s="32">
        <v>-0.66514668899910201</v>
      </c>
      <c r="C77" s="32">
        <v>-0.75998179413245903</v>
      </c>
      <c r="D77" s="32">
        <v>-0.59653661866409702</v>
      </c>
      <c r="E77" s="32">
        <v>-0.67679656969699198</v>
      </c>
      <c r="F77" s="32">
        <v>-0.55078309362733702</v>
      </c>
      <c r="G77" s="32">
        <v>-0.76070320694346905</v>
      </c>
    </row>
    <row r="78" spans="1:7" x14ac:dyDescent="0.2">
      <c r="A78" s="39" t="s">
        <v>301</v>
      </c>
      <c r="B78" s="32">
        <v>-0.93834149961374702</v>
      </c>
      <c r="C78" s="32">
        <v>-1.0369993314267401</v>
      </c>
      <c r="D78" s="32">
        <v>-0.88294519911744096</v>
      </c>
      <c r="E78" s="32">
        <v>-1.01787395211385</v>
      </c>
      <c r="F78" s="32">
        <v>-0.80024502860925595</v>
      </c>
      <c r="G78" s="32">
        <v>-1.08951374445055</v>
      </c>
    </row>
    <row r="79" spans="1:7" x14ac:dyDescent="0.2">
      <c r="A79" s="39" t="s">
        <v>301</v>
      </c>
      <c r="B79" s="32">
        <v>-1.2325303856970899</v>
      </c>
      <c r="C79" s="32">
        <v>-1.27940061957735</v>
      </c>
      <c r="D79" s="32">
        <v>-1.2053866252379899</v>
      </c>
      <c r="E79" s="32">
        <v>-1.29162843140599</v>
      </c>
      <c r="F79" s="32">
        <v>-1.09270112815759</v>
      </c>
      <c r="G79" s="32">
        <v>-1.26400021729339</v>
      </c>
    </row>
    <row r="80" spans="1:7" x14ac:dyDescent="0.2">
      <c r="A80" s="40" t="s">
        <v>659</v>
      </c>
      <c r="B80" s="32"/>
      <c r="C80" s="32">
        <v>0</v>
      </c>
      <c r="D80" s="32"/>
      <c r="E80" s="32">
        <v>0</v>
      </c>
      <c r="F80" s="32"/>
      <c r="G80" s="32">
        <v>0</v>
      </c>
    </row>
    <row r="81" spans="1:7" x14ac:dyDescent="0.2">
      <c r="A81" s="40" t="s">
        <v>659</v>
      </c>
      <c r="B81" s="32"/>
      <c r="C81" s="32">
        <v>-0.158851070884613</v>
      </c>
      <c r="D81" s="32"/>
      <c r="E81" s="32">
        <v>-0.11221890753576599</v>
      </c>
      <c r="F81" s="32"/>
      <c r="G81" s="32">
        <v>-0.13129142691993601</v>
      </c>
    </row>
    <row r="82" spans="1:7" x14ac:dyDescent="0.2">
      <c r="A82" s="40" t="s">
        <v>659</v>
      </c>
      <c r="B82" s="32"/>
      <c r="C82" s="32">
        <v>-0.45324063166752898</v>
      </c>
      <c r="D82" s="32"/>
      <c r="E82" s="32">
        <v>-0.360284829828244</v>
      </c>
      <c r="F82" s="32"/>
      <c r="G82" s="32">
        <v>-0.47490752608821701</v>
      </c>
    </row>
    <row r="83" spans="1:7" x14ac:dyDescent="0.2">
      <c r="A83" s="40" t="s">
        <v>659</v>
      </c>
      <c r="B83" s="32"/>
      <c r="C83" s="32">
        <v>-0.77956424207907704</v>
      </c>
      <c r="D83" s="32"/>
      <c r="E83" s="32">
        <v>-0.71878901230723602</v>
      </c>
      <c r="F83" s="32"/>
      <c r="G83" s="32">
        <v>-0.75965172133168102</v>
      </c>
    </row>
    <row r="84" spans="1:7" x14ac:dyDescent="0.2">
      <c r="A84" s="40" t="s">
        <v>659</v>
      </c>
      <c r="B84" s="32"/>
      <c r="C84" s="32">
        <v>-1.0599559460696699</v>
      </c>
      <c r="D84" s="32"/>
      <c r="E84" s="32">
        <v>-1.08067489539949</v>
      </c>
      <c r="F84" s="32"/>
      <c r="G84" s="32">
        <v>-1.08487217925363</v>
      </c>
    </row>
    <row r="85" spans="1:7" x14ac:dyDescent="0.2">
      <c r="A85" s="40" t="s">
        <v>659</v>
      </c>
      <c r="B85" s="32"/>
      <c r="C85" s="32">
        <v>-1.3112855565291199</v>
      </c>
      <c r="D85" s="32"/>
      <c r="E85" s="32">
        <v>-1.22608835060003</v>
      </c>
      <c r="F85" s="32"/>
      <c r="G85" s="32">
        <v>-1.2937113478442901</v>
      </c>
    </row>
    <row r="86" spans="1:7" x14ac:dyDescent="0.2">
      <c r="A86" s="41" t="s">
        <v>660</v>
      </c>
      <c r="B86" s="32">
        <v>0</v>
      </c>
      <c r="C86" s="34">
        <v>0</v>
      </c>
      <c r="D86" s="32">
        <v>0</v>
      </c>
      <c r="E86" s="34">
        <v>0</v>
      </c>
      <c r="F86" s="32">
        <v>0</v>
      </c>
      <c r="G86" s="34">
        <v>0</v>
      </c>
    </row>
    <row r="87" spans="1:7" x14ac:dyDescent="0.2">
      <c r="A87" s="41" t="s">
        <v>660</v>
      </c>
      <c r="B87" s="32">
        <v>-0.168466547821433</v>
      </c>
      <c r="C87" s="34">
        <v>-8.9546456497484495E-2</v>
      </c>
      <c r="D87" s="32">
        <v>-9.9559644363066399E-2</v>
      </c>
      <c r="E87" s="34">
        <v>-4.7019230116606997E-2</v>
      </c>
      <c r="F87" s="32">
        <v>-4.9563821754090298E-2</v>
      </c>
      <c r="G87" s="34">
        <v>-0.20498927338373299</v>
      </c>
    </row>
    <row r="88" spans="1:7" x14ac:dyDescent="0.2">
      <c r="A88" s="41" t="s">
        <v>660</v>
      </c>
      <c r="B88" s="32">
        <v>-0.45178549605915502</v>
      </c>
      <c r="C88" s="34">
        <v>-0.52387607012669002</v>
      </c>
      <c r="D88" s="32">
        <v>-0.39047100923779499</v>
      </c>
      <c r="E88" s="34">
        <v>-0.51020929092675704</v>
      </c>
      <c r="F88" s="32">
        <v>-0.325661105702238</v>
      </c>
      <c r="G88" s="34">
        <v>-0.68697321906522701</v>
      </c>
    </row>
    <row r="89" spans="1:7" x14ac:dyDescent="0.2">
      <c r="A89" s="41" t="s">
        <v>660</v>
      </c>
      <c r="B89" s="32">
        <v>-0.68928415985539904</v>
      </c>
      <c r="C89" s="34">
        <v>-0.93450921914386798</v>
      </c>
      <c r="D89" s="32">
        <v>-0.66850563049564804</v>
      </c>
      <c r="E89" s="34">
        <v>-0.95142608999876499</v>
      </c>
      <c r="F89" s="32">
        <v>-0.555753343316291</v>
      </c>
      <c r="G89" s="34">
        <v>-1.0814731802213899</v>
      </c>
    </row>
    <row r="90" spans="1:7" x14ac:dyDescent="0.2">
      <c r="A90" s="41" t="s">
        <v>660</v>
      </c>
      <c r="B90" s="32">
        <v>-0.98174750922120102</v>
      </c>
      <c r="C90" s="34">
        <v>-1.3799101258547199</v>
      </c>
      <c r="D90" s="32">
        <v>-1.03020839031265</v>
      </c>
      <c r="E90" s="34">
        <v>-1.37941303634983</v>
      </c>
      <c r="F90" s="32">
        <v>-0.85029172016143795</v>
      </c>
      <c r="G90" s="34">
        <v>-1.4183832320010199</v>
      </c>
    </row>
    <row r="91" spans="1:7" x14ac:dyDescent="0.2">
      <c r="A91" s="41" t="s">
        <v>660</v>
      </c>
      <c r="B91" s="32">
        <v>-1.19628053168899</v>
      </c>
      <c r="C91" s="34">
        <v>-1.39132071949298</v>
      </c>
      <c r="D91" s="32">
        <v>-1.2831956477458299</v>
      </c>
      <c r="E91" s="34">
        <v>-1.73962805513754</v>
      </c>
      <c r="F91" s="32">
        <v>-1.11357908286922</v>
      </c>
      <c r="G91" s="34">
        <v>-1.49388663931546</v>
      </c>
    </row>
    <row r="92" spans="1:7" x14ac:dyDescent="0.2">
      <c r="A92" s="41" t="s">
        <v>661</v>
      </c>
      <c r="B92" s="32">
        <v>0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</row>
    <row r="93" spans="1:7" x14ac:dyDescent="0.2">
      <c r="A93" s="41" t="s">
        <v>661</v>
      </c>
      <c r="B93" s="32">
        <v>-0.11367114766644799</v>
      </c>
      <c r="C93" s="32">
        <v>-0.253431102620718</v>
      </c>
      <c r="D93" s="32">
        <v>-0.103364075654568</v>
      </c>
      <c r="E93" s="32">
        <v>-0.214432217250489</v>
      </c>
      <c r="F93" s="32">
        <v>-0.11231879880260701</v>
      </c>
      <c r="G93" s="32">
        <v>-0.19711345440688699</v>
      </c>
    </row>
    <row r="94" spans="1:7" x14ac:dyDescent="0.2">
      <c r="A94" s="41" t="s">
        <v>661</v>
      </c>
      <c r="B94" s="32">
        <v>-0.43478235138218402</v>
      </c>
      <c r="C94" s="32">
        <v>-0.80807792907376896</v>
      </c>
      <c r="D94" s="32">
        <v>-0.41475344501630701</v>
      </c>
      <c r="E94" s="32">
        <v>-0.82033554142703402</v>
      </c>
      <c r="F94" s="32">
        <v>-0.44793527788010301</v>
      </c>
      <c r="G94" s="32">
        <v>-0.75487953307141697</v>
      </c>
    </row>
    <row r="95" spans="1:7" x14ac:dyDescent="0.2">
      <c r="A95" s="41" t="s">
        <v>661</v>
      </c>
      <c r="B95" s="32">
        <v>-0.79417953115168105</v>
      </c>
      <c r="C95" s="32">
        <v>-1.3214877279601001</v>
      </c>
      <c r="D95" s="32">
        <v>-0.80034528761197798</v>
      </c>
      <c r="E95" s="32">
        <v>-1.5424702588602299</v>
      </c>
      <c r="F95" s="32">
        <v>-0.799926700095132</v>
      </c>
      <c r="G95" s="32">
        <v>-1.3102072033844401</v>
      </c>
    </row>
    <row r="96" spans="1:7" x14ac:dyDescent="0.2">
      <c r="A96" s="41" t="s">
        <v>661</v>
      </c>
      <c r="B96" s="32">
        <v>-1.16785373099436</v>
      </c>
      <c r="C96" s="32">
        <v>-1.49684834843181</v>
      </c>
      <c r="D96" s="32">
        <v>-1.2063724286884201</v>
      </c>
      <c r="E96" s="32">
        <v>-2.17608398398015</v>
      </c>
      <c r="F96" s="32">
        <v>-1.09271628771286</v>
      </c>
      <c r="G96" s="32">
        <v>-1.6541470056367</v>
      </c>
    </row>
    <row r="97" spans="1:7" x14ac:dyDescent="0.2">
      <c r="A97" s="41" t="s">
        <v>661</v>
      </c>
      <c r="B97" s="32">
        <v>-1.41169067978969</v>
      </c>
      <c r="C97" s="32">
        <v>-1.81791981120233</v>
      </c>
      <c r="D97" s="32">
        <v>-1.5115426643469601</v>
      </c>
      <c r="E97" s="32">
        <v>-2.2615869025434598</v>
      </c>
      <c r="F97" s="32">
        <v>-1.3969344066404601</v>
      </c>
      <c r="G97" s="32">
        <v>-2.21155130457212</v>
      </c>
    </row>
    <row r="98" spans="1:7" x14ac:dyDescent="0.2">
      <c r="A98" s="36" t="s">
        <v>395</v>
      </c>
      <c r="B98" s="32">
        <v>0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</row>
    <row r="99" spans="1:7" x14ac:dyDescent="0.2">
      <c r="A99" s="36" t="s">
        <v>395</v>
      </c>
      <c r="B99" s="32">
        <v>-0.11846656694346901</v>
      </c>
      <c r="C99" s="32">
        <v>-0.171811901970715</v>
      </c>
      <c r="D99" s="32">
        <v>-0.108864394659017</v>
      </c>
      <c r="E99" s="32">
        <v>-0.13950356915192499</v>
      </c>
      <c r="F99" s="32">
        <v>-0.11988154137486499</v>
      </c>
      <c r="G99" s="32">
        <v>-0.11270475478537</v>
      </c>
    </row>
    <row r="100" spans="1:7" x14ac:dyDescent="0.2">
      <c r="A100" s="36" t="s">
        <v>395</v>
      </c>
      <c r="B100" s="32">
        <v>-0.38138251329988199</v>
      </c>
      <c r="C100" s="32">
        <v>-0.51702888041850403</v>
      </c>
      <c r="D100" s="32">
        <v>-0.35036592485785301</v>
      </c>
      <c r="E100" s="32">
        <v>-0.42844682187511302</v>
      </c>
      <c r="F100" s="32">
        <v>-0.33204883232385102</v>
      </c>
      <c r="G100" s="32">
        <v>-0.49431379175767898</v>
      </c>
    </row>
    <row r="101" spans="1:7" x14ac:dyDescent="0.2">
      <c r="A101" s="36" t="s">
        <v>395</v>
      </c>
      <c r="B101" s="32">
        <v>-0.64969167593574195</v>
      </c>
      <c r="C101" s="32">
        <v>-0.844927413705303</v>
      </c>
      <c r="D101" s="32">
        <v>-0.65125202628304601</v>
      </c>
      <c r="E101" s="32">
        <v>-0.83157100257627203</v>
      </c>
      <c r="F101" s="32">
        <v>-0.61423892419391501</v>
      </c>
      <c r="G101" s="32">
        <v>-0.84764651300745297</v>
      </c>
    </row>
    <row r="102" spans="1:7" x14ac:dyDescent="0.2">
      <c r="A102" s="36" t="s">
        <v>395</v>
      </c>
      <c r="B102" s="32">
        <v>-0.88993840299845905</v>
      </c>
      <c r="C102" s="32">
        <v>-1.18838035442087</v>
      </c>
      <c r="D102" s="32">
        <v>-0.96094218174989099</v>
      </c>
      <c r="E102" s="32">
        <v>-1.1914555493938599</v>
      </c>
      <c r="F102" s="32">
        <v>-0.87130850688598405</v>
      </c>
      <c r="G102" s="32">
        <v>-1.22118383787522</v>
      </c>
    </row>
    <row r="103" spans="1:7" x14ac:dyDescent="0.2">
      <c r="A103" s="36" t="s">
        <v>395</v>
      </c>
      <c r="B103" s="32">
        <v>-1.10672614457115</v>
      </c>
      <c r="C103" s="32">
        <v>-1.45365023724944</v>
      </c>
      <c r="D103" s="32">
        <v>-1.22748440651955</v>
      </c>
      <c r="E103" s="32">
        <v>-1.55389164376766</v>
      </c>
      <c r="F103" s="32">
        <v>-1.1230548656328001</v>
      </c>
      <c r="G103" s="32">
        <v>-1.4251817540829701</v>
      </c>
    </row>
    <row r="104" spans="1:7" x14ac:dyDescent="0.2">
      <c r="A104" s="36" t="s">
        <v>418</v>
      </c>
      <c r="B104" s="32">
        <v>0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</row>
    <row r="105" spans="1:7" x14ac:dyDescent="0.2">
      <c r="A105" s="36" t="s">
        <v>418</v>
      </c>
      <c r="B105" s="32">
        <v>-0.12729022614352101</v>
      </c>
      <c r="C105" s="32">
        <v>-0.157722554865974</v>
      </c>
      <c r="D105" s="32">
        <v>-9.5289003458302601E-2</v>
      </c>
      <c r="E105" s="32">
        <v>-0.15833866352652301</v>
      </c>
      <c r="F105" s="32">
        <v>-8.50231411756186E-2</v>
      </c>
      <c r="G105" s="32">
        <v>-0.158821197430108</v>
      </c>
    </row>
    <row r="106" spans="1:7" x14ac:dyDescent="0.2">
      <c r="A106" s="36" t="s">
        <v>418</v>
      </c>
      <c r="B106" s="32">
        <v>-0.372145123806502</v>
      </c>
      <c r="C106" s="32">
        <v>-0.54804971971410299</v>
      </c>
      <c r="D106" s="32">
        <v>-0.321173320986537</v>
      </c>
      <c r="E106" s="32">
        <v>-0.57658736614910799</v>
      </c>
      <c r="F106" s="32">
        <v>-0.29256126428760398</v>
      </c>
      <c r="G106" s="32">
        <v>-0.597838413353593</v>
      </c>
    </row>
    <row r="107" spans="1:7" x14ac:dyDescent="0.2">
      <c r="A107" s="36" t="s">
        <v>418</v>
      </c>
      <c r="B107" s="32">
        <v>-0.64851335667097398</v>
      </c>
      <c r="C107" s="32">
        <v>-0.94894983330160199</v>
      </c>
      <c r="D107" s="32">
        <v>-0.56828802987392002</v>
      </c>
      <c r="E107" s="32">
        <v>-1.11223136072289</v>
      </c>
      <c r="F107" s="32">
        <v>-0.53284179492012995</v>
      </c>
      <c r="G107" s="32">
        <v>-1.05249388435833</v>
      </c>
    </row>
    <row r="108" spans="1:7" x14ac:dyDescent="0.2">
      <c r="A108" s="36" t="s">
        <v>418</v>
      </c>
      <c r="B108" s="32">
        <v>-0.86485200342667401</v>
      </c>
      <c r="C108" s="32">
        <v>-1.3294841022824799</v>
      </c>
      <c r="D108" s="32">
        <v>-0.81908992510925005</v>
      </c>
      <c r="E108" s="32">
        <v>-1.58597751789991</v>
      </c>
      <c r="F108" s="32">
        <v>-0.72799772253726303</v>
      </c>
      <c r="G108" s="32">
        <v>-1.4123630832698</v>
      </c>
    </row>
    <row r="109" spans="1:7" x14ac:dyDescent="0.2">
      <c r="A109" s="36" t="s">
        <v>418</v>
      </c>
      <c r="B109" s="32">
        <v>-1.08887481862486</v>
      </c>
      <c r="C109" s="32">
        <v>-1.58974121129449</v>
      </c>
      <c r="D109" s="32">
        <v>-1.0598983126032699</v>
      </c>
      <c r="E109" s="32">
        <v>-1.92024387127371</v>
      </c>
      <c r="F109" s="32">
        <v>-0.94475137152723998</v>
      </c>
      <c r="G109" s="32">
        <v>-1.7862970705594099</v>
      </c>
    </row>
    <row r="110" spans="1:7" x14ac:dyDescent="0.2">
      <c r="A110" s="42" t="s">
        <v>442</v>
      </c>
      <c r="B110" s="32">
        <v>0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</row>
    <row r="111" spans="1:7" x14ac:dyDescent="0.2">
      <c r="A111" s="42" t="s">
        <v>442</v>
      </c>
      <c r="B111" s="32">
        <v>-0.12848575231103099</v>
      </c>
      <c r="C111" s="32">
        <v>-0.12686579064008799</v>
      </c>
      <c r="D111" s="32">
        <v>-0.12740048880527299</v>
      </c>
      <c r="E111" s="32">
        <v>-9.7666679222070396E-2</v>
      </c>
      <c r="F111" s="32">
        <v>-0.108106890319755</v>
      </c>
      <c r="G111" s="32">
        <v>-0.122484488532405</v>
      </c>
    </row>
    <row r="112" spans="1:7" x14ac:dyDescent="0.2">
      <c r="A112" s="42" t="s">
        <v>442</v>
      </c>
      <c r="B112" s="32">
        <v>-0.41454609421468303</v>
      </c>
      <c r="C112" s="32">
        <v>-0.42891239576750301</v>
      </c>
      <c r="D112" s="32">
        <v>-0.38777224917013697</v>
      </c>
      <c r="E112" s="32">
        <v>-0.32418593086184599</v>
      </c>
      <c r="F112" s="32">
        <v>-0.35293915614590199</v>
      </c>
      <c r="G112" s="32">
        <v>-0.40069305813352302</v>
      </c>
    </row>
    <row r="113" spans="1:9" x14ac:dyDescent="0.2">
      <c r="A113" s="42" t="s">
        <v>442</v>
      </c>
      <c r="B113" s="32">
        <v>-0.75141285860218698</v>
      </c>
      <c r="C113" s="32">
        <v>-0.74710336534948896</v>
      </c>
      <c r="D113" s="32">
        <v>-0.74047289756342205</v>
      </c>
      <c r="E113" s="32">
        <v>-0.62267612441065701</v>
      </c>
      <c r="F113" s="32">
        <v>-0.67870182103602195</v>
      </c>
      <c r="G113" s="32">
        <v>-0.72245218473668005</v>
      </c>
    </row>
    <row r="114" spans="1:9" x14ac:dyDescent="0.2">
      <c r="A114" s="42" t="s">
        <v>442</v>
      </c>
      <c r="B114" s="32">
        <v>-1.0720812607746899</v>
      </c>
      <c r="C114" s="32">
        <v>-0.96180169481934596</v>
      </c>
      <c r="D114" s="32">
        <v>-1.0550738797229899</v>
      </c>
      <c r="E114" s="32">
        <v>-0.933222345021404</v>
      </c>
      <c r="F114" s="32">
        <v>-1.0144922113658099</v>
      </c>
      <c r="G114" s="32">
        <v>-1.0102186153733601</v>
      </c>
    </row>
    <row r="115" spans="1:9" x14ac:dyDescent="0.2">
      <c r="A115" s="42" t="s">
        <v>442</v>
      </c>
      <c r="B115" s="32">
        <v>-1.4218927710029099</v>
      </c>
      <c r="C115" s="32">
        <v>-1.21054135311587</v>
      </c>
      <c r="D115" s="32">
        <v>-1.4170131683256599</v>
      </c>
      <c r="E115" s="32">
        <v>-1.2100238837974699</v>
      </c>
      <c r="F115" s="32">
        <v>-1.31210868732317</v>
      </c>
      <c r="G115" s="32">
        <v>-1.2329163540058601</v>
      </c>
    </row>
    <row r="116" spans="1:9" x14ac:dyDescent="0.2">
      <c r="A116" s="37" t="s">
        <v>465</v>
      </c>
      <c r="B116" s="32">
        <v>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</row>
    <row r="117" spans="1:9" x14ac:dyDescent="0.2">
      <c r="A117" s="37" t="s">
        <v>465</v>
      </c>
      <c r="B117" s="32">
        <v>-0.11051242594175301</v>
      </c>
      <c r="C117" s="32">
        <v>-0.12865359094355999</v>
      </c>
      <c r="D117" s="32">
        <v>-0.127251657072567</v>
      </c>
      <c r="E117" s="32">
        <v>-0.141982871473532</v>
      </c>
      <c r="F117" s="32">
        <v>-9.9487616386631894E-2</v>
      </c>
      <c r="G117" s="32">
        <v>-0.13065676216795</v>
      </c>
    </row>
    <row r="118" spans="1:9" x14ac:dyDescent="0.2">
      <c r="A118" s="37" t="s">
        <v>465</v>
      </c>
      <c r="B118" s="32">
        <v>-0.41038593503121701</v>
      </c>
      <c r="C118" s="32">
        <v>-0.49261803169683199</v>
      </c>
      <c r="D118" s="32">
        <v>-0.41179972391394798</v>
      </c>
      <c r="E118" s="32">
        <v>-0.42940512943139902</v>
      </c>
      <c r="F118" s="32">
        <v>-0.391560012517503</v>
      </c>
      <c r="G118" s="32">
        <v>-0.48171465678859998</v>
      </c>
      <c r="H118" s="32"/>
      <c r="I118" s="32"/>
    </row>
    <row r="119" spans="1:9" x14ac:dyDescent="0.2">
      <c r="A119" s="37" t="s">
        <v>465</v>
      </c>
      <c r="B119" s="32">
        <v>-0.72910251791263503</v>
      </c>
      <c r="C119" s="32">
        <v>-0.86488871838859804</v>
      </c>
      <c r="D119" s="32">
        <v>-0.76174864729024605</v>
      </c>
      <c r="E119" s="32">
        <v>-0.84244548808045105</v>
      </c>
      <c r="F119" s="32">
        <v>-0.69358114354453804</v>
      </c>
      <c r="G119" s="32">
        <v>-0.87681654307246504</v>
      </c>
      <c r="H119" s="32"/>
      <c r="I119" s="32"/>
    </row>
    <row r="120" spans="1:9" x14ac:dyDescent="0.2">
      <c r="A120" s="37" t="s">
        <v>465</v>
      </c>
      <c r="B120" s="32">
        <v>-1.0328758193944001</v>
      </c>
      <c r="C120" s="32">
        <v>-1.2427106765865601</v>
      </c>
      <c r="D120" s="32">
        <v>-1.1303589664357501</v>
      </c>
      <c r="E120" s="32">
        <v>-1.2330813641248899</v>
      </c>
      <c r="F120" s="32">
        <v>-0.99913603274732399</v>
      </c>
      <c r="G120" s="32">
        <v>-1.28669360471156</v>
      </c>
      <c r="H120" s="32"/>
      <c r="I120" s="32"/>
    </row>
    <row r="121" spans="1:9" x14ac:dyDescent="0.2">
      <c r="A121" s="37" t="s">
        <v>465</v>
      </c>
      <c r="B121" s="32">
        <v>-1.3312330183335701</v>
      </c>
      <c r="C121" s="32">
        <v>-1.5427048360621101</v>
      </c>
      <c r="D121" s="32">
        <v>-1.39380763894582</v>
      </c>
      <c r="E121" s="32">
        <v>-1.57071483875618</v>
      </c>
      <c r="F121" s="32">
        <v>-1.32661331637361</v>
      </c>
      <c r="G121" s="32">
        <v>-1.58307205350063</v>
      </c>
      <c r="H121" s="32"/>
      <c r="I121" s="32"/>
    </row>
    <row r="122" spans="1:9" x14ac:dyDescent="0.2">
      <c r="A122" s="38" t="s">
        <v>488</v>
      </c>
      <c r="B122" s="32">
        <v>0</v>
      </c>
      <c r="C122" s="32">
        <v>0</v>
      </c>
      <c r="D122" s="32">
        <v>0</v>
      </c>
      <c r="E122" s="32">
        <v>0</v>
      </c>
      <c r="F122" s="32">
        <v>0</v>
      </c>
      <c r="G122" s="32">
        <v>0</v>
      </c>
      <c r="H122" s="32"/>
      <c r="I122" s="32"/>
    </row>
    <row r="123" spans="1:9" x14ac:dyDescent="0.2">
      <c r="A123" s="38" t="s">
        <v>488</v>
      </c>
      <c r="B123" s="32">
        <v>-0.11516003540715672</v>
      </c>
      <c r="C123" s="32">
        <v>-0.10694681239154565</v>
      </c>
      <c r="D123" s="32">
        <v>-9.0552847568146855E-2</v>
      </c>
      <c r="E123" s="32">
        <v>-9.894230913277996E-2</v>
      </c>
      <c r="F123" s="32">
        <v>-0.10521723891855971</v>
      </c>
      <c r="G123" s="32">
        <v>-0.13817153003035695</v>
      </c>
      <c r="H123" s="32"/>
      <c r="I123" s="32"/>
    </row>
    <row r="124" spans="1:9" x14ac:dyDescent="0.2">
      <c r="A124" s="38" t="s">
        <v>488</v>
      </c>
      <c r="B124" s="32">
        <v>-0.36980194965193042</v>
      </c>
      <c r="C124" s="32">
        <v>-0.39600497064232293</v>
      </c>
      <c r="D124" s="32">
        <v>-0.3824534479740832</v>
      </c>
      <c r="E124" s="32">
        <v>-0.39086345690957008</v>
      </c>
      <c r="F124" s="32">
        <v>-0.34627076641614585</v>
      </c>
      <c r="G124" s="32">
        <v>-0.42858413691188874</v>
      </c>
      <c r="H124" s="32"/>
      <c r="I124" s="32"/>
    </row>
    <row r="125" spans="1:9" x14ac:dyDescent="0.2">
      <c r="A125" s="38" t="s">
        <v>488</v>
      </c>
      <c r="B125" s="32">
        <v>-0.66851671233359578</v>
      </c>
      <c r="C125" s="32">
        <v>-0.65138543970202323</v>
      </c>
      <c r="D125" s="32">
        <v>-0.6474632629131597</v>
      </c>
      <c r="E125" s="32">
        <v>-0.57800584588449777</v>
      </c>
      <c r="F125" s="32">
        <v>-0.5948185771753578</v>
      </c>
      <c r="G125" s="32">
        <v>-0.656979215627298</v>
      </c>
      <c r="H125" s="32"/>
      <c r="I125" s="32"/>
    </row>
    <row r="126" spans="1:9" x14ac:dyDescent="0.2">
      <c r="A126" s="38" t="s">
        <v>488</v>
      </c>
      <c r="B126" s="32">
        <v>-0.90629182847029199</v>
      </c>
      <c r="C126" s="32">
        <v>-0.86264374871098248</v>
      </c>
      <c r="D126" s="32">
        <v>-0.91672094753286537</v>
      </c>
      <c r="E126" s="32">
        <v>-0.87424948881049669</v>
      </c>
      <c r="F126" s="32">
        <v>-0.84184397259336963</v>
      </c>
      <c r="G126" s="32">
        <v>-0.90763105115862819</v>
      </c>
      <c r="H126" s="32"/>
      <c r="I126" s="32"/>
    </row>
    <row r="127" spans="1:9" x14ac:dyDescent="0.2">
      <c r="A127" s="38" t="s">
        <v>488</v>
      </c>
      <c r="B127" s="32">
        <v>-1.1523479843349331</v>
      </c>
      <c r="C127" s="32">
        <v>-1.0863046130462868</v>
      </c>
      <c r="D127" s="32">
        <v>-1.2898955685112179</v>
      </c>
      <c r="E127" s="32">
        <v>-1.1152793411533215</v>
      </c>
      <c r="F127" s="32">
        <v>-1.1073989619921361</v>
      </c>
      <c r="G127" s="32">
        <v>-1.1471251548838528</v>
      </c>
      <c r="H127" s="32"/>
      <c r="I127" s="32"/>
    </row>
    <row r="128" spans="1:9" x14ac:dyDescent="0.2">
      <c r="A128" s="38" t="s">
        <v>531</v>
      </c>
      <c r="B128" s="32">
        <v>0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/>
      <c r="I128" s="32"/>
    </row>
    <row r="129" spans="1:9" x14ac:dyDescent="0.2">
      <c r="A129" s="38" t="s">
        <v>531</v>
      </c>
      <c r="B129" s="32">
        <v>-0.12038611676364483</v>
      </c>
      <c r="C129" s="32">
        <v>-0.14802641218860371</v>
      </c>
      <c r="D129" s="32">
        <v>-8.5080807641381581E-2</v>
      </c>
      <c r="E129" s="32">
        <v>-9.3791417565230906E-2</v>
      </c>
      <c r="F129" s="32">
        <v>-0.10349990848602642</v>
      </c>
      <c r="G129" s="32">
        <v>-0.1269734078608796</v>
      </c>
      <c r="H129" s="32"/>
      <c r="I129" s="32"/>
    </row>
    <row r="130" spans="1:9" x14ac:dyDescent="0.2">
      <c r="A130" s="38" t="s">
        <v>531</v>
      </c>
      <c r="B130" s="32">
        <v>-0.44259690790460426</v>
      </c>
      <c r="C130" s="32">
        <v>-0.48161306768077389</v>
      </c>
      <c r="D130" s="32">
        <v>-0.39418077784148031</v>
      </c>
      <c r="E130" s="32">
        <v>-0.40320446726534798</v>
      </c>
      <c r="F130" s="32">
        <v>-0.3781661853128393</v>
      </c>
      <c r="G130" s="32">
        <v>-0.49314816028461</v>
      </c>
      <c r="H130" s="32"/>
      <c r="I130" s="32"/>
    </row>
    <row r="131" spans="1:9" x14ac:dyDescent="0.2">
      <c r="A131" s="38" t="s">
        <v>531</v>
      </c>
      <c r="B131" s="32">
        <v>-0.61833128199088083</v>
      </c>
      <c r="C131" s="32">
        <v>-0.70556256245277116</v>
      </c>
      <c r="D131" s="32">
        <v>-0.5894140045614944</v>
      </c>
      <c r="E131" s="32">
        <v>-0.64445080075612338</v>
      </c>
      <c r="F131" s="32">
        <v>-0.54612487489514916</v>
      </c>
      <c r="G131" s="32">
        <v>-0.69336483802237447</v>
      </c>
      <c r="H131" s="32"/>
      <c r="I131" s="32"/>
    </row>
    <row r="132" spans="1:9" x14ac:dyDescent="0.2">
      <c r="A132" s="38" t="s">
        <v>531</v>
      </c>
      <c r="B132" s="32">
        <v>-0.8145997460618315</v>
      </c>
      <c r="C132" s="32">
        <v>-0.87265761024242294</v>
      </c>
      <c r="D132" s="32">
        <v>-0.76914831669866479</v>
      </c>
      <c r="E132" s="32">
        <v>-0.85058555782631518</v>
      </c>
      <c r="F132" s="32">
        <v>-0.66988973496931259</v>
      </c>
      <c r="G132" s="32">
        <v>-0.89451787400964888</v>
      </c>
      <c r="H132" s="32"/>
      <c r="I132" s="32"/>
    </row>
    <row r="133" spans="1:9" x14ac:dyDescent="0.2">
      <c r="A133" s="38" t="s">
        <v>531</v>
      </c>
      <c r="B133" s="32">
        <v>-1.1704569775942111</v>
      </c>
      <c r="C133" s="32">
        <v>-1.1437790149488416</v>
      </c>
      <c r="D133" s="32">
        <v>-1.1578577066204825</v>
      </c>
      <c r="E133" s="32">
        <v>-1.0628574271624052</v>
      </c>
      <c r="F133" s="32">
        <v>-1.0296440714235384</v>
      </c>
      <c r="G133" s="32">
        <v>-1.1769179859996999</v>
      </c>
      <c r="H133" s="32"/>
      <c r="I133" s="32"/>
    </row>
    <row r="134" spans="1:9" x14ac:dyDescent="0.2">
      <c r="A134" s="35" t="s">
        <v>553</v>
      </c>
      <c r="B134" s="32">
        <v>0</v>
      </c>
      <c r="C134" s="32">
        <v>0</v>
      </c>
      <c r="D134" s="32">
        <v>0</v>
      </c>
      <c r="E134" s="32">
        <v>0</v>
      </c>
      <c r="F134" s="32">
        <v>0</v>
      </c>
      <c r="G134" s="32">
        <v>0</v>
      </c>
      <c r="H134" s="32"/>
      <c r="I134" s="32"/>
    </row>
    <row r="135" spans="1:9" x14ac:dyDescent="0.2">
      <c r="A135" s="35" t="s">
        <v>553</v>
      </c>
      <c r="B135" s="32">
        <v>-0.12253512456517598</v>
      </c>
      <c r="C135" s="32">
        <v>-0.11731590914860079</v>
      </c>
      <c r="D135" s="32">
        <v>-0.11645873493828833</v>
      </c>
      <c r="E135" s="32">
        <v>-9.9066712312247993E-2</v>
      </c>
      <c r="F135" s="32">
        <v>-0.10326916051628665</v>
      </c>
      <c r="G135" s="32">
        <v>-0.11581612798476403</v>
      </c>
      <c r="H135" s="32"/>
      <c r="I135" s="32"/>
    </row>
    <row r="136" spans="1:9" x14ac:dyDescent="0.2">
      <c r="A136" s="35" t="s">
        <v>553</v>
      </c>
      <c r="B136" s="32">
        <v>-0.35513902129845265</v>
      </c>
      <c r="C136" s="32">
        <v>-0.40690465633869577</v>
      </c>
      <c r="D136" s="32">
        <v>-0.30954903236460085</v>
      </c>
      <c r="E136" s="32">
        <v>-0.31592518269503533</v>
      </c>
      <c r="F136" s="32">
        <v>-0.27846328130445214</v>
      </c>
      <c r="G136" s="32">
        <v>-0.39210392567103292</v>
      </c>
      <c r="H136" s="32"/>
      <c r="I136" s="32"/>
    </row>
    <row r="137" spans="1:9" x14ac:dyDescent="0.2">
      <c r="A137" s="35" t="s">
        <v>553</v>
      </c>
      <c r="B137" s="32">
        <v>-0.57780724210520595</v>
      </c>
      <c r="C137" s="32">
        <v>-0.65876234552025381</v>
      </c>
      <c r="D137" s="32">
        <v>-0.58507052183699981</v>
      </c>
      <c r="E137" s="32">
        <v>-0.56453335056162934</v>
      </c>
      <c r="F137" s="32">
        <v>-0.53385792512732144</v>
      </c>
      <c r="G137" s="32">
        <v>-0.64414846438652162</v>
      </c>
      <c r="H137" s="32"/>
      <c r="I137" s="32"/>
    </row>
    <row r="138" spans="1:9" x14ac:dyDescent="0.2">
      <c r="A138" s="35" t="s">
        <v>553</v>
      </c>
      <c r="B138" s="32">
        <v>-0.76799163924889802</v>
      </c>
      <c r="C138" s="32">
        <v>-0.85146623487290796</v>
      </c>
      <c r="D138" s="32">
        <v>-0.76030383164809001</v>
      </c>
      <c r="E138" s="32">
        <v>-0.71670427488755828</v>
      </c>
      <c r="F138" s="32">
        <v>-0.69020665409784798</v>
      </c>
      <c r="G138" s="32">
        <v>-0.86236331341035399</v>
      </c>
      <c r="H138" s="32"/>
      <c r="I138" s="32"/>
    </row>
    <row r="139" spans="1:9" x14ac:dyDescent="0.2">
      <c r="A139" s="35" t="s">
        <v>553</v>
      </c>
      <c r="B139" s="32">
        <v>-0.95103373929220003</v>
      </c>
      <c r="C139" s="32">
        <v>-1.078871540481853</v>
      </c>
      <c r="D139" s="32">
        <v>-1.0651870557601941</v>
      </c>
      <c r="E139" s="32">
        <v>-1.0547729214322936</v>
      </c>
      <c r="F139" s="32">
        <v>-0.88478375072623305</v>
      </c>
      <c r="G139" s="32">
        <v>-1.0607330414514187</v>
      </c>
      <c r="H139" s="32"/>
      <c r="I139" s="32"/>
    </row>
    <row r="140" spans="1:9" x14ac:dyDescent="0.2">
      <c r="A140" s="36" t="s">
        <v>575</v>
      </c>
      <c r="B140" s="32">
        <v>0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/>
      <c r="I140" s="32"/>
    </row>
    <row r="141" spans="1:9" x14ac:dyDescent="0.2">
      <c r="A141" s="36" t="s">
        <v>575</v>
      </c>
      <c r="B141" s="32">
        <v>-0.13000859761638203</v>
      </c>
      <c r="C141" s="32">
        <v>-0.13891155769347083</v>
      </c>
      <c r="D141" s="32">
        <v>-0.11473406597130548</v>
      </c>
      <c r="E141" s="32">
        <v>-7.2364681191665031E-2</v>
      </c>
      <c r="F141" s="32">
        <v>-8.7377267356435084E-2</v>
      </c>
      <c r="G141" s="32">
        <v>-7.6807636537250909E-2</v>
      </c>
      <c r="H141" s="32"/>
      <c r="I141" s="32"/>
    </row>
    <row r="142" spans="1:9" x14ac:dyDescent="0.2">
      <c r="A142" s="36" t="s">
        <v>575</v>
      </c>
      <c r="B142" s="32">
        <v>-0.36989700994158631</v>
      </c>
      <c r="C142" s="32">
        <v>-0.45495201020932863</v>
      </c>
      <c r="D142" s="32">
        <v>-0.33102422636705664</v>
      </c>
      <c r="E142" s="32">
        <v>-0.37237045879380876</v>
      </c>
      <c r="F142" s="32">
        <v>-0.291415010655866</v>
      </c>
      <c r="G142" s="32">
        <v>-0.39291757275195444</v>
      </c>
      <c r="H142" s="32"/>
      <c r="I142" s="32"/>
    </row>
    <row r="143" spans="1:9" x14ac:dyDescent="0.2">
      <c r="A143" s="36" t="s">
        <v>575</v>
      </c>
      <c r="B143" s="32">
        <v>-0.60491100100852935</v>
      </c>
      <c r="C143" s="32">
        <v>-0.68520028256575694</v>
      </c>
      <c r="D143" s="32">
        <v>-0.62650743030872436</v>
      </c>
      <c r="E143" s="32">
        <v>-0.56929479361198887</v>
      </c>
      <c r="F143" s="32">
        <v>-0.51939715137578701</v>
      </c>
      <c r="G143" s="32">
        <v>-0.6318476614070101</v>
      </c>
      <c r="H143" s="32"/>
      <c r="I143" s="32"/>
    </row>
    <row r="144" spans="1:9" x14ac:dyDescent="0.2">
      <c r="A144" s="36" t="s">
        <v>575</v>
      </c>
      <c r="B144" s="32">
        <v>-0.78441704888802077</v>
      </c>
      <c r="C144" s="32">
        <v>-0.90553492096249699</v>
      </c>
      <c r="D144" s="32">
        <v>-0.77781154692784937</v>
      </c>
      <c r="E144" s="32">
        <v>-0.76395422903792642</v>
      </c>
      <c r="F144" s="32">
        <v>-0.69453998367462833</v>
      </c>
      <c r="G144" s="32">
        <v>-0.85430446245927016</v>
      </c>
      <c r="H144" s="32"/>
      <c r="I144" s="32"/>
    </row>
    <row r="145" spans="1:9" x14ac:dyDescent="0.2">
      <c r="A145" s="36" t="s">
        <v>575</v>
      </c>
      <c r="B145" s="32">
        <v>-1.0182644085156121</v>
      </c>
      <c r="C145" s="32">
        <v>-1.128515450426623</v>
      </c>
      <c r="D145" s="32">
        <v>-1.0560905611025044</v>
      </c>
      <c r="E145" s="32">
        <v>-1.03142321809113</v>
      </c>
      <c r="F145" s="32">
        <v>-0.89628888703989551</v>
      </c>
      <c r="G145" s="32">
        <v>-1.1041508200325523</v>
      </c>
      <c r="H145" s="32"/>
      <c r="I145" s="32"/>
    </row>
    <row r="146" spans="1:9" x14ac:dyDescent="0.2">
      <c r="A146" s="19" t="s">
        <v>597</v>
      </c>
      <c r="B146" s="32">
        <v>0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/>
    </row>
    <row r="147" spans="1:9" x14ac:dyDescent="0.2">
      <c r="A147" s="19" t="s">
        <v>597</v>
      </c>
      <c r="B147" s="32">
        <v>-0.13336600053675757</v>
      </c>
      <c r="C147" s="32">
        <v>-0.15612886586242547</v>
      </c>
      <c r="D147" s="32">
        <v>-5.7863381679302925E-2</v>
      </c>
      <c r="E147" s="32">
        <v>-8.5645484622046006E-2</v>
      </c>
      <c r="F147" s="32">
        <v>-0.10586873299348168</v>
      </c>
      <c r="G147" s="32">
        <v>-9.1000001647328813E-2</v>
      </c>
      <c r="H147" s="32"/>
    </row>
    <row r="148" spans="1:9" x14ac:dyDescent="0.2">
      <c r="A148" s="19" t="s">
        <v>597</v>
      </c>
      <c r="B148" s="32">
        <v>-0.38320692108572479</v>
      </c>
      <c r="C148" s="32">
        <v>-0.44025906401658799</v>
      </c>
      <c r="D148" s="32">
        <v>-0.28352421091448143</v>
      </c>
      <c r="E148" s="32">
        <v>-0.39227153830983436</v>
      </c>
      <c r="F148" s="32">
        <v>-0.29519268290435491</v>
      </c>
      <c r="G148" s="32">
        <v>-0.39607381681097903</v>
      </c>
      <c r="H148" s="32"/>
    </row>
    <row r="149" spans="1:9" x14ac:dyDescent="0.2">
      <c r="A149" s="19" t="s">
        <v>597</v>
      </c>
      <c r="B149" s="32">
        <v>-0.58189506078814723</v>
      </c>
      <c r="C149" s="32">
        <v>-0.70124150983239841</v>
      </c>
      <c r="D149" s="32">
        <v>-0.51937417024647969</v>
      </c>
      <c r="E149" s="32">
        <v>-0.57401622747890824</v>
      </c>
      <c r="F149" s="32">
        <v>-0.51402421318536562</v>
      </c>
      <c r="G149" s="32">
        <v>-0.62620155786893661</v>
      </c>
      <c r="H149" s="32"/>
    </row>
    <row r="150" spans="1:9" x14ac:dyDescent="0.2">
      <c r="A150" s="19" t="s">
        <v>597</v>
      </c>
      <c r="B150" s="32">
        <v>-0.80629846483435119</v>
      </c>
      <c r="C150" s="32">
        <v>-0.87807803732607703</v>
      </c>
      <c r="D150" s="32">
        <v>-0.70790400130166331</v>
      </c>
      <c r="E150" s="32">
        <v>-0.78134384192862016</v>
      </c>
      <c r="F150" s="32">
        <v>-0.69678363991751258</v>
      </c>
      <c r="G150" s="32">
        <v>-0.87055444364143442</v>
      </c>
    </row>
    <row r="151" spans="1:9" x14ac:dyDescent="0.2">
      <c r="A151" s="19" t="s">
        <v>597</v>
      </c>
      <c r="B151" s="32">
        <v>-0.93418374507238311</v>
      </c>
      <c r="C151" s="32">
        <v>-1.1613316074651505</v>
      </c>
      <c r="D151" s="32">
        <v>-0.92950850057678747</v>
      </c>
      <c r="E151" s="32">
        <v>-1.1683094317703935</v>
      </c>
      <c r="F151" s="32">
        <v>-0.84638280491674878</v>
      </c>
      <c r="G151" s="32">
        <v>-1.108409778021793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E3C0-1635-4DFA-A208-B15A32FC7B3C}">
  <dimension ref="A1:AE151"/>
  <sheetViews>
    <sheetView zoomScale="55" zoomScaleNormal="55" workbookViewId="0">
      <selection activeCell="D49" sqref="A1:AE151"/>
    </sheetView>
  </sheetViews>
  <sheetFormatPr defaultRowHeight="12.75" x14ac:dyDescent="0.2"/>
  <cols>
    <col min="1" max="1" width="26.5703125" style="43" bestFit="1" customWidth="1"/>
    <col min="2" max="5" width="17.28515625" bestFit="1" customWidth="1"/>
    <col min="6" max="6" width="12.85546875" bestFit="1" customWidth="1"/>
    <col min="7" max="10" width="17.28515625" bestFit="1" customWidth="1"/>
    <col min="11" max="11" width="12.7109375" bestFit="1" customWidth="1"/>
    <col min="12" max="15" width="15.85546875" bestFit="1" customWidth="1"/>
    <col min="16" max="16" width="11.28515625" bestFit="1" customWidth="1"/>
    <col min="17" max="20" width="15.140625" bestFit="1" customWidth="1"/>
    <col min="21" max="21" width="10.5703125" bestFit="1" customWidth="1"/>
    <col min="22" max="25" width="15.140625" bestFit="1" customWidth="1"/>
    <col min="26" max="26" width="10.5703125" bestFit="1" customWidth="1"/>
    <col min="27" max="30" width="13.42578125" bestFit="1" customWidth="1"/>
    <col min="31" max="31" width="9.140625" bestFit="1" customWidth="1"/>
  </cols>
  <sheetData>
    <row r="1" spans="1:31" x14ac:dyDescent="0.2">
      <c r="A1" s="35" t="s">
        <v>651</v>
      </c>
      <c r="B1" s="32" t="s">
        <v>676</v>
      </c>
      <c r="C1" s="32" t="s">
        <v>677</v>
      </c>
      <c r="D1" s="32" t="s">
        <v>678</v>
      </c>
      <c r="E1" s="32" t="s">
        <v>679</v>
      </c>
      <c r="F1" s="32" t="s">
        <v>652</v>
      </c>
      <c r="G1" s="32" t="s">
        <v>680</v>
      </c>
      <c r="H1" s="32" t="s">
        <v>681</v>
      </c>
      <c r="I1" s="32" t="s">
        <v>682</v>
      </c>
      <c r="J1" s="32" t="s">
        <v>683</v>
      </c>
      <c r="K1" s="32" t="s">
        <v>654</v>
      </c>
      <c r="L1" s="32" t="s">
        <v>688</v>
      </c>
      <c r="M1" s="32" t="s">
        <v>689</v>
      </c>
      <c r="N1" s="32" t="s">
        <v>690</v>
      </c>
      <c r="O1" s="32" t="s">
        <v>691</v>
      </c>
      <c r="P1" s="32" t="s">
        <v>656</v>
      </c>
      <c r="Q1" s="32" t="s">
        <v>696</v>
      </c>
      <c r="R1" s="32" t="s">
        <v>697</v>
      </c>
      <c r="S1" s="32" t="s">
        <v>698</v>
      </c>
      <c r="T1" s="32" t="s">
        <v>699</v>
      </c>
      <c r="U1" s="32" t="s">
        <v>653</v>
      </c>
      <c r="V1" s="32" t="s">
        <v>684</v>
      </c>
      <c r="W1" s="32" t="s">
        <v>685</v>
      </c>
      <c r="X1" s="32" t="s">
        <v>686</v>
      </c>
      <c r="Y1" s="32" t="s">
        <v>687</v>
      </c>
      <c r="Z1" s="32" t="s">
        <v>655</v>
      </c>
      <c r="AA1" s="32" t="s">
        <v>692</v>
      </c>
      <c r="AB1" s="32" t="s">
        <v>693</v>
      </c>
      <c r="AC1" s="32" t="s">
        <v>694</v>
      </c>
      <c r="AD1" s="32" t="s">
        <v>695</v>
      </c>
      <c r="AE1" s="32" t="s">
        <v>657</v>
      </c>
    </row>
    <row r="2" spans="1:31" x14ac:dyDescent="0.2">
      <c r="A2" s="36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s="36" t="s">
        <v>7</v>
      </c>
      <c r="B3">
        <v>-0.13392980827033693</v>
      </c>
      <c r="C3">
        <v>-0.23532448590542895</v>
      </c>
      <c r="D3">
        <v>-0.40820058380920099</v>
      </c>
      <c r="E3">
        <v>-0.18581521816752694</v>
      </c>
      <c r="F3">
        <v>-0.23564690765377774</v>
      </c>
      <c r="G3">
        <v>-0.20473671397950199</v>
      </c>
      <c r="H3">
        <v>-0.2151562981142926</v>
      </c>
      <c r="I3">
        <v>-0.40309997442411671</v>
      </c>
      <c r="J3">
        <v>-0.13586368190787776</v>
      </c>
      <c r="K3">
        <v>-0.23493652449893582</v>
      </c>
      <c r="L3">
        <v>-0.17507651767458743</v>
      </c>
      <c r="M3">
        <v>-0.27493953784183495</v>
      </c>
      <c r="N3">
        <v>-0.40828848813923169</v>
      </c>
      <c r="O3">
        <v>-0.15698259442974091</v>
      </c>
      <c r="P3">
        <v>-0.24893684301484464</v>
      </c>
      <c r="Q3">
        <v>-0.14589228872415738</v>
      </c>
      <c r="R3">
        <v>-0.15540111750479269</v>
      </c>
      <c r="S3">
        <v>-0.16107075093353374</v>
      </c>
      <c r="T3">
        <v>-0.15652729477018867</v>
      </c>
      <c r="U3">
        <v>-0.15470759640260381</v>
      </c>
      <c r="V3">
        <v>-0.1595336033834272</v>
      </c>
      <c r="W3">
        <v>-7.6372978784573844E-2</v>
      </c>
      <c r="X3">
        <v>-0.14494462243754849</v>
      </c>
      <c r="Y3">
        <v>-9.5790124353279604E-2</v>
      </c>
      <c r="Z3">
        <v>-0.118576123748089</v>
      </c>
      <c r="AA3">
        <v>-0.15458295971285205</v>
      </c>
      <c r="AB3">
        <v>-0.13056796558132777</v>
      </c>
      <c r="AC3">
        <v>-0.17201233998619814</v>
      </c>
      <c r="AD3">
        <v>-0.16423102280770552</v>
      </c>
      <c r="AE3">
        <v>-0.15522675709551936</v>
      </c>
    </row>
    <row r="4" spans="1:31" x14ac:dyDescent="0.2">
      <c r="A4" s="36" t="s">
        <v>7</v>
      </c>
      <c r="B4">
        <v>-0.29392459426787299</v>
      </c>
      <c r="C4">
        <v>-0.51530834586836693</v>
      </c>
      <c r="D4">
        <v>-0.44113944268854788</v>
      </c>
      <c r="E4">
        <v>-0.62457052567018867</v>
      </c>
      <c r="F4">
        <v>-0.46146283262076049</v>
      </c>
      <c r="G4">
        <v>-0.33996431453056097</v>
      </c>
      <c r="H4">
        <v>-0.41719015511009977</v>
      </c>
      <c r="I4">
        <v>-0.40123862605189714</v>
      </c>
      <c r="J4">
        <v>-0.49014456197869433</v>
      </c>
      <c r="K4">
        <v>-0.41070903562262795</v>
      </c>
      <c r="L4">
        <v>-0.31340035809614852</v>
      </c>
      <c r="M4">
        <v>-0.52766661969541795</v>
      </c>
      <c r="N4">
        <v>-0.42003242285163866</v>
      </c>
      <c r="O4">
        <v>-0.54670221266869568</v>
      </c>
      <c r="P4">
        <v>-0.44753070855198201</v>
      </c>
      <c r="Q4">
        <v>-0.53262877777514295</v>
      </c>
      <c r="R4">
        <v>-0.5950885840646517</v>
      </c>
      <c r="S4">
        <v>-0.52153157136908657</v>
      </c>
      <c r="T4">
        <v>-0.54355484225298423</v>
      </c>
      <c r="U4">
        <v>-0.54780758546587882</v>
      </c>
      <c r="V4">
        <v>-0.5495370181517103</v>
      </c>
      <c r="W4">
        <v>-0.50534631985437473</v>
      </c>
      <c r="X4">
        <v>-0.45221364003853287</v>
      </c>
      <c r="Y4">
        <v>-0.44754578051613653</v>
      </c>
      <c r="Z4">
        <v>-0.48779016333607306</v>
      </c>
      <c r="AA4">
        <v>-0.50550124428192522</v>
      </c>
      <c r="AB4">
        <v>-0.65252351471387726</v>
      </c>
      <c r="AC4">
        <v>-0.54123160529426206</v>
      </c>
      <c r="AD4">
        <v>-0.53363023888581973</v>
      </c>
      <c r="AE4">
        <v>-0.55667924875639208</v>
      </c>
    </row>
    <row r="5" spans="1:31" x14ac:dyDescent="0.2">
      <c r="A5" s="36" t="s">
        <v>7</v>
      </c>
      <c r="B5">
        <v>-0.58957308926400176</v>
      </c>
      <c r="C5">
        <v>-0.86081393857026378</v>
      </c>
      <c r="D5">
        <v>-0.83649085061413864</v>
      </c>
      <c r="E5">
        <v>-0.84204400879946928</v>
      </c>
      <c r="F5">
        <v>-0.77574708211839216</v>
      </c>
      <c r="G5">
        <v>-0.63676481666492346</v>
      </c>
      <c r="H5">
        <v>-0.73476897730916502</v>
      </c>
      <c r="I5">
        <v>-0.80181143657559339</v>
      </c>
      <c r="J5">
        <v>-0.77979466783076923</v>
      </c>
      <c r="K5">
        <v>-0.73624612007106727</v>
      </c>
      <c r="L5">
        <v>-0.5588483162973914</v>
      </c>
      <c r="M5">
        <v>-0.81142455369106459</v>
      </c>
      <c r="N5">
        <v>-0.77985753107354872</v>
      </c>
      <c r="O5">
        <v>-0.74663666712564014</v>
      </c>
      <c r="P5">
        <v>-0.71922354994857951</v>
      </c>
      <c r="Q5">
        <v>-0.8275784456247689</v>
      </c>
      <c r="R5">
        <v>-0.97100775779121784</v>
      </c>
      <c r="S5">
        <v>-0.87073422269130174</v>
      </c>
      <c r="T5">
        <v>-1.0879266020658773</v>
      </c>
      <c r="U5">
        <v>-0.93434900834639689</v>
      </c>
      <c r="V5">
        <v>-0.83680866580807289</v>
      </c>
      <c r="W5">
        <v>-0.84877991300456723</v>
      </c>
      <c r="X5">
        <v>-0.73775647528887123</v>
      </c>
      <c r="Y5">
        <v>-1.0098586059569918</v>
      </c>
      <c r="Z5">
        <v>-0.85361926159306556</v>
      </c>
      <c r="AA5">
        <v>-0.76208611890127553</v>
      </c>
      <c r="AB5">
        <v>-1.0143194299827942</v>
      </c>
      <c r="AC5">
        <v>-0.94835388446170998</v>
      </c>
      <c r="AD5">
        <v>-1.2053083405532659</v>
      </c>
      <c r="AE5">
        <v>-0.97000882895728846</v>
      </c>
    </row>
    <row r="6" spans="1:31" x14ac:dyDescent="0.2">
      <c r="A6" s="36" t="s">
        <v>7</v>
      </c>
      <c r="B6">
        <v>-0.89996703328832361</v>
      </c>
      <c r="C6">
        <v>-1.2815086663419071</v>
      </c>
      <c r="D6">
        <v>-1.2497703242041291</v>
      </c>
      <c r="E6">
        <v>-1.1075407924699856</v>
      </c>
      <c r="F6">
        <v>-1.1230518406142567</v>
      </c>
      <c r="G6">
        <v>-1.0361340982023519</v>
      </c>
      <c r="H6">
        <v>-1.156474580906937</v>
      </c>
      <c r="I6">
        <v>-1.262809852198266</v>
      </c>
      <c r="J6">
        <v>-1.0476901206533473</v>
      </c>
      <c r="K6">
        <v>-1.121608051760308</v>
      </c>
      <c r="L6">
        <v>-0.92523745230710064</v>
      </c>
      <c r="M6">
        <v>-1.2847079367867553</v>
      </c>
      <c r="N6">
        <v>-1.2028014769226885</v>
      </c>
      <c r="O6">
        <v>-0.98694139262378744</v>
      </c>
      <c r="P6">
        <v>-1.0889823977536881</v>
      </c>
      <c r="Q6">
        <v>-1.2207420985985442</v>
      </c>
      <c r="R6">
        <v>-1.1250633948308728</v>
      </c>
      <c r="S6">
        <v>-1.1725009099419621</v>
      </c>
      <c r="T6">
        <v>-1.4582828206954983</v>
      </c>
      <c r="U6">
        <v>-1.2362634430415886</v>
      </c>
      <c r="V6">
        <v>-1.2237754316221157</v>
      </c>
      <c r="W6">
        <v>-1.1381244962299617</v>
      </c>
      <c r="X6">
        <v>-1.2050693119113132</v>
      </c>
      <c r="Y6">
        <v>-1.3762155913361784</v>
      </c>
      <c r="Z6">
        <v>-1.2320802138101756</v>
      </c>
      <c r="AA6">
        <v>-1.1051111901862347</v>
      </c>
      <c r="AB6">
        <v>-1.1319894614219457</v>
      </c>
      <c r="AC6">
        <v>-1.2649530910832503</v>
      </c>
      <c r="AD6">
        <v>-1.5998074320223417</v>
      </c>
      <c r="AE6">
        <v>-1.2572388973529895</v>
      </c>
    </row>
    <row r="7" spans="1:31" x14ac:dyDescent="0.2">
      <c r="A7" s="36" t="s">
        <v>7</v>
      </c>
      <c r="B7">
        <v>-1.2753332188201703</v>
      </c>
      <c r="C7">
        <v>-1.4777845826723508</v>
      </c>
      <c r="D7">
        <v>-1.7268370923164802</v>
      </c>
      <c r="E7">
        <v>-1.3713327496987455</v>
      </c>
      <c r="F7">
        <v>-1.4491330072881301</v>
      </c>
      <c r="G7">
        <v>-1.4687975355678251</v>
      </c>
      <c r="H7">
        <v>-1.3611279169975234</v>
      </c>
      <c r="I7">
        <v>-1.9390981336128073</v>
      </c>
      <c r="J7">
        <v>-1.2468848581171315</v>
      </c>
      <c r="K7">
        <v>-1.4720637333544462</v>
      </c>
      <c r="L7">
        <v>-1.2669676640885779</v>
      </c>
      <c r="M7">
        <v>-1.4048034554331603</v>
      </c>
      <c r="N7">
        <v>-1.9119599672892678</v>
      </c>
      <c r="O7">
        <v>-1.2402905576577763</v>
      </c>
      <c r="P7">
        <v>-1.4227608937681497</v>
      </c>
      <c r="Q7">
        <v>-1.4956542569557809</v>
      </c>
      <c r="R7">
        <v>-1.6738675329784249</v>
      </c>
      <c r="S7">
        <v>-1.6693301062189765</v>
      </c>
      <c r="T7">
        <v>-1.6426726896935291</v>
      </c>
      <c r="U7">
        <v>-1.6176492131473481</v>
      </c>
      <c r="V7">
        <v>-1.5469229407578844</v>
      </c>
      <c r="W7">
        <v>-1.8240873408319858</v>
      </c>
      <c r="X7">
        <v>-1.7283267218418461</v>
      </c>
      <c r="Y7">
        <v>-1.4713850350907318</v>
      </c>
      <c r="Z7">
        <v>-1.6328914560407355</v>
      </c>
      <c r="AA7">
        <v>-1.3715698661888178</v>
      </c>
      <c r="AB7">
        <v>-1.7561088445020874</v>
      </c>
      <c r="AC7">
        <v>-1.8808042337007425</v>
      </c>
      <c r="AD7">
        <v>-1.8148656765196174</v>
      </c>
      <c r="AE7">
        <v>-1.6850357635545574</v>
      </c>
    </row>
    <row r="8" spans="1:31" x14ac:dyDescent="0.2">
      <c r="A8" s="36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 s="36" t="s">
        <v>48</v>
      </c>
      <c r="B9">
        <v>-7.8180128249533368E-2</v>
      </c>
      <c r="C9">
        <v>-0.10188031672906779</v>
      </c>
      <c r="D9">
        <v>-0.11281594170267102</v>
      </c>
      <c r="E9">
        <v>-9.6079921606277152E-2</v>
      </c>
      <c r="F9">
        <v>-9.7160355423109038E-2</v>
      </c>
      <c r="G9">
        <v>-4.8655615678348627E-2</v>
      </c>
      <c r="H9">
        <v>-8.3467155208573118E-2</v>
      </c>
      <c r="I9">
        <v>-0.11234768809220957</v>
      </c>
      <c r="J9">
        <v>-0.11592188168413277</v>
      </c>
      <c r="K9">
        <v>-8.9730892982269259E-2</v>
      </c>
      <c r="L9">
        <v>-5.0055694518427549E-2</v>
      </c>
      <c r="M9">
        <v>-0.10709482138648843</v>
      </c>
      <c r="N9">
        <v>-9.7994134630913471E-2</v>
      </c>
      <c r="O9">
        <v>-9.4500023101216662E-2</v>
      </c>
      <c r="P9">
        <v>-8.7166245208753185E-2</v>
      </c>
      <c r="Q9">
        <v>-0.12427209558216162</v>
      </c>
      <c r="R9">
        <v>-0.13595378334532968</v>
      </c>
      <c r="S9">
        <v>-0.14788060508493342</v>
      </c>
      <c r="T9">
        <v>-0.12027871343685007</v>
      </c>
      <c r="U9">
        <v>-0.13203826543265146</v>
      </c>
      <c r="V9">
        <v>-0.16205987463265797</v>
      </c>
      <c r="W9">
        <v>-0.13688231105635229</v>
      </c>
      <c r="X9">
        <v>-0.12423267109143919</v>
      </c>
      <c r="Y9">
        <v>-0.12325112409469197</v>
      </c>
      <c r="Z9">
        <v>-0.13648457812876652</v>
      </c>
      <c r="AA9">
        <v>-9.911060574695997E-2</v>
      </c>
      <c r="AB9">
        <v>-0.11911279750003848</v>
      </c>
      <c r="AC9">
        <v>-0.16665225196929126</v>
      </c>
      <c r="AD9">
        <v>-0.13497464583037416</v>
      </c>
      <c r="AE9">
        <v>-0.12965827762986476</v>
      </c>
    </row>
    <row r="10" spans="1:31" x14ac:dyDescent="0.2">
      <c r="A10" s="36" t="s">
        <v>48</v>
      </c>
      <c r="B10">
        <v>-0.27128883940048876</v>
      </c>
      <c r="C10">
        <v>-0.35781184996606802</v>
      </c>
      <c r="D10">
        <v>-0.34120115947011004</v>
      </c>
      <c r="E10">
        <v>-0.36969522411261607</v>
      </c>
      <c r="F10">
        <v>-0.33426310428079159</v>
      </c>
      <c r="G10">
        <v>-0.31830674628597394</v>
      </c>
      <c r="H10">
        <v>-0.29304101651384301</v>
      </c>
      <c r="I10">
        <v>-0.35801010294176921</v>
      </c>
      <c r="J10">
        <v>-0.3358392250476146</v>
      </c>
      <c r="K10">
        <v>-0.32601577776953783</v>
      </c>
      <c r="L10">
        <v>-0.23359151695369204</v>
      </c>
      <c r="M10">
        <v>-0.33998635709166886</v>
      </c>
      <c r="N10">
        <v>-0.30425389595157043</v>
      </c>
      <c r="O10">
        <v>-0.29606306793885101</v>
      </c>
      <c r="P10">
        <v>-0.29273506937764265</v>
      </c>
      <c r="Q10">
        <v>-0.4960855943671087</v>
      </c>
      <c r="R10">
        <v>-0.48613596424245281</v>
      </c>
      <c r="S10">
        <v>-0.44515381597425768</v>
      </c>
      <c r="T10">
        <v>-0.49139522521573359</v>
      </c>
      <c r="U10">
        <v>-0.47948618430269485</v>
      </c>
      <c r="V10">
        <v>-0.46595286808505731</v>
      </c>
      <c r="W10">
        <v>-0.4687208443869722</v>
      </c>
      <c r="X10">
        <v>-0.46202169298197537</v>
      </c>
      <c r="Y10">
        <v>-0.40431659184309598</v>
      </c>
      <c r="Z10">
        <v>-0.44989494195940904</v>
      </c>
      <c r="AA10">
        <v>-0.45775921619031701</v>
      </c>
      <c r="AB10">
        <v>-0.46093387929422885</v>
      </c>
      <c r="AC10">
        <v>-0.44389854663963763</v>
      </c>
      <c r="AD10">
        <v>-0.49661188787103761</v>
      </c>
      <c r="AE10">
        <v>-0.46461265808986468</v>
      </c>
    </row>
    <row r="11" spans="1:31" x14ac:dyDescent="0.2">
      <c r="A11" s="36" t="s">
        <v>48</v>
      </c>
      <c r="B11">
        <v>-0.51586819844699827</v>
      </c>
      <c r="C11">
        <v>-0.63692616652457035</v>
      </c>
      <c r="D11">
        <v>-0.54835060587363105</v>
      </c>
      <c r="E11">
        <v>-0.66162129382916357</v>
      </c>
      <c r="F11">
        <v>-0.58887092722014123</v>
      </c>
      <c r="G11">
        <v>-0.57288212197379085</v>
      </c>
      <c r="H11">
        <v>-0.5581130392048046</v>
      </c>
      <c r="I11">
        <v>-0.59117556181666109</v>
      </c>
      <c r="J11">
        <v>-0.59937804392895067</v>
      </c>
      <c r="K11">
        <v>-0.58025836738609737</v>
      </c>
      <c r="L11">
        <v>-0.46766824148201525</v>
      </c>
      <c r="M11">
        <v>-0.59206602181330659</v>
      </c>
      <c r="N11">
        <v>-0.57364837132909596</v>
      </c>
      <c r="O11">
        <v>-0.59575673864831347</v>
      </c>
      <c r="P11">
        <v>-0.55588582992849533</v>
      </c>
      <c r="Q11">
        <v>-0.80179444458947902</v>
      </c>
      <c r="R11">
        <v>-0.76660988770774485</v>
      </c>
      <c r="S11">
        <v>-0.82720552261259639</v>
      </c>
      <c r="T11">
        <v>-0.75720602919507474</v>
      </c>
      <c r="U11">
        <v>-0.78781330217860013</v>
      </c>
      <c r="V11">
        <v>-0.81004162587383621</v>
      </c>
      <c r="W11">
        <v>-0.66703827187496556</v>
      </c>
      <c r="X11">
        <v>-0.75080569391991292</v>
      </c>
      <c r="Y11">
        <v>-0.65686627041922152</v>
      </c>
      <c r="Z11">
        <v>-0.71922138457584894</v>
      </c>
      <c r="AA11">
        <v>-0.76000830752691961</v>
      </c>
      <c r="AB11">
        <v>-0.7009026156089514</v>
      </c>
      <c r="AC11">
        <v>-0.87953798865147337</v>
      </c>
      <c r="AD11">
        <v>-0.79557223996783244</v>
      </c>
      <c r="AE11">
        <v>-0.78192522156541333</v>
      </c>
    </row>
    <row r="12" spans="1:31" x14ac:dyDescent="0.2">
      <c r="A12" s="36" t="s">
        <v>48</v>
      </c>
      <c r="B12">
        <v>-0.71907086556973687</v>
      </c>
      <c r="C12">
        <v>-0.89373955273159156</v>
      </c>
      <c r="D12">
        <v>-0.73591962886269879</v>
      </c>
      <c r="E12">
        <v>-0.88863224792798778</v>
      </c>
      <c r="F12">
        <v>-0.80597428918767322</v>
      </c>
      <c r="G12">
        <v>-0.85641533674580739</v>
      </c>
      <c r="H12">
        <v>-0.815207879489808</v>
      </c>
      <c r="I12">
        <v>-0.86047062217101367</v>
      </c>
      <c r="J12">
        <v>-0.83382770205292467</v>
      </c>
      <c r="K12">
        <v>-0.84131348078268242</v>
      </c>
      <c r="L12">
        <v>-0.67062057037846801</v>
      </c>
      <c r="M12">
        <v>-0.8955643021968257</v>
      </c>
      <c r="N12">
        <v>-0.75405574576853296</v>
      </c>
      <c r="O12">
        <v>-0.81695110558812023</v>
      </c>
      <c r="P12">
        <v>-0.78088643452594364</v>
      </c>
      <c r="Q12">
        <v>-1.0778182508002707</v>
      </c>
      <c r="R12">
        <v>-1.0383067633296341</v>
      </c>
      <c r="S12">
        <v>-1.0915696172184894</v>
      </c>
      <c r="T12">
        <v>-1.1209175370078814</v>
      </c>
      <c r="U12">
        <v>-1.0817104434722977</v>
      </c>
      <c r="V12">
        <v>-1.1647131745015817</v>
      </c>
      <c r="W12">
        <v>-0.95261019372311451</v>
      </c>
      <c r="X12">
        <v>-1.0041697878770073</v>
      </c>
      <c r="Y12">
        <v>-1.0332339208209187</v>
      </c>
      <c r="Z12">
        <v>-1.0356741367707016</v>
      </c>
      <c r="AA12">
        <v>-0.98783473585416526</v>
      </c>
      <c r="AB12">
        <v>-1.0571314560573983</v>
      </c>
      <c r="AC12">
        <v>-1.1026197609355255</v>
      </c>
      <c r="AD12">
        <v>-1.0634478898619497</v>
      </c>
      <c r="AE12">
        <v>-1.0518980682584316</v>
      </c>
    </row>
    <row r="13" spans="1:31" x14ac:dyDescent="0.2">
      <c r="A13" s="36" t="s">
        <v>48</v>
      </c>
      <c r="B13">
        <v>-0.93766907058382332</v>
      </c>
      <c r="C13">
        <v>-1.0415868906971504</v>
      </c>
      <c r="D13">
        <v>-1.0103447845713853</v>
      </c>
      <c r="E13">
        <v>-1.1091149506830875</v>
      </c>
      <c r="F13">
        <v>-1.0227783780951247</v>
      </c>
      <c r="G13">
        <v>-1.0010001156280051</v>
      </c>
      <c r="H13">
        <v>-1.0302211495550968</v>
      </c>
      <c r="I13">
        <v>-1.1786436890490075</v>
      </c>
      <c r="J13">
        <v>-1.0247240264335591</v>
      </c>
      <c r="K13">
        <v>-1.0562491588714904</v>
      </c>
      <c r="L13">
        <v>-0.87341274944112124</v>
      </c>
      <c r="M13">
        <v>-1.0773717348470402</v>
      </c>
      <c r="N13">
        <v>-1.0184241996779702</v>
      </c>
      <c r="O13">
        <v>-0.99549439782012583</v>
      </c>
      <c r="P13">
        <v>-0.98837916922402191</v>
      </c>
      <c r="Q13">
        <v>-1.301269363606588</v>
      </c>
      <c r="R13">
        <v>-1.4675526672043173</v>
      </c>
      <c r="S13">
        <v>-1.4965488456227409</v>
      </c>
      <c r="T13">
        <v>-1.2863401949948632</v>
      </c>
      <c r="U13">
        <v>-1.3834418709430298</v>
      </c>
      <c r="V13">
        <v>-1.3162959242644814</v>
      </c>
      <c r="W13">
        <v>-1.5550055777464145</v>
      </c>
      <c r="X13">
        <v>-1.529662102740396</v>
      </c>
      <c r="Y13">
        <v>-1.2474000977579545</v>
      </c>
      <c r="Z13">
        <v>-1.4032631930124788</v>
      </c>
      <c r="AA13">
        <v>-1.3285815709201472</v>
      </c>
      <c r="AB13">
        <v>-1.4705809999753015</v>
      </c>
      <c r="AC13">
        <v>-1.5033427244839415</v>
      </c>
      <c r="AD13">
        <v>-1.426683460132081</v>
      </c>
      <c r="AE13">
        <v>-1.4301061674095832</v>
      </c>
    </row>
    <row r="14" spans="1:31" x14ac:dyDescent="0.2">
      <c r="A14" s="37" t="s">
        <v>71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s="37" t="s">
        <v>71</v>
      </c>
      <c r="B15">
        <v>-0.1258187892174043</v>
      </c>
      <c r="C15">
        <v>-0.13648732169382147</v>
      </c>
      <c r="D15">
        <v>-8.7850160911626576E-2</v>
      </c>
      <c r="E15">
        <v>-0.16556172125392493</v>
      </c>
      <c r="F15">
        <v>-0.12854167285423992</v>
      </c>
      <c r="G15">
        <v>-0.15468437112377684</v>
      </c>
      <c r="H15">
        <v>-0.1151994721330938</v>
      </c>
      <c r="I15">
        <v>-0.11959955923362287</v>
      </c>
      <c r="J15">
        <v>-0.12647470059491955</v>
      </c>
      <c r="K15">
        <v>-0.12887197931743755</v>
      </c>
      <c r="L15">
        <v>-5.084857932550596E-2</v>
      </c>
      <c r="M15">
        <v>-9.3979600806236949E-2</v>
      </c>
      <c r="N15">
        <v>-3.6778935194155093E-2</v>
      </c>
      <c r="O15">
        <v>-7.8517794670327545E-2</v>
      </c>
      <c r="P15">
        <v>-6.4778894725443001E-2</v>
      </c>
      <c r="Q15">
        <v>-0.14970475430754793</v>
      </c>
      <c r="R15">
        <v>-0.10829401803760939</v>
      </c>
      <c r="S15">
        <v>-0.13247226319450536</v>
      </c>
      <c r="T15">
        <v>-0.12746096810483579</v>
      </c>
      <c r="U15">
        <v>-0.12937408734768627</v>
      </c>
      <c r="V15">
        <v>-0.10356936346840816</v>
      </c>
      <c r="W15">
        <v>-9.1709641918888918E-2</v>
      </c>
      <c r="X15">
        <v>-0.10134484519189615</v>
      </c>
      <c r="Y15">
        <v>-5.497995193263476E-2</v>
      </c>
      <c r="Z15">
        <v>-8.7709165940054887E-2</v>
      </c>
      <c r="AA15">
        <v>-0.12965554454067499</v>
      </c>
      <c r="AB15">
        <v>-9.7595327003207444E-2</v>
      </c>
      <c r="AC15">
        <v>-0.11914417508312664</v>
      </c>
      <c r="AD15">
        <v>-0.13335211566182173</v>
      </c>
      <c r="AE15">
        <v>-0.11983969213481781</v>
      </c>
    </row>
    <row r="16" spans="1:31" x14ac:dyDescent="0.2">
      <c r="A16" s="37" t="s">
        <v>71</v>
      </c>
      <c r="B16">
        <v>-0.37186300457939869</v>
      </c>
      <c r="C16">
        <v>-0.38199568168725279</v>
      </c>
      <c r="D16">
        <v>-0.32809440797792883</v>
      </c>
      <c r="E16">
        <v>-0.48145762753655769</v>
      </c>
      <c r="F16">
        <v>-0.38930004615004604</v>
      </c>
      <c r="G16">
        <v>-0.38423689608091022</v>
      </c>
      <c r="H16">
        <v>-0.28944055650949035</v>
      </c>
      <c r="I16">
        <v>-0.34348138366037428</v>
      </c>
      <c r="J16">
        <v>-0.34038611058054763</v>
      </c>
      <c r="K16">
        <v>-0.3388193705545629</v>
      </c>
      <c r="L16">
        <v>-0.31305739566905383</v>
      </c>
      <c r="M16">
        <v>-0.33309398601746071</v>
      </c>
      <c r="N16">
        <v>-0.2422671680490876</v>
      </c>
      <c r="O16">
        <v>-0.3407569493812404</v>
      </c>
      <c r="P16">
        <v>-0.30652889996848443</v>
      </c>
      <c r="Q16">
        <v>-0.46030649964554005</v>
      </c>
      <c r="R16">
        <v>-0.43656974501039597</v>
      </c>
      <c r="S16">
        <v>-0.42900051685500901</v>
      </c>
      <c r="T16">
        <v>-0.42296882920789597</v>
      </c>
      <c r="U16">
        <v>-0.43711126098661168</v>
      </c>
      <c r="V16">
        <v>-0.39654125806131896</v>
      </c>
      <c r="W16">
        <v>-0.37221274523830489</v>
      </c>
      <c r="X16">
        <v>-0.32983956653766405</v>
      </c>
      <c r="Y16">
        <v>-0.40349501702590063</v>
      </c>
      <c r="Z16">
        <v>-0.37510423819418398</v>
      </c>
      <c r="AA16">
        <v>-0.40189253257296748</v>
      </c>
      <c r="AB16">
        <v>-0.43053999823409228</v>
      </c>
      <c r="AC16">
        <v>-0.4136285883183049</v>
      </c>
      <c r="AD16">
        <v>-0.41638553987553423</v>
      </c>
      <c r="AE16">
        <v>-0.41555974578582155</v>
      </c>
    </row>
    <row r="17" spans="1:31" x14ac:dyDescent="0.2">
      <c r="A17" s="37" t="s">
        <v>71</v>
      </c>
      <c r="B17">
        <v>-0.65856683430110452</v>
      </c>
      <c r="C17">
        <v>-0.66673675829470158</v>
      </c>
      <c r="D17">
        <v>-0.58895239814640565</v>
      </c>
      <c r="E17">
        <v>-0.75550566781546169</v>
      </c>
      <c r="F17">
        <v>-0.66569980869364753</v>
      </c>
      <c r="G17">
        <v>-0.67911512987965716</v>
      </c>
      <c r="H17">
        <v>-0.52685204311172917</v>
      </c>
      <c r="I17">
        <v>-0.57601467532442296</v>
      </c>
      <c r="J17">
        <v>-0.67624952470922739</v>
      </c>
      <c r="K17">
        <v>-0.61240575553886867</v>
      </c>
      <c r="L17">
        <v>-0.53731293271423952</v>
      </c>
      <c r="M17">
        <v>-0.57444990220551295</v>
      </c>
      <c r="N17">
        <v>-0.52387893089428628</v>
      </c>
      <c r="O17">
        <v>-0.65731460528064378</v>
      </c>
      <c r="P17">
        <v>-0.57190754857992832</v>
      </c>
      <c r="Q17">
        <v>-0.79512403548986987</v>
      </c>
      <c r="R17">
        <v>-0.69435320434904457</v>
      </c>
      <c r="S17">
        <v>-0.78828588316869919</v>
      </c>
      <c r="T17">
        <v>-0.75096675144877145</v>
      </c>
      <c r="U17">
        <v>-0.75637664121269577</v>
      </c>
      <c r="V17">
        <v>-0.66661104010689809</v>
      </c>
      <c r="W17">
        <v>-0.64875465867937643</v>
      </c>
      <c r="X17">
        <v>-0.65398163068999648</v>
      </c>
      <c r="Y17">
        <v>-0.66340389798678778</v>
      </c>
      <c r="Z17">
        <v>-0.65816219545333177</v>
      </c>
      <c r="AA17">
        <v>-0.76574026673740403</v>
      </c>
      <c r="AB17">
        <v>-0.6993589391980185</v>
      </c>
      <c r="AC17">
        <v>-0.76201002379512084</v>
      </c>
      <c r="AD17">
        <v>-0.78508682127466123</v>
      </c>
      <c r="AE17">
        <v>-0.75252528623575332</v>
      </c>
    </row>
    <row r="18" spans="1:31" x14ac:dyDescent="0.2">
      <c r="A18" s="37" t="s">
        <v>71</v>
      </c>
      <c r="B18">
        <v>-0.80221798617561846</v>
      </c>
      <c r="C18">
        <v>-0.94574761477627511</v>
      </c>
      <c r="D18">
        <v>-0.89992284666796718</v>
      </c>
      <c r="E18">
        <v>-1.0402289356714165</v>
      </c>
      <c r="F18">
        <v>-0.91835701391851254</v>
      </c>
      <c r="G18">
        <v>-0.9000927993432305</v>
      </c>
      <c r="H18">
        <v>-0.76204766689312531</v>
      </c>
      <c r="I18">
        <v>-0.89059304455760258</v>
      </c>
      <c r="J18">
        <v>-1.0041991083872002</v>
      </c>
      <c r="K18">
        <v>-0.88552397265841776</v>
      </c>
      <c r="L18">
        <v>-0.73627043375739576</v>
      </c>
      <c r="M18">
        <v>-0.7789151364553325</v>
      </c>
      <c r="N18">
        <v>-0.77766483750781934</v>
      </c>
      <c r="O18">
        <v>-0.89365559554009566</v>
      </c>
      <c r="P18">
        <v>-0.79493892100608687</v>
      </c>
      <c r="Q18">
        <v>-0.99143092587413073</v>
      </c>
      <c r="R18">
        <v>-1.0242287425084582</v>
      </c>
      <c r="S18">
        <v>-0.99461897993252424</v>
      </c>
      <c r="T18">
        <v>-1.0028764112812958</v>
      </c>
      <c r="U18">
        <v>-1.0032072486336445</v>
      </c>
      <c r="V18">
        <v>-0.99418444158598096</v>
      </c>
      <c r="W18">
        <v>-0.98224055080251516</v>
      </c>
      <c r="X18">
        <v>-0.93620810221774919</v>
      </c>
      <c r="Y18">
        <v>-0.94964842236935432</v>
      </c>
      <c r="Z18">
        <v>-0.96529380863256797</v>
      </c>
      <c r="AA18">
        <v>-0.95552247850576821</v>
      </c>
      <c r="AB18">
        <v>-1.0850508085328077</v>
      </c>
      <c r="AC18">
        <v>-1.0542630701800775</v>
      </c>
      <c r="AD18">
        <v>-1.0496428475359767</v>
      </c>
      <c r="AE18">
        <v>-1.0349281447780772</v>
      </c>
    </row>
    <row r="19" spans="1:31" x14ac:dyDescent="0.2">
      <c r="A19" s="37" t="s">
        <v>71</v>
      </c>
      <c r="B19">
        <v>-1.130755383001822</v>
      </c>
      <c r="C19">
        <v>-1.1289151336107335</v>
      </c>
      <c r="D19">
        <v>-1.2145584778087415</v>
      </c>
      <c r="E19">
        <v>-1.3408063489475013</v>
      </c>
      <c r="F19">
        <v>-1.2001062132192495</v>
      </c>
      <c r="G19">
        <v>-1.2933828815761157</v>
      </c>
      <c r="H19">
        <v>-0.98444667455220758</v>
      </c>
      <c r="I19">
        <v>-1.1458208424805325</v>
      </c>
      <c r="J19">
        <v>-1.2408056404667627</v>
      </c>
      <c r="K19">
        <v>-1.1590782731085389</v>
      </c>
      <c r="L19">
        <v>-1.0075564508607724</v>
      </c>
      <c r="M19">
        <v>-1.0455458439612026</v>
      </c>
      <c r="N19">
        <v>-1.0028040945798962</v>
      </c>
      <c r="O19">
        <v>-1.1348045209841642</v>
      </c>
      <c r="P19">
        <v>-1.0462967503404434</v>
      </c>
      <c r="Q19">
        <v>-1.2222945797648384</v>
      </c>
      <c r="R19">
        <v>-1.218648692421944</v>
      </c>
      <c r="S19">
        <v>-1.2729333193743577</v>
      </c>
      <c r="T19">
        <v>-1.2953996095184526</v>
      </c>
      <c r="U19">
        <v>-1.2517806084481424</v>
      </c>
      <c r="V19">
        <v>-1.3544649919825587</v>
      </c>
      <c r="W19">
        <v>-1.2545932548538987</v>
      </c>
      <c r="X19">
        <v>-1.2248660225147183</v>
      </c>
      <c r="Y19">
        <v>-1.3219351317801999</v>
      </c>
      <c r="Z19">
        <v>-1.2876324592015258</v>
      </c>
      <c r="AA19">
        <v>-1.1648486382359748</v>
      </c>
      <c r="AB19">
        <v>-1.1732391782380611</v>
      </c>
      <c r="AC19">
        <v>-1.3228011128057047</v>
      </c>
      <c r="AD19">
        <v>-1.3304408869909106</v>
      </c>
      <c r="AE19">
        <v>-1.2447237354358589</v>
      </c>
    </row>
    <row r="20" spans="1:31" x14ac:dyDescent="0.2">
      <c r="A20" s="36" t="s">
        <v>94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s="36" t="s">
        <v>94</v>
      </c>
      <c r="B21">
        <v>-0.13654339461652792</v>
      </c>
      <c r="C21">
        <v>-0.13014397507348177</v>
      </c>
      <c r="D21">
        <v>-0.15141842124722082</v>
      </c>
      <c r="E21">
        <v>-0.15406765260097618</v>
      </c>
      <c r="F21">
        <v>-0.14299330100825977</v>
      </c>
      <c r="G21">
        <v>-7.2062787463744019E-2</v>
      </c>
      <c r="H21">
        <v>-7.6345118808810453E-2</v>
      </c>
      <c r="I21">
        <v>-8.879421948152745E-2</v>
      </c>
      <c r="J21">
        <v>-0.1136453883876174</v>
      </c>
      <c r="K21">
        <v>-8.7581410506748475E-2</v>
      </c>
      <c r="L21">
        <v>-8.0123951786704797E-2</v>
      </c>
      <c r="M21">
        <v>-0.11889977107654524</v>
      </c>
      <c r="N21">
        <v>-0.10020478766232921</v>
      </c>
      <c r="O21">
        <v>-0.11232332329202724</v>
      </c>
      <c r="P21">
        <v>-0.10277882410404339</v>
      </c>
      <c r="Q21">
        <v>-0.14227081554298854</v>
      </c>
      <c r="R21">
        <v>-0.13555298196381152</v>
      </c>
      <c r="S21">
        <v>-9.9987703069148434E-2</v>
      </c>
      <c r="T21">
        <v>-0.12657909684399898</v>
      </c>
      <c r="U21">
        <v>-0.12596800496794311</v>
      </c>
      <c r="V21">
        <v>-7.8499469798394922E-2</v>
      </c>
      <c r="W21">
        <v>-0.10903077273751621</v>
      </c>
      <c r="X21">
        <v>-0.1035184759756987</v>
      </c>
      <c r="Y21">
        <v>-8.8102541605645956E-2</v>
      </c>
      <c r="Z21">
        <v>-9.4714135937958729E-2</v>
      </c>
      <c r="AA21">
        <v>-8.5762551855284155E-2</v>
      </c>
      <c r="AB21">
        <v>-0.12072824449126973</v>
      </c>
      <c r="AC21">
        <v>-0.12862939823275096</v>
      </c>
      <c r="AD21">
        <v>-0.14111699122929058</v>
      </c>
      <c r="AE21">
        <v>-0.11884705087617493</v>
      </c>
    </row>
    <row r="22" spans="1:31" x14ac:dyDescent="0.2">
      <c r="A22" s="36" t="s">
        <v>94</v>
      </c>
      <c r="B22">
        <v>-0.30985693885396665</v>
      </c>
      <c r="C22">
        <v>-0.48503585761855772</v>
      </c>
      <c r="D22">
        <v>-0.44473499805637251</v>
      </c>
      <c r="E22">
        <v>-0.51669783314919826</v>
      </c>
      <c r="F22">
        <v>-0.43590828668716414</v>
      </c>
      <c r="G22">
        <v>-0.30822574152602933</v>
      </c>
      <c r="H22">
        <v>-0.34582919840093485</v>
      </c>
      <c r="I22">
        <v>-0.37714200574012735</v>
      </c>
      <c r="J22">
        <v>-0.444826247354564</v>
      </c>
      <c r="K22">
        <v>-0.36775861113940539</v>
      </c>
      <c r="L22">
        <v>-0.26532611571713222</v>
      </c>
      <c r="M22">
        <v>-0.42281657089372104</v>
      </c>
      <c r="N22">
        <v>-0.32120793958246252</v>
      </c>
      <c r="O22">
        <v>-0.40773178821129213</v>
      </c>
      <c r="P22">
        <v>-0.35219062857957284</v>
      </c>
      <c r="Q22">
        <v>-0.43295607362631955</v>
      </c>
      <c r="R22">
        <v>-0.39942744843189881</v>
      </c>
      <c r="S22">
        <v>-0.39238106375811599</v>
      </c>
      <c r="T22">
        <v>-0.41623014204485287</v>
      </c>
      <c r="U22">
        <v>-0.41012542258158974</v>
      </c>
      <c r="V22">
        <v>-0.294770807065455</v>
      </c>
      <c r="W22">
        <v>-0.28297606899822431</v>
      </c>
      <c r="X22">
        <v>-0.33803944350412396</v>
      </c>
      <c r="Y22">
        <v>-0.26147392033377165</v>
      </c>
      <c r="Z22">
        <v>-0.29392713874577686</v>
      </c>
      <c r="AA22">
        <v>-0.37447426620148794</v>
      </c>
      <c r="AB22">
        <v>-0.38767590969460408</v>
      </c>
      <c r="AC22">
        <v>-0.43168978397468927</v>
      </c>
      <c r="AD22">
        <v>-0.42953142684036827</v>
      </c>
      <c r="AE22">
        <v>-0.40552471072899449</v>
      </c>
    </row>
    <row r="23" spans="1:31" x14ac:dyDescent="0.2">
      <c r="A23" s="36" t="s">
        <v>94</v>
      </c>
      <c r="B23">
        <v>-0.52666190443138294</v>
      </c>
      <c r="C23">
        <v>-0.82989323368836365</v>
      </c>
      <c r="D23">
        <v>-0.80058830441991624</v>
      </c>
      <c r="E23">
        <v>-0.82735376009220152</v>
      </c>
      <c r="F23">
        <v>-0.73765391289513971</v>
      </c>
      <c r="G23">
        <v>-0.62794172565908668</v>
      </c>
      <c r="H23">
        <v>-0.69813866233020705</v>
      </c>
      <c r="I23">
        <v>-0.78096321352113884</v>
      </c>
      <c r="J23">
        <v>-0.7637481481826851</v>
      </c>
      <c r="K23">
        <v>-0.71586266810398724</v>
      </c>
      <c r="L23">
        <v>-0.47572718264552233</v>
      </c>
      <c r="M23">
        <v>-0.82223701897771495</v>
      </c>
      <c r="N23">
        <v>-0.72600746518720061</v>
      </c>
      <c r="O23">
        <v>-0.70386441497881236</v>
      </c>
      <c r="P23">
        <v>-0.67364490800086751</v>
      </c>
      <c r="Q23">
        <v>-0.71586851895669168</v>
      </c>
      <c r="R23">
        <v>-0.73276962178892913</v>
      </c>
      <c r="S23">
        <v>-0.83398842836941423</v>
      </c>
      <c r="T23">
        <v>-0.77218804806111985</v>
      </c>
      <c r="U23">
        <v>-0.76268042964718574</v>
      </c>
      <c r="V23">
        <v>-0.70958789126750432</v>
      </c>
      <c r="W23">
        <v>-0.65005493977193129</v>
      </c>
      <c r="X23">
        <v>-0.83003988633502324</v>
      </c>
      <c r="Y23">
        <v>-0.61383965932797147</v>
      </c>
      <c r="Z23">
        <v>-0.6975747538914131</v>
      </c>
      <c r="AA23">
        <v>-0.69348781482423305</v>
      </c>
      <c r="AB23">
        <v>-0.75236961173462591</v>
      </c>
      <c r="AC23">
        <v>-0.98727552432343335</v>
      </c>
      <c r="AD23">
        <v>-0.75680241005809235</v>
      </c>
      <c r="AE23">
        <v>-0.79140359394208692</v>
      </c>
    </row>
    <row r="24" spans="1:31" x14ac:dyDescent="0.2">
      <c r="A24" s="36" t="s">
        <v>94</v>
      </c>
      <c r="B24">
        <v>-0.78741653686334667</v>
      </c>
      <c r="C24">
        <v>-1.0790148170191332</v>
      </c>
      <c r="D24">
        <v>-1.0435787698019212</v>
      </c>
      <c r="E24">
        <v>-1.3013609083486757</v>
      </c>
      <c r="F24">
        <v>-1.0361290039868047</v>
      </c>
      <c r="G24">
        <v>-0.8352042646992881</v>
      </c>
      <c r="H24">
        <v>-0.97017588234226426</v>
      </c>
      <c r="I24">
        <v>-1.0592772320973372</v>
      </c>
      <c r="J24">
        <v>-1.1122086176318899</v>
      </c>
      <c r="K24">
        <v>-0.98863266208272238</v>
      </c>
      <c r="L24">
        <v>-0.6597450429033892</v>
      </c>
      <c r="M24">
        <v>-0.96927052512300693</v>
      </c>
      <c r="N24">
        <v>-1.0033733437874817</v>
      </c>
      <c r="O24">
        <v>-1.1256332228751331</v>
      </c>
      <c r="P24">
        <v>-0.924177815849896</v>
      </c>
      <c r="Q24">
        <v>-1.0641635317779654</v>
      </c>
      <c r="R24">
        <v>-1.1204851303709609</v>
      </c>
      <c r="S24">
        <v>-1.049031800973899</v>
      </c>
      <c r="T24">
        <v>-1.0012895314813335</v>
      </c>
      <c r="U24">
        <v>-1.0578399303495261</v>
      </c>
      <c r="V24">
        <v>-1.0767286445109854</v>
      </c>
      <c r="W24">
        <v>-1.1750160538922856</v>
      </c>
      <c r="X24">
        <v>-1.0148026411875641</v>
      </c>
      <c r="Y24">
        <v>-0.90724477927636904</v>
      </c>
      <c r="Z24">
        <v>-1.0387189499478751</v>
      </c>
      <c r="AA24">
        <v>-1.0208871350567925</v>
      </c>
      <c r="AB24">
        <v>-1.0853500332503265</v>
      </c>
      <c r="AC24">
        <v>-1.01324042673575</v>
      </c>
      <c r="AD24">
        <v>-1.1428287716886043</v>
      </c>
      <c r="AE24">
        <v>-1.0642000030566765</v>
      </c>
    </row>
    <row r="25" spans="1:31" x14ac:dyDescent="0.2">
      <c r="A25" s="36" t="s">
        <v>94</v>
      </c>
      <c r="B25">
        <v>-0.93289603656350972</v>
      </c>
      <c r="C25">
        <v>-1.25149019542518</v>
      </c>
      <c r="D25">
        <v>-1.229873439052833</v>
      </c>
      <c r="E25">
        <v>-1.6313882498669985</v>
      </c>
      <c r="F25">
        <v>-1.2314483020936273</v>
      </c>
      <c r="G25">
        <v>-1.029354380844558</v>
      </c>
      <c r="H25">
        <v>-1.0997592010908814</v>
      </c>
      <c r="I25">
        <v>-1.275753319754549</v>
      </c>
      <c r="J25">
        <v>-1.479364689979018</v>
      </c>
      <c r="K25">
        <v>-1.2063158176029884</v>
      </c>
      <c r="L25">
        <v>-0.93564200508906514</v>
      </c>
      <c r="M25">
        <v>-1.1498787295911781</v>
      </c>
      <c r="N25">
        <v>-1.1563732897915433</v>
      </c>
      <c r="O25">
        <v>-1.6454857062436314</v>
      </c>
      <c r="P25">
        <v>-1.1902728443211463</v>
      </c>
      <c r="Q25">
        <v>-1.5183228266664373</v>
      </c>
      <c r="R25">
        <v>-1.2736053492966275</v>
      </c>
      <c r="S25">
        <v>-1.2553546506509587</v>
      </c>
      <c r="T25">
        <v>-1.2282372927689897</v>
      </c>
      <c r="U25">
        <v>-1.3124093579238316</v>
      </c>
      <c r="V25">
        <v>-1.5959526379758078</v>
      </c>
      <c r="W25">
        <v>-1.2098083455428426</v>
      </c>
      <c r="X25">
        <v>-1.3987994935387333</v>
      </c>
      <c r="Y25">
        <v>-1.226076763094464</v>
      </c>
      <c r="Z25">
        <v>-1.3458201032256973</v>
      </c>
      <c r="AA25">
        <v>-1.4158389954895909</v>
      </c>
      <c r="AB25">
        <v>-1.2959689982202764</v>
      </c>
      <c r="AC25">
        <v>-1.2114708168233734</v>
      </c>
      <c r="AD25">
        <v>-1.3898016282989278</v>
      </c>
      <c r="AE25">
        <v>-1.3249752049880132</v>
      </c>
    </row>
    <row r="26" spans="1:31" x14ac:dyDescent="0.2">
      <c r="A26" s="35" t="s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s="35" t="s">
        <v>117</v>
      </c>
      <c r="B27">
        <v>-0.11977810638662517</v>
      </c>
      <c r="C27">
        <v>-0.25981451013306905</v>
      </c>
      <c r="D27">
        <v>-0.22432761133759402</v>
      </c>
      <c r="E27">
        <v>-0.19700339280806656</v>
      </c>
      <c r="F27">
        <v>-0.19889218191300528</v>
      </c>
      <c r="G27">
        <v>-0.11665025780242677</v>
      </c>
      <c r="H27">
        <v>-0.25887635376084767</v>
      </c>
      <c r="I27">
        <v>-0.22749066016310357</v>
      </c>
      <c r="J27">
        <v>-0.20113667075116232</v>
      </c>
      <c r="K27">
        <v>-0.19962682785241567</v>
      </c>
      <c r="L27">
        <v>-8.181178087941203E-2</v>
      </c>
      <c r="M27">
        <v>-0.2905900076396889</v>
      </c>
      <c r="N27">
        <v>-0.23233966348710172</v>
      </c>
      <c r="O27">
        <v>-0.16491183506009541</v>
      </c>
      <c r="P27">
        <v>-0.18937248970176276</v>
      </c>
      <c r="Q27">
        <v>-0.17639544980174671</v>
      </c>
      <c r="R27">
        <v>-0.13054067823522802</v>
      </c>
      <c r="S27">
        <v>-0.16704623286840947</v>
      </c>
      <c r="T27">
        <v>-0.14392391265987542</v>
      </c>
      <c r="U27">
        <v>-0.15431113712189379</v>
      </c>
      <c r="V27">
        <v>-0.22727447111859098</v>
      </c>
      <c r="W27">
        <v>-0.14734930804535115</v>
      </c>
      <c r="X27">
        <v>-0.18039777763418771</v>
      </c>
      <c r="Y27">
        <v>-0.16840817419465759</v>
      </c>
      <c r="Z27">
        <v>-0.18043091490533661</v>
      </c>
      <c r="AA27">
        <v>-0.19477738010050732</v>
      </c>
      <c r="AB27">
        <v>-0.16712834741968527</v>
      </c>
      <c r="AC27">
        <v>-0.18118864845216429</v>
      </c>
      <c r="AD27">
        <v>-0.17914211931219978</v>
      </c>
      <c r="AE27">
        <v>-0.18051102432691063</v>
      </c>
    </row>
    <row r="28" spans="1:31" x14ac:dyDescent="0.2">
      <c r="A28" s="35" t="s">
        <v>117</v>
      </c>
      <c r="B28">
        <v>-0.43872711596022917</v>
      </c>
      <c r="C28">
        <v>-0.72489150846482153</v>
      </c>
      <c r="D28">
        <v>-0.51618305992267655</v>
      </c>
      <c r="E28">
        <v>-0.59010441451907358</v>
      </c>
      <c r="F28">
        <v>-0.56198849456338318</v>
      </c>
      <c r="G28">
        <v>-0.46984002114131579</v>
      </c>
      <c r="H28">
        <v>-0.67873019932111167</v>
      </c>
      <c r="I28">
        <v>-0.55049639727587008</v>
      </c>
      <c r="J28">
        <v>-0.54295852517915832</v>
      </c>
      <c r="K28">
        <v>-0.55771932243300049</v>
      </c>
      <c r="L28">
        <v>-0.38843841884433783</v>
      </c>
      <c r="M28">
        <v>-0.7175782208449728</v>
      </c>
      <c r="N28">
        <v>-0.50768764074446027</v>
      </c>
      <c r="O28">
        <v>-0.51331762156317673</v>
      </c>
      <c r="P28">
        <v>-0.52490769548985083</v>
      </c>
      <c r="Q28">
        <v>-0.48694384929943746</v>
      </c>
      <c r="R28">
        <v>-0.51777370741792483</v>
      </c>
      <c r="S28">
        <v>-0.54514248335451565</v>
      </c>
      <c r="T28">
        <v>-0.494338445815455</v>
      </c>
      <c r="U28">
        <v>-0.51079203596507694</v>
      </c>
      <c r="V28">
        <v>-0.55650807208973707</v>
      </c>
      <c r="W28">
        <v>-0.52383970316346362</v>
      </c>
      <c r="X28">
        <v>-0.60537063969112348</v>
      </c>
      <c r="Y28">
        <v>-0.45123444117934808</v>
      </c>
      <c r="Z28">
        <v>-0.53266108168856752</v>
      </c>
      <c r="AA28">
        <v>-0.4547609107543521</v>
      </c>
      <c r="AB28">
        <v>-0.50672461032423122</v>
      </c>
      <c r="AC28">
        <v>-0.5695235801384978</v>
      </c>
      <c r="AD28">
        <v>-0.5063909154850621</v>
      </c>
      <c r="AE28">
        <v>-0.50852535459631065</v>
      </c>
    </row>
    <row r="29" spans="1:31" x14ac:dyDescent="0.2">
      <c r="A29" s="35" t="s">
        <v>117</v>
      </c>
      <c r="B29">
        <v>-0.68054236055360817</v>
      </c>
      <c r="C29">
        <v>-1.1546784694501819</v>
      </c>
      <c r="D29">
        <v>-0.91467048306750065</v>
      </c>
      <c r="E29">
        <v>-0.85857525235671428</v>
      </c>
      <c r="F29">
        <v>-0.88799778653278882</v>
      </c>
      <c r="G29">
        <v>-0.81033385739512065</v>
      </c>
      <c r="H29">
        <v>-1.1763822197254201</v>
      </c>
      <c r="I29">
        <v>-0.961652433067544</v>
      </c>
      <c r="J29">
        <v>-0.78005939792729206</v>
      </c>
      <c r="K29">
        <v>-0.92020997831706919</v>
      </c>
      <c r="L29">
        <v>-0.65680029902670478</v>
      </c>
      <c r="M29">
        <v>-1.1314184620321674</v>
      </c>
      <c r="N29">
        <v>-0.87273469337748333</v>
      </c>
      <c r="O29">
        <v>-0.81230959730436836</v>
      </c>
      <c r="P29">
        <v>-0.85406601276016614</v>
      </c>
      <c r="Q29">
        <v>-0.88108847733594553</v>
      </c>
      <c r="R29">
        <v>-0.84082669251279452</v>
      </c>
      <c r="S29">
        <v>-1.0452866855273062</v>
      </c>
      <c r="T29">
        <v>-0.81984072425462773</v>
      </c>
      <c r="U29">
        <v>-0.89295374895044666</v>
      </c>
      <c r="V29">
        <v>-0.88413834817454839</v>
      </c>
      <c r="W29">
        <v>-0.86964244968609894</v>
      </c>
      <c r="X29">
        <v>-1.1482992691997767</v>
      </c>
      <c r="Y29">
        <v>-0.69259399141047262</v>
      </c>
      <c r="Z29">
        <v>-0.88574714326614523</v>
      </c>
      <c r="AA29">
        <v>-0.92332786334355732</v>
      </c>
      <c r="AB29">
        <v>-0.87358294165366224</v>
      </c>
      <c r="AC29">
        <v>-1.0757767289848792</v>
      </c>
      <c r="AD29">
        <v>-0.8445661611664822</v>
      </c>
      <c r="AE29">
        <v>-0.9254420374061475</v>
      </c>
    </row>
    <row r="30" spans="1:31" x14ac:dyDescent="0.2">
      <c r="A30" s="35" t="s">
        <v>117</v>
      </c>
      <c r="B30">
        <v>-0.94159638120187217</v>
      </c>
      <c r="C30">
        <v>-1.5648565658278384</v>
      </c>
      <c r="D30">
        <v>-1.3577462727941896</v>
      </c>
      <c r="E30">
        <v>-1.0931991784579473</v>
      </c>
      <c r="F30">
        <v>-1.2110769658175635</v>
      </c>
      <c r="G30">
        <v>-1.0478372632737614</v>
      </c>
      <c r="H30">
        <v>-1.6507059886174258</v>
      </c>
      <c r="I30">
        <v>-1.4410814729978885</v>
      </c>
      <c r="J30">
        <v>-1.0317350978884279</v>
      </c>
      <c r="K30">
        <v>-1.2590720298158216</v>
      </c>
      <c r="L30">
        <v>-0.94531193191747109</v>
      </c>
      <c r="M30">
        <v>-1.5792326226764164</v>
      </c>
      <c r="N30">
        <v>-1.3875395837620568</v>
      </c>
      <c r="O30">
        <v>-1.0827516708812128</v>
      </c>
      <c r="P30">
        <v>-1.218204588429562</v>
      </c>
      <c r="Q30">
        <v>-1.3677325914497511</v>
      </c>
      <c r="R30">
        <v>-1.1141348065221823</v>
      </c>
      <c r="S30">
        <v>-1.3569389964853946</v>
      </c>
      <c r="T30">
        <v>-1.1688284560143993</v>
      </c>
      <c r="U30">
        <v>-1.2456099987611886</v>
      </c>
      <c r="V30">
        <v>-1.4751183179061256</v>
      </c>
      <c r="W30">
        <v>-1.125190808610443</v>
      </c>
      <c r="X30">
        <v>-1.5494123815801939</v>
      </c>
      <c r="Y30">
        <v>-1.220449847547237</v>
      </c>
      <c r="Z30">
        <v>-1.3272594197476804</v>
      </c>
      <c r="AA30">
        <v>-1.3864577464645886</v>
      </c>
      <c r="AB30">
        <v>-1.1007761653663604</v>
      </c>
      <c r="AC30">
        <v>-1.4232761187925571</v>
      </c>
      <c r="AD30">
        <v>-1.2856323859721537</v>
      </c>
      <c r="AE30">
        <v>-1.2910104582758715</v>
      </c>
    </row>
    <row r="31" spans="1:31" x14ac:dyDescent="0.2">
      <c r="A31" s="35" t="s">
        <v>117</v>
      </c>
      <c r="B31">
        <v>-1.0244438348626881</v>
      </c>
      <c r="C31">
        <v>-1.4513659240867618</v>
      </c>
      <c r="D31">
        <v>-1.4204365408593385</v>
      </c>
      <c r="E31">
        <v>-1.3424583521374522</v>
      </c>
      <c r="F31">
        <v>-1.2945747608374056</v>
      </c>
      <c r="G31">
        <v>-1.1741739821051058</v>
      </c>
      <c r="H31">
        <v>-1.4333339450052651</v>
      </c>
      <c r="I31">
        <v>-1.5215803795820586</v>
      </c>
      <c r="J31">
        <v>-1.2601531759359075</v>
      </c>
      <c r="K31">
        <v>-1.3379198299525064</v>
      </c>
      <c r="L31">
        <v>-0.96014934878888059</v>
      </c>
      <c r="M31">
        <v>-1.4783017686559876</v>
      </c>
      <c r="N31">
        <v>-1.4166630180426063</v>
      </c>
      <c r="O31">
        <v>-1.2394357540284</v>
      </c>
      <c r="P31">
        <v>-1.2526993855991457</v>
      </c>
      <c r="Q31">
        <v>-1.4735485198528715</v>
      </c>
      <c r="R31">
        <v>-1.3708744443293261</v>
      </c>
      <c r="S31">
        <v>-1.6193256269386953</v>
      </c>
      <c r="T31">
        <v>-1.4249259160055474</v>
      </c>
      <c r="U31">
        <v>-1.4679878592364357</v>
      </c>
      <c r="V31">
        <v>-1.7841523546542406</v>
      </c>
      <c r="W31">
        <v>-1.4993574774437899</v>
      </c>
      <c r="X31">
        <v>-1.6456088320678728</v>
      </c>
      <c r="Y31">
        <v>-1.5295484497229357</v>
      </c>
      <c r="Z31">
        <v>-1.6085114935297371</v>
      </c>
      <c r="AA31">
        <v>-1.3964623774345153</v>
      </c>
      <c r="AB31">
        <v>-1.455666111972415</v>
      </c>
      <c r="AC31">
        <v>-1.6717628907287629</v>
      </c>
      <c r="AD31">
        <v>-1.5441676268794449</v>
      </c>
      <c r="AE31">
        <v>-1.5117206094901907</v>
      </c>
    </row>
    <row r="32" spans="1:31" x14ac:dyDescent="0.2">
      <c r="A32" s="36" t="s">
        <v>140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s="36" t="s">
        <v>140</v>
      </c>
      <c r="B33">
        <v>-0.11099703368428003</v>
      </c>
      <c r="C33">
        <v>-0.11129985465316072</v>
      </c>
      <c r="D33">
        <v>-0.15565482498330135</v>
      </c>
      <c r="E33">
        <v>-0.12653980705219059</v>
      </c>
      <c r="F33">
        <v>-9.9462413197623487E-2</v>
      </c>
      <c r="G33">
        <v>-0.10615310088743822</v>
      </c>
      <c r="H33">
        <v>-5.1052467959699942E-2</v>
      </c>
      <c r="I33">
        <v>-0.10781127963999255</v>
      </c>
      <c r="J33">
        <v>-9.6456673806105106E-2</v>
      </c>
      <c r="K33">
        <v>-9.0099224766626448E-2</v>
      </c>
      <c r="L33">
        <v>-7.0862267613553145E-2</v>
      </c>
      <c r="M33">
        <v>-4.9070230374863959E-2</v>
      </c>
      <c r="N33">
        <v>-5.4767846517881198E-2</v>
      </c>
      <c r="O33">
        <v>-5.8600272060776969E-2</v>
      </c>
      <c r="P33">
        <v>-5.8293256148681714E-2</v>
      </c>
      <c r="Q33">
        <v>-0.1159872612718359</v>
      </c>
      <c r="R33">
        <v>-0.15671249045573998</v>
      </c>
      <c r="S33">
        <v>-0.15551514582448225</v>
      </c>
      <c r="T33">
        <v>-0.15304111238490942</v>
      </c>
      <c r="U33">
        <v>-0.14516885980504504</v>
      </c>
      <c r="V33">
        <v>-6.710014846030396E-2</v>
      </c>
      <c r="W33">
        <v>-0.11067413683109732</v>
      </c>
      <c r="X33">
        <v>-5.7364881001403335E-2</v>
      </c>
      <c r="Y33">
        <v>-5.6147002395140547E-2</v>
      </c>
      <c r="Z33">
        <v>-7.2575642016024372E-2</v>
      </c>
      <c r="AA33">
        <v>-9.4064073724077643E-2</v>
      </c>
      <c r="AB33">
        <v>-0.12613567535717576</v>
      </c>
      <c r="AC33">
        <v>-0.11384182014443822</v>
      </c>
      <c r="AD33">
        <v>-0.1667580227470559</v>
      </c>
      <c r="AE33">
        <v>-0.1248482910033779</v>
      </c>
    </row>
    <row r="34" spans="1:31" x14ac:dyDescent="0.2">
      <c r="A34" s="36" t="s">
        <v>140</v>
      </c>
      <c r="B34">
        <v>-0.36938676802837789</v>
      </c>
      <c r="C34">
        <v>-0.43107476820889024</v>
      </c>
      <c r="D34">
        <v>-0.45001771822184877</v>
      </c>
      <c r="E34">
        <v>-0.43652351848411103</v>
      </c>
      <c r="F34">
        <v>-0.39476891711191686</v>
      </c>
      <c r="G34">
        <v>-0.27773958589885361</v>
      </c>
      <c r="H34">
        <v>-0.29612514998471068</v>
      </c>
      <c r="I34">
        <v>-0.38027856561206019</v>
      </c>
      <c r="J34">
        <v>-0.30701228660892721</v>
      </c>
      <c r="K34">
        <v>-0.31453921687742792</v>
      </c>
      <c r="L34">
        <v>-0.16853045306572101</v>
      </c>
      <c r="M34">
        <v>-0.31293452083328011</v>
      </c>
      <c r="N34">
        <v>-0.31830051523635444</v>
      </c>
      <c r="O34">
        <v>-0.32802622344264237</v>
      </c>
      <c r="P34">
        <v>-0.27973651419196172</v>
      </c>
      <c r="Q34">
        <v>-0.20410754293200239</v>
      </c>
      <c r="R34">
        <v>-0.42822373042690215</v>
      </c>
      <c r="S34">
        <v>-0.45911052697139143</v>
      </c>
      <c r="T34">
        <v>-0.47627332432340308</v>
      </c>
      <c r="U34">
        <v>-0.38567006030224865</v>
      </c>
      <c r="V34">
        <v>-0.17517838263490912</v>
      </c>
      <c r="W34">
        <v>-0.3801846979809817</v>
      </c>
      <c r="X34">
        <v>-0.34699864960820037</v>
      </c>
      <c r="Y34">
        <v>-0.37272354084663628</v>
      </c>
      <c r="Z34">
        <v>-0.31515456512263479</v>
      </c>
      <c r="AA34">
        <v>-0.18259132700736039</v>
      </c>
      <c r="AB34">
        <v>-0.38872224448979398</v>
      </c>
      <c r="AC34">
        <v>-0.49493394121266748</v>
      </c>
      <c r="AD34">
        <v>-0.51404555441821276</v>
      </c>
      <c r="AE34">
        <v>-0.38613559987313478</v>
      </c>
    </row>
    <row r="35" spans="1:31" x14ac:dyDescent="0.2">
      <c r="A35" s="36" t="s">
        <v>140</v>
      </c>
      <c r="B35">
        <v>-0.55561435442030749</v>
      </c>
      <c r="C35">
        <v>-0.71038265465703765</v>
      </c>
      <c r="D35">
        <v>-0.74227865076605815</v>
      </c>
      <c r="E35">
        <v>-0.73874504681223696</v>
      </c>
      <c r="F35">
        <v>-0.6572370626337587</v>
      </c>
      <c r="G35">
        <v>-0.51416583012645967</v>
      </c>
      <c r="H35">
        <v>-0.51707686738193115</v>
      </c>
      <c r="I35">
        <v>-0.72511905190378978</v>
      </c>
      <c r="J35">
        <v>-0.60501897029669283</v>
      </c>
      <c r="K35">
        <v>-0.58672121403676569</v>
      </c>
      <c r="L35">
        <v>-0.40870923098578849</v>
      </c>
      <c r="M35">
        <v>-0.60335253097180652</v>
      </c>
      <c r="N35">
        <v>-0.59269748870826322</v>
      </c>
      <c r="O35">
        <v>-0.5889411772489439</v>
      </c>
      <c r="P35">
        <v>-0.54505879540823299</v>
      </c>
      <c r="Q35">
        <v>-0.46956269775125675</v>
      </c>
      <c r="R35">
        <v>-0.63897763926895135</v>
      </c>
      <c r="S35">
        <v>-0.76583391077859186</v>
      </c>
      <c r="T35">
        <v>-0.82189018705327666</v>
      </c>
      <c r="U35">
        <v>-0.66472814699728178</v>
      </c>
      <c r="V35">
        <v>-0.32414419063864236</v>
      </c>
      <c r="W35">
        <v>-0.64151449264810168</v>
      </c>
      <c r="X35">
        <v>-0.76351359390294982</v>
      </c>
      <c r="Y35">
        <v>-0.68620967602764882</v>
      </c>
      <c r="Z35">
        <v>-0.58917131793101196</v>
      </c>
      <c r="AA35">
        <v>-0.45347849887496583</v>
      </c>
      <c r="AB35">
        <v>-0.59854975916070619</v>
      </c>
      <c r="AC35">
        <v>-0.68281849778006232</v>
      </c>
      <c r="AD35">
        <v>-0.76238909609171401</v>
      </c>
      <c r="AE35">
        <v>-0.61768554863014402</v>
      </c>
    </row>
    <row r="36" spans="1:31" x14ac:dyDescent="0.2">
      <c r="A36" s="36" t="s">
        <v>140</v>
      </c>
      <c r="B36">
        <v>-0.69274081414730959</v>
      </c>
      <c r="C36">
        <v>-0.96848646486884771</v>
      </c>
      <c r="D36">
        <v>-1.0814690596572387</v>
      </c>
      <c r="E36">
        <v>-1.0086711539616773</v>
      </c>
      <c r="F36">
        <v>-0.90005910141556988</v>
      </c>
      <c r="G36">
        <v>-0.81608734179623788</v>
      </c>
      <c r="H36">
        <v>-0.80325285576320693</v>
      </c>
      <c r="I36">
        <v>-1.0776897014649671</v>
      </c>
      <c r="J36">
        <v>-0.89215981761808716</v>
      </c>
      <c r="K36">
        <v>-0.89148910501491907</v>
      </c>
      <c r="L36">
        <v>-0.5667939862932907</v>
      </c>
      <c r="M36">
        <v>-0.82900761193294281</v>
      </c>
      <c r="N36">
        <v>-0.84770655087734026</v>
      </c>
      <c r="O36">
        <v>-0.81684341374753611</v>
      </c>
      <c r="P36">
        <v>-0.75819565326316996</v>
      </c>
      <c r="Q36">
        <v>-0.82869561892530574</v>
      </c>
      <c r="R36">
        <v>-0.76349331867576475</v>
      </c>
      <c r="S36">
        <v>-1.0324758265050038</v>
      </c>
      <c r="T36">
        <v>-1.1048885488933782</v>
      </c>
      <c r="U36">
        <v>-0.92254401427138522</v>
      </c>
      <c r="V36">
        <v>-0.68255962064636255</v>
      </c>
      <c r="W36">
        <v>-0.57473147010605119</v>
      </c>
      <c r="X36">
        <v>-0.94465066728924463</v>
      </c>
      <c r="Y36">
        <v>-0.98326783369962922</v>
      </c>
      <c r="Z36">
        <v>-0.78138845091324138</v>
      </c>
      <c r="AA36">
        <v>-0.81882108212035021</v>
      </c>
      <c r="AB36">
        <v>-0.7803297583384422</v>
      </c>
      <c r="AC36">
        <v>-0.94816913411098325</v>
      </c>
      <c r="AD36">
        <v>-1.1696966924890408</v>
      </c>
      <c r="AE36">
        <v>-0.91809429379994145</v>
      </c>
    </row>
    <row r="37" spans="1:31" x14ac:dyDescent="0.2">
      <c r="A37" s="36" t="s">
        <v>140</v>
      </c>
      <c r="B37">
        <v>-0.99049511003795443</v>
      </c>
      <c r="C37">
        <v>-1.1846788103549641</v>
      </c>
      <c r="D37">
        <v>-1.3473655000830451</v>
      </c>
      <c r="E37">
        <v>-1.3500077680977789</v>
      </c>
      <c r="F37">
        <v>-1.1804815365032679</v>
      </c>
      <c r="G37">
        <v>-1.0835431727615594</v>
      </c>
      <c r="H37">
        <v>-1.1202719728683461</v>
      </c>
      <c r="I37">
        <v>-1.4455187079700755</v>
      </c>
      <c r="J37">
        <v>-1.3237621792649348</v>
      </c>
      <c r="K37">
        <v>-1.2324224509572024</v>
      </c>
      <c r="L37">
        <v>-0.74792690631351644</v>
      </c>
      <c r="M37">
        <v>-1.0577902941478545</v>
      </c>
      <c r="N37">
        <v>-1.2405459532477485</v>
      </c>
      <c r="O37">
        <v>-1.1298996420234055</v>
      </c>
      <c r="P37">
        <v>-1.026621217222597</v>
      </c>
      <c r="Q37">
        <v>-1.0979600920468489</v>
      </c>
      <c r="R37">
        <v>-1.0573681439359499</v>
      </c>
      <c r="S37">
        <v>-1.099957155853021</v>
      </c>
      <c r="T37">
        <v>-1.2542875058390195</v>
      </c>
      <c r="U37">
        <v>-1.1246349470966597</v>
      </c>
      <c r="V37">
        <v>-1.1343983684143351</v>
      </c>
      <c r="W37">
        <v>-0.87423826519188719</v>
      </c>
      <c r="X37">
        <v>-1.1738051453880434</v>
      </c>
      <c r="Y37">
        <v>-1.2218326678040095</v>
      </c>
      <c r="Z37">
        <v>-1.0916319328084869</v>
      </c>
      <c r="AA37">
        <v>-1.1200111814299387</v>
      </c>
      <c r="AB37">
        <v>-1.0580936634840208</v>
      </c>
      <c r="AC37">
        <v>-1.0966167240048266</v>
      </c>
      <c r="AD37">
        <v>-1.2578972521583311</v>
      </c>
      <c r="AE37">
        <v>-1.1303790460143817</v>
      </c>
    </row>
    <row r="38" spans="1:31" x14ac:dyDescent="0.2">
      <c r="A38" s="35" t="s">
        <v>162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 s="35" t="s">
        <v>162</v>
      </c>
      <c r="B39">
        <v>-0.12558065899749682</v>
      </c>
      <c r="C39">
        <v>-0.14914367812346721</v>
      </c>
      <c r="D39">
        <v>-0.18318454934840714</v>
      </c>
      <c r="E39">
        <v>-0.19726073796220689</v>
      </c>
      <c r="F39">
        <v>-0.16339549431280367</v>
      </c>
      <c r="G39">
        <v>-8.2428803583589033E-2</v>
      </c>
      <c r="H39">
        <v>-0.10557827435364946</v>
      </c>
      <c r="I39">
        <v>-0.1058623787165624</v>
      </c>
      <c r="J39">
        <v>-0.16099483287251851</v>
      </c>
      <c r="K39">
        <v>-0.11330142147145682</v>
      </c>
      <c r="L39">
        <v>-8.1885125828306274E-2</v>
      </c>
      <c r="M39">
        <v>-0.10550477773485532</v>
      </c>
      <c r="N39">
        <v>-9.6535657351087142E-2</v>
      </c>
      <c r="O39">
        <v>-0.14138154514292217</v>
      </c>
      <c r="P39">
        <v>-0.1060875864097189</v>
      </c>
      <c r="Q39">
        <v>-0.12256076382481636</v>
      </c>
      <c r="R39">
        <v>-0.15083167810216244</v>
      </c>
      <c r="S39">
        <v>-0.1310479725823461</v>
      </c>
      <c r="T39">
        <v>-0.14422776304434018</v>
      </c>
      <c r="U39">
        <v>-0.13710610665535616</v>
      </c>
      <c r="V39">
        <v>-0.10184479142507365</v>
      </c>
      <c r="W39">
        <v>-0.11721478735001573</v>
      </c>
      <c r="X39">
        <v>-0.12143420289272405</v>
      </c>
      <c r="Y39">
        <v>-0.1020669395988185</v>
      </c>
      <c r="Z39">
        <v>-0.11060136596408968</v>
      </c>
      <c r="AA39">
        <v>-0.10881561994504842</v>
      </c>
      <c r="AB39">
        <v>-0.10794499877062001</v>
      </c>
      <c r="AC39">
        <v>-0.14184181229621709</v>
      </c>
      <c r="AD39">
        <v>-0.14802044128976197</v>
      </c>
      <c r="AE39">
        <v>-0.1264863414836174</v>
      </c>
    </row>
    <row r="40" spans="1:31" x14ac:dyDescent="0.2">
      <c r="A40" s="35" t="s">
        <v>162</v>
      </c>
      <c r="B40">
        <v>-0.29489154311848237</v>
      </c>
      <c r="C40">
        <v>-0.43591112951834865</v>
      </c>
      <c r="D40">
        <v>-0.39194095809794621</v>
      </c>
      <c r="E40">
        <v>-0.52912945661612054</v>
      </c>
      <c r="F40">
        <v>-0.40941697744052036</v>
      </c>
      <c r="G40">
        <v>-0.30777215124250062</v>
      </c>
      <c r="H40">
        <v>-0.34938648523469018</v>
      </c>
      <c r="I40">
        <v>-0.34946704269234047</v>
      </c>
      <c r="J40">
        <v>-0.40537991109000848</v>
      </c>
      <c r="K40">
        <v>-0.35240174026089854</v>
      </c>
      <c r="L40">
        <v>-0.2761073015296176</v>
      </c>
      <c r="M40">
        <v>-0.3829553325796996</v>
      </c>
      <c r="N40">
        <v>-0.32900655216535002</v>
      </c>
      <c r="O40">
        <v>-0.36752304988436246</v>
      </c>
      <c r="P40">
        <v>-0.33804228108305084</v>
      </c>
      <c r="Q40">
        <v>-0.43114834139084907</v>
      </c>
      <c r="R40">
        <v>-0.46573435579003541</v>
      </c>
      <c r="S40">
        <v>-0.44417615915342051</v>
      </c>
      <c r="T40">
        <v>-0.4754259518642649</v>
      </c>
      <c r="U40">
        <v>-0.45396920354941667</v>
      </c>
      <c r="V40">
        <v>-0.39175056948519837</v>
      </c>
      <c r="W40">
        <v>-0.47270890349870376</v>
      </c>
      <c r="X40">
        <v>-0.40710480931379733</v>
      </c>
      <c r="Y40">
        <v>-0.33193526593511669</v>
      </c>
      <c r="Z40">
        <v>-0.39962257278789221</v>
      </c>
      <c r="AA40">
        <v>-0.44842225236406785</v>
      </c>
      <c r="AB40">
        <v>-0.47722487035023214</v>
      </c>
      <c r="AC40">
        <v>-0.41095537995513842</v>
      </c>
      <c r="AD40">
        <v>-0.44194087693316475</v>
      </c>
      <c r="AE40">
        <v>-0.44435845759592973</v>
      </c>
    </row>
    <row r="41" spans="1:31" x14ac:dyDescent="0.2">
      <c r="A41" s="35" t="s">
        <v>162</v>
      </c>
      <c r="B41">
        <v>-0.55304322311791954</v>
      </c>
      <c r="C41">
        <v>-0.81963884763394501</v>
      </c>
      <c r="D41">
        <v>-0.67845720878839344</v>
      </c>
      <c r="E41">
        <v>-0.88020650712461368</v>
      </c>
      <c r="F41">
        <v>-0.72469775491111987</v>
      </c>
      <c r="G41">
        <v>-0.57375924346229434</v>
      </c>
      <c r="H41">
        <v>-0.65571509501379133</v>
      </c>
      <c r="I41">
        <v>-0.70035837343314711</v>
      </c>
      <c r="J41">
        <v>-0.79850454064321241</v>
      </c>
      <c r="K41">
        <v>-0.6788089561960714</v>
      </c>
      <c r="L41">
        <v>-0.45573780004159037</v>
      </c>
      <c r="M41">
        <v>-0.69980588627031737</v>
      </c>
      <c r="N41">
        <v>-0.62634833083721053</v>
      </c>
      <c r="O41">
        <v>-0.75251631512614203</v>
      </c>
      <c r="P41">
        <v>-0.62718090668793303</v>
      </c>
      <c r="Q41">
        <v>-0.74696414766452923</v>
      </c>
      <c r="R41">
        <v>-0.76705738847478111</v>
      </c>
      <c r="S41">
        <v>-0.79004134054865305</v>
      </c>
      <c r="T41">
        <v>-0.76144060295356331</v>
      </c>
      <c r="U41">
        <v>-0.76625590349161887</v>
      </c>
      <c r="V41">
        <v>-0.70336369636239449</v>
      </c>
      <c r="W41">
        <v>-0.67748868652998773</v>
      </c>
      <c r="X41">
        <v>-0.6974361564417515</v>
      </c>
      <c r="Y41">
        <v>-0.70444521600276078</v>
      </c>
      <c r="Z41">
        <v>-0.6956245009658758</v>
      </c>
      <c r="AA41">
        <v>-0.74667547583272387</v>
      </c>
      <c r="AB41">
        <v>-0.69486179982024721</v>
      </c>
      <c r="AC41">
        <v>-0.78238251722506491</v>
      </c>
      <c r="AD41">
        <v>-0.82299475191955063</v>
      </c>
      <c r="AE41">
        <v>-0.7606165096022891</v>
      </c>
    </row>
    <row r="42" spans="1:31" x14ac:dyDescent="0.2">
      <c r="A42" s="35" t="s">
        <v>162</v>
      </c>
      <c r="B42">
        <v>-0.73585359346251822</v>
      </c>
      <c r="C42">
        <v>-1.0115116790787775</v>
      </c>
      <c r="D42">
        <v>-0.88004513148660557</v>
      </c>
      <c r="E42">
        <v>-1.1292998268045011</v>
      </c>
      <c r="F42">
        <v>-0.92837036565323616</v>
      </c>
      <c r="G42">
        <v>-0.83030820845482556</v>
      </c>
      <c r="H42">
        <v>-0.81050430369232129</v>
      </c>
      <c r="I42">
        <v>-0.89649423013348672</v>
      </c>
      <c r="J42">
        <v>-0.96894367628281097</v>
      </c>
      <c r="K42">
        <v>-0.87465114545702149</v>
      </c>
      <c r="L42">
        <v>-0.65892247665860026</v>
      </c>
      <c r="M42">
        <v>-0.88351028073538185</v>
      </c>
      <c r="N42">
        <v>-0.72565439074524452</v>
      </c>
      <c r="O42">
        <v>-0.94217507629277353</v>
      </c>
      <c r="P42">
        <v>-0.79599703820910273</v>
      </c>
      <c r="Q42">
        <v>-1.0481711100085829</v>
      </c>
      <c r="R42">
        <v>-1.0554471091432096</v>
      </c>
      <c r="S42">
        <v>-1.2503576890450512</v>
      </c>
      <c r="T42">
        <v>-1.0237842405710829</v>
      </c>
      <c r="U42">
        <v>-1.0904578336440187</v>
      </c>
      <c r="V42">
        <v>-1.1053892461984378</v>
      </c>
      <c r="W42">
        <v>-0.92579813555652901</v>
      </c>
      <c r="X42">
        <v>-1.1552909145493975</v>
      </c>
      <c r="Y42">
        <v>-0.99028039948613067</v>
      </c>
      <c r="Z42">
        <v>-1.0400589006846193</v>
      </c>
      <c r="AA42">
        <v>-0.9570613332108483</v>
      </c>
      <c r="AB42">
        <v>-1.0432554464317689</v>
      </c>
      <c r="AC42">
        <v>-1.2649801028851499</v>
      </c>
      <c r="AD42">
        <v>-1.1081000389382345</v>
      </c>
      <c r="AE42">
        <v>-1.0871114873973253</v>
      </c>
    </row>
    <row r="43" spans="1:31" x14ac:dyDescent="0.2">
      <c r="A43" s="35" t="s">
        <v>162</v>
      </c>
      <c r="B43">
        <v>-0.88798332399657609</v>
      </c>
      <c r="C43">
        <v>-1.279245725204661</v>
      </c>
      <c r="D43">
        <v>-1.01388649082421</v>
      </c>
      <c r="E43">
        <v>-1.4462220650505735</v>
      </c>
      <c r="F43">
        <v>-1.1332066895193169</v>
      </c>
      <c r="G43">
        <v>-1.0485935558696997</v>
      </c>
      <c r="H43">
        <v>-1.1014278700682731</v>
      </c>
      <c r="I43">
        <v>-1.113375238102694</v>
      </c>
      <c r="J43">
        <v>-1.3570480100603912</v>
      </c>
      <c r="K43">
        <v>-1.1483059877660799</v>
      </c>
      <c r="L43">
        <v>-0.87809959295347484</v>
      </c>
      <c r="M43">
        <v>-1.1071097094429476</v>
      </c>
      <c r="N43">
        <v>-0.96464634404793603</v>
      </c>
      <c r="O43">
        <v>-1.2374558806698266</v>
      </c>
      <c r="P43">
        <v>-1.0375236888110293</v>
      </c>
      <c r="Q43">
        <v>-1.2747922629029595</v>
      </c>
      <c r="R43">
        <v>-1.2669753905017134</v>
      </c>
      <c r="S43">
        <v>-1.3518964782107117</v>
      </c>
      <c r="T43">
        <v>-1.3516674093745253</v>
      </c>
      <c r="U43">
        <v>-1.3105110685554149</v>
      </c>
      <c r="V43">
        <v>-1.3070029566839954</v>
      </c>
      <c r="W43">
        <v>-1.3305040382631754</v>
      </c>
      <c r="X43">
        <v>-1.2380265584403787</v>
      </c>
      <c r="Y43">
        <v>-1.3174352420574014</v>
      </c>
      <c r="Z43">
        <v>-1.2975958966279673</v>
      </c>
      <c r="AA43">
        <v>-1.2417500316079642</v>
      </c>
      <c r="AB43">
        <v>-1.4205480566818927</v>
      </c>
      <c r="AC43">
        <v>-1.4040624665729247</v>
      </c>
      <c r="AD43">
        <v>-1.4138760880212493</v>
      </c>
      <c r="AE43">
        <v>-1.3672216005243909</v>
      </c>
    </row>
    <row r="44" spans="1:31" x14ac:dyDescent="0.2">
      <c r="A44" s="38" t="s">
        <v>185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 s="38" t="s">
        <v>185</v>
      </c>
      <c r="B45">
        <v>-0.10701238454276761</v>
      </c>
      <c r="C45">
        <v>-0.1640454926520544</v>
      </c>
      <c r="D45">
        <v>-0.16264865886665225</v>
      </c>
      <c r="E45">
        <v>-0.19487316175445127</v>
      </c>
      <c r="F45">
        <v>-0.15664014779049029</v>
      </c>
      <c r="G45">
        <v>-4.9596941139372061E-2</v>
      </c>
      <c r="H45">
        <v>-7.428609754637247E-2</v>
      </c>
      <c r="I45">
        <v>-0.10452473972569336</v>
      </c>
      <c r="J45">
        <v>-0.13227673916121388</v>
      </c>
      <c r="K45">
        <v>-8.9686779626156884E-2</v>
      </c>
      <c r="L45">
        <v>-5.4453503893256573E-2</v>
      </c>
      <c r="M45">
        <v>-0.10076982242503638</v>
      </c>
      <c r="N45">
        <v>-0.12362001362273077</v>
      </c>
      <c r="O45">
        <v>-0.11655993930681675</v>
      </c>
      <c r="P45">
        <v>-9.8485318120217144E-2</v>
      </c>
      <c r="Q45">
        <v>-0.13306955833006234</v>
      </c>
      <c r="R45">
        <v>-0.13690980548118961</v>
      </c>
      <c r="S45">
        <v>-0.16312823778609392</v>
      </c>
      <c r="T45">
        <v>-0.12946913974234348</v>
      </c>
      <c r="U45">
        <v>-0.14055686461953779</v>
      </c>
      <c r="V45">
        <v>-0.20122050853956008</v>
      </c>
      <c r="W45">
        <v>-0.14445053995239115</v>
      </c>
      <c r="X45">
        <v>-0.11633435209137397</v>
      </c>
      <c r="Y45">
        <v>-0.19679394195541053</v>
      </c>
      <c r="Z45">
        <v>-0.1640591685392763</v>
      </c>
      <c r="AA45">
        <v>-6.5082721471916044E-2</v>
      </c>
      <c r="AB45">
        <v>-0.14466199207863784</v>
      </c>
      <c r="AC45">
        <v>-0.12339717991623579</v>
      </c>
      <c r="AD45">
        <v>-0.11860947864287444</v>
      </c>
      <c r="AE45">
        <v>-0.11250492774195316</v>
      </c>
    </row>
    <row r="46" spans="1:31" x14ac:dyDescent="0.2">
      <c r="A46" s="38" t="s">
        <v>185</v>
      </c>
      <c r="B46">
        <v>-0.27034880700450747</v>
      </c>
      <c r="C46">
        <v>-0.49164382328000461</v>
      </c>
      <c r="D46">
        <v>-0.42121450480160799</v>
      </c>
      <c r="E46">
        <v>-0.49013370699947062</v>
      </c>
      <c r="F46">
        <v>-0.41418025789080237</v>
      </c>
      <c r="G46">
        <v>-0.28084691923359045</v>
      </c>
      <c r="H46">
        <v>-0.32796774581534033</v>
      </c>
      <c r="I46">
        <v>-0.35323030055009302</v>
      </c>
      <c r="J46">
        <v>-0.37378013531503973</v>
      </c>
      <c r="K46">
        <v>-0.33335128960820237</v>
      </c>
      <c r="L46">
        <v>-0.21994136680433929</v>
      </c>
      <c r="M46">
        <v>-0.41322569842256096</v>
      </c>
      <c r="N46">
        <v>-0.33197829433882187</v>
      </c>
      <c r="O46">
        <v>-0.39074588308745273</v>
      </c>
      <c r="P46">
        <v>-0.33612547682714439</v>
      </c>
      <c r="Q46">
        <v>-0.47468462807652201</v>
      </c>
      <c r="R46">
        <v>-0.44523103845541168</v>
      </c>
      <c r="S46">
        <v>-0.47710922791975946</v>
      </c>
      <c r="T46">
        <v>-0.43227586935638229</v>
      </c>
      <c r="U46">
        <v>-0.45714170101846013</v>
      </c>
      <c r="V46">
        <v>-0.42980668574291009</v>
      </c>
      <c r="W46">
        <v>-0.43437908998346303</v>
      </c>
      <c r="X46">
        <v>-0.4247506372202775</v>
      </c>
      <c r="Y46">
        <v>-0.38301790347646403</v>
      </c>
      <c r="Z46">
        <v>-0.41777744413157702</v>
      </c>
      <c r="AA46">
        <v>-0.39380305589861392</v>
      </c>
      <c r="AB46">
        <v>-0.45233622657914002</v>
      </c>
      <c r="AC46">
        <v>-0.49518316213697922</v>
      </c>
      <c r="AD46">
        <v>-0.42042362643503567</v>
      </c>
      <c r="AE46">
        <v>-0.43972472538816632</v>
      </c>
    </row>
    <row r="47" spans="1:31" x14ac:dyDescent="0.2">
      <c r="A47" s="38" t="s">
        <v>185</v>
      </c>
      <c r="B47">
        <v>-0.53537753683693445</v>
      </c>
      <c r="C47">
        <v>-0.80525127954999276</v>
      </c>
      <c r="D47">
        <v>-0.69905254428653052</v>
      </c>
      <c r="E47">
        <v>-0.79420752711483511</v>
      </c>
      <c r="F47">
        <v>-0.70248106668976462</v>
      </c>
      <c r="G47">
        <v>-0.52436207501180399</v>
      </c>
      <c r="H47">
        <v>-0.66691940415135975</v>
      </c>
      <c r="I47">
        <v>-0.67505162252337503</v>
      </c>
      <c r="J47">
        <v>-0.60091781091021335</v>
      </c>
      <c r="K47">
        <v>-0.6149560964217492</v>
      </c>
      <c r="L47">
        <v>-0.45753933485870879</v>
      </c>
      <c r="M47">
        <v>-0.69833991933311146</v>
      </c>
      <c r="N47">
        <v>-0.62445564788420826</v>
      </c>
      <c r="O47">
        <v>-0.67023160495580658</v>
      </c>
      <c r="P47">
        <v>-0.60816641512669578</v>
      </c>
      <c r="Q47">
        <v>-0.78747483284746589</v>
      </c>
      <c r="R47">
        <v>-0.79749121828934078</v>
      </c>
      <c r="S47">
        <v>-0.81715805546414433</v>
      </c>
      <c r="T47">
        <v>-0.74809398597897503</v>
      </c>
      <c r="U47">
        <v>-0.78723657090450394</v>
      </c>
      <c r="V47">
        <v>-0.83861436820442548</v>
      </c>
      <c r="W47">
        <v>-0.78671096118132877</v>
      </c>
      <c r="X47">
        <v>-0.76687046334558417</v>
      </c>
      <c r="Y47">
        <v>-0.70949511051394543</v>
      </c>
      <c r="Z47">
        <v>-0.77435401671239212</v>
      </c>
      <c r="AA47">
        <v>-0.75177724596407913</v>
      </c>
      <c r="AB47">
        <v>-0.75029722596032256</v>
      </c>
      <c r="AC47">
        <v>-0.81416224131067505</v>
      </c>
      <c r="AD47">
        <v>-0.81258702439267705</v>
      </c>
      <c r="AE47">
        <v>-0.78171997773519908</v>
      </c>
    </row>
    <row r="48" spans="1:31" x14ac:dyDescent="0.2">
      <c r="A48" s="38" t="s">
        <v>185</v>
      </c>
      <c r="B48">
        <v>-0.74464772998552153</v>
      </c>
      <c r="C48">
        <v>-1.1530058634743623</v>
      </c>
      <c r="D48">
        <v>-1.0082295749921097</v>
      </c>
      <c r="E48">
        <v>-1.053648344208681</v>
      </c>
      <c r="F48">
        <v>-0.97808917679930241</v>
      </c>
      <c r="G48">
        <v>-0.86910059212166935</v>
      </c>
      <c r="H48">
        <v>-1.0226867077461206</v>
      </c>
      <c r="I48">
        <v>-0.99022263397177779</v>
      </c>
      <c r="J48">
        <v>-0.91546225865023156</v>
      </c>
      <c r="K48">
        <v>-0.94753539235995421</v>
      </c>
      <c r="L48">
        <v>-0.68506952431086299</v>
      </c>
      <c r="M48">
        <v>-1.0983207568967539</v>
      </c>
      <c r="N48">
        <v>-0.92074715462269729</v>
      </c>
      <c r="O48">
        <v>-0.88512643184536621</v>
      </c>
      <c r="P48">
        <v>-0.88650798484670834</v>
      </c>
      <c r="Q48">
        <v>-0.99345493897588932</v>
      </c>
      <c r="R48">
        <v>-1.095262583477179</v>
      </c>
      <c r="S48">
        <v>-1.0394105617216274</v>
      </c>
      <c r="T48">
        <v>-1.0567928688458186</v>
      </c>
      <c r="U48">
        <v>-1.0455607089648988</v>
      </c>
      <c r="V48">
        <v>-0.99253197496222156</v>
      </c>
      <c r="W48">
        <v>-1.0785865881658148</v>
      </c>
      <c r="X48">
        <v>-1.0214191949649272</v>
      </c>
      <c r="Y48">
        <v>-1.0727847991275858</v>
      </c>
      <c r="Z48">
        <v>-1.0406846440209998</v>
      </c>
      <c r="AA48">
        <v>-0.98211908316162222</v>
      </c>
      <c r="AB48">
        <v>-1.0667160830945912</v>
      </c>
      <c r="AC48">
        <v>-1.0679946632928405</v>
      </c>
      <c r="AD48">
        <v>-1.033416012584369</v>
      </c>
      <c r="AE48">
        <v>-1.0369482340891085</v>
      </c>
    </row>
    <row r="49" spans="1:31" x14ac:dyDescent="0.2">
      <c r="A49" s="38" t="s">
        <v>185</v>
      </c>
      <c r="B49">
        <v>-1.0083093675315498</v>
      </c>
      <c r="C49">
        <v>-1.51197243901832</v>
      </c>
      <c r="D49">
        <v>-1.2832261526672357</v>
      </c>
      <c r="E49">
        <v>-1.4181428444506712</v>
      </c>
      <c r="F49">
        <v>-1.2867974793323589</v>
      </c>
      <c r="G49">
        <v>-1.0855682276760621</v>
      </c>
      <c r="H49">
        <v>-1.3805748125356028</v>
      </c>
      <c r="I49">
        <v>-1.3987379306479915</v>
      </c>
      <c r="J49">
        <v>-1.2487977833570769</v>
      </c>
      <c r="K49">
        <v>-1.2703782696902073</v>
      </c>
      <c r="L49">
        <v>-0.90636144503423755</v>
      </c>
      <c r="M49">
        <v>-1.4437340076456253</v>
      </c>
      <c r="N49">
        <v>-1.2873058187339081</v>
      </c>
      <c r="O49">
        <v>-1.1780470953359974</v>
      </c>
      <c r="P49">
        <v>-1.1842281525419394</v>
      </c>
      <c r="Q49">
        <v>-1.1751972392970942</v>
      </c>
      <c r="R49">
        <v>-1.2088260658996224</v>
      </c>
      <c r="S49">
        <v>-1.4220859024428707</v>
      </c>
      <c r="T49">
        <v>-1.3014435771405812</v>
      </c>
      <c r="U49">
        <v>-1.2723813553865695</v>
      </c>
      <c r="V49">
        <v>-1.3024577356154423</v>
      </c>
      <c r="W49">
        <v>-1.2702289665443738</v>
      </c>
      <c r="X49">
        <v>-1.4076834713013682</v>
      </c>
      <c r="Y49">
        <v>-1.343313427967245</v>
      </c>
      <c r="Z49">
        <v>-1.3296124344787825</v>
      </c>
      <c r="AA49">
        <v>-1.2192770867182356</v>
      </c>
      <c r="AB49">
        <v>-1.3101321379482258</v>
      </c>
      <c r="AC49">
        <v>-1.4456652587594137</v>
      </c>
      <c r="AD49">
        <v>-1.4032108687317286</v>
      </c>
      <c r="AE49">
        <v>-1.3407247917839924</v>
      </c>
    </row>
    <row r="50" spans="1:31" x14ac:dyDescent="0.2">
      <c r="A50" s="36" t="s">
        <v>208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 s="36" t="s">
        <v>208</v>
      </c>
      <c r="B51">
        <v>-6.9376038033634513E-2</v>
      </c>
      <c r="C51">
        <v>-0.11455787621262183</v>
      </c>
      <c r="D51">
        <v>-0.12523545338327963</v>
      </c>
      <c r="E51">
        <v>-0.11244361950441324</v>
      </c>
      <c r="F51">
        <v>-0.1051735956016614</v>
      </c>
      <c r="G51">
        <v>-0.13941084165547518</v>
      </c>
      <c r="H51">
        <v>-0.1531850663194736</v>
      </c>
      <c r="I51">
        <v>-0.14205863406222971</v>
      </c>
      <c r="J51">
        <v>-0.15443696668864676</v>
      </c>
      <c r="K51">
        <v>-0.14725096534782436</v>
      </c>
      <c r="L51">
        <v>-0.11190106514608433</v>
      </c>
      <c r="M51">
        <v>-0.1395364132408079</v>
      </c>
      <c r="N51">
        <v>-0.10389506049703412</v>
      </c>
      <c r="O51">
        <v>-0.10389506049703412</v>
      </c>
      <c r="P51">
        <v>-0.11470015606548323</v>
      </c>
      <c r="Q51">
        <v>-0.12424989180078873</v>
      </c>
      <c r="R51">
        <v>-0.10846701267114464</v>
      </c>
      <c r="S51">
        <v>-0.13086543762876535</v>
      </c>
      <c r="T51">
        <v>-0.1547413461683497</v>
      </c>
      <c r="U51">
        <v>-0.12944257639220894</v>
      </c>
      <c r="V51">
        <v>-0.11221812296153751</v>
      </c>
      <c r="W51">
        <v>-0.10306692886579384</v>
      </c>
      <c r="X51">
        <v>-0.13511829792297794</v>
      </c>
      <c r="Y51">
        <v>-0.13238442779640366</v>
      </c>
      <c r="Z51">
        <v>-0.12060597451775606</v>
      </c>
      <c r="AA51">
        <v>-9.8331700211784889E-2</v>
      </c>
      <c r="AB51">
        <v>-0.10146082407168988</v>
      </c>
      <c r="AC51">
        <v>-0.13445522719671821</v>
      </c>
      <c r="AD51">
        <v>-0.14651764685925034</v>
      </c>
      <c r="AE51">
        <v>-0.11997588473322721</v>
      </c>
    </row>
    <row r="52" spans="1:31" x14ac:dyDescent="0.2">
      <c r="A52" s="36" t="s">
        <v>208</v>
      </c>
      <c r="B52">
        <v>-0.28020601705246323</v>
      </c>
      <c r="C52">
        <v>-0.42527712977088405</v>
      </c>
      <c r="D52">
        <v>-0.35188435236080873</v>
      </c>
      <c r="E52">
        <v>-0.41060674973032396</v>
      </c>
      <c r="F52">
        <v>-0.36534605591048652</v>
      </c>
      <c r="G52">
        <v>-0.34116334289790606</v>
      </c>
      <c r="H52">
        <v>-0.38643311586600981</v>
      </c>
      <c r="I52">
        <v>-0.32151382768980197</v>
      </c>
      <c r="J52">
        <v>-0.37240424584727627</v>
      </c>
      <c r="K52">
        <v>-0.35505298298081411</v>
      </c>
      <c r="L52">
        <v>-0.24763070097916537</v>
      </c>
      <c r="M52">
        <v>-0.426720463124803</v>
      </c>
      <c r="N52">
        <v>-0.30870152296472209</v>
      </c>
      <c r="O52">
        <v>-0.36002153042205459</v>
      </c>
      <c r="P52">
        <v>-0.33360197264085145</v>
      </c>
      <c r="Q52">
        <v>-0.42586585427942997</v>
      </c>
      <c r="R52">
        <v>-0.44482326355847274</v>
      </c>
      <c r="S52">
        <v>-0.45460120988676006</v>
      </c>
      <c r="T52">
        <v>-0.39176634183330411</v>
      </c>
      <c r="U52">
        <v>-0.42897510886252388</v>
      </c>
      <c r="V52">
        <v>-0.43945759165584669</v>
      </c>
      <c r="W52">
        <v>-0.41985651179677785</v>
      </c>
      <c r="X52">
        <v>-0.41390189799828897</v>
      </c>
      <c r="Y52">
        <v>-0.33525877067917575</v>
      </c>
      <c r="Z52">
        <v>-0.40131905735810586</v>
      </c>
      <c r="AA52">
        <v>-0.35840040895982461</v>
      </c>
      <c r="AB52">
        <v>-0.36658058792768144</v>
      </c>
      <c r="AC52">
        <v>-0.41835696078433809</v>
      </c>
      <c r="AD52">
        <v>-0.4116888474834855</v>
      </c>
      <c r="AE52">
        <v>-0.38840478621628555</v>
      </c>
    </row>
    <row r="53" spans="1:31" x14ac:dyDescent="0.2">
      <c r="A53" s="36" t="s">
        <v>208</v>
      </c>
      <c r="B53">
        <v>-0.52558343599177726</v>
      </c>
      <c r="C53">
        <v>-0.74330301567141099</v>
      </c>
      <c r="D53">
        <v>-0.56839305056891043</v>
      </c>
      <c r="E53">
        <v>-0.68124480477075489</v>
      </c>
      <c r="F53">
        <v>-0.62587523469445416</v>
      </c>
      <c r="G53">
        <v>-0.56910679964601019</v>
      </c>
      <c r="H53">
        <v>-0.68119654750815528</v>
      </c>
      <c r="I53">
        <v>-0.63761214369988739</v>
      </c>
      <c r="J53">
        <v>-0.61008458220002726</v>
      </c>
      <c r="K53">
        <v>-0.62366780942827327</v>
      </c>
      <c r="L53">
        <v>-0.43069690321914106</v>
      </c>
      <c r="M53">
        <v>-0.64830197996516914</v>
      </c>
      <c r="N53">
        <v>-0.54383741521797269</v>
      </c>
      <c r="O53">
        <v>-0.60932029607301941</v>
      </c>
      <c r="P53">
        <v>-0.55459227607236594</v>
      </c>
      <c r="Q53">
        <v>-0.756318430047488</v>
      </c>
      <c r="R53">
        <v>-0.72428142618816016</v>
      </c>
      <c r="S53">
        <v>-0.78341812049948467</v>
      </c>
      <c r="T53">
        <v>-0.7197604163058281</v>
      </c>
      <c r="U53">
        <v>-0.74561234504433671</v>
      </c>
      <c r="V53">
        <v>-0.71190295304409668</v>
      </c>
      <c r="W53">
        <v>-0.70517730806287893</v>
      </c>
      <c r="X53">
        <v>-0.73772717291873446</v>
      </c>
      <c r="Y53">
        <v>-0.59093136021047821</v>
      </c>
      <c r="Z53">
        <v>-0.68481138169292755</v>
      </c>
      <c r="AA53">
        <v>-0.62564982281134873</v>
      </c>
      <c r="AB53">
        <v>-0.69525460034526176</v>
      </c>
      <c r="AC53">
        <v>-0.75936732198834922</v>
      </c>
      <c r="AD53">
        <v>-0.7306685733877738</v>
      </c>
      <c r="AE53">
        <v>-0.70147656114154844</v>
      </c>
    </row>
    <row r="54" spans="1:31" x14ac:dyDescent="0.2">
      <c r="A54" s="36" t="s">
        <v>208</v>
      </c>
      <c r="B54">
        <v>-0.65184021500891098</v>
      </c>
      <c r="C54">
        <v>-0.815743561596463</v>
      </c>
      <c r="D54">
        <v>-0.78687353687523331</v>
      </c>
      <c r="E54">
        <v>-0.88519718184968177</v>
      </c>
      <c r="F54">
        <v>-0.78127096693146514</v>
      </c>
      <c r="G54">
        <v>-0.81048561163877675</v>
      </c>
      <c r="H54">
        <v>-0.82032834723210168</v>
      </c>
      <c r="I54">
        <v>-0.81768486743185009</v>
      </c>
      <c r="J54">
        <v>-0.84144696963266663</v>
      </c>
      <c r="K54">
        <v>-0.82242025232520322</v>
      </c>
      <c r="L54">
        <v>-0.62934724102080963</v>
      </c>
      <c r="M54">
        <v>-0.751603431211605</v>
      </c>
      <c r="N54">
        <v>-0.71739929418495973</v>
      </c>
      <c r="O54">
        <v>-0.80278473844023257</v>
      </c>
      <c r="P54">
        <v>-0.72327213208097629</v>
      </c>
      <c r="Q54">
        <v>-1.0187968171969859</v>
      </c>
      <c r="R54">
        <v>-0.94843989129220474</v>
      </c>
      <c r="S54">
        <v>-1.0171449393991385</v>
      </c>
      <c r="T54">
        <v>-0.91680355828600324</v>
      </c>
      <c r="U54">
        <v>-0.97432063411227399</v>
      </c>
      <c r="V54">
        <v>-1.0504267803671452</v>
      </c>
      <c r="W54">
        <v>-1.0124137764579453</v>
      </c>
      <c r="X54">
        <v>-1.034598986687425</v>
      </c>
      <c r="Y54">
        <v>-0.75532141720068291</v>
      </c>
      <c r="Z54">
        <v>-0.95557890299654769</v>
      </c>
      <c r="AA54">
        <v>-0.93423376567868421</v>
      </c>
      <c r="AB54">
        <v>-0.92934028305364624</v>
      </c>
      <c r="AC54">
        <v>-1.0230820940524361</v>
      </c>
      <c r="AD54">
        <v>-0.97895313543122175</v>
      </c>
      <c r="AE54">
        <v>-0.96568428477073909</v>
      </c>
    </row>
    <row r="55" spans="1:31" x14ac:dyDescent="0.2">
      <c r="A55" s="36" t="s">
        <v>208</v>
      </c>
      <c r="B55">
        <v>-0.87763005742072986</v>
      </c>
      <c r="C55">
        <v>-1.1132892097040581</v>
      </c>
      <c r="D55">
        <v>-0.96688666237666221</v>
      </c>
      <c r="E55">
        <v>-1.1046428020614174</v>
      </c>
      <c r="F55">
        <v>-1.0107125821090359</v>
      </c>
      <c r="G55">
        <v>-1.0047697307710044</v>
      </c>
      <c r="H55">
        <v>-1.0372915379134739</v>
      </c>
      <c r="I55">
        <v>-0.98125871404473897</v>
      </c>
      <c r="J55">
        <v>-1.0936256626560565</v>
      </c>
      <c r="K55">
        <v>-1.0283535806483015</v>
      </c>
      <c r="L55">
        <v>-0.84863360186642867</v>
      </c>
      <c r="M55">
        <v>-1.0817526060500451</v>
      </c>
      <c r="N55">
        <v>-0.92248394873984629</v>
      </c>
      <c r="O55">
        <v>-0.96997068808160936</v>
      </c>
      <c r="P55">
        <v>-0.95216098415712647</v>
      </c>
      <c r="Q55">
        <v>-1.1224631350755794</v>
      </c>
      <c r="R55">
        <v>-1.2273692156745395</v>
      </c>
      <c r="S55">
        <v>-1.3071008153769603</v>
      </c>
      <c r="T55">
        <v>-1.2261166712803153</v>
      </c>
      <c r="U55">
        <v>-1.2186018189952861</v>
      </c>
      <c r="V55">
        <v>-1.3840279670837097</v>
      </c>
      <c r="W55">
        <v>-1.270332241948765</v>
      </c>
      <c r="X55">
        <v>-1.3399806362386069</v>
      </c>
      <c r="Y55">
        <v>-1.2091167326278229</v>
      </c>
      <c r="Z55">
        <v>-1.2986341891037345</v>
      </c>
      <c r="AA55">
        <v>-1.0964797127754706</v>
      </c>
      <c r="AB55">
        <v>-1.1193288720111843</v>
      </c>
      <c r="AC55">
        <v>-1.2684520257926029</v>
      </c>
      <c r="AD55">
        <v>-1.3062653384851857</v>
      </c>
      <c r="AE55">
        <v>-1.1934944778816943</v>
      </c>
    </row>
    <row r="56" spans="1:31" x14ac:dyDescent="0.2">
      <c r="A56" s="35" t="s">
        <v>231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 s="35" t="s">
        <v>231</v>
      </c>
      <c r="B57">
        <v>-0.10952383346816086</v>
      </c>
      <c r="C57">
        <v>-0.14921127189604522</v>
      </c>
      <c r="D57">
        <v>-0.14243173863404265</v>
      </c>
      <c r="E57">
        <v>-0.17723135322044992</v>
      </c>
      <c r="F57">
        <v>-0.14430907879162938</v>
      </c>
      <c r="G57">
        <v>-7.9818470730942934E-2</v>
      </c>
      <c r="H57">
        <v>-7.4839868393298592E-2</v>
      </c>
      <c r="I57">
        <v>-8.5986385190265274E-2</v>
      </c>
      <c r="J57">
        <v>-8.972967278287286E-2</v>
      </c>
      <c r="K57">
        <v>-8.2577313767446966E-2</v>
      </c>
      <c r="L57">
        <v>-6.9914512465202874E-2</v>
      </c>
      <c r="M57">
        <v>-0.20054239400181564</v>
      </c>
      <c r="N57">
        <v>-0.14095803368495755</v>
      </c>
      <c r="O57">
        <v>-8.415292439830295E-2</v>
      </c>
      <c r="P57">
        <v>-0.12256976189791292</v>
      </c>
      <c r="Q57">
        <v>-0.1938557295893355</v>
      </c>
      <c r="R57">
        <v>-0.14479527441712198</v>
      </c>
      <c r="S57">
        <v>-0.14645225947400514</v>
      </c>
      <c r="T57">
        <v>-0.16426663920577014</v>
      </c>
      <c r="U57">
        <v>-0.16214874569258247</v>
      </c>
      <c r="V57">
        <v>-0.15108065734279577</v>
      </c>
      <c r="W57">
        <v>-0.18831325143981928</v>
      </c>
      <c r="X57">
        <v>-0.19010961021470213</v>
      </c>
      <c r="Y57">
        <v>-0.13370517638004084</v>
      </c>
      <c r="Z57">
        <v>-0.16550869447460814</v>
      </c>
      <c r="AA57">
        <v>-0.15007969314464592</v>
      </c>
      <c r="AB57">
        <v>-0.13160779855080257</v>
      </c>
      <c r="AC57">
        <v>-0.14595639067681646</v>
      </c>
      <c r="AD57">
        <v>-0.18100756677358318</v>
      </c>
      <c r="AE57">
        <v>-0.15200132061252014</v>
      </c>
    </row>
    <row r="58" spans="1:31" x14ac:dyDescent="0.2">
      <c r="A58" s="35" t="s">
        <v>231</v>
      </c>
      <c r="B58">
        <v>-0.38475103764408175</v>
      </c>
      <c r="C58">
        <v>-0.60143693575032564</v>
      </c>
      <c r="D58">
        <v>-0.41143562714505366</v>
      </c>
      <c r="E58">
        <v>-0.44178920329840521</v>
      </c>
      <c r="F58">
        <v>-0.45640571027480054</v>
      </c>
      <c r="G58">
        <v>-0.39391954030635035</v>
      </c>
      <c r="H58">
        <v>-0.48233325375828301</v>
      </c>
      <c r="I58">
        <v>-0.42326244806753271</v>
      </c>
      <c r="J58">
        <v>-0.33429220659256997</v>
      </c>
      <c r="K58">
        <v>-0.40702848393416896</v>
      </c>
      <c r="L58">
        <v>-0.33746287142912162</v>
      </c>
      <c r="M58">
        <v>-0.58817776833337621</v>
      </c>
      <c r="N58">
        <v>-0.44058092865568288</v>
      </c>
      <c r="O58">
        <v>-0.37644327121261378</v>
      </c>
      <c r="P58">
        <v>-0.43121484525223197</v>
      </c>
      <c r="Q58">
        <v>-0.48285816395063641</v>
      </c>
      <c r="R58">
        <v>-0.47647384572929896</v>
      </c>
      <c r="S58">
        <v>-0.47849771173120176</v>
      </c>
      <c r="T58">
        <v>-0.53325558407711082</v>
      </c>
      <c r="U58">
        <v>-0.49249793355829341</v>
      </c>
      <c r="V58">
        <v>-0.47746483187096017</v>
      </c>
      <c r="W58">
        <v>-0.5016102086012767</v>
      </c>
      <c r="X58">
        <v>-0.45997167442344289</v>
      </c>
      <c r="Y58">
        <v>-0.48117541126749569</v>
      </c>
      <c r="Z58">
        <v>-0.47994612123247937</v>
      </c>
      <c r="AA58">
        <v>-0.4408637534216911</v>
      </c>
      <c r="AB58">
        <v>-0.51463170940063629</v>
      </c>
      <c r="AC58">
        <v>-0.51870290264742147</v>
      </c>
      <c r="AD58">
        <v>-0.54408197960176186</v>
      </c>
      <c r="AE58">
        <v>-0.50382204150524101</v>
      </c>
    </row>
    <row r="59" spans="1:31" x14ac:dyDescent="0.2">
      <c r="A59" s="35" t="s">
        <v>231</v>
      </c>
      <c r="B59">
        <v>-0.64382242839537585</v>
      </c>
      <c r="C59">
        <v>-0.82604325714935689</v>
      </c>
      <c r="D59">
        <v>-0.77778296153268356</v>
      </c>
      <c r="E59">
        <v>-0.80491477485430662</v>
      </c>
      <c r="F59">
        <v>-0.76056544598930198</v>
      </c>
      <c r="G59">
        <v>-0.63521080828925092</v>
      </c>
      <c r="H59">
        <v>-0.75206364771149192</v>
      </c>
      <c r="I59">
        <v>-0.76283546236699384</v>
      </c>
      <c r="J59">
        <v>-0.5885832661125926</v>
      </c>
      <c r="K59">
        <v>-0.68187496376986534</v>
      </c>
      <c r="L59">
        <v>-0.61944109630451483</v>
      </c>
      <c r="M59">
        <v>-0.79462529916883606</v>
      </c>
      <c r="N59">
        <v>-0.77795950169635453</v>
      </c>
      <c r="O59">
        <v>-0.67416586322972893</v>
      </c>
      <c r="P59">
        <v>-0.71390141642254368</v>
      </c>
      <c r="Q59">
        <v>-0.82644868771095359</v>
      </c>
      <c r="R59">
        <v>-0.77580257770878547</v>
      </c>
      <c r="S59">
        <v>-0.90029600793718945</v>
      </c>
      <c r="T59">
        <v>-0.81323107736502809</v>
      </c>
      <c r="U59">
        <v>-0.82793243898276736</v>
      </c>
      <c r="V59">
        <v>-0.88064497081129933</v>
      </c>
      <c r="W59">
        <v>-0.80500107878196903</v>
      </c>
      <c r="X59">
        <v>-0.91295126746963606</v>
      </c>
      <c r="Y59">
        <v>-0.86849218412060358</v>
      </c>
      <c r="Z59">
        <v>-0.86599891866365564</v>
      </c>
      <c r="AA59">
        <v>-0.75145008811703584</v>
      </c>
      <c r="AB59">
        <v>-0.81451866925745831</v>
      </c>
      <c r="AC59">
        <v>-0.84599195473530153</v>
      </c>
      <c r="AD59">
        <v>-0.83689805655827809</v>
      </c>
      <c r="AE59">
        <v>-0.81152667500407061</v>
      </c>
    </row>
    <row r="60" spans="1:31" x14ac:dyDescent="0.2">
      <c r="A60" s="35" t="s">
        <v>231</v>
      </c>
      <c r="B60">
        <v>-1.0724996293974272</v>
      </c>
      <c r="C60">
        <v>-1.1909988845913817</v>
      </c>
      <c r="D60">
        <v>-0.8551348139998054</v>
      </c>
      <c r="E60">
        <v>-1.059496728996608</v>
      </c>
      <c r="F60">
        <v>-1.0370992587892738</v>
      </c>
      <c r="G60">
        <v>-1.1872537562773966</v>
      </c>
      <c r="H60">
        <v>-1.0759772399684</v>
      </c>
      <c r="I60">
        <v>-0.87817090294414402</v>
      </c>
      <c r="J60">
        <v>-0.87480538741249392</v>
      </c>
      <c r="K60">
        <v>-0.99526108960557191</v>
      </c>
      <c r="L60">
        <v>-1.0029404587376303</v>
      </c>
      <c r="M60">
        <v>-1.13693061702335</v>
      </c>
      <c r="N60">
        <v>-0.89465414417991407</v>
      </c>
      <c r="O60">
        <v>-0.94740599161754691</v>
      </c>
      <c r="P60">
        <v>-0.99148856196804536</v>
      </c>
      <c r="Q60">
        <v>-1.1982789643483029</v>
      </c>
      <c r="R60">
        <v>-1.1104533668367436</v>
      </c>
      <c r="S60">
        <v>-1.1596029857900589</v>
      </c>
      <c r="T60">
        <v>-1.0261891475639695</v>
      </c>
      <c r="U60">
        <v>-1.1215457651632597</v>
      </c>
      <c r="V60">
        <v>-1.3037077701106166</v>
      </c>
      <c r="W60">
        <v>-1.3810372215604263</v>
      </c>
      <c r="X60">
        <v>-1.1056650779733832</v>
      </c>
      <c r="Y60">
        <v>-1.1252513138206719</v>
      </c>
      <c r="Z60">
        <v>-1.2221346646176265</v>
      </c>
      <c r="AA60">
        <v>-1.1696839257501843</v>
      </c>
      <c r="AB60">
        <v>-1.0629498985449581</v>
      </c>
      <c r="AC60">
        <v>-1.1826744078803073</v>
      </c>
      <c r="AD60">
        <v>-1.205054645412396</v>
      </c>
      <c r="AE60">
        <v>-1.1535696294184996</v>
      </c>
    </row>
    <row r="61" spans="1:31" x14ac:dyDescent="0.2">
      <c r="A61" s="35" t="s">
        <v>231</v>
      </c>
      <c r="B61">
        <v>-1.2566901634420093</v>
      </c>
      <c r="C61">
        <v>-1.3769121301084175</v>
      </c>
      <c r="D61">
        <v>-1.3728820541276483</v>
      </c>
      <c r="E61">
        <v>-1.2774242256285155</v>
      </c>
      <c r="F61">
        <v>-1.3194948903016031</v>
      </c>
      <c r="G61">
        <v>-1.4551924413844384</v>
      </c>
      <c r="H61">
        <v>-1.3522994224706411</v>
      </c>
      <c r="I61">
        <v>-1.3540112631169177</v>
      </c>
      <c r="J61">
        <v>-1.2797401322093669</v>
      </c>
      <c r="K61">
        <v>-1.358375426723911</v>
      </c>
      <c r="L61">
        <v>-1.3517953950723418</v>
      </c>
      <c r="M61">
        <v>-1.4319338377514563</v>
      </c>
      <c r="N61">
        <v>-1.2520886172471228</v>
      </c>
      <c r="O61">
        <v>-1.2078907390211615</v>
      </c>
      <c r="P61">
        <v>-1.3071544307355087</v>
      </c>
      <c r="Q61">
        <v>-1.3477719609241174</v>
      </c>
      <c r="R61">
        <v>-1.4592589833154277</v>
      </c>
      <c r="S61">
        <v>-1.5529969098008014</v>
      </c>
      <c r="T61">
        <v>-1.301478985816934</v>
      </c>
      <c r="U61">
        <v>-1.4106190319045211</v>
      </c>
      <c r="V61">
        <v>-1.6270264768320863</v>
      </c>
      <c r="W61">
        <v>-1.5051253845667854</v>
      </c>
      <c r="X61">
        <v>-1.4689534542628626</v>
      </c>
      <c r="Y61">
        <v>-1.343047952819215</v>
      </c>
      <c r="Z61">
        <v>-1.4809154960347286</v>
      </c>
      <c r="AA61">
        <v>-1.3308431285602544</v>
      </c>
      <c r="AB61">
        <v>-1.5382906332544006</v>
      </c>
      <c r="AC61">
        <v>-1.5619115263187411</v>
      </c>
      <c r="AD61">
        <v>-1.45368521773714</v>
      </c>
      <c r="AE61">
        <v>-1.4670224846464255</v>
      </c>
    </row>
    <row r="62" spans="1:31" x14ac:dyDescent="0.2">
      <c r="A62" s="36" t="s">
        <v>658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s="36" t="s">
        <v>658</v>
      </c>
      <c r="B63">
        <v>-8.2250827338358118E-2</v>
      </c>
      <c r="C63">
        <v>-0.10627608232226946</v>
      </c>
      <c r="D63">
        <v>-0.13112719463528044</v>
      </c>
      <c r="E63">
        <v>-0.11608095858353222</v>
      </c>
      <c r="F63">
        <v>-0.10877561456406186</v>
      </c>
      <c r="G63">
        <v>-9.0306484662423331E-2</v>
      </c>
      <c r="H63">
        <v>-9.8685121730948719E-2</v>
      </c>
      <c r="I63">
        <v>-0.1967778125297244</v>
      </c>
      <c r="J63">
        <v>-0.11570881546264127</v>
      </c>
      <c r="K63">
        <v>-0.12449045974595485</v>
      </c>
      <c r="L63">
        <v>-8.3906561216476425E-2</v>
      </c>
      <c r="M63">
        <v>-0.12403372287070091</v>
      </c>
      <c r="N63">
        <v>-0.14096692382457773</v>
      </c>
      <c r="O63">
        <v>-0.10443801040878867</v>
      </c>
      <c r="P63">
        <v>-0.11310825810557451</v>
      </c>
      <c r="Q63">
        <v>-0.22274234769799559</v>
      </c>
      <c r="R63">
        <v>-0.16711339644876488</v>
      </c>
      <c r="S63">
        <v>-0.19251154769970458</v>
      </c>
      <c r="T63">
        <v>-0.18876488742657829</v>
      </c>
      <c r="U63">
        <v>-0.19258687537512803</v>
      </c>
      <c r="V63">
        <v>-0.22287266920431675</v>
      </c>
      <c r="W63">
        <v>-0.11513540972454639</v>
      </c>
      <c r="X63">
        <v>-0.15247496822463255</v>
      </c>
      <c r="Y63">
        <v>-0.12027278007270537</v>
      </c>
      <c r="Z63">
        <v>-0.1517765104360343</v>
      </c>
      <c r="AA63">
        <v>-0.22749027508163722</v>
      </c>
      <c r="AB63">
        <v>-0.17233777826537341</v>
      </c>
      <c r="AC63">
        <v>-0.21295035950149743</v>
      </c>
      <c r="AD63">
        <v>-0.20543898907468058</v>
      </c>
      <c r="AE63">
        <v>-0.20434908654938691</v>
      </c>
    </row>
    <row r="64" spans="1:31" x14ac:dyDescent="0.2">
      <c r="A64" s="36" t="s">
        <v>658</v>
      </c>
      <c r="B64">
        <v>-0.29082847413677937</v>
      </c>
      <c r="C64">
        <v>-0.43897715559726513</v>
      </c>
      <c r="D64">
        <v>-0.490330137446363</v>
      </c>
      <c r="E64">
        <v>-0.42891034103624687</v>
      </c>
      <c r="F64">
        <v>-0.40947994232711665</v>
      </c>
      <c r="G64">
        <v>-0.36468640660541118</v>
      </c>
      <c r="H64">
        <v>-0.38564033677053011</v>
      </c>
      <c r="I64">
        <v>-0.57341580912135381</v>
      </c>
      <c r="J64">
        <v>-0.41235908196042587</v>
      </c>
      <c r="K64">
        <v>-0.43073948016586872</v>
      </c>
      <c r="L64">
        <v>-0.29108780753386709</v>
      </c>
      <c r="M64">
        <v>-0.41527332772112541</v>
      </c>
      <c r="N64">
        <v>-0.45440799957316341</v>
      </c>
      <c r="O64">
        <v>-0.35590079749305092</v>
      </c>
      <c r="P64">
        <v>-0.37725102839000973</v>
      </c>
      <c r="Q64">
        <v>-0.79362368863287014</v>
      </c>
      <c r="R64">
        <v>-0.50984231407361524</v>
      </c>
      <c r="S64">
        <v>-0.68925067576175958</v>
      </c>
      <c r="T64">
        <v>-0.55612424639300118</v>
      </c>
      <c r="U64">
        <v>-0.63103062122796305</v>
      </c>
      <c r="V64">
        <v>-0.88816608418425291</v>
      </c>
      <c r="W64">
        <v>-0.50701423134337109</v>
      </c>
      <c r="X64">
        <v>-0.76627318220694873</v>
      </c>
      <c r="Y64">
        <v>-0.54660000276863374</v>
      </c>
      <c r="Z64">
        <v>-0.66487202679307622</v>
      </c>
      <c r="AA64">
        <v>-0.83101340570920079</v>
      </c>
      <c r="AB64">
        <v>-0.59982805746319146</v>
      </c>
      <c r="AC64">
        <v>-0.83108588786050297</v>
      </c>
      <c r="AD64">
        <v>-0.63858987273389878</v>
      </c>
      <c r="AE64">
        <v>-0.71942639195938629</v>
      </c>
    </row>
    <row r="65" spans="1:31" x14ac:dyDescent="0.2">
      <c r="A65" s="36" t="s">
        <v>658</v>
      </c>
      <c r="B65">
        <v>-0.59626905988953993</v>
      </c>
      <c r="C65">
        <v>-0.78123190198262626</v>
      </c>
      <c r="D65">
        <v>-0.85757834622407503</v>
      </c>
      <c r="E65">
        <v>-0.81929856188247874</v>
      </c>
      <c r="F65">
        <v>-0.75841478542702134</v>
      </c>
      <c r="G65">
        <v>-0.76852648896495235</v>
      </c>
      <c r="H65">
        <v>-0.72367770318069125</v>
      </c>
      <c r="I65">
        <v>-0.94171593121981811</v>
      </c>
      <c r="J65">
        <v>-0.81452473521007296</v>
      </c>
      <c r="K65">
        <v>-0.80885599602258662</v>
      </c>
      <c r="L65">
        <v>-0.57282149348701117</v>
      </c>
      <c r="M65">
        <v>-0.68735963961157798</v>
      </c>
      <c r="N65">
        <v>-0.79478658844248951</v>
      </c>
      <c r="O65">
        <v>-0.75547086801724184</v>
      </c>
      <c r="P65">
        <v>-0.69901375855212378</v>
      </c>
      <c r="Q65">
        <v>-1.1795408025219896</v>
      </c>
      <c r="R65">
        <v>-1.0333523636408737</v>
      </c>
      <c r="S65">
        <v>-1.3325187776157743</v>
      </c>
      <c r="T65">
        <v>-1.0108478167723427</v>
      </c>
      <c r="U65">
        <v>-1.1309126646765748</v>
      </c>
      <c r="V65">
        <v>-1.2310937312069532</v>
      </c>
      <c r="W65">
        <v>-1.081878708158903</v>
      </c>
      <c r="X65">
        <v>-1.6289000140792169</v>
      </c>
      <c r="Y65">
        <v>-0.95126318621473693</v>
      </c>
      <c r="Z65">
        <v>-1.1929263705790705</v>
      </c>
      <c r="AA65">
        <v>-1.1333710235530088</v>
      </c>
      <c r="AB65">
        <v>-1.134646721679992</v>
      </c>
      <c r="AC65">
        <v>-1.5571702878214473</v>
      </c>
      <c r="AD65">
        <v>-0.96325135796465888</v>
      </c>
      <c r="AE65">
        <v>-1.1745245634994286</v>
      </c>
    </row>
    <row r="66" spans="1:31" x14ac:dyDescent="0.2">
      <c r="A66" s="36" t="s">
        <v>658</v>
      </c>
      <c r="B66">
        <v>-0.85073461102783932</v>
      </c>
      <c r="C66">
        <v>-1.0671274361448719</v>
      </c>
      <c r="D66">
        <v>-1.3916893469154763</v>
      </c>
      <c r="E66">
        <v>-1.3043334709961276</v>
      </c>
      <c r="F66">
        <v>-1.1307962794399298</v>
      </c>
      <c r="G66">
        <v>-1.0996951767891847</v>
      </c>
      <c r="H66">
        <v>-0.93438196387176919</v>
      </c>
      <c r="I66">
        <v>-1.5736636936985806</v>
      </c>
      <c r="J66">
        <v>-1.2794197694408229</v>
      </c>
      <c r="K66">
        <v>-1.1946132627544268</v>
      </c>
      <c r="L66">
        <v>-0.85728440785449944</v>
      </c>
      <c r="M66">
        <v>-0.99002684580298972</v>
      </c>
      <c r="N66">
        <v>-1.4124080693207115</v>
      </c>
      <c r="O66">
        <v>-1.2021748941462393</v>
      </c>
      <c r="P66">
        <v>-1.093643082957747</v>
      </c>
      <c r="Q66">
        <v>-1.6124975253687879</v>
      </c>
      <c r="R66">
        <v>-1.6366254797084212</v>
      </c>
      <c r="S66">
        <v>-1.6407841549278037</v>
      </c>
      <c r="T66">
        <v>-1.6632060132313762</v>
      </c>
      <c r="U66">
        <v>-1.6381163484154271</v>
      </c>
      <c r="V66">
        <v>-1.7491031027749722</v>
      </c>
      <c r="W66">
        <v>-1.9725804881767424</v>
      </c>
      <c r="X66">
        <v>-2.1982313538007356</v>
      </c>
      <c r="Y66">
        <v>-1.5340922206205503</v>
      </c>
      <c r="Z66">
        <v>-1.8330847252807174</v>
      </c>
      <c r="AA66">
        <v>-1.8076717166245331</v>
      </c>
      <c r="AB66">
        <v>-1.6909050336336968</v>
      </c>
      <c r="AC66">
        <v>-2.0139720613504446</v>
      </c>
      <c r="AD66">
        <v>-1.7017531813445723</v>
      </c>
      <c r="AE66">
        <v>-1.7954523845380634</v>
      </c>
    </row>
    <row r="67" spans="1:31" x14ac:dyDescent="0.2">
      <c r="A67" s="36" t="s">
        <v>658</v>
      </c>
      <c r="B67">
        <v>-1.0398729731568515</v>
      </c>
      <c r="C67">
        <v>-1.3139782158099267</v>
      </c>
      <c r="D67">
        <v>-1.5787171414722132</v>
      </c>
      <c r="E67">
        <v>-1.5495144004231693</v>
      </c>
      <c r="F67">
        <v>-1.3462672997315808</v>
      </c>
      <c r="G67">
        <v>-1.3885084710810545</v>
      </c>
      <c r="H67">
        <v>-1.5798119539860522</v>
      </c>
      <c r="I67">
        <v>-1.8561380106921139</v>
      </c>
      <c r="J67">
        <v>-1.5720758516954676</v>
      </c>
      <c r="K67">
        <v>-1.5855386905165632</v>
      </c>
      <c r="L67">
        <v>-1.0917943740061475</v>
      </c>
      <c r="M67">
        <v>-1.3239786021988678</v>
      </c>
      <c r="N67">
        <v>-1.5441825610355966</v>
      </c>
      <c r="O67">
        <v>-1.3102224169950338</v>
      </c>
      <c r="P67">
        <v>-1.3047745719768853</v>
      </c>
      <c r="Q67">
        <v>-1.9100966893799027</v>
      </c>
      <c r="R67">
        <v>-1.8713414535578048</v>
      </c>
      <c r="S67">
        <v>-1.8563166308334611</v>
      </c>
      <c r="T67">
        <v>-1.5916302420055422</v>
      </c>
      <c r="U67">
        <v>-1.7990505213082773</v>
      </c>
      <c r="V67">
        <v>-2.2207993073657657</v>
      </c>
      <c r="W67">
        <v>-2.1243226443755798</v>
      </c>
      <c r="X67">
        <v>-2.3738806589856223</v>
      </c>
      <c r="Y67">
        <v>-1.4977886744940661</v>
      </c>
      <c r="Z67">
        <v>-1.9936694181986614</v>
      </c>
      <c r="AA67">
        <v>-2.3719659320770359</v>
      </c>
      <c r="AB67">
        <v>-1.9847141902748904</v>
      </c>
      <c r="AC67">
        <v>-2.1184917771479177</v>
      </c>
      <c r="AD67">
        <v>-1.6535072887305964</v>
      </c>
      <c r="AE67">
        <v>-1.9982167735156211</v>
      </c>
    </row>
    <row r="68" spans="1:31" x14ac:dyDescent="0.2">
      <c r="A68" s="37" t="s">
        <v>278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 s="37" t="s">
        <v>278</v>
      </c>
      <c r="B69">
        <v>-0.11726257739930566</v>
      </c>
      <c r="C69">
        <v>-0.14275073813988223</v>
      </c>
      <c r="D69">
        <v>-0.12907564326457646</v>
      </c>
      <c r="E69">
        <v>-0.15394757473985388</v>
      </c>
      <c r="F69">
        <v>-0.13566331271917659</v>
      </c>
      <c r="G69">
        <v>-9.2270962984981011E-2</v>
      </c>
      <c r="H69">
        <v>-8.3491452532600943E-2</v>
      </c>
      <c r="I69">
        <v>-6.6621261978672158E-2</v>
      </c>
      <c r="J69">
        <v>-0.10978955967682685</v>
      </c>
      <c r="K69">
        <v>-8.7922030719765246E-2</v>
      </c>
      <c r="L69">
        <v>-8.372514983138811E-2</v>
      </c>
      <c r="M69">
        <v>-0.11060265789914862</v>
      </c>
      <c r="N69">
        <v>-9.8288706923454289E-2</v>
      </c>
      <c r="O69">
        <v>-0.1143581305792348</v>
      </c>
      <c r="P69">
        <v>-0.10167175333520474</v>
      </c>
      <c r="Q69">
        <v>-0.12378120805390183</v>
      </c>
      <c r="R69">
        <v>-0.14765632804092818</v>
      </c>
      <c r="S69">
        <v>-0.11338422962686957</v>
      </c>
      <c r="T69">
        <v>-0.15812835548849982</v>
      </c>
      <c r="U69">
        <v>-0.13557678544927695</v>
      </c>
      <c r="V69">
        <v>-0.17156496026250975</v>
      </c>
      <c r="W69">
        <v>-0.13019971922586798</v>
      </c>
      <c r="X69">
        <v>-0.11551772720548098</v>
      </c>
      <c r="Y69">
        <v>-0.10321517108643659</v>
      </c>
      <c r="Z69">
        <v>-0.12979458755253459</v>
      </c>
      <c r="AA69">
        <v>-8.4985221563619887E-2</v>
      </c>
      <c r="AB69">
        <v>-0.10924917556526437</v>
      </c>
      <c r="AC69">
        <v>-0.12504268525345621</v>
      </c>
      <c r="AD69">
        <v>-0.1226346352691101</v>
      </c>
      <c r="AE69">
        <v>-0.11035103236625379</v>
      </c>
    </row>
    <row r="70" spans="1:31" x14ac:dyDescent="0.2">
      <c r="A70" s="37" t="s">
        <v>278</v>
      </c>
      <c r="B70">
        <v>-0.32713558669889037</v>
      </c>
      <c r="C70">
        <v>-0.4407168562938068</v>
      </c>
      <c r="D70">
        <v>-0.40274477467100728</v>
      </c>
      <c r="E70">
        <v>-0.46716175885696976</v>
      </c>
      <c r="F70">
        <v>-0.40803505569922538</v>
      </c>
      <c r="G70">
        <v>-0.35792124757715177</v>
      </c>
      <c r="H70">
        <v>-0.32370099935295898</v>
      </c>
      <c r="I70">
        <v>-0.3596413176861154</v>
      </c>
      <c r="J70">
        <v>-0.42479802226722607</v>
      </c>
      <c r="K70">
        <v>-0.36585152079550692</v>
      </c>
      <c r="L70">
        <v>-0.30276704230845841</v>
      </c>
      <c r="M70">
        <v>-0.38887365539256119</v>
      </c>
      <c r="N70">
        <v>-0.34086819971169674</v>
      </c>
      <c r="O70">
        <v>-0.38100967436502953</v>
      </c>
      <c r="P70">
        <v>-0.35278430987354281</v>
      </c>
      <c r="Q70">
        <v>-0.40153713284913989</v>
      </c>
      <c r="R70">
        <v>-0.43785292292987044</v>
      </c>
      <c r="S70">
        <v>-0.43438762837115302</v>
      </c>
      <c r="T70">
        <v>-0.40819058531398889</v>
      </c>
      <c r="U70">
        <v>-0.42036640309180368</v>
      </c>
      <c r="V70">
        <v>-0.36085095326684569</v>
      </c>
      <c r="W70">
        <v>-0.41898548239592731</v>
      </c>
      <c r="X70">
        <v>-0.32583296003311979</v>
      </c>
      <c r="Y70">
        <v>-0.31740927497407417</v>
      </c>
      <c r="Z70">
        <v>-0.35497812411593271</v>
      </c>
      <c r="AA70">
        <v>-0.36676184807679596</v>
      </c>
      <c r="AB70">
        <v>-0.40235873609776873</v>
      </c>
      <c r="AC70">
        <v>-0.39365859552117533</v>
      </c>
      <c r="AD70">
        <v>-0.45922878433427489</v>
      </c>
      <c r="AE70">
        <v>-0.40493881962255385</v>
      </c>
    </row>
    <row r="71" spans="1:31" x14ac:dyDescent="0.2">
      <c r="A71" s="37" t="s">
        <v>278</v>
      </c>
      <c r="B71">
        <v>-0.59526266289604446</v>
      </c>
      <c r="C71">
        <v>-0.67598257108524196</v>
      </c>
      <c r="D71">
        <v>-0.58973048854387022</v>
      </c>
      <c r="E71">
        <v>-0.81219011995190771</v>
      </c>
      <c r="F71">
        <v>-0.66434806678312486</v>
      </c>
      <c r="G71">
        <v>-0.59121840691475214</v>
      </c>
      <c r="H71">
        <v>-0.53348824748909762</v>
      </c>
      <c r="I71">
        <v>-0.58766344010913496</v>
      </c>
      <c r="J71">
        <v>-0.71359575413437726</v>
      </c>
      <c r="K71">
        <v>-0.60435309129855641</v>
      </c>
      <c r="L71">
        <v>-0.53272928482781567</v>
      </c>
      <c r="M71">
        <v>-0.59830875878879231</v>
      </c>
      <c r="N71">
        <v>-0.51748709753778321</v>
      </c>
      <c r="O71">
        <v>-0.69046601953350162</v>
      </c>
      <c r="P71">
        <v>-0.58245587111027941</v>
      </c>
      <c r="Q71">
        <v>-0.68921071990217064</v>
      </c>
      <c r="R71">
        <v>-0.74438353490959963</v>
      </c>
      <c r="S71">
        <v>-0.70871233183767646</v>
      </c>
      <c r="T71">
        <v>-0.68744732015396903</v>
      </c>
      <c r="U71">
        <v>-0.707177697438651</v>
      </c>
      <c r="V71">
        <v>-0.75313462844339008</v>
      </c>
      <c r="W71">
        <v>-0.63286441165939145</v>
      </c>
      <c r="X71">
        <v>-0.66959186401916404</v>
      </c>
      <c r="Y71">
        <v>-0.57738206950071225</v>
      </c>
      <c r="Z71">
        <v>-0.6562174897625106</v>
      </c>
      <c r="AA71">
        <v>-0.65560818748760552</v>
      </c>
      <c r="AB71">
        <v>-0.71365535958600668</v>
      </c>
      <c r="AC71">
        <v>-0.73691957143736109</v>
      </c>
      <c r="AD71">
        <v>-0.78683240441634339</v>
      </c>
      <c r="AE71">
        <v>-0.72213986063713942</v>
      </c>
    </row>
    <row r="72" spans="1:31" x14ac:dyDescent="0.2">
      <c r="A72" s="37" t="s">
        <v>278</v>
      </c>
      <c r="B72">
        <v>-0.79211870352773506</v>
      </c>
      <c r="C72">
        <v>-0.98562697743420258</v>
      </c>
      <c r="D72">
        <v>-0.85519571603591404</v>
      </c>
      <c r="E72">
        <v>-1.1622940133489068</v>
      </c>
      <c r="F72">
        <v>-0.93901112050063096</v>
      </c>
      <c r="G72">
        <v>-0.93444648286020193</v>
      </c>
      <c r="H72">
        <v>-0.78961641623351131</v>
      </c>
      <c r="I72">
        <v>-0.91865033291651821</v>
      </c>
      <c r="J72">
        <v>-1.0467153378289753</v>
      </c>
      <c r="K72">
        <v>-0.9181872270113598</v>
      </c>
      <c r="L72">
        <v>-0.7460591317014339</v>
      </c>
      <c r="M72">
        <v>-0.85615921987216526</v>
      </c>
      <c r="N72">
        <v>-0.7402997138434666</v>
      </c>
      <c r="O72">
        <v>-1.0089762887774052</v>
      </c>
      <c r="P72">
        <v>-0.83207297983815698</v>
      </c>
      <c r="Q72">
        <v>-0.92789657631932432</v>
      </c>
      <c r="R72">
        <v>-1.0380252506353289</v>
      </c>
      <c r="S72">
        <v>-0.98520328618121844</v>
      </c>
      <c r="T72">
        <v>-0.88957787401485211</v>
      </c>
      <c r="U72">
        <v>-0.95859148141952422</v>
      </c>
      <c r="V72">
        <v>-0.8802471225112658</v>
      </c>
      <c r="W72">
        <v>-1.039726051011481</v>
      </c>
      <c r="X72">
        <v>-1.0781890435932766</v>
      </c>
      <c r="Y72">
        <v>-0.95549958692153147</v>
      </c>
      <c r="Z72">
        <v>-0.98546466869283156</v>
      </c>
      <c r="AA72">
        <v>-0.8568248562543056</v>
      </c>
      <c r="AB72">
        <v>-0.99541519453875338</v>
      </c>
      <c r="AC72">
        <v>-1.0622670237501071</v>
      </c>
      <c r="AD72">
        <v>-1.063279297656615</v>
      </c>
      <c r="AE72">
        <v>-0.99083204578629513</v>
      </c>
    </row>
    <row r="73" spans="1:31" x14ac:dyDescent="0.2">
      <c r="A73" s="37" t="s">
        <v>278</v>
      </c>
      <c r="B73">
        <v>-1.0241861304489446</v>
      </c>
      <c r="C73">
        <v>-1.2615913835913628</v>
      </c>
      <c r="D73">
        <v>-1.1618038235840573</v>
      </c>
      <c r="E73">
        <v>-1.4573752449585897</v>
      </c>
      <c r="F73">
        <v>-1.2139731107344762</v>
      </c>
      <c r="G73">
        <v>-1.0737536267111054</v>
      </c>
      <c r="H73">
        <v>-0.96672663166749428</v>
      </c>
      <c r="I73">
        <v>-1.255029931197744</v>
      </c>
      <c r="J73">
        <v>-1.2741238504303634</v>
      </c>
      <c r="K73">
        <v>-1.1341416194762766</v>
      </c>
      <c r="L73">
        <v>-0.9435705417290966</v>
      </c>
      <c r="M73">
        <v>-1.1081449365637701</v>
      </c>
      <c r="N73">
        <v>-1.1303949274008744</v>
      </c>
      <c r="O73">
        <v>-1.2187324781142927</v>
      </c>
      <c r="P73">
        <v>-1.095180604274655</v>
      </c>
      <c r="Q73">
        <v>-1.1053563362818537</v>
      </c>
      <c r="R73">
        <v>-1.2044300861203139</v>
      </c>
      <c r="S73">
        <v>-1.2079875427358406</v>
      </c>
      <c r="T73">
        <v>-1.1208882627435541</v>
      </c>
      <c r="U73">
        <v>-1.1585662774776797</v>
      </c>
      <c r="V73">
        <v>-1.1566499890865034</v>
      </c>
      <c r="W73">
        <v>-1.3165665528399817</v>
      </c>
      <c r="X73">
        <v>-1.2585606032514645</v>
      </c>
      <c r="Y73">
        <v>-1.0979010510847846</v>
      </c>
      <c r="Z73">
        <v>-1.2037850674929</v>
      </c>
      <c r="AA73">
        <v>-0.99045923725839724</v>
      </c>
      <c r="AB73">
        <v>-1.1817271953786164</v>
      </c>
      <c r="AC73">
        <v>-1.2395173582619028</v>
      </c>
      <c r="AD73">
        <v>-1.1691228790559491</v>
      </c>
      <c r="AE73">
        <v>-1.1407493935195203</v>
      </c>
    </row>
    <row r="74" spans="1:31" x14ac:dyDescent="0.2">
      <c r="A74" s="39" t="s">
        <v>301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s="39" t="s">
        <v>301</v>
      </c>
      <c r="B75">
        <v>-0.11695212722193664</v>
      </c>
      <c r="C75">
        <v>-0.13326731425898855</v>
      </c>
      <c r="D75">
        <v>-0.13863888690018686</v>
      </c>
      <c r="E75">
        <v>-0.18871784380290765</v>
      </c>
      <c r="F75">
        <v>-0.14403743955180345</v>
      </c>
      <c r="G75">
        <v>-6.2709548073418706E-2</v>
      </c>
      <c r="H75">
        <v>-6.5198364504322731E-2</v>
      </c>
      <c r="I75">
        <v>-5.9990789934310777E-2</v>
      </c>
      <c r="J75">
        <v>-8.2916482818062645E-2</v>
      </c>
      <c r="K75">
        <v>-6.7663651265650576E-2</v>
      </c>
      <c r="L75">
        <v>-4.790569842344488E-2</v>
      </c>
      <c r="M75">
        <v>-4.3924766994903081E-2</v>
      </c>
      <c r="N75">
        <v>-6.8148932306708751E-2</v>
      </c>
      <c r="O75">
        <v>-9.6773475059992856E-2</v>
      </c>
      <c r="P75">
        <v>-6.3969993740392431E-2</v>
      </c>
      <c r="Q75">
        <v>-0.15095775466907169</v>
      </c>
      <c r="R75">
        <v>-0.14747075551159006</v>
      </c>
      <c r="S75">
        <v>-0.13670108558094518</v>
      </c>
      <c r="T75">
        <v>-0.13222170296766458</v>
      </c>
      <c r="U75">
        <v>-0.14180860142090893</v>
      </c>
      <c r="V75">
        <v>-0.1010103184766737</v>
      </c>
      <c r="W75">
        <v>-5.7594476203775551E-2</v>
      </c>
      <c r="X75">
        <v>-9.5778954512157746E-2</v>
      </c>
      <c r="Y75">
        <v>-4.6343568246894506E-2</v>
      </c>
      <c r="Z75">
        <v>-7.4902670571866128E-2</v>
      </c>
      <c r="AA75">
        <v>-0.11761539708475048</v>
      </c>
      <c r="AB75">
        <v>-0.10053420533854379</v>
      </c>
      <c r="AC75">
        <v>-9.4000951714724432E-2</v>
      </c>
      <c r="AD75">
        <v>-0.13930639027376107</v>
      </c>
      <c r="AE75">
        <v>-0.11271095647031062</v>
      </c>
    </row>
    <row r="76" spans="1:31" x14ac:dyDescent="0.2">
      <c r="A76" s="39" t="s">
        <v>301</v>
      </c>
      <c r="B76">
        <v>-0.31543467350630611</v>
      </c>
      <c r="C76">
        <v>-0.40815403866176025</v>
      </c>
      <c r="D76">
        <v>-0.36171380306469458</v>
      </c>
      <c r="E76">
        <v>-0.45020720458340097</v>
      </c>
      <c r="F76">
        <v>-0.38260616579511952</v>
      </c>
      <c r="G76">
        <v>-0.25850291308061413</v>
      </c>
      <c r="H76">
        <v>-0.28827517029323907</v>
      </c>
      <c r="I76">
        <v>-0.28890572241813517</v>
      </c>
      <c r="J76">
        <v>-0.36232895063932291</v>
      </c>
      <c r="K76">
        <v>-0.29877730525891955</v>
      </c>
      <c r="L76">
        <v>-0.22797002545343595</v>
      </c>
      <c r="M76">
        <v>-0.31318782207297391</v>
      </c>
      <c r="N76">
        <v>-0.27878366448437059</v>
      </c>
      <c r="O76">
        <v>-0.34516922858310617</v>
      </c>
      <c r="P76">
        <v>-0.29033064211793341</v>
      </c>
      <c r="Q76">
        <v>-0.58446926504054919</v>
      </c>
      <c r="R76">
        <v>-0.42593312482687284</v>
      </c>
      <c r="S76">
        <v>-0.44855176760151316</v>
      </c>
      <c r="T76">
        <v>-0.45532944164150124</v>
      </c>
      <c r="U76">
        <v>-0.47668474634533992</v>
      </c>
      <c r="V76">
        <v>-0.51382739979539982</v>
      </c>
      <c r="W76">
        <v>-0.36464747327043717</v>
      </c>
      <c r="X76">
        <v>-0.33762821786164521</v>
      </c>
      <c r="Y76">
        <v>-0.32729377938103293</v>
      </c>
      <c r="Z76">
        <v>-0.38310125002175954</v>
      </c>
      <c r="AA76">
        <v>-0.59845336849619624</v>
      </c>
      <c r="AB76">
        <v>-0.410844434737207</v>
      </c>
      <c r="AC76">
        <v>-0.40542319583055531</v>
      </c>
      <c r="AD76">
        <v>-0.44117034468262162</v>
      </c>
      <c r="AE76">
        <v>-0.46095314641859952</v>
      </c>
    </row>
    <row r="77" spans="1:31" x14ac:dyDescent="0.2">
      <c r="A77" s="39" t="s">
        <v>301</v>
      </c>
      <c r="B77">
        <v>-0.54895265615329814</v>
      </c>
      <c r="C77">
        <v>-0.71639519369985682</v>
      </c>
      <c r="D77">
        <v>-0.61808463872067143</v>
      </c>
      <c r="E77">
        <v>-0.7946216229020896</v>
      </c>
      <c r="F77">
        <v>-0.66514668899910168</v>
      </c>
      <c r="G77">
        <v>-0.58533275768531579</v>
      </c>
      <c r="H77">
        <v>-0.56463810631576139</v>
      </c>
      <c r="I77">
        <v>-0.59808969830327186</v>
      </c>
      <c r="J77">
        <v>-0.63957743534060518</v>
      </c>
      <c r="K77">
        <v>-0.59653661866409669</v>
      </c>
      <c r="L77">
        <v>-0.46994411704737049</v>
      </c>
      <c r="M77">
        <v>-0.5933235389515753</v>
      </c>
      <c r="N77">
        <v>-0.52121165871600672</v>
      </c>
      <c r="O77">
        <v>-0.6261113669630709</v>
      </c>
      <c r="P77">
        <v>-0.55078309362733724</v>
      </c>
      <c r="Q77">
        <v>-0.80050778384482812</v>
      </c>
      <c r="R77">
        <v>-0.77638432565082294</v>
      </c>
      <c r="S77">
        <v>-0.73077624992201373</v>
      </c>
      <c r="T77">
        <v>-0.73397460468402931</v>
      </c>
      <c r="U77">
        <v>-0.75998179413245937</v>
      </c>
      <c r="V77">
        <v>-0.71596688873072056</v>
      </c>
      <c r="W77">
        <v>-0.6219550942422879</v>
      </c>
      <c r="X77">
        <v>-0.70885574765321846</v>
      </c>
      <c r="Y77">
        <v>-0.66329742305733219</v>
      </c>
      <c r="Z77">
        <v>-0.67679656969699242</v>
      </c>
      <c r="AA77">
        <v>-0.70318469457781219</v>
      </c>
      <c r="AB77">
        <v>-0.80116439140922147</v>
      </c>
      <c r="AC77">
        <v>-0.78148105689534209</v>
      </c>
      <c r="AD77">
        <v>-0.75969156011398808</v>
      </c>
      <c r="AE77">
        <v>-0.76070320694346893</v>
      </c>
    </row>
    <row r="78" spans="1:31" x14ac:dyDescent="0.2">
      <c r="A78" s="39" t="s">
        <v>301</v>
      </c>
      <c r="B78">
        <v>-0.78991777741947444</v>
      </c>
      <c r="C78">
        <v>-0.99213328167650428</v>
      </c>
      <c r="D78">
        <v>-0.90959986915714486</v>
      </c>
      <c r="E78">
        <v>-1.0854415232700225</v>
      </c>
      <c r="F78">
        <v>-0.93834149961374702</v>
      </c>
      <c r="G78">
        <v>-0.80744131230516414</v>
      </c>
      <c r="H78">
        <v>-0.82745708626388159</v>
      </c>
      <c r="I78">
        <v>-0.93501695148988229</v>
      </c>
      <c r="J78">
        <v>-0.97149735193556663</v>
      </c>
      <c r="K78">
        <v>-0.88294519911744118</v>
      </c>
      <c r="L78">
        <v>-0.70059758048925136</v>
      </c>
      <c r="M78">
        <v>-0.80301813769458352</v>
      </c>
      <c r="N78">
        <v>-0.80047506067674035</v>
      </c>
      <c r="O78">
        <v>-0.90758760000113348</v>
      </c>
      <c r="P78">
        <v>-0.80024502860925606</v>
      </c>
      <c r="Q78">
        <v>-1.0588354061544418</v>
      </c>
      <c r="R78">
        <v>-1.0407048721065049</v>
      </c>
      <c r="S78">
        <v>-1.0821727124765839</v>
      </c>
      <c r="T78">
        <v>-0.96983956177448705</v>
      </c>
      <c r="U78">
        <v>-1.0369993314267429</v>
      </c>
      <c r="V78">
        <v>-1.1448987776604436</v>
      </c>
      <c r="W78">
        <v>-0.95589298919580201</v>
      </c>
      <c r="X78">
        <v>-1.1466125741381783</v>
      </c>
      <c r="Y78">
        <v>-0.85563405415221827</v>
      </c>
      <c r="Z78">
        <v>-1.0178739521138487</v>
      </c>
      <c r="AA78">
        <v>-1.1016826453702522</v>
      </c>
      <c r="AB78">
        <v>-0.99772852362628661</v>
      </c>
      <c r="AC78">
        <v>-1.1168968964640826</v>
      </c>
      <c r="AD78">
        <v>-1.1482266853177505</v>
      </c>
      <c r="AE78">
        <v>-1.0895137444505485</v>
      </c>
    </row>
    <row r="79" spans="1:31" x14ac:dyDescent="0.2">
      <c r="A79" s="39" t="s">
        <v>301</v>
      </c>
      <c r="B79">
        <v>-1.1063891019829528</v>
      </c>
      <c r="C79">
        <v>-1.2518846505932415</v>
      </c>
      <c r="D79">
        <v>-1.2798279933972303</v>
      </c>
      <c r="E79">
        <v>-1.3041099114974559</v>
      </c>
      <c r="F79">
        <v>-1.2325303856970928</v>
      </c>
      <c r="G79">
        <v>-1.1184293685423239</v>
      </c>
      <c r="H79">
        <v>-1.1286876222879088</v>
      </c>
      <c r="I79">
        <v>-1.2796783804140679</v>
      </c>
      <c r="J79">
        <v>-1.3096009942052445</v>
      </c>
      <c r="K79">
        <v>-1.2053866252379899</v>
      </c>
      <c r="L79">
        <v>-1.005747272610124</v>
      </c>
      <c r="M79">
        <v>-1.0757074987806474</v>
      </c>
      <c r="N79">
        <v>-1.1389591109294834</v>
      </c>
      <c r="O79">
        <v>-1.1575392079107314</v>
      </c>
      <c r="P79">
        <v>-1.0927011281575929</v>
      </c>
      <c r="Q79">
        <v>-1.2877671471986609</v>
      </c>
      <c r="R79">
        <v>-1.2935700317571008</v>
      </c>
      <c r="S79">
        <v>-1.3352108880656837</v>
      </c>
      <c r="T79">
        <v>-1.2055159977378103</v>
      </c>
      <c r="U79">
        <v>-1.2794006195773484</v>
      </c>
      <c r="V79">
        <v>-1.332714853772039</v>
      </c>
      <c r="W79">
        <v>-1.3422644384883868</v>
      </c>
      <c r="X79">
        <v>-1.350012357050435</v>
      </c>
      <c r="Y79">
        <v>-1.1550528964002404</v>
      </c>
      <c r="Z79">
        <v>-1.2916284314059909</v>
      </c>
      <c r="AA79">
        <v>-1.2541410641855262</v>
      </c>
      <c r="AB79">
        <v>-1.2412139837059357</v>
      </c>
      <c r="AC79">
        <v>-1.3237906969633642</v>
      </c>
      <c r="AD79">
        <v>-1.2392272280855385</v>
      </c>
      <c r="AE79">
        <v>-1.2640002172933875</v>
      </c>
    </row>
    <row r="80" spans="1:31" x14ac:dyDescent="0.2">
      <c r="A80" s="40" t="s">
        <v>659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s="40" t="s">
        <v>659</v>
      </c>
      <c r="Q81">
        <v>-0.16612261206622711</v>
      </c>
      <c r="R81">
        <v>-0.14681021006066447</v>
      </c>
      <c r="S81">
        <v>-0.18645403802768415</v>
      </c>
      <c r="T81">
        <v>-0.13674031516352689</v>
      </c>
      <c r="U81">
        <v>-0.15885107088461256</v>
      </c>
      <c r="V81">
        <v>-6.7820978350616123E-2</v>
      </c>
      <c r="W81">
        <v>-0.11645817356504588</v>
      </c>
      <c r="X81">
        <v>-0.14015397715597036</v>
      </c>
      <c r="Y81">
        <v>-0.12593198342673489</v>
      </c>
      <c r="Z81">
        <v>-0.11221890753576562</v>
      </c>
      <c r="AA81">
        <v>-0.11291939679296877</v>
      </c>
      <c r="AB81">
        <v>-0.13342244208415943</v>
      </c>
      <c r="AC81">
        <v>-0.14381331019716836</v>
      </c>
      <c r="AD81">
        <v>-0.13526860269696978</v>
      </c>
      <c r="AE81">
        <v>-0.13129142691993559</v>
      </c>
    </row>
    <row r="82" spans="1:31" x14ac:dyDescent="0.2">
      <c r="A82" s="40" t="s">
        <v>659</v>
      </c>
      <c r="Q82">
        <v>-0.4205273099577661</v>
      </c>
      <c r="R82">
        <v>-0.42001907352720214</v>
      </c>
      <c r="S82">
        <v>-0.50269919469890856</v>
      </c>
      <c r="T82">
        <v>-0.47219762142062749</v>
      </c>
      <c r="U82">
        <v>-0.45324063166752898</v>
      </c>
      <c r="V82">
        <v>-0.42243949664528679</v>
      </c>
      <c r="W82">
        <v>-0.40777340514897403</v>
      </c>
      <c r="X82">
        <v>-0.31148049857697097</v>
      </c>
      <c r="Y82">
        <v>-0.30520380209771913</v>
      </c>
      <c r="Z82">
        <v>-0.36028482982824417</v>
      </c>
      <c r="AA82">
        <v>-0.44066475679460204</v>
      </c>
      <c r="AB82">
        <v>-0.48555881124644135</v>
      </c>
      <c r="AC82">
        <v>-0.51792788842125659</v>
      </c>
      <c r="AD82">
        <v>-0.45719819258007471</v>
      </c>
      <c r="AE82">
        <v>-0.47490752608821662</v>
      </c>
    </row>
    <row r="83" spans="1:31" x14ac:dyDescent="0.2">
      <c r="A83" s="40" t="s">
        <v>659</v>
      </c>
      <c r="Q83">
        <v>-0.74603137426508992</v>
      </c>
      <c r="R83">
        <v>-0.81751334335897163</v>
      </c>
      <c r="S83">
        <v>-0.83390329356242654</v>
      </c>
      <c r="T83">
        <v>-0.72505172707869037</v>
      </c>
      <c r="U83">
        <v>-0.77956424207907693</v>
      </c>
      <c r="V83">
        <v>-0.85117884844091152</v>
      </c>
      <c r="W83">
        <v>-0.70306431082066423</v>
      </c>
      <c r="X83">
        <v>-0.66075311274894144</v>
      </c>
      <c r="Y83">
        <v>-0.6715252097308525</v>
      </c>
      <c r="Z83">
        <v>-0.7187890123072358</v>
      </c>
      <c r="AA83">
        <v>-0.68902295243092626</v>
      </c>
      <c r="AB83">
        <v>-0.76195762993683114</v>
      </c>
      <c r="AC83">
        <v>-0.8519201730136492</v>
      </c>
      <c r="AD83">
        <v>-0.74253881328884208</v>
      </c>
      <c r="AE83">
        <v>-0.75965172133168146</v>
      </c>
    </row>
    <row r="84" spans="1:31" x14ac:dyDescent="0.2">
      <c r="A84" s="40" t="s">
        <v>659</v>
      </c>
      <c r="Q84">
        <v>-1.0439034247707508</v>
      </c>
      <c r="R84">
        <v>-1.0585965575850513</v>
      </c>
      <c r="S84">
        <v>-1.1284813193012215</v>
      </c>
      <c r="T84">
        <v>-1.012416215866468</v>
      </c>
      <c r="U84">
        <v>-1.0599559460696661</v>
      </c>
      <c r="V84">
        <v>-1.0338893337417459</v>
      </c>
      <c r="W84">
        <v>-1.1568074191946194</v>
      </c>
      <c r="X84">
        <v>-1.1045322023586632</v>
      </c>
      <c r="Y84">
        <v>-1.0328525270133055</v>
      </c>
      <c r="Z84">
        <v>-1.0806748953994858</v>
      </c>
      <c r="AA84">
        <v>-1.0780722785883727</v>
      </c>
      <c r="AB84">
        <v>-1.0876577695761329</v>
      </c>
      <c r="AC84">
        <v>-1.1545288335392241</v>
      </c>
      <c r="AD84">
        <v>-1.0235469714779681</v>
      </c>
      <c r="AE84">
        <v>-1.084872179253626</v>
      </c>
    </row>
    <row r="85" spans="1:31" x14ac:dyDescent="0.2">
      <c r="A85" s="40" t="s">
        <v>659</v>
      </c>
      <c r="Q85">
        <v>-1.2639352761675939</v>
      </c>
      <c r="R85">
        <v>-1.3248314378884858</v>
      </c>
      <c r="S85">
        <v>-1.3703195805121562</v>
      </c>
      <c r="T85">
        <v>-1.2892397179376631</v>
      </c>
      <c r="U85">
        <v>-1.3112855565291242</v>
      </c>
      <c r="V85">
        <v>-1.5828643222148144</v>
      </c>
      <c r="W85">
        <v>-1.327467036240731</v>
      </c>
      <c r="X85">
        <v>-1.1000889848293935</v>
      </c>
      <c r="Y85">
        <v>-0.99323332810061671</v>
      </c>
      <c r="Z85">
        <v>-1.2260883506000255</v>
      </c>
      <c r="AA85">
        <v>-1.4408800342611587</v>
      </c>
      <c r="AB85">
        <v>-1.2137581937462405</v>
      </c>
      <c r="AC85">
        <v>-1.2186660321825342</v>
      </c>
      <c r="AD85">
        <v>-1.3183295873111343</v>
      </c>
      <c r="AE85">
        <v>-1.2937113478442903</v>
      </c>
    </row>
    <row r="86" spans="1:31" x14ac:dyDescent="0.2">
      <c r="A86" s="41" t="s">
        <v>660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 s="41" t="s">
        <v>660</v>
      </c>
      <c r="B87">
        <v>-0.17077800440584126</v>
      </c>
      <c r="C87">
        <v>-0.1860796095301534</v>
      </c>
      <c r="D87">
        <v>-0.16068514616105903</v>
      </c>
      <c r="E87">
        <v>-0.15658156469039811</v>
      </c>
      <c r="F87">
        <v>-0.1684665478214333</v>
      </c>
      <c r="G87">
        <v>-0.1071648873822061</v>
      </c>
      <c r="H87">
        <v>-0.14344982287995051</v>
      </c>
      <c r="I87">
        <v>-9.2561866369724508E-2</v>
      </c>
      <c r="J87">
        <v>-5.6983969879628296E-2</v>
      </c>
      <c r="K87">
        <v>-9.9559644363066413E-2</v>
      </c>
      <c r="L87">
        <v>-7.6401320672171466E-2</v>
      </c>
      <c r="M87">
        <v>-5.4288527358657294E-2</v>
      </c>
      <c r="N87">
        <v>-3.9605858920227471E-2</v>
      </c>
      <c r="O87">
        <v>-2.8598706899586431E-2</v>
      </c>
      <c r="P87">
        <v>-4.9563821754090263E-2</v>
      </c>
      <c r="Q87">
        <v>6.7905129446398809E-4</v>
      </c>
      <c r="R87">
        <v>-2.1084379976904752E-2</v>
      </c>
      <c r="S87">
        <v>-0.12164784522145751</v>
      </c>
      <c r="T87">
        <v>-0.23305830136742059</v>
      </c>
      <c r="U87">
        <v>-8.9546456497484619E-2</v>
      </c>
      <c r="V87">
        <v>-9.4866381873028774E-2</v>
      </c>
      <c r="W87">
        <v>6.9305194266861672E-2</v>
      </c>
      <c r="X87">
        <v>-4.2827703747765483E-2</v>
      </c>
      <c r="Y87">
        <v>-0.13131436991571802</v>
      </c>
      <c r="Z87">
        <v>-4.7019230116606907E-2</v>
      </c>
      <c r="AA87">
        <v>-0.13433600970679527</v>
      </c>
      <c r="AB87">
        <v>-0.19590505346448034</v>
      </c>
      <c r="AC87">
        <v>-0.1381484428414512</v>
      </c>
      <c r="AD87">
        <v>-0.36922725607810064</v>
      </c>
      <c r="AE87">
        <v>-0.20498927338373266</v>
      </c>
    </row>
    <row r="88" spans="1:31" x14ac:dyDescent="0.2">
      <c r="A88" s="41" t="s">
        <v>660</v>
      </c>
      <c r="B88">
        <v>-0.35044077085950803</v>
      </c>
      <c r="C88">
        <v>-0.5320132352293897</v>
      </c>
      <c r="D88">
        <v>-0.45339478288805163</v>
      </c>
      <c r="E88">
        <v>-0.48013992724477289</v>
      </c>
      <c r="F88">
        <v>-0.45178549605915513</v>
      </c>
      <c r="G88">
        <v>-0.40339554840339914</v>
      </c>
      <c r="H88">
        <v>-0.39682321304874568</v>
      </c>
      <c r="I88">
        <v>-0.39766673903718486</v>
      </c>
      <c r="J88">
        <v>-0.36446866962758889</v>
      </c>
      <c r="K88">
        <v>-0.39047100923779565</v>
      </c>
      <c r="L88">
        <v>-0.26458926538542016</v>
      </c>
      <c r="M88">
        <v>-0.35569971937706618</v>
      </c>
      <c r="N88">
        <v>-0.30799376310986476</v>
      </c>
      <c r="O88">
        <v>-0.37822644141378992</v>
      </c>
      <c r="P88">
        <v>-0.32566110570223838</v>
      </c>
      <c r="Q88">
        <v>-0.39547154242501059</v>
      </c>
      <c r="R88">
        <v>-0.65385182382970897</v>
      </c>
      <c r="S88">
        <v>-0.52373953085095537</v>
      </c>
      <c r="T88">
        <v>-0.53925993045046894</v>
      </c>
      <c r="U88">
        <v>-0.5238760701266898</v>
      </c>
      <c r="V88">
        <v>-0.44367030747706265</v>
      </c>
      <c r="W88">
        <v>-0.4844602758639901</v>
      </c>
      <c r="X88">
        <v>-0.53917266562347976</v>
      </c>
      <c r="Y88">
        <v>-0.57885014269696988</v>
      </c>
      <c r="Z88">
        <v>-0.5102092909267576</v>
      </c>
      <c r="AA88">
        <v>-0.61160163018563285</v>
      </c>
      <c r="AB88">
        <v>-0.80984318313382364</v>
      </c>
      <c r="AC88">
        <v>-0.71059818875696035</v>
      </c>
      <c r="AD88">
        <v>-0.62805860088483656</v>
      </c>
      <c r="AE88">
        <v>-0.68697321906522635</v>
      </c>
    </row>
    <row r="89" spans="1:31" x14ac:dyDescent="0.2">
      <c r="A89" s="41" t="s">
        <v>660</v>
      </c>
      <c r="B89">
        <v>-0.68415828625606512</v>
      </c>
      <c r="C89">
        <v>-0.73595574816801723</v>
      </c>
      <c r="D89">
        <v>-0.63092063682792354</v>
      </c>
      <c r="E89">
        <v>-0.7091197023480621</v>
      </c>
      <c r="F89">
        <v>-0.68928415985539904</v>
      </c>
      <c r="G89">
        <v>-0.75903576358642877</v>
      </c>
      <c r="H89">
        <v>-0.6130507945804835</v>
      </c>
      <c r="I89">
        <v>-0.70243652963057512</v>
      </c>
      <c r="J89">
        <v>-0.60751061420486796</v>
      </c>
      <c r="K89">
        <v>-0.66850563049564815</v>
      </c>
      <c r="L89">
        <v>-0.53458793383176573</v>
      </c>
      <c r="M89">
        <v>-0.56558004833681308</v>
      </c>
      <c r="N89">
        <v>-0.49984425770906399</v>
      </c>
      <c r="O89">
        <v>-0.62737173914896371</v>
      </c>
      <c r="P89">
        <v>-0.55575334331629067</v>
      </c>
      <c r="Q89">
        <v>-0.90439348543436027</v>
      </c>
      <c r="R89">
        <v>-0.91040480478270447</v>
      </c>
      <c r="S89">
        <v>-1.2005821495880753</v>
      </c>
      <c r="T89">
        <v>-0.77014315680411405</v>
      </c>
      <c r="U89">
        <v>-0.9345092191438682</v>
      </c>
      <c r="V89">
        <v>-1.0005036517847747</v>
      </c>
      <c r="W89">
        <v>-1.2412389964125554</v>
      </c>
      <c r="X89">
        <v>-0.88175230947197236</v>
      </c>
      <c r="Y89">
        <v>-0.74658437701927549</v>
      </c>
      <c r="Z89">
        <v>-0.95142608999876477</v>
      </c>
      <c r="AA89">
        <v>-0.97616549415418208</v>
      </c>
      <c r="AB89">
        <v>-1.1173140787667772</v>
      </c>
      <c r="AC89">
        <v>-1.3691426746105673</v>
      </c>
      <c r="AD89">
        <v>-0.92093349200611374</v>
      </c>
      <c r="AE89">
        <v>-1.0814731802213875</v>
      </c>
    </row>
    <row r="90" spans="1:31" x14ac:dyDescent="0.2">
      <c r="A90" s="41" t="s">
        <v>660</v>
      </c>
      <c r="B90">
        <v>-0.91822525009613165</v>
      </c>
      <c r="C90">
        <v>-1.0252007279449713</v>
      </c>
      <c r="D90">
        <v>-0.92874312524209923</v>
      </c>
      <c r="E90">
        <v>-1.0624097941686748</v>
      </c>
      <c r="F90">
        <v>-0.98174750922120135</v>
      </c>
      <c r="G90">
        <v>-0.94327847888859107</v>
      </c>
      <c r="H90">
        <v>-0.98280841426083221</v>
      </c>
      <c r="I90">
        <v>-1.0996159324152204</v>
      </c>
      <c r="J90">
        <v>-1.1052638097781893</v>
      </c>
      <c r="K90">
        <v>-1.030208390312652</v>
      </c>
      <c r="L90">
        <v>-0.73638398849107289</v>
      </c>
      <c r="M90">
        <v>-0.87248900108110305</v>
      </c>
      <c r="N90">
        <v>-0.81188898456922154</v>
      </c>
      <c r="O90">
        <v>-0.99861266893015488</v>
      </c>
      <c r="P90">
        <v>-0.85029172016143817</v>
      </c>
      <c r="Q90">
        <v>-1.303009797161264</v>
      </c>
      <c r="R90">
        <v>-1.3255232382524769</v>
      </c>
      <c r="S90">
        <v>-1.5510133857948689</v>
      </c>
      <c r="T90">
        <v>-1.3586987030218527</v>
      </c>
      <c r="U90">
        <v>-1.379910125854716</v>
      </c>
      <c r="V90">
        <v>-1.7841436604000007</v>
      </c>
      <c r="W90">
        <v>-1.706475847820637</v>
      </c>
      <c r="X90">
        <v>-1.2019198370682418</v>
      </c>
      <c r="Y90">
        <v>-1.0304582399180293</v>
      </c>
      <c r="Z90">
        <v>-1.379413036349828</v>
      </c>
      <c r="AA90">
        <v>-1.2804221532849067</v>
      </c>
      <c r="AB90">
        <v>-1.2652523476232043</v>
      </c>
      <c r="AC90">
        <v>-1.7409678873288226</v>
      </c>
      <c r="AD90">
        <v>-1.456794590406721</v>
      </c>
      <c r="AE90">
        <v>-1.4183832320010175</v>
      </c>
    </row>
    <row r="91" spans="1:31" x14ac:dyDescent="0.2">
      <c r="A91" s="41" t="s">
        <v>660</v>
      </c>
      <c r="B91">
        <v>-1.1296154892932977</v>
      </c>
      <c r="C91">
        <v>-1.281181171895766</v>
      </c>
      <c r="D91">
        <v>-1.2406690244527416</v>
      </c>
      <c r="E91">
        <v>-1.1419090024693852</v>
      </c>
      <c r="F91">
        <v>-1.1962805316889908</v>
      </c>
      <c r="G91">
        <v>-1.373467005483378</v>
      </c>
      <c r="H91">
        <v>-1.1310140151424022</v>
      </c>
      <c r="I91">
        <v>-1.5502921554478477</v>
      </c>
      <c r="J91">
        <v>-1.1379307037329367</v>
      </c>
      <c r="K91">
        <v>-1.2831956477458279</v>
      </c>
      <c r="L91">
        <v>-1.0945127732480331</v>
      </c>
      <c r="M91">
        <v>-1.0451649648092183</v>
      </c>
      <c r="N91">
        <v>-1.194062322674657</v>
      </c>
      <c r="O91">
        <v>-1.126389039008056</v>
      </c>
      <c r="P91">
        <v>-1.1135790828692207</v>
      </c>
      <c r="Q91">
        <v>-1.4527258799206566</v>
      </c>
      <c r="R91">
        <v>-1.3245496468405356</v>
      </c>
      <c r="S91">
        <v>-1.4461106408019375</v>
      </c>
      <c r="T91">
        <v>-1.3484306438610925</v>
      </c>
      <c r="U91">
        <v>-1.3913207194929795</v>
      </c>
      <c r="V91">
        <v>-1.6106717188830286</v>
      </c>
      <c r="W91">
        <v>-1.5911111930285351</v>
      </c>
      <c r="X91">
        <v>-1.6561340929597861</v>
      </c>
      <c r="Y91">
        <v>-2.2254870561730673</v>
      </c>
      <c r="Z91">
        <v>-1.7396280551375374</v>
      </c>
      <c r="AA91">
        <v>-1.2961997427537422</v>
      </c>
      <c r="AB91">
        <v>-1.6867163342607898</v>
      </c>
      <c r="AC91">
        <v>-1.680652368600728</v>
      </c>
      <c r="AD91">
        <v>-1.374186567075361</v>
      </c>
      <c r="AE91">
        <v>-1.4938866393154631</v>
      </c>
    </row>
    <row r="92" spans="1:31" x14ac:dyDescent="0.2">
      <c r="A92" s="41" t="s">
        <v>661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 s="41" t="s">
        <v>661</v>
      </c>
      <c r="B93">
        <v>-0.10924200211917184</v>
      </c>
      <c r="C93">
        <v>-0.17854672485818188</v>
      </c>
      <c r="D93">
        <v>-7.8384711368246526E-2</v>
      </c>
      <c r="E93">
        <v>-9.1459094261907486E-2</v>
      </c>
      <c r="F93">
        <v>-0.11367114766644797</v>
      </c>
      <c r="G93">
        <v>-8.2597233372784795E-2</v>
      </c>
      <c r="H93">
        <v>-0.17268500302168008</v>
      </c>
      <c r="I93">
        <v>-9.7248684463665677E-2</v>
      </c>
      <c r="J93">
        <v>-6.4283083823382728E-2</v>
      </c>
      <c r="K93">
        <v>-0.10336407565456765</v>
      </c>
      <c r="L93">
        <v>-9.5017577256595015E-2</v>
      </c>
      <c r="M93">
        <v>-0.1862745711780853</v>
      </c>
      <c r="N93">
        <v>-7.3675613988595554E-2</v>
      </c>
      <c r="O93">
        <v>-9.7986071018652005E-2</v>
      </c>
      <c r="P93">
        <v>-0.11231879880260658</v>
      </c>
      <c r="Q93">
        <v>-0.18727273846036013</v>
      </c>
      <c r="R93">
        <v>-0.23586565270831217</v>
      </c>
      <c r="S93">
        <v>-0.23260111355458496</v>
      </c>
      <c r="T93">
        <v>-0.36678456198920595</v>
      </c>
      <c r="U93">
        <v>-0.25343110262071777</v>
      </c>
      <c r="V93">
        <v>-0.17827688408570433</v>
      </c>
      <c r="W93">
        <v>-0.18437947314569009</v>
      </c>
      <c r="X93">
        <v>-0.17221131084082586</v>
      </c>
      <c r="Y93">
        <v>-0.33147251915792286</v>
      </c>
      <c r="Z93">
        <v>-0.214432217250489</v>
      </c>
      <c r="AA93">
        <v>-9.3844224813326271E-2</v>
      </c>
      <c r="AB93">
        <v>-0.17787433786597354</v>
      </c>
      <c r="AC93">
        <v>-0.16472520259511503</v>
      </c>
      <c r="AD93">
        <v>-0.37281743035308162</v>
      </c>
      <c r="AE93">
        <v>-0.19711345440688652</v>
      </c>
    </row>
    <row r="94" spans="1:31" x14ac:dyDescent="0.2">
      <c r="A94" s="41" t="s">
        <v>661</v>
      </c>
      <c r="B94">
        <v>-0.41140687053733593</v>
      </c>
      <c r="C94">
        <v>-0.68991810751113491</v>
      </c>
      <c r="D94">
        <v>-0.33159819677725749</v>
      </c>
      <c r="E94">
        <v>-0.34600043053126178</v>
      </c>
      <c r="F94">
        <v>-0.43478235138218418</v>
      </c>
      <c r="G94">
        <v>-0.38499130976296292</v>
      </c>
      <c r="H94">
        <v>-0.63453392155534638</v>
      </c>
      <c r="I94">
        <v>-0.37361147175038911</v>
      </c>
      <c r="J94">
        <v>-0.29688550140269726</v>
      </c>
      <c r="K94">
        <v>-0.41475344501630695</v>
      </c>
      <c r="L94">
        <v>-0.41284692678362567</v>
      </c>
      <c r="M94">
        <v>-0.68933685734359318</v>
      </c>
      <c r="N94">
        <v>-0.36688777849714643</v>
      </c>
      <c r="O94">
        <v>-0.35778358714390446</v>
      </c>
      <c r="P94">
        <v>-0.44793527788010307</v>
      </c>
      <c r="Q94">
        <v>-0.79192723532823128</v>
      </c>
      <c r="R94">
        <v>-0.82841221100533136</v>
      </c>
      <c r="S94">
        <v>-0.73647382771384673</v>
      </c>
      <c r="T94">
        <v>-0.88106038433157619</v>
      </c>
      <c r="U94">
        <v>-0.80807792907376941</v>
      </c>
      <c r="V94">
        <v>-0.9180053679341641</v>
      </c>
      <c r="W94">
        <v>-0.94056737616999342</v>
      </c>
      <c r="X94">
        <v>-0.66125776772125267</v>
      </c>
      <c r="Y94">
        <v>-0.78699000867032032</v>
      </c>
      <c r="Z94">
        <v>-0.82033554142703413</v>
      </c>
      <c r="AA94">
        <v>-0.80802457742749267</v>
      </c>
      <c r="AB94">
        <v>-0.79024180052371373</v>
      </c>
      <c r="AC94">
        <v>-0.61949412027944373</v>
      </c>
      <c r="AD94">
        <v>-0.81513510684139578</v>
      </c>
      <c r="AE94">
        <v>-0.75487953307141731</v>
      </c>
    </row>
    <row r="95" spans="1:31" x14ac:dyDescent="0.2">
      <c r="A95" s="41" t="s">
        <v>661</v>
      </c>
      <c r="B95">
        <v>-0.92442019789800645</v>
      </c>
      <c r="C95">
        <v>-1.0982134721776902</v>
      </c>
      <c r="D95">
        <v>-0.62535675092246523</v>
      </c>
      <c r="E95">
        <v>-0.61154990441347545</v>
      </c>
      <c r="F95">
        <v>-0.79417953115168094</v>
      </c>
      <c r="G95">
        <v>-1.0170651521482192</v>
      </c>
      <c r="H95">
        <v>-1.0492513062417104</v>
      </c>
      <c r="I95">
        <v>-0.67085838988396185</v>
      </c>
      <c r="J95">
        <v>-0.55587316085192606</v>
      </c>
      <c r="K95">
        <v>-0.80034528761197821</v>
      </c>
      <c r="L95">
        <v>-0.87993880454859519</v>
      </c>
      <c r="M95">
        <v>-1.2372125758648105</v>
      </c>
      <c r="N95">
        <v>-0.57257970398105063</v>
      </c>
      <c r="O95">
        <v>-0.63794164140595788</v>
      </c>
      <c r="P95">
        <v>-0.799926700095132</v>
      </c>
      <c r="Q95">
        <v>-1.2412639973825379</v>
      </c>
      <c r="R95">
        <v>-1.4687985672395523</v>
      </c>
      <c r="S95">
        <v>-1.1728604498785942</v>
      </c>
      <c r="T95">
        <v>-1.4344275544176985</v>
      </c>
      <c r="U95">
        <v>-1.3214877279601038</v>
      </c>
      <c r="V95">
        <v>-1.743878745815278</v>
      </c>
      <c r="W95">
        <v>-1.8753326307009739</v>
      </c>
      <c r="X95">
        <v>-1.1825047859253168</v>
      </c>
      <c r="Y95">
        <v>-1.5107072553149437</v>
      </c>
      <c r="Z95">
        <v>-1.5424702588602319</v>
      </c>
      <c r="AA95">
        <v>-1.4476068898157695</v>
      </c>
      <c r="AB95">
        <v>-1.5254045026175029</v>
      </c>
      <c r="AC95">
        <v>-1.0387535363870459</v>
      </c>
      <c r="AD95">
        <v>-1.3001323204250437</v>
      </c>
      <c r="AE95">
        <v>-1.3102072033844425</v>
      </c>
    </row>
    <row r="96" spans="1:31" x14ac:dyDescent="0.2">
      <c r="A96" s="41" t="s">
        <v>661</v>
      </c>
      <c r="B96">
        <v>-1.4469621077611374</v>
      </c>
      <c r="C96">
        <v>-1.5424235086762177</v>
      </c>
      <c r="D96">
        <v>-0.90611157168270129</v>
      </c>
      <c r="E96">
        <v>-0.93931234281471265</v>
      </c>
      <c r="F96">
        <v>-1.1678537309943606</v>
      </c>
      <c r="G96">
        <v>-1.4315143268638961</v>
      </c>
      <c r="H96">
        <v>-1.8026554858831016</v>
      </c>
      <c r="I96">
        <v>-0.89122533532183712</v>
      </c>
      <c r="J96">
        <v>-0.95929294826213951</v>
      </c>
      <c r="K96">
        <v>-1.2063724286884203</v>
      </c>
      <c r="L96">
        <v>-1.2927510148645227</v>
      </c>
      <c r="M96">
        <v>-1.5546905538945928</v>
      </c>
      <c r="N96">
        <v>-0.84074767449296239</v>
      </c>
      <c r="O96">
        <v>-0.85787860425879947</v>
      </c>
      <c r="P96">
        <v>-1.0927162877128607</v>
      </c>
      <c r="Q96">
        <v>-1.3960271839541039</v>
      </c>
      <c r="R96">
        <v>-1.766608841709727</v>
      </c>
      <c r="S96">
        <v>-1.5619543655327854</v>
      </c>
      <c r="T96">
        <v>-1.3200497586085003</v>
      </c>
      <c r="U96">
        <v>-1.4968483484318089</v>
      </c>
      <c r="V96">
        <v>-2.2132107081825216</v>
      </c>
      <c r="W96">
        <v>-2.1754372231513122</v>
      </c>
      <c r="X96">
        <v>-1.8488660575128106</v>
      </c>
      <c r="Y96">
        <v>-2.6088761833018825</v>
      </c>
      <c r="Z96">
        <v>-2.1760839839801522</v>
      </c>
      <c r="AA96">
        <v>-1.3696995092581403</v>
      </c>
      <c r="AB96">
        <v>-2.034008033193853</v>
      </c>
      <c r="AC96">
        <v>-1.6719155476793479</v>
      </c>
      <c r="AD96">
        <v>-1.6495300542503568</v>
      </c>
      <c r="AE96">
        <v>-1.6541470056367029</v>
      </c>
    </row>
    <row r="97" spans="1:31" x14ac:dyDescent="0.2">
      <c r="A97" s="41" t="s">
        <v>661</v>
      </c>
      <c r="B97">
        <v>-1.55225134867005</v>
      </c>
      <c r="C97">
        <v>-1.862327602955018</v>
      </c>
      <c r="D97">
        <v>-1.218590312082398</v>
      </c>
      <c r="E97">
        <v>-1.1641258850629592</v>
      </c>
      <c r="F97">
        <v>-1.4116906797896911</v>
      </c>
      <c r="G97">
        <v>-1.7257129588084035</v>
      </c>
      <c r="H97">
        <v>-2.0351528202019895</v>
      </c>
      <c r="I97">
        <v>-1.3596629821961148</v>
      </c>
      <c r="J97">
        <v>-1.149409079708156</v>
      </c>
      <c r="K97">
        <v>-1.5115426643469554</v>
      </c>
      <c r="L97">
        <v>-1.4506224051152723</v>
      </c>
      <c r="M97">
        <v>-1.8333518798110695</v>
      </c>
      <c r="N97">
        <v>-1.2627471851748682</v>
      </c>
      <c r="O97">
        <v>-1.1639850869771569</v>
      </c>
      <c r="P97">
        <v>-1.3969344066404603</v>
      </c>
      <c r="Q97">
        <v>-1.7161050453600435</v>
      </c>
      <c r="R97">
        <v>-1.787392556277045</v>
      </c>
      <c r="S97">
        <v>-1.7929798833152211</v>
      </c>
      <c r="T97">
        <v>-1.9963647531244348</v>
      </c>
      <c r="U97">
        <v>-1.8179198112023343</v>
      </c>
      <c r="V97">
        <v>-2.699278215029373</v>
      </c>
      <c r="W97">
        <v>-2.0935394732073753</v>
      </c>
      <c r="X97">
        <v>-1.7625286223304879</v>
      </c>
      <c r="Y97">
        <v>-2.9072535448704113</v>
      </c>
      <c r="Z97">
        <v>-2.2615869025434607</v>
      </c>
      <c r="AA97">
        <v>-3.1349595042151353</v>
      </c>
      <c r="AB97">
        <v>-2.4189492238957393</v>
      </c>
      <c r="AC97">
        <v>-2.1622131815357015</v>
      </c>
      <c r="AD97">
        <v>-1.6579161266912452</v>
      </c>
      <c r="AE97">
        <v>-2.211551304572116</v>
      </c>
    </row>
    <row r="98" spans="1:31" x14ac:dyDescent="0.2">
      <c r="A98" s="36" t="s">
        <v>395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 s="36" t="s">
        <v>395</v>
      </c>
      <c r="B99">
        <v>-0.11707312337991775</v>
      </c>
      <c r="C99">
        <v>-0.12021672873710729</v>
      </c>
      <c r="D99">
        <v>-9.9708009033392428E-2</v>
      </c>
      <c r="E99">
        <v>-0.13722275839576753</v>
      </c>
      <c r="F99">
        <v>-0.11846656694346885</v>
      </c>
      <c r="G99">
        <v>-0.14750373978702494</v>
      </c>
      <c r="H99">
        <v>-9.623787663380913E-2</v>
      </c>
      <c r="I99">
        <v>-9.2107472560697234E-2</v>
      </c>
      <c r="J99">
        <v>-0.10060093892296765</v>
      </c>
      <c r="K99">
        <v>-0.10886439465901666</v>
      </c>
      <c r="L99">
        <v>-0.15490496529922876</v>
      </c>
      <c r="M99">
        <v>-0.10753208875476038</v>
      </c>
      <c r="N99">
        <v>-0.10896856556868165</v>
      </c>
      <c r="O99">
        <v>-0.10892336190356086</v>
      </c>
      <c r="P99">
        <v>-0.11988154137486502</v>
      </c>
      <c r="Q99">
        <v>-0.16438147805724168</v>
      </c>
      <c r="R99">
        <v>-0.17340727118116714</v>
      </c>
      <c r="S99">
        <v>-0.16843584374689799</v>
      </c>
      <c r="T99">
        <v>-0.18110067360079221</v>
      </c>
      <c r="U99">
        <v>-0.17181190197071489</v>
      </c>
      <c r="V99">
        <v>-0.154665388189205</v>
      </c>
      <c r="W99">
        <v>-0.1237323036569294</v>
      </c>
      <c r="X99">
        <v>-0.15788271744463861</v>
      </c>
      <c r="Y99">
        <v>-0.12229012343808621</v>
      </c>
      <c r="Z99">
        <v>-0.13950356915192463</v>
      </c>
      <c r="AA99">
        <v>-8.3662412037753153E-2</v>
      </c>
      <c r="AB99">
        <v>-7.7249923678114799E-2</v>
      </c>
      <c r="AC99">
        <v>-0.10535698114596892</v>
      </c>
      <c r="AD99">
        <v>-0.18843512967371115</v>
      </c>
      <c r="AE99">
        <v>-0.11270475478536969</v>
      </c>
    </row>
    <row r="100" spans="1:31" x14ac:dyDescent="0.2">
      <c r="A100" s="36" t="s">
        <v>395</v>
      </c>
      <c r="B100">
        <v>-0.38511102870163205</v>
      </c>
      <c r="C100">
        <v>-0.37680835011073194</v>
      </c>
      <c r="D100">
        <v>-0.33538088546990769</v>
      </c>
      <c r="E100">
        <v>-0.43050887606589838</v>
      </c>
      <c r="F100">
        <v>-0.38138251329988188</v>
      </c>
      <c r="G100">
        <v>-0.37317573745459337</v>
      </c>
      <c r="H100">
        <v>-0.31760479328355506</v>
      </c>
      <c r="I100">
        <v>-0.3184467696814155</v>
      </c>
      <c r="J100">
        <v>-0.39451227808797329</v>
      </c>
      <c r="K100">
        <v>-0.35036592485785301</v>
      </c>
      <c r="L100">
        <v>-0.34042353941895259</v>
      </c>
      <c r="M100">
        <v>-0.31960566479070623</v>
      </c>
      <c r="N100">
        <v>-0.29732231102001688</v>
      </c>
      <c r="O100">
        <v>-0.37236855354085779</v>
      </c>
      <c r="P100">
        <v>-0.33204883232385085</v>
      </c>
      <c r="Q100">
        <v>-0.48593821130264037</v>
      </c>
      <c r="R100">
        <v>-0.47082285873623303</v>
      </c>
      <c r="S100">
        <v>-0.53244412296826782</v>
      </c>
      <c r="T100">
        <v>-0.58271168196229151</v>
      </c>
      <c r="U100">
        <v>-0.51702888041850392</v>
      </c>
      <c r="V100">
        <v>-0.39531477054314074</v>
      </c>
      <c r="W100">
        <v>-0.33338953749051381</v>
      </c>
      <c r="X100">
        <v>-0.5884177788391286</v>
      </c>
      <c r="Y100">
        <v>-0.41412725633953712</v>
      </c>
      <c r="Z100">
        <v>-0.42844682187511279</v>
      </c>
      <c r="AA100">
        <v>-0.43529059878995585</v>
      </c>
      <c r="AB100">
        <v>-0.41649241199569176</v>
      </c>
      <c r="AC100">
        <v>-0.59286378925240346</v>
      </c>
      <c r="AD100">
        <v>-0.5433777784918008</v>
      </c>
      <c r="AE100">
        <v>-0.49431379175767853</v>
      </c>
    </row>
    <row r="101" spans="1:31" x14ac:dyDescent="0.2">
      <c r="A101" s="36" t="s">
        <v>395</v>
      </c>
      <c r="B101">
        <v>-0.64690357397836262</v>
      </c>
      <c r="C101">
        <v>-0.68768466642452419</v>
      </c>
      <c r="D101">
        <v>-0.55690510852874886</v>
      </c>
      <c r="E101">
        <v>-0.7144853843501896</v>
      </c>
      <c r="F101">
        <v>-0.64969167593574251</v>
      </c>
      <c r="G101">
        <v>-0.74709374377963023</v>
      </c>
      <c r="H101">
        <v>-0.62501604507853825</v>
      </c>
      <c r="I101">
        <v>-0.58010296113039361</v>
      </c>
      <c r="J101">
        <v>-0.6602244251174294</v>
      </c>
      <c r="K101">
        <v>-0.65125202628304613</v>
      </c>
      <c r="L101">
        <v>-0.6413124492114457</v>
      </c>
      <c r="M101">
        <v>-0.6434702133728365</v>
      </c>
      <c r="N101">
        <v>-0.50598903100362003</v>
      </c>
      <c r="O101">
        <v>-0.67484668830530148</v>
      </c>
      <c r="P101">
        <v>-0.61423892419391546</v>
      </c>
      <c r="Q101">
        <v>-0.86596158888028574</v>
      </c>
      <c r="R101">
        <v>-0.80312421525085087</v>
      </c>
      <c r="S101">
        <v>-0.8444922454054673</v>
      </c>
      <c r="T101">
        <v>-0.86749006560624398</v>
      </c>
      <c r="U101">
        <v>-0.84492741370530333</v>
      </c>
      <c r="V101">
        <v>-0.86185619206040553</v>
      </c>
      <c r="W101">
        <v>-0.710957030008187</v>
      </c>
      <c r="X101">
        <v>-0.91003475241882947</v>
      </c>
      <c r="Y101">
        <v>-0.85473083533647309</v>
      </c>
      <c r="Z101">
        <v>-0.83157100257627192</v>
      </c>
      <c r="AA101">
        <v>-0.82724223518402717</v>
      </c>
      <c r="AB101">
        <v>-0.72926037180323855</v>
      </c>
      <c r="AC101">
        <v>-0.87625795314353727</v>
      </c>
      <c r="AD101">
        <v>-0.97330787892498916</v>
      </c>
      <c r="AE101">
        <v>-0.84764651300745286</v>
      </c>
    </row>
    <row r="102" spans="1:31" x14ac:dyDescent="0.2">
      <c r="A102" s="36" t="s">
        <v>395</v>
      </c>
      <c r="B102">
        <v>-0.89490371558022863</v>
      </c>
      <c r="C102">
        <v>-0.94473007337728554</v>
      </c>
      <c r="D102">
        <v>-0.75310506849478087</v>
      </c>
      <c r="E102">
        <v>-0.98245549559743306</v>
      </c>
      <c r="F102">
        <v>-0.88993840299845872</v>
      </c>
      <c r="G102">
        <v>-1.0530255442162155</v>
      </c>
      <c r="H102">
        <v>-0.9423713785122142</v>
      </c>
      <c r="I102">
        <v>-0.84878407601337547</v>
      </c>
      <c r="J102">
        <v>-1.0116705287151893</v>
      </c>
      <c r="K102">
        <v>-0.9609421817498911</v>
      </c>
      <c r="L102">
        <v>-0.88233175345049764</v>
      </c>
      <c r="M102">
        <v>-0.91304892309417374</v>
      </c>
      <c r="N102">
        <v>-0.72531075704990633</v>
      </c>
      <c r="O102">
        <v>-0.98263074825269325</v>
      </c>
      <c r="P102">
        <v>-0.87130850688598449</v>
      </c>
      <c r="Q102">
        <v>-1.2323094464120579</v>
      </c>
      <c r="R102">
        <v>-1.1197279257909372</v>
      </c>
      <c r="S102">
        <v>-1.1678469672291305</v>
      </c>
      <c r="T102">
        <v>-1.2384442326303193</v>
      </c>
      <c r="U102">
        <v>-1.1883803544208711</v>
      </c>
      <c r="V102">
        <v>-1.3822084851787615</v>
      </c>
      <c r="W102">
        <v>-1.0654090141562533</v>
      </c>
      <c r="X102">
        <v>-1.187486415186352</v>
      </c>
      <c r="Y102">
        <v>-1.1567147565195981</v>
      </c>
      <c r="Z102">
        <v>-1.1914555493938563</v>
      </c>
      <c r="AA102">
        <v>-1.246073344131515</v>
      </c>
      <c r="AB102">
        <v>-1.0605221045997641</v>
      </c>
      <c r="AC102">
        <v>-1.1817733219036828</v>
      </c>
      <c r="AD102">
        <v>-1.4317848473404302</v>
      </c>
      <c r="AE102">
        <v>-1.221183837875224</v>
      </c>
    </row>
    <row r="103" spans="1:31" x14ac:dyDescent="0.2">
      <c r="A103" s="36" t="s">
        <v>395</v>
      </c>
      <c r="B103">
        <v>-1.1897689451016593</v>
      </c>
      <c r="C103">
        <v>-1.1865700590749251</v>
      </c>
      <c r="D103">
        <v>-0.91729721200576275</v>
      </c>
      <c r="E103">
        <v>-1.1602655711881902</v>
      </c>
      <c r="F103">
        <v>-1.1067261445711527</v>
      </c>
      <c r="G103">
        <v>-1.3511646339835708</v>
      </c>
      <c r="H103">
        <v>-1.2273181219111859</v>
      </c>
      <c r="I103">
        <v>-1.0940005288622541</v>
      </c>
      <c r="J103">
        <v>-1.2544769560252333</v>
      </c>
      <c r="K103">
        <v>-1.2274844065195532</v>
      </c>
      <c r="L103">
        <v>-1.1765856628314226</v>
      </c>
      <c r="M103">
        <v>-1.2819169622157824</v>
      </c>
      <c r="N103">
        <v>-0.91969764115878505</v>
      </c>
      <c r="O103">
        <v>-1.1499132639110003</v>
      </c>
      <c r="P103">
        <v>-1.1230548656328019</v>
      </c>
      <c r="Q103">
        <v>-1.5658332521340514</v>
      </c>
      <c r="R103">
        <v>-1.325894822293181</v>
      </c>
      <c r="S103">
        <v>-1.4166190361696001</v>
      </c>
      <c r="T103">
        <v>-1.5239451349784527</v>
      </c>
      <c r="U103">
        <v>-1.4536502372494446</v>
      </c>
      <c r="V103">
        <v>-1.5676364661942916</v>
      </c>
      <c r="W103">
        <v>-1.4024657612665874</v>
      </c>
      <c r="X103">
        <v>-1.6631397769742067</v>
      </c>
      <c r="Y103">
        <v>-1.6013493627033137</v>
      </c>
      <c r="Z103">
        <v>-1.5538916437676604</v>
      </c>
      <c r="AA103">
        <v>-1.4230343771861755</v>
      </c>
      <c r="AB103">
        <v>-1.3068880691745743</v>
      </c>
      <c r="AC103">
        <v>-1.3749075984129528</v>
      </c>
      <c r="AD103">
        <v>-1.6227594876896361</v>
      </c>
      <c r="AE103">
        <v>-1.4251817540829685</v>
      </c>
    </row>
    <row r="104" spans="1:31" x14ac:dyDescent="0.2">
      <c r="A104" s="36" t="s">
        <v>418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 s="36" t="s">
        <v>418</v>
      </c>
      <c r="B105">
        <v>-0.10214345120789746</v>
      </c>
      <c r="C105">
        <v>-0.17324102789974727</v>
      </c>
      <c r="D105">
        <v>-0.1198753162370202</v>
      </c>
      <c r="E105">
        <v>-0.11535873066515114</v>
      </c>
      <c r="F105">
        <v>-0.12729022614352095</v>
      </c>
      <c r="G105">
        <v>-8.24668313530178E-2</v>
      </c>
      <c r="H105">
        <v>-0.10066096546019296</v>
      </c>
      <c r="I105">
        <v>-0.1047442321102621</v>
      </c>
      <c r="J105">
        <v>-9.3427238899126935E-2</v>
      </c>
      <c r="K105">
        <v>-9.5289003458302587E-2</v>
      </c>
      <c r="L105">
        <v>-7.5562089658183534E-2</v>
      </c>
      <c r="M105">
        <v>-0.11036087519754571</v>
      </c>
      <c r="N105">
        <v>-6.2793292441270174E-2</v>
      </c>
      <c r="O105">
        <v>-9.2012806036055314E-2</v>
      </c>
      <c r="P105">
        <v>-8.5023141175618849E-2</v>
      </c>
      <c r="Q105">
        <v>-0.13724808652332535</v>
      </c>
      <c r="R105">
        <v>-0.18035693611452494</v>
      </c>
      <c r="S105">
        <v>-0.15053258979973511</v>
      </c>
      <c r="T105">
        <v>-0.16325909086695523</v>
      </c>
      <c r="U105">
        <v>-0.15772255486597428</v>
      </c>
      <c r="V105">
        <v>-0.10770773779341072</v>
      </c>
      <c r="W105">
        <v>-0.2293799884220406</v>
      </c>
      <c r="X105">
        <v>-0.13277809692035106</v>
      </c>
      <c r="Y105">
        <v>-0.16762971101533594</v>
      </c>
      <c r="Z105">
        <v>-0.15833866352652262</v>
      </c>
      <c r="AA105">
        <v>-0.15618830662009939</v>
      </c>
      <c r="AB105">
        <v>-0.17585361364486662</v>
      </c>
      <c r="AC105">
        <v>-0.15348533261186348</v>
      </c>
      <c r="AD105">
        <v>-0.14995888514986805</v>
      </c>
      <c r="AE105">
        <v>-0.15882119743010836</v>
      </c>
    </row>
    <row r="106" spans="1:31" x14ac:dyDescent="0.2">
      <c r="A106" s="36" t="s">
        <v>418</v>
      </c>
      <c r="B106">
        <v>-0.34350767571233881</v>
      </c>
      <c r="C106">
        <v>-0.37499216111127259</v>
      </c>
      <c r="D106">
        <v>-0.3790575979789903</v>
      </c>
      <c r="E106">
        <v>-0.39165400652875781</v>
      </c>
      <c r="F106">
        <v>-0.37214512380650155</v>
      </c>
      <c r="G106">
        <v>-0.31755942104027596</v>
      </c>
      <c r="H106">
        <v>-0.27512587884163348</v>
      </c>
      <c r="I106">
        <v>-0.36327350430493566</v>
      </c>
      <c r="J106">
        <v>-0.33073715719531827</v>
      </c>
      <c r="K106">
        <v>-0.32117332098653745</v>
      </c>
      <c r="L106">
        <v>-0.22645711885502653</v>
      </c>
      <c r="M106">
        <v>-0.32907020684712124</v>
      </c>
      <c r="N106">
        <v>-0.28276716249366918</v>
      </c>
      <c r="O106">
        <v>-0.3358129443149484</v>
      </c>
      <c r="P106">
        <v>-0.29256126428760365</v>
      </c>
      <c r="Q106">
        <v>-0.53506234181103174</v>
      </c>
      <c r="R106">
        <v>-0.61830045699580083</v>
      </c>
      <c r="S106">
        <v>-0.51432721677852489</v>
      </c>
      <c r="T106">
        <v>-0.52778611620655846</v>
      </c>
      <c r="U106">
        <v>-0.54804971971410321</v>
      </c>
      <c r="V106">
        <v>-0.59557881387202838</v>
      </c>
      <c r="W106">
        <v>-0.66111122132335398</v>
      </c>
      <c r="X106">
        <v>-0.51447457402425034</v>
      </c>
      <c r="Y106">
        <v>-0.54143245050207134</v>
      </c>
      <c r="Z106">
        <v>-0.57658736614910766</v>
      </c>
      <c r="AA106">
        <v>-0.53188300026532409</v>
      </c>
      <c r="AB106">
        <v>-0.66701393038609003</v>
      </c>
      <c r="AC106">
        <v>-0.60982524149732076</v>
      </c>
      <c r="AD106">
        <v>-0.58732061651786194</v>
      </c>
      <c r="AE106">
        <v>-0.59783841335359278</v>
      </c>
    </row>
    <row r="107" spans="1:31" x14ac:dyDescent="0.2">
      <c r="A107" s="36" t="s">
        <v>418</v>
      </c>
      <c r="B107">
        <v>-0.59105706463191776</v>
      </c>
      <c r="C107">
        <v>-0.65313508601506232</v>
      </c>
      <c r="D107">
        <v>-0.64479167931626336</v>
      </c>
      <c r="E107">
        <v>-0.70853571519532788</v>
      </c>
      <c r="F107">
        <v>-0.64851335667097398</v>
      </c>
      <c r="G107">
        <v>-0.57975496756014067</v>
      </c>
      <c r="H107">
        <v>-0.5195886541487833</v>
      </c>
      <c r="I107">
        <v>-0.58612779847514163</v>
      </c>
      <c r="J107">
        <v>-0.58932950878756074</v>
      </c>
      <c r="K107">
        <v>-0.56828802987391969</v>
      </c>
      <c r="L107">
        <v>-0.46069803697936129</v>
      </c>
      <c r="M107">
        <v>-0.5069246467304348</v>
      </c>
      <c r="N107">
        <v>-0.56602329697331522</v>
      </c>
      <c r="O107">
        <v>-0.60372437416106084</v>
      </c>
      <c r="P107">
        <v>-0.53284179492012973</v>
      </c>
      <c r="Q107">
        <v>-0.91539003482313175</v>
      </c>
      <c r="R107">
        <v>-1.0887720765782778</v>
      </c>
      <c r="S107">
        <v>-0.8643533331194323</v>
      </c>
      <c r="T107">
        <v>-0.94090222515811628</v>
      </c>
      <c r="U107">
        <v>-0.94894983330160243</v>
      </c>
      <c r="V107">
        <v>-1.1614341228901957</v>
      </c>
      <c r="W107">
        <v>-1.2481391608476491</v>
      </c>
      <c r="X107">
        <v>-1.0135621403375963</v>
      </c>
      <c r="Y107">
        <v>-1.0432766856034659</v>
      </c>
      <c r="Z107">
        <v>-1.1122313607228871</v>
      </c>
      <c r="AA107">
        <v>-0.96115541114923875</v>
      </c>
      <c r="AB107">
        <v>-1.2749476960775077</v>
      </c>
      <c r="AC107">
        <v>-0.96510420416530307</v>
      </c>
      <c r="AD107">
        <v>-1.040084828766821</v>
      </c>
      <c r="AE107">
        <v>-1.0524938843583318</v>
      </c>
    </row>
    <row r="108" spans="1:31" x14ac:dyDescent="0.2">
      <c r="A108" s="36" t="s">
        <v>418</v>
      </c>
      <c r="B108">
        <v>-0.80740267932647569</v>
      </c>
      <c r="C108">
        <v>-0.8707506213475823</v>
      </c>
      <c r="D108">
        <v>-0.85691947490914389</v>
      </c>
      <c r="E108">
        <v>-0.92802017432101658</v>
      </c>
      <c r="F108">
        <v>-0.86485200342667379</v>
      </c>
      <c r="G108">
        <v>-0.74857062157613685</v>
      </c>
      <c r="H108">
        <v>-0.79596503718314082</v>
      </c>
      <c r="I108">
        <v>-0.87201023797179444</v>
      </c>
      <c r="J108">
        <v>-0.86504508590481832</v>
      </c>
      <c r="K108">
        <v>-0.81908992510925027</v>
      </c>
      <c r="L108">
        <v>-0.65441039780632881</v>
      </c>
      <c r="M108">
        <v>-0.78980256884247602</v>
      </c>
      <c r="N108">
        <v>-0.71885433010125899</v>
      </c>
      <c r="O108">
        <v>-0.75394564991252921</v>
      </c>
      <c r="P108">
        <v>-0.72799772253726325</v>
      </c>
      <c r="Q108">
        <v>-1.4232269320062909</v>
      </c>
      <c r="R108">
        <v>-1.5331106627097959</v>
      </c>
      <c r="S108">
        <v>-1.1678813319356629</v>
      </c>
      <c r="T108">
        <v>-1.2356997145545521</v>
      </c>
      <c r="U108">
        <v>-1.3294841022824793</v>
      </c>
      <c r="V108">
        <v>-1.4283102355771089</v>
      </c>
      <c r="W108">
        <v>-2.3639635783968802</v>
      </c>
      <c r="X108">
        <v>-1.3506159413834584</v>
      </c>
      <c r="Y108">
        <v>-1.4865602818858861</v>
      </c>
      <c r="Z108">
        <v>-1.5859775178999054</v>
      </c>
      <c r="AA108">
        <v>-1.4085426392724183</v>
      </c>
      <c r="AB108">
        <v>-1.940455477376654</v>
      </c>
      <c r="AC108">
        <v>-1.232170319190371</v>
      </c>
      <c r="AD108">
        <v>-1.2225734692041152</v>
      </c>
      <c r="AE108">
        <v>-1.412363083269804</v>
      </c>
    </row>
    <row r="109" spans="1:31" x14ac:dyDescent="0.2">
      <c r="A109" s="36" t="s">
        <v>418</v>
      </c>
      <c r="B109">
        <v>-1.0576459119533352</v>
      </c>
      <c r="C109">
        <v>-1.0473625969346496</v>
      </c>
      <c r="D109">
        <v>-1.1616188263173404</v>
      </c>
      <c r="E109">
        <v>-1.0928290035865489</v>
      </c>
      <c r="F109">
        <v>-1.0888748186248574</v>
      </c>
      <c r="G109">
        <v>-1.0120457185654934</v>
      </c>
      <c r="H109">
        <v>-1.0356261556319468</v>
      </c>
      <c r="I109">
        <v>-1.1410927242633326</v>
      </c>
      <c r="J109">
        <v>-1.0555075261857756</v>
      </c>
      <c r="K109">
        <v>-1.0598983126032655</v>
      </c>
      <c r="L109">
        <v>-0.82950149876706514</v>
      </c>
      <c r="M109">
        <v>-0.96628791587930818</v>
      </c>
      <c r="N109">
        <v>-1.0142408517098225</v>
      </c>
      <c r="O109">
        <v>-0.97905037071196244</v>
      </c>
      <c r="P109">
        <v>-0.94475137152724042</v>
      </c>
      <c r="Q109">
        <v>-1.5241960669493262</v>
      </c>
      <c r="R109">
        <v>-1.8131365768169283</v>
      </c>
      <c r="S109">
        <v>-1.3952896990199912</v>
      </c>
      <c r="T109">
        <v>-1.675499663112193</v>
      </c>
      <c r="U109">
        <v>-1.589741211294488</v>
      </c>
      <c r="V109">
        <v>-1.7456642886333673</v>
      </c>
      <c r="W109">
        <v>-2.8825650826084939</v>
      </c>
      <c r="X109">
        <v>-1.7626470612625134</v>
      </c>
      <c r="Y109">
        <v>-1.6918698070347673</v>
      </c>
      <c r="Z109">
        <v>-1.9202438712737064</v>
      </c>
      <c r="AA109">
        <v>-1.5295960310178374</v>
      </c>
      <c r="AB109">
        <v>-2.3405262472341661</v>
      </c>
      <c r="AC109">
        <v>-1.5704449249745511</v>
      </c>
      <c r="AD109">
        <v>-1.9006898606183098</v>
      </c>
      <c r="AE109">
        <v>-1.7862970705594061</v>
      </c>
    </row>
    <row r="110" spans="1:31" x14ac:dyDescent="0.2">
      <c r="A110" s="42" t="s">
        <v>442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">
      <c r="A111" s="42" t="s">
        <v>442</v>
      </c>
      <c r="B111">
        <v>-0.10312426697135835</v>
      </c>
      <c r="C111">
        <v>-0.11258586666719594</v>
      </c>
      <c r="D111">
        <v>-0.13882827215467283</v>
      </c>
      <c r="E111">
        <v>-0.16041363100316527</v>
      </c>
      <c r="F111">
        <v>-0.12848575231103088</v>
      </c>
      <c r="G111">
        <v>-0.11220221786213601</v>
      </c>
      <c r="H111">
        <v>-0.10374144929620518</v>
      </c>
      <c r="I111">
        <v>-0.16122267522795744</v>
      </c>
      <c r="J111">
        <v>-0.13341743069224313</v>
      </c>
      <c r="K111">
        <v>-0.12740048880527258</v>
      </c>
      <c r="L111">
        <v>-5.8456280250603267E-2</v>
      </c>
      <c r="M111">
        <v>-0.12887278621468479</v>
      </c>
      <c r="N111">
        <v>-0.14115094208541448</v>
      </c>
      <c r="O111">
        <v>-0.10595722882723539</v>
      </c>
      <c r="P111">
        <v>-0.10810689031975516</v>
      </c>
      <c r="Q111">
        <v>-0.13554263466577676</v>
      </c>
      <c r="R111">
        <v>-0.12263380188013451</v>
      </c>
      <c r="S111">
        <v>-0.1276880871680432</v>
      </c>
      <c r="T111">
        <v>-0.12165905810833037</v>
      </c>
      <c r="U111">
        <v>-0.12686579064008799</v>
      </c>
      <c r="V111">
        <v>-0.14130025153123202</v>
      </c>
      <c r="W111">
        <v>-6.0225699289256945E-2</v>
      </c>
      <c r="X111">
        <v>-8.5558698569947134E-2</v>
      </c>
      <c r="Y111">
        <v>-0.10533296896618219</v>
      </c>
      <c r="Z111">
        <v>-9.7666679222070493E-2</v>
      </c>
      <c r="AA111">
        <v>-0.11090104277840798</v>
      </c>
      <c r="AB111">
        <v>-0.10215290063145539</v>
      </c>
      <c r="AC111">
        <v>-0.12751298326296767</v>
      </c>
      <c r="AD111">
        <v>-0.15003514970941748</v>
      </c>
      <c r="AE111">
        <v>-0.12248448853240455</v>
      </c>
    </row>
    <row r="112" spans="1:31" x14ac:dyDescent="0.2">
      <c r="A112" s="42" t="s">
        <v>442</v>
      </c>
      <c r="B112">
        <v>-0.27440789939554822</v>
      </c>
      <c r="C112">
        <v>-0.42977880290306991</v>
      </c>
      <c r="D112">
        <v>-0.48891940613448026</v>
      </c>
      <c r="E112">
        <v>-0.48030196211889958</v>
      </c>
      <c r="F112">
        <v>-0.41454609421468314</v>
      </c>
      <c r="G112">
        <v>-0.37679308560802366</v>
      </c>
      <c r="H112">
        <v>-0.32322784963889584</v>
      </c>
      <c r="I112">
        <v>-0.48448717970930394</v>
      </c>
      <c r="J112">
        <v>-0.37340333055705394</v>
      </c>
      <c r="K112">
        <v>-0.38777224917013708</v>
      </c>
      <c r="L112">
        <v>-0.23776231142539489</v>
      </c>
      <c r="M112">
        <v>-0.40306059572441072</v>
      </c>
      <c r="N112">
        <v>-0.38812980955172199</v>
      </c>
      <c r="O112">
        <v>-0.39231126992732634</v>
      </c>
      <c r="P112">
        <v>-0.35293915614590232</v>
      </c>
      <c r="Q112">
        <v>-0.45180468426240949</v>
      </c>
      <c r="R112">
        <v>-0.41872758833830492</v>
      </c>
      <c r="S112">
        <v>-0.41870417297314122</v>
      </c>
      <c r="T112">
        <v>-0.4267797768307941</v>
      </c>
      <c r="U112">
        <v>-0.42891239576750317</v>
      </c>
      <c r="V112">
        <v>-0.38412507828175524</v>
      </c>
      <c r="W112">
        <v>-0.32983754522151282</v>
      </c>
      <c r="X112">
        <v>-0.29869242528266121</v>
      </c>
      <c r="Y112">
        <v>-0.28689728894978184</v>
      </c>
      <c r="Z112">
        <v>-0.32418593086184583</v>
      </c>
      <c r="AA112">
        <v>-0.37784791929808342</v>
      </c>
      <c r="AB112">
        <v>-0.42056969274891359</v>
      </c>
      <c r="AC112">
        <v>-0.38837400703173525</v>
      </c>
      <c r="AD112">
        <v>-0.41664251121342638</v>
      </c>
      <c r="AE112">
        <v>-0.40069305813352318</v>
      </c>
    </row>
    <row r="113" spans="1:31" x14ac:dyDescent="0.2">
      <c r="A113" s="42" t="s">
        <v>442</v>
      </c>
      <c r="B113">
        <v>-0.5216480217375622</v>
      </c>
      <c r="C113">
        <v>-0.7660149240519879</v>
      </c>
      <c r="D113">
        <v>-0.91609869109108588</v>
      </c>
      <c r="E113">
        <v>-0.84788876254896439</v>
      </c>
      <c r="F113">
        <v>-0.75141285860218732</v>
      </c>
      <c r="G113">
        <v>-0.58134227378786252</v>
      </c>
      <c r="H113">
        <v>-0.68466299373149286</v>
      </c>
      <c r="I113">
        <v>-1.050091126162183</v>
      </c>
      <c r="J113">
        <v>-0.7047339774978133</v>
      </c>
      <c r="K113">
        <v>-0.74047289756342216</v>
      </c>
      <c r="L113">
        <v>-0.43233455972276208</v>
      </c>
      <c r="M113">
        <v>-0.7252348381881919</v>
      </c>
      <c r="N113">
        <v>-0.91036034734804927</v>
      </c>
      <c r="O113">
        <v>-0.70619567078553158</v>
      </c>
      <c r="P113">
        <v>-0.67870182103602184</v>
      </c>
      <c r="Q113">
        <v>-0.75548319434042532</v>
      </c>
      <c r="R113">
        <v>-0.76341726173793201</v>
      </c>
      <c r="S113">
        <v>-0.74936996652130339</v>
      </c>
      <c r="T113">
        <v>-0.72066554876579114</v>
      </c>
      <c r="U113">
        <v>-0.74710336534948862</v>
      </c>
      <c r="V113">
        <v>-0.69649976332390773</v>
      </c>
      <c r="W113">
        <v>-0.59095269790339122</v>
      </c>
      <c r="X113">
        <v>-0.674358637446694</v>
      </c>
      <c r="Y113">
        <v>-0.53713880003124237</v>
      </c>
      <c r="Z113">
        <v>-0.62267612441065678</v>
      </c>
      <c r="AA113">
        <v>-0.62411966985681033</v>
      </c>
      <c r="AB113">
        <v>-0.75488007121073275</v>
      </c>
      <c r="AC113">
        <v>-0.77090113240816494</v>
      </c>
      <c r="AD113">
        <v>-0.74687586274015427</v>
      </c>
      <c r="AE113">
        <v>-0.72245218473668038</v>
      </c>
    </row>
    <row r="114" spans="1:31" x14ac:dyDescent="0.2">
      <c r="A114" s="42" t="s">
        <v>442</v>
      </c>
      <c r="B114">
        <v>-0.75226919543094206</v>
      </c>
      <c r="C114">
        <v>-1.0836567630184077</v>
      </c>
      <c r="D114">
        <v>-1.4393591090864999</v>
      </c>
      <c r="E114">
        <v>-1.1318072639177776</v>
      </c>
      <c r="F114">
        <v>-1.0720812607746906</v>
      </c>
      <c r="G114">
        <v>-0.88563608763754165</v>
      </c>
      <c r="H114">
        <v>-0.90769580570227382</v>
      </c>
      <c r="I114">
        <v>-1.5170533296043924</v>
      </c>
      <c r="J114">
        <v>-1.0288857297309857</v>
      </c>
      <c r="K114">
        <v>-1.0550738797229882</v>
      </c>
      <c r="L114">
        <v>-0.72581747965128984</v>
      </c>
      <c r="M114">
        <v>-0.97552155378173766</v>
      </c>
      <c r="N114">
        <v>-1.4314267288968332</v>
      </c>
      <c r="O114">
        <v>-1.0485264475779759</v>
      </c>
      <c r="P114">
        <v>-1.0144922113658121</v>
      </c>
      <c r="Q114">
        <v>-1.0131888620919423</v>
      </c>
      <c r="R114">
        <v>-0.95064921874471853</v>
      </c>
      <c r="S114">
        <v>-0.90606056161800197</v>
      </c>
      <c r="T114">
        <v>-0.9804236765870985</v>
      </c>
      <c r="U114">
        <v>-0.96180169481934674</v>
      </c>
      <c r="V114">
        <v>-1.1070149148963175</v>
      </c>
      <c r="W114">
        <v>-0.90897283529245099</v>
      </c>
      <c r="X114">
        <v>-0.89948103102319699</v>
      </c>
      <c r="Y114">
        <v>-0.83730702797748158</v>
      </c>
      <c r="Z114">
        <v>-0.93322234502140389</v>
      </c>
      <c r="AA114">
        <v>-1.0183891965592087</v>
      </c>
      <c r="AB114">
        <v>-0.95734153919347598</v>
      </c>
      <c r="AC114">
        <v>-1.0328799333965828</v>
      </c>
      <c r="AD114">
        <v>-1.0342616125536805</v>
      </c>
      <c r="AE114">
        <v>-1.0102186153733641</v>
      </c>
    </row>
    <row r="115" spans="1:31" x14ac:dyDescent="0.2">
      <c r="A115" s="42" t="s">
        <v>442</v>
      </c>
      <c r="B115">
        <v>-0.98578850983705246</v>
      </c>
      <c r="C115">
        <v>-1.3940415823127059</v>
      </c>
      <c r="D115">
        <v>-1.9625474173985245</v>
      </c>
      <c r="E115">
        <v>-1.5930128030308124</v>
      </c>
      <c r="F115">
        <v>-1.4218927710029057</v>
      </c>
      <c r="G115">
        <v>-1.1069438009560695</v>
      </c>
      <c r="H115">
        <v>-1.2647210895307857</v>
      </c>
      <c r="I115">
        <v>-1.9539199317220692</v>
      </c>
      <c r="J115">
        <v>-1.5364428912201655</v>
      </c>
      <c r="K115">
        <v>-1.417013168325663</v>
      </c>
      <c r="L115">
        <v>-0.90357440209001638</v>
      </c>
      <c r="M115">
        <v>-1.2760844765947306</v>
      </c>
      <c r="N115">
        <v>-1.9406659087014895</v>
      </c>
      <c r="O115">
        <v>-1.3896946781936412</v>
      </c>
      <c r="P115">
        <v>-1.3121086873231715</v>
      </c>
      <c r="Q115">
        <v>-1.1840689940190527</v>
      </c>
      <c r="R115">
        <v>-1.1839179936412649</v>
      </c>
      <c r="S115">
        <v>-1.2183507510622931</v>
      </c>
      <c r="T115">
        <v>-1.2576621098469598</v>
      </c>
      <c r="U115">
        <v>-1.2105413531158666</v>
      </c>
      <c r="V115">
        <v>-1.315361304500384</v>
      </c>
      <c r="W115">
        <v>-1.2179538084910233</v>
      </c>
      <c r="X115">
        <v>-1.1564052966626415</v>
      </c>
      <c r="Y115">
        <v>-1.1585747088141358</v>
      </c>
      <c r="Z115">
        <v>-1.2100238837974662</v>
      </c>
      <c r="AA115">
        <v>-1.1127549956496514</v>
      </c>
      <c r="AB115">
        <v>-1.2955637881599293</v>
      </c>
      <c r="AC115">
        <v>-1.2530298243035234</v>
      </c>
      <c r="AD115">
        <v>-1.2810995685840492</v>
      </c>
      <c r="AE115">
        <v>-1.2329163540058563</v>
      </c>
    </row>
    <row r="116" spans="1:31" x14ac:dyDescent="0.2">
      <c r="A116" s="37" t="s">
        <v>465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">
      <c r="A117" s="37" t="s">
        <v>465</v>
      </c>
      <c r="B117">
        <v>-7.7592173187570848E-2</v>
      </c>
      <c r="C117">
        <v>-0.11807399576700806</v>
      </c>
      <c r="D117">
        <v>-0.13697024243156916</v>
      </c>
      <c r="E117">
        <v>-0.11033663306536184</v>
      </c>
      <c r="F117">
        <v>-0.11051242594175263</v>
      </c>
      <c r="G117">
        <v>-6.6925750807648648E-2</v>
      </c>
      <c r="H117">
        <v>-0.15387928957685293</v>
      </c>
      <c r="I117">
        <v>-0.16659864643833441</v>
      </c>
      <c r="J117">
        <v>-0.12457870160066938</v>
      </c>
      <c r="K117">
        <v>-0.127251657072567</v>
      </c>
      <c r="L117">
        <v>-6.668176656680283E-2</v>
      </c>
      <c r="M117">
        <v>-0.11489342886974599</v>
      </c>
      <c r="N117">
        <v>-0.12785435954706645</v>
      </c>
      <c r="O117">
        <v>-8.9630319648775408E-2</v>
      </c>
      <c r="P117">
        <v>-9.9487616386631894E-2</v>
      </c>
      <c r="Q117">
        <v>-0.10512136027231489</v>
      </c>
      <c r="R117">
        <v>-0.11847236136622573</v>
      </c>
      <c r="S117">
        <v>-0.13412732362540528</v>
      </c>
      <c r="T117">
        <v>-0.15765587456042265</v>
      </c>
      <c r="U117">
        <v>-0.12865359094356005</v>
      </c>
      <c r="V117">
        <v>-0.15382382534785091</v>
      </c>
      <c r="W117">
        <v>-0.11362362226974822</v>
      </c>
      <c r="X117">
        <v>-0.15342948802660061</v>
      </c>
      <c r="Y117">
        <v>-0.14761140415662938</v>
      </c>
      <c r="Z117">
        <v>-0.14198287147353217</v>
      </c>
      <c r="AA117">
        <v>-0.11336880647292981</v>
      </c>
      <c r="AB117">
        <v>-0.11809245318849514</v>
      </c>
      <c r="AC117">
        <v>-0.158582845361045</v>
      </c>
      <c r="AD117">
        <v>-0.13320207283435781</v>
      </c>
      <c r="AE117">
        <v>-0.13065676216794955</v>
      </c>
    </row>
    <row r="118" spans="1:31" x14ac:dyDescent="0.2">
      <c r="A118" s="37" t="s">
        <v>465</v>
      </c>
      <c r="B118">
        <v>-0.31181558845328339</v>
      </c>
      <c r="C118">
        <v>-0.44242893504398406</v>
      </c>
      <c r="D118">
        <v>-0.46992233497717595</v>
      </c>
      <c r="E118">
        <v>-0.42474676962817159</v>
      </c>
      <c r="F118">
        <v>-0.41038593503121701</v>
      </c>
      <c r="G118">
        <v>-0.37733338004432515</v>
      </c>
      <c r="H118">
        <v>-0.38085652431680339</v>
      </c>
      <c r="I118">
        <v>-0.50432212798922249</v>
      </c>
      <c r="J118">
        <v>-0.39015848860709557</v>
      </c>
      <c r="K118">
        <v>-0.41179972391394815</v>
      </c>
      <c r="L118">
        <v>-0.2996791730586072</v>
      </c>
      <c r="M118">
        <v>-0.44636124122134774</v>
      </c>
      <c r="N118">
        <v>-0.45706683002900478</v>
      </c>
      <c r="O118">
        <v>-0.3712674549407381</v>
      </c>
      <c r="P118">
        <v>-0.39156001251750311</v>
      </c>
      <c r="Q118">
        <v>-0.48976857385914035</v>
      </c>
      <c r="R118">
        <v>-0.45400250617018012</v>
      </c>
      <c r="S118">
        <v>-0.52208362758314342</v>
      </c>
      <c r="T118">
        <v>-0.50589437249757463</v>
      </c>
      <c r="U118">
        <v>-0.49261803169683183</v>
      </c>
      <c r="V118">
        <v>-0.42303485644548122</v>
      </c>
      <c r="W118">
        <v>-0.43759569612672966</v>
      </c>
      <c r="X118">
        <v>-0.46618273391115528</v>
      </c>
      <c r="Y118">
        <v>-0.39222878088691387</v>
      </c>
      <c r="Z118">
        <v>-0.42940512943139908</v>
      </c>
      <c r="AA118">
        <v>-0.46156973023023001</v>
      </c>
      <c r="AB118">
        <v>-0.44277541704909285</v>
      </c>
      <c r="AC118">
        <v>-0.50365232705096774</v>
      </c>
      <c r="AD118">
        <v>-0.52082740900339308</v>
      </c>
      <c r="AE118">
        <v>-0.48171465678859959</v>
      </c>
    </row>
    <row r="119" spans="1:31" x14ac:dyDescent="0.2">
      <c r="A119" s="37" t="s">
        <v>465</v>
      </c>
      <c r="B119">
        <v>-0.53697521455470942</v>
      </c>
      <c r="C119">
        <v>-0.78697756471696068</v>
      </c>
      <c r="D119">
        <v>-0.86669057688902118</v>
      </c>
      <c r="E119">
        <v>-0.75652536079356303</v>
      </c>
      <c r="F119">
        <v>-0.72910251791263492</v>
      </c>
      <c r="G119">
        <v>-0.69653531280097114</v>
      </c>
      <c r="H119">
        <v>-0.75903539592301328</v>
      </c>
      <c r="I119">
        <v>-0.8790202919099781</v>
      </c>
      <c r="J119">
        <v>-0.72199655708407695</v>
      </c>
      <c r="K119">
        <v>-0.76174864729024638</v>
      </c>
      <c r="L119">
        <v>-0.51941238711217796</v>
      </c>
      <c r="M119">
        <v>-0.76514468198065522</v>
      </c>
      <c r="N119">
        <v>-0.79978756553780961</v>
      </c>
      <c r="O119">
        <v>-0.71422531965563263</v>
      </c>
      <c r="P119">
        <v>-0.69358114354453804</v>
      </c>
      <c r="Q119">
        <v>-0.82521465907963432</v>
      </c>
      <c r="R119">
        <v>-0.80951134418972737</v>
      </c>
      <c r="S119">
        <v>-0.95980850046320987</v>
      </c>
      <c r="T119">
        <v>-0.87176920814202519</v>
      </c>
      <c r="U119">
        <v>-0.86488871838859782</v>
      </c>
      <c r="V119">
        <v>-0.88992511321111167</v>
      </c>
      <c r="W119">
        <v>-0.80185753091770995</v>
      </c>
      <c r="X119">
        <v>-0.83170592417430378</v>
      </c>
      <c r="Y119">
        <v>-0.84831291714835577</v>
      </c>
      <c r="Z119">
        <v>-0.84244548808045094</v>
      </c>
      <c r="AA119">
        <v>-0.85962236385280077</v>
      </c>
      <c r="AB119">
        <v>-0.76696761804096603</v>
      </c>
      <c r="AC119">
        <v>-0.97647500594713454</v>
      </c>
      <c r="AD119">
        <v>-0.91618001622764189</v>
      </c>
      <c r="AE119">
        <v>-0.87681654307246504</v>
      </c>
    </row>
    <row r="120" spans="1:31" x14ac:dyDescent="0.2">
      <c r="A120" s="37" t="s">
        <v>465</v>
      </c>
      <c r="B120">
        <v>-0.81818758765173316</v>
      </c>
      <c r="C120">
        <v>-1.0406133562066031</v>
      </c>
      <c r="D120">
        <v>-1.1595054477130655</v>
      </c>
      <c r="E120">
        <v>-1.1525918399282473</v>
      </c>
      <c r="F120">
        <v>-1.032875819394399</v>
      </c>
      <c r="G120">
        <v>-1.0232009740281593</v>
      </c>
      <c r="H120">
        <v>-1.0503143936455812</v>
      </c>
      <c r="I120">
        <v>-1.2957502400812835</v>
      </c>
      <c r="J120">
        <v>-1.1753641440433888</v>
      </c>
      <c r="K120">
        <v>-1.1303589664357483</v>
      </c>
      <c r="L120">
        <v>-0.83124032016408556</v>
      </c>
      <c r="M120">
        <v>-1.0086894758351843</v>
      </c>
      <c r="N120">
        <v>-1.1589911480201907</v>
      </c>
      <c r="O120">
        <v>-1.0250412524885739</v>
      </c>
      <c r="P120">
        <v>-0.99913603274732432</v>
      </c>
      <c r="Q120">
        <v>-1.192764200441689</v>
      </c>
      <c r="R120">
        <v>-1.1070038347400444</v>
      </c>
      <c r="S120">
        <v>-1.4734797854804542</v>
      </c>
      <c r="T120">
        <v>-1.2332393329146638</v>
      </c>
      <c r="U120">
        <v>-1.2427106765865554</v>
      </c>
      <c r="V120">
        <v>-1.2170211542037694</v>
      </c>
      <c r="W120">
        <v>-1.1403224014933411</v>
      </c>
      <c r="X120">
        <v>-1.4431385153270848</v>
      </c>
      <c r="Y120">
        <v>-1.1597612278269351</v>
      </c>
      <c r="Z120">
        <v>-1.2330813641248912</v>
      </c>
      <c r="AA120">
        <v>-1.2097076713489421</v>
      </c>
      <c r="AB120">
        <v>-1.083897393868527</v>
      </c>
      <c r="AC120">
        <v>-1.6209539018516641</v>
      </c>
      <c r="AD120">
        <v>-1.3076283563055491</v>
      </c>
      <c r="AE120">
        <v>-1.2866936047115569</v>
      </c>
    </row>
    <row r="121" spans="1:31" x14ac:dyDescent="0.2">
      <c r="A121" s="37" t="s">
        <v>465</v>
      </c>
      <c r="B121">
        <v>-1.1188206891091899</v>
      </c>
      <c r="C121">
        <v>-1.2637343440893651</v>
      </c>
      <c r="D121">
        <v>-1.6824582169453257</v>
      </c>
      <c r="E121">
        <v>-1.3415983198240857</v>
      </c>
      <c r="F121">
        <v>-1.3312330183335661</v>
      </c>
      <c r="G121">
        <v>-1.2603393577129238</v>
      </c>
      <c r="H121">
        <v>-1.3159786359992542</v>
      </c>
      <c r="I121">
        <v>-1.6789790080801403</v>
      </c>
      <c r="J121">
        <v>-1.3697085847631223</v>
      </c>
      <c r="K121">
        <v>-1.3938076389458192</v>
      </c>
      <c r="L121">
        <v>-1.083333237119158</v>
      </c>
      <c r="M121">
        <v>-1.3589207760577873</v>
      </c>
      <c r="N121">
        <v>-1.7364151305016993</v>
      </c>
      <c r="O121">
        <v>-1.2380681814270136</v>
      </c>
      <c r="P121">
        <v>-1.3266133163736111</v>
      </c>
      <c r="Q121">
        <v>-1.592316418096924</v>
      </c>
      <c r="R121">
        <v>-1.3171473999413141</v>
      </c>
      <c r="S121">
        <v>-1.8912406665497181</v>
      </c>
      <c r="T121">
        <v>-1.4568396655646858</v>
      </c>
      <c r="U121">
        <v>-1.5427048360621143</v>
      </c>
      <c r="V121">
        <v>-1.8822385913798454</v>
      </c>
      <c r="W121">
        <v>-1.2502298252004227</v>
      </c>
      <c r="X121">
        <v>-2.0366114193808484</v>
      </c>
      <c r="Y121">
        <v>-1.3377779996692585</v>
      </c>
      <c r="Z121">
        <v>-1.5707148387561751</v>
      </c>
      <c r="AA121">
        <v>-1.622008615199273</v>
      </c>
      <c r="AB121">
        <v>-1.2823286094582083</v>
      </c>
      <c r="AC121">
        <v>-1.9999571077222491</v>
      </c>
      <c r="AD121">
        <v>-1.5552342693033467</v>
      </c>
      <c r="AE121">
        <v>-1.583072053500628</v>
      </c>
    </row>
    <row r="122" spans="1:31" x14ac:dyDescent="0.2">
      <c r="A122" s="38" t="s">
        <v>488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">
      <c r="A123" s="38" t="s">
        <v>488</v>
      </c>
      <c r="B123">
        <v>-0.10179508509677289</v>
      </c>
      <c r="C123">
        <v>-0.1208573613703713</v>
      </c>
      <c r="D123">
        <v>-0.12435033302548859</v>
      </c>
      <c r="E123">
        <v>-0.11378631697355766</v>
      </c>
      <c r="F123">
        <v>-0.11516003540715672</v>
      </c>
      <c r="G123">
        <v>-0.14563296346352678</v>
      </c>
      <c r="H123">
        <v>-3.4028791871745623E-2</v>
      </c>
      <c r="I123">
        <v>-8.7595723678403112E-2</v>
      </c>
      <c r="J123">
        <v>-9.8104179301200675E-2</v>
      </c>
      <c r="K123">
        <v>-9.0552847568146855E-2</v>
      </c>
      <c r="L123">
        <v>-0.10968438099936513</v>
      </c>
      <c r="M123">
        <v>-0.10284365386278224</v>
      </c>
      <c r="N123">
        <v>-9.6703080334739344E-2</v>
      </c>
      <c r="O123">
        <v>-0.11170799045889201</v>
      </c>
      <c r="P123">
        <v>-0.10521723891855971</v>
      </c>
      <c r="Q123">
        <v>-9.3616276201617596E-2</v>
      </c>
      <c r="R123">
        <v>-0.12662060693041352</v>
      </c>
      <c r="S123">
        <v>-8.9259806540150782E-2</v>
      </c>
      <c r="T123">
        <v>-0.11879938012512731</v>
      </c>
      <c r="U123">
        <v>-0.10694681239154565</v>
      </c>
      <c r="V123">
        <v>-7.1075208958867084E-2</v>
      </c>
      <c r="W123">
        <v>-7.2555176810661218E-2</v>
      </c>
      <c r="X123">
        <v>-0.10977211566073206</v>
      </c>
      <c r="Y123">
        <v>-0.14417610441926459</v>
      </c>
      <c r="Z123">
        <v>-9.894230913277996E-2</v>
      </c>
      <c r="AA123">
        <v>-9.3303419058118939E-2</v>
      </c>
      <c r="AB123">
        <v>-0.14141128499997332</v>
      </c>
      <c r="AC123">
        <v>-0.14735641547615505</v>
      </c>
      <c r="AD123">
        <v>-0.17225850946568239</v>
      </c>
      <c r="AE123">
        <v>-0.13817153003035695</v>
      </c>
    </row>
    <row r="124" spans="1:31" x14ac:dyDescent="0.2">
      <c r="A124" s="38" t="s">
        <v>488</v>
      </c>
      <c r="B124">
        <v>-0.28100055317355432</v>
      </c>
      <c r="C124">
        <v>-0.38371602833071472</v>
      </c>
      <c r="D124">
        <v>-0.46434503389485399</v>
      </c>
      <c r="E124">
        <v>-0.3586982239694082</v>
      </c>
      <c r="F124">
        <v>-0.36980194965193042</v>
      </c>
      <c r="G124">
        <v>-0.2459865323003525</v>
      </c>
      <c r="H124">
        <v>-0.40980684434946879</v>
      </c>
      <c r="I124">
        <v>-0.42459303250910674</v>
      </c>
      <c r="J124">
        <v>-0.46363120654273382</v>
      </c>
      <c r="K124">
        <v>-0.3824534479740832</v>
      </c>
      <c r="L124">
        <v>-0.22612631806663239</v>
      </c>
      <c r="M124">
        <v>-0.33695953114305943</v>
      </c>
      <c r="N124">
        <v>-0.39595121890234858</v>
      </c>
      <c r="O124">
        <v>-0.43898698601643549</v>
      </c>
      <c r="P124">
        <v>-0.34627076641614585</v>
      </c>
      <c r="Q124">
        <v>-0.29579428127986346</v>
      </c>
      <c r="R124">
        <v>-0.41426799290849664</v>
      </c>
      <c r="S124">
        <v>-0.44399292274335228</v>
      </c>
      <c r="T124">
        <v>-0.43729769768680943</v>
      </c>
      <c r="U124">
        <v>-0.39600497064232293</v>
      </c>
      <c r="V124">
        <v>-0.29035300251565643</v>
      </c>
      <c r="W124">
        <v>-0.43572959021588992</v>
      </c>
      <c r="X124">
        <v>-0.40467832600620873</v>
      </c>
      <c r="Y124">
        <v>-0.44020159685569771</v>
      </c>
      <c r="Z124">
        <v>-0.39086345690957008</v>
      </c>
      <c r="AA124">
        <v>-0.3487988050139984</v>
      </c>
      <c r="AB124">
        <v>-0.4239069799949039</v>
      </c>
      <c r="AC124">
        <v>-0.4776451069766966</v>
      </c>
      <c r="AD124">
        <v>-0.46926628107180118</v>
      </c>
      <c r="AE124">
        <v>-0.42858413691188874</v>
      </c>
    </row>
    <row r="125" spans="1:31" x14ac:dyDescent="0.2">
      <c r="A125" s="38" t="s">
        <v>488</v>
      </c>
      <c r="B125">
        <v>-0.42049041883719585</v>
      </c>
      <c r="C125">
        <v>-0.67098445031124054</v>
      </c>
      <c r="D125">
        <v>-0.80342874312894275</v>
      </c>
      <c r="E125">
        <v>-0.8343608185163055</v>
      </c>
      <c r="F125">
        <v>-0.66851671233359578</v>
      </c>
      <c r="G125">
        <v>-0.39819505254258808</v>
      </c>
      <c r="H125">
        <v>-0.66780864396498973</v>
      </c>
      <c r="I125">
        <v>-0.68847340512000066</v>
      </c>
      <c r="J125">
        <v>-0.8994767039731435</v>
      </c>
      <c r="K125">
        <v>-0.6474632629131597</v>
      </c>
      <c r="L125">
        <v>-0.41263462842906268</v>
      </c>
      <c r="M125">
        <v>-0.5824053907902953</v>
      </c>
      <c r="N125">
        <v>-0.64172186614814264</v>
      </c>
      <c r="O125">
        <v>-0.77694627790729476</v>
      </c>
      <c r="P125">
        <v>-0.5948185771753578</v>
      </c>
      <c r="Q125">
        <v>-0.44073683741375008</v>
      </c>
      <c r="R125">
        <v>-0.6443157391455413</v>
      </c>
      <c r="S125">
        <v>-0.799345251347098</v>
      </c>
      <c r="T125">
        <v>-0.76124384586664517</v>
      </c>
      <c r="U125">
        <v>-0.65138543970202323</v>
      </c>
      <c r="V125">
        <v>-0.30155192031593142</v>
      </c>
      <c r="W125">
        <v>-0.54763549746119211</v>
      </c>
      <c r="X125">
        <v>-0.73507389980439497</v>
      </c>
      <c r="Y125">
        <v>-0.80607190706525245</v>
      </c>
      <c r="Z125">
        <v>-0.57800584588449777</v>
      </c>
      <c r="AA125">
        <v>-0.40832638215845818</v>
      </c>
      <c r="AB125">
        <v>-0.66845421242154013</v>
      </c>
      <c r="AC125">
        <v>-0.81114161190245726</v>
      </c>
      <c r="AD125">
        <v>-0.79396822425375757</v>
      </c>
      <c r="AE125">
        <v>-0.656979215627298</v>
      </c>
    </row>
    <row r="126" spans="1:31" x14ac:dyDescent="0.2">
      <c r="A126" s="38" t="s">
        <v>488</v>
      </c>
      <c r="B126">
        <v>-0.77915077150501411</v>
      </c>
      <c r="C126">
        <v>-0.87823724331566488</v>
      </c>
      <c r="D126">
        <v>-0.95844739270845791</v>
      </c>
      <c r="E126">
        <v>-1.0264391378447437</v>
      </c>
      <c r="F126">
        <v>-0.90629182847029199</v>
      </c>
      <c r="G126">
        <v>-0.8265778953859102</v>
      </c>
      <c r="H126">
        <v>-0.90879433653045438</v>
      </c>
      <c r="I126">
        <v>-0.90499536897574095</v>
      </c>
      <c r="J126">
        <v>-1.0378535481515472</v>
      </c>
      <c r="K126">
        <v>-0.91672094753286537</v>
      </c>
      <c r="L126">
        <v>-0.74498683854503844</v>
      </c>
      <c r="M126">
        <v>-0.78205658437696135</v>
      </c>
      <c r="N126">
        <v>-0.84006421156070066</v>
      </c>
      <c r="O126">
        <v>-1.0222814540080187</v>
      </c>
      <c r="P126">
        <v>-0.84184397259336963</v>
      </c>
      <c r="Q126">
        <v>-0.74402995078659429</v>
      </c>
      <c r="R126">
        <v>-0.78032224004227935</v>
      </c>
      <c r="S126">
        <v>-0.95292760192346171</v>
      </c>
      <c r="T126">
        <v>-0.99664570351783266</v>
      </c>
      <c r="U126">
        <v>-0.86264374871098248</v>
      </c>
      <c r="V126">
        <v>-0.70052048585369753</v>
      </c>
      <c r="W126">
        <v>-0.70436027872113838</v>
      </c>
      <c r="X126">
        <v>-1.0613384942039517</v>
      </c>
      <c r="Y126">
        <v>-1.1027530813341413</v>
      </c>
      <c r="Z126">
        <v>-0.87424948881049669</v>
      </c>
      <c r="AA126">
        <v>-0.81035457178837367</v>
      </c>
      <c r="AB126">
        <v>-0.82591458906399029</v>
      </c>
      <c r="AC126">
        <v>-0.96389353726714877</v>
      </c>
      <c r="AD126">
        <v>-1.0498908492280492</v>
      </c>
      <c r="AE126">
        <v>-0.90763105115862819</v>
      </c>
    </row>
    <row r="127" spans="1:31" x14ac:dyDescent="0.2">
      <c r="A127" s="38" t="s">
        <v>488</v>
      </c>
      <c r="B127">
        <v>-1.0099624217014296</v>
      </c>
      <c r="C127">
        <v>-1.1818666315643973</v>
      </c>
      <c r="D127">
        <v>-1.1712476850862346</v>
      </c>
      <c r="E127">
        <v>-1.2635160825975853</v>
      </c>
      <c r="F127">
        <v>-1.1523479843349331</v>
      </c>
      <c r="G127">
        <v>-1.3039231708604977</v>
      </c>
      <c r="H127">
        <v>-1.2742813407096669</v>
      </c>
      <c r="I127">
        <v>-1.427641623815443</v>
      </c>
      <c r="J127">
        <v>-1.1704490492711648</v>
      </c>
      <c r="K127">
        <v>-1.2898955685112179</v>
      </c>
      <c r="L127">
        <v>-1.0609106261798391</v>
      </c>
      <c r="M127">
        <v>-1.2026704233761676</v>
      </c>
      <c r="N127">
        <v>-1.1053489487033636</v>
      </c>
      <c r="O127">
        <v>-1.0669905737292733</v>
      </c>
      <c r="P127">
        <v>-1.1073989619921361</v>
      </c>
      <c r="Q127">
        <v>-1.0534867053124501</v>
      </c>
      <c r="R127">
        <v>-1.0217058895825721</v>
      </c>
      <c r="S127">
        <v>-0.99400720931065234</v>
      </c>
      <c r="T127">
        <v>-1.3054364380997689</v>
      </c>
      <c r="U127">
        <v>-1.0863046130462868</v>
      </c>
      <c r="V127">
        <v>-1.0157581702641745</v>
      </c>
      <c r="W127">
        <v>-1.0150339261622654</v>
      </c>
      <c r="X127">
        <v>-1.0243075629475946</v>
      </c>
      <c r="Y127">
        <v>-1.4795863767679784</v>
      </c>
      <c r="Z127">
        <v>-1.1152793411533215</v>
      </c>
      <c r="AA127">
        <v>-1.0958318604963022</v>
      </c>
      <c r="AB127">
        <v>-1.2046387305591162</v>
      </c>
      <c r="AC127">
        <v>-1.0062471148046142</v>
      </c>
      <c r="AD127">
        <v>-1.3073231107699474</v>
      </c>
      <c r="AE127">
        <v>-1.1471251548838528</v>
      </c>
    </row>
    <row r="128" spans="1:31" x14ac:dyDescent="0.2">
      <c r="A128" s="38" t="s">
        <v>531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">
      <c r="A129" s="38" t="s">
        <v>531</v>
      </c>
      <c r="B129">
        <v>-0.11980005437562642</v>
      </c>
      <c r="C129">
        <v>-9.1668385508884745E-2</v>
      </c>
      <c r="D129">
        <v>-0.12145256550188623</v>
      </c>
      <c r="E129">
        <v>-0.14945908445581657</v>
      </c>
      <c r="F129">
        <v>-0.12038611676364483</v>
      </c>
      <c r="G129">
        <v>-6.8914235399600676E-2</v>
      </c>
      <c r="H129">
        <v>-7.3764934618143915E-2</v>
      </c>
      <c r="I129">
        <v>-0.10610102865377978</v>
      </c>
      <c r="J129">
        <v>-9.1981826998540128E-2</v>
      </c>
      <c r="K129">
        <v>-8.5080807641381581E-2</v>
      </c>
      <c r="L129">
        <v>-6.2087252548924166E-2</v>
      </c>
      <c r="M129">
        <v>-0.12531446190684853</v>
      </c>
      <c r="N129">
        <v>-0.10221604490550955</v>
      </c>
      <c r="O129">
        <v>-0.12573373016657358</v>
      </c>
      <c r="P129">
        <v>-0.10349990848602642</v>
      </c>
      <c r="Q129">
        <v>-0.14334747092296066</v>
      </c>
      <c r="R129">
        <v>-0.15689285301410849</v>
      </c>
      <c r="S129">
        <v>-0.15447235770181131</v>
      </c>
      <c r="T129">
        <v>-0.13751924607803714</v>
      </c>
      <c r="U129">
        <v>-0.14802641218860371</v>
      </c>
      <c r="V129">
        <v>-9.7759017830610487E-2</v>
      </c>
      <c r="W129">
        <v>-8.9596276724452389E-2</v>
      </c>
      <c r="X129">
        <v>-0.10910156079404576</v>
      </c>
      <c r="Y129">
        <v>-7.8952731640335519E-2</v>
      </c>
      <c r="Z129">
        <v>-9.3791417565230906E-2</v>
      </c>
      <c r="AA129">
        <v>-0.1078300786565109</v>
      </c>
      <c r="AB129">
        <v>-0.12197445654844066</v>
      </c>
      <c r="AC129">
        <v>-0.16871987509198536</v>
      </c>
      <c r="AD129">
        <v>-0.11056095286744209</v>
      </c>
      <c r="AE129">
        <v>-0.1269734078608796</v>
      </c>
    </row>
    <row r="130" spans="1:31" x14ac:dyDescent="0.2">
      <c r="A130" s="38" t="s">
        <v>531</v>
      </c>
      <c r="B130">
        <v>-0.29023153200711316</v>
      </c>
      <c r="C130">
        <v>-0.52521633945173773</v>
      </c>
      <c r="D130">
        <v>-0.50550587741655206</v>
      </c>
      <c r="E130">
        <v>-0.46721351644465864</v>
      </c>
      <c r="F130">
        <v>-0.44259690790460426</v>
      </c>
      <c r="G130">
        <v>-0.27824167867269395</v>
      </c>
      <c r="H130">
        <v>-0.45227552595215481</v>
      </c>
      <c r="I130">
        <v>-0.43037475813834603</v>
      </c>
      <c r="J130">
        <v>-0.42561078204299252</v>
      </c>
      <c r="K130">
        <v>-0.39418077784148031</v>
      </c>
      <c r="L130">
        <v>-0.21853339376681774</v>
      </c>
      <c r="M130">
        <v>-0.51397758872627552</v>
      </c>
      <c r="N130">
        <v>-0.42717334154968117</v>
      </c>
      <c r="O130">
        <v>-0.37642930040280159</v>
      </c>
      <c r="P130">
        <v>-0.3781661853128393</v>
      </c>
      <c r="Q130">
        <v>-0.37548786522050132</v>
      </c>
      <c r="R130">
        <v>-0.55755032584591024</v>
      </c>
      <c r="S130">
        <v>-0.46405251621102206</v>
      </c>
      <c r="T130">
        <v>-0.53982613387869349</v>
      </c>
      <c r="U130">
        <v>-0.48161306768077389</v>
      </c>
      <c r="V130">
        <v>-0.32599431923774924</v>
      </c>
      <c r="W130">
        <v>-0.43899213163564904</v>
      </c>
      <c r="X130">
        <v>-0.39720883345065983</v>
      </c>
      <c r="Y130">
        <v>-0.45568568304931184</v>
      </c>
      <c r="Z130">
        <v>-0.40320446726534798</v>
      </c>
      <c r="AA130">
        <v>-0.34647888179973996</v>
      </c>
      <c r="AB130">
        <v>-0.55201059603417779</v>
      </c>
      <c r="AC130">
        <v>-0.49652821894448007</v>
      </c>
      <c r="AD130">
        <v>-0.59566056004318357</v>
      </c>
      <c r="AE130">
        <v>-0.49314816028461</v>
      </c>
    </row>
    <row r="131" spans="1:31" x14ac:dyDescent="0.2">
      <c r="A131" s="38" t="s">
        <v>531</v>
      </c>
      <c r="B131">
        <v>-0.47665636187714061</v>
      </c>
      <c r="C131">
        <v>-0.63634407459450426</v>
      </c>
      <c r="D131">
        <v>-0.64288287523031418</v>
      </c>
      <c r="E131">
        <v>-0.73497504096465238</v>
      </c>
      <c r="F131">
        <v>-0.61833128199088083</v>
      </c>
      <c r="G131">
        <v>-0.40077591632083637</v>
      </c>
      <c r="H131">
        <v>-0.59846337739274225</v>
      </c>
      <c r="I131">
        <v>-0.60993044519372808</v>
      </c>
      <c r="J131">
        <v>-0.78577915231598783</v>
      </c>
      <c r="K131">
        <v>-0.5894140045614944</v>
      </c>
      <c r="L131">
        <v>-0.4070362174419942</v>
      </c>
      <c r="M131">
        <v>-0.49322099470381386</v>
      </c>
      <c r="N131">
        <v>-0.64905331092744711</v>
      </c>
      <c r="O131">
        <v>-0.65789009800528475</v>
      </c>
      <c r="P131">
        <v>-0.54612487489514916</v>
      </c>
      <c r="Q131">
        <v>-0.49551069450687113</v>
      </c>
      <c r="R131">
        <v>-0.62272547241330833</v>
      </c>
      <c r="S131">
        <v>-0.86837825135181534</v>
      </c>
      <c r="T131">
        <v>-0.89171704317829903</v>
      </c>
      <c r="U131">
        <v>-0.70556256245277116</v>
      </c>
      <c r="V131">
        <v>-0.30923707601361061</v>
      </c>
      <c r="W131">
        <v>-0.59674606322047641</v>
      </c>
      <c r="X131">
        <v>-0.9005959784009766</v>
      </c>
      <c r="Y131">
        <v>-0.89436154424254766</v>
      </c>
      <c r="Z131">
        <v>-0.64445080075612338</v>
      </c>
      <c r="AA131">
        <v>-0.45119845396683822</v>
      </c>
      <c r="AB131">
        <v>-0.65545420919612662</v>
      </c>
      <c r="AC131">
        <v>-0.78789711035845489</v>
      </c>
      <c r="AD131">
        <v>-0.94496306950127584</v>
      </c>
      <c r="AE131">
        <v>-0.69336483802237447</v>
      </c>
    </row>
    <row r="132" spans="1:31" x14ac:dyDescent="0.2">
      <c r="A132" s="38" t="s">
        <v>531</v>
      </c>
      <c r="B132">
        <v>-0.70264197440655396</v>
      </c>
      <c r="C132">
        <v>-0.80900469340463088</v>
      </c>
      <c r="D132">
        <v>-0.7676756387508199</v>
      </c>
      <c r="E132">
        <v>-1.0034853956838279</v>
      </c>
      <c r="F132">
        <v>-0.8145997460618315</v>
      </c>
      <c r="G132">
        <v>-0.71870822568427073</v>
      </c>
      <c r="H132">
        <v>-0.66563834644312925</v>
      </c>
      <c r="I132">
        <v>-0.79305236375232824</v>
      </c>
      <c r="J132">
        <v>-0.91668602227656915</v>
      </c>
      <c r="K132">
        <v>-0.76914831669866479</v>
      </c>
      <c r="L132">
        <v>-0.68706747528756473</v>
      </c>
      <c r="M132">
        <v>-0.56302419603084797</v>
      </c>
      <c r="N132">
        <v>-0.6058313012841956</v>
      </c>
      <c r="O132">
        <v>-0.84651745692976743</v>
      </c>
      <c r="P132">
        <v>-0.66988973496931259</v>
      </c>
      <c r="Q132">
        <v>-0.84819881932581054</v>
      </c>
      <c r="R132">
        <v>-0.77817634671830338</v>
      </c>
      <c r="S132">
        <v>-0.83600388069027609</v>
      </c>
      <c r="T132">
        <v>-1.0484199553486335</v>
      </c>
      <c r="U132">
        <v>-0.87265761024242294</v>
      </c>
      <c r="V132">
        <v>-0.69664735914215503</v>
      </c>
      <c r="W132">
        <v>-0.85909878973676135</v>
      </c>
      <c r="X132">
        <v>-0.83743622158115327</v>
      </c>
      <c r="Y132">
        <v>-1.038335264785285</v>
      </c>
      <c r="Z132">
        <v>-0.85058555782631518</v>
      </c>
      <c r="AA132">
        <v>-0.83636731136577502</v>
      </c>
      <c r="AB132">
        <v>-0.86451128021025314</v>
      </c>
      <c r="AC132">
        <v>-0.87980359058199853</v>
      </c>
      <c r="AD132">
        <v>-1.0056270607936864</v>
      </c>
      <c r="AE132">
        <v>-0.89451787400964888</v>
      </c>
    </row>
    <row r="133" spans="1:31" x14ac:dyDescent="0.2">
      <c r="A133" s="38" t="s">
        <v>531</v>
      </c>
      <c r="B133">
        <v>-1.259003558773313</v>
      </c>
      <c r="C133">
        <v>-1.2083081244529945</v>
      </c>
      <c r="D133">
        <v>-1.1386353017487456</v>
      </c>
      <c r="E133">
        <v>-1.0846923291623702</v>
      </c>
      <c r="F133">
        <v>-1.1704569775942111</v>
      </c>
      <c r="G133">
        <v>-1.3329762436355148</v>
      </c>
      <c r="H133">
        <v>-1.2890971561012252</v>
      </c>
      <c r="I133">
        <v>-0.91506350419637805</v>
      </c>
      <c r="J133">
        <v>-1.1490679650495841</v>
      </c>
      <c r="K133">
        <v>-1.1578577066204825</v>
      </c>
      <c r="L133">
        <v>-1.2262060710573581</v>
      </c>
      <c r="M133">
        <v>-1.1744581436052119</v>
      </c>
      <c r="N133">
        <v>-0.89023176767040979</v>
      </c>
      <c r="O133">
        <v>-0.87806657327520721</v>
      </c>
      <c r="P133">
        <v>-1.0296440714235384</v>
      </c>
      <c r="Q133">
        <v>-1.0414105546943346</v>
      </c>
      <c r="R133">
        <v>-1.181123403186358</v>
      </c>
      <c r="S133">
        <v>-1.1679940001703033</v>
      </c>
      <c r="T133">
        <v>-1.1921415899730174</v>
      </c>
      <c r="U133">
        <v>-1.1437790149488416</v>
      </c>
      <c r="V133">
        <v>-1.0533405178512452</v>
      </c>
      <c r="W133">
        <v>-1.0741381755451433</v>
      </c>
      <c r="X133">
        <v>-1.0360053058496994</v>
      </c>
      <c r="Y133">
        <v>-1.0887506498620592</v>
      </c>
      <c r="Z133">
        <v>-1.0628574271624052</v>
      </c>
      <c r="AA133">
        <v>-1.0977149520659062</v>
      </c>
      <c r="AB133">
        <v>-1.1250335225139576</v>
      </c>
      <c r="AC133">
        <v>-1.2718024006059929</v>
      </c>
      <c r="AD133">
        <v>-1.2231254619900718</v>
      </c>
      <c r="AE133">
        <v>-1.1769179859996999</v>
      </c>
    </row>
    <row r="134" spans="1:31" x14ac:dyDescent="0.2">
      <c r="A134" s="35" t="s">
        <v>553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">
      <c r="A135" s="35" t="s">
        <v>553</v>
      </c>
      <c r="B135">
        <v>-0.10823881916358545</v>
      </c>
      <c r="C135">
        <v>-0.10936555850893692</v>
      </c>
      <c r="D135">
        <v>-0.12920968162129276</v>
      </c>
      <c r="E135">
        <v>-0.14376215363356468</v>
      </c>
      <c r="F135">
        <v>-0.12253512456517598</v>
      </c>
      <c r="G135">
        <v>-0.13349570574123293</v>
      </c>
      <c r="H135">
        <v>-9.3996404164860894E-2</v>
      </c>
      <c r="I135">
        <v>-0.12020211590557216</v>
      </c>
      <c r="J135">
        <v>-0.11854837966900109</v>
      </c>
      <c r="K135">
        <v>-0.11645873493828833</v>
      </c>
      <c r="L135">
        <v>-9.0358891096312607E-2</v>
      </c>
      <c r="M135">
        <v>-9.1832424441864555E-2</v>
      </c>
      <c r="N135">
        <v>-0.10767711345493307</v>
      </c>
      <c r="O135">
        <v>-0.12357197503445626</v>
      </c>
      <c r="P135">
        <v>-0.10326916051628665</v>
      </c>
      <c r="Q135">
        <v>-0.10073999539384372</v>
      </c>
      <c r="R135">
        <v>-0.12374361978315618</v>
      </c>
      <c r="S135">
        <v>-0.11541454466912625</v>
      </c>
      <c r="T135">
        <v>-0.12960119778586135</v>
      </c>
      <c r="U135">
        <v>-0.11731590914860079</v>
      </c>
      <c r="V135">
        <v>-0.1155440835779294</v>
      </c>
      <c r="W135">
        <v>-6.5664048970059424E-2</v>
      </c>
      <c r="X135">
        <v>-0.1460992244074073</v>
      </c>
      <c r="Y135">
        <v>-7.1141100025241072E-2</v>
      </c>
      <c r="Z135">
        <v>-9.9066712312247993E-2</v>
      </c>
      <c r="AA135">
        <v>-0.12133201236175435</v>
      </c>
      <c r="AB135">
        <v>-7.8984881873769452E-2</v>
      </c>
      <c r="AC135">
        <v>-0.15088739241278878</v>
      </c>
      <c r="AD135">
        <v>-0.11337294145065732</v>
      </c>
      <c r="AE135">
        <v>-0.11581612798476403</v>
      </c>
    </row>
    <row r="136" spans="1:31" x14ac:dyDescent="0.2">
      <c r="A136" s="35" t="s">
        <v>553</v>
      </c>
      <c r="B136">
        <v>-0.28214348731245226</v>
      </c>
      <c r="C136">
        <v>-0.35095057780088773</v>
      </c>
      <c r="D136">
        <v>-0.41579392659858055</v>
      </c>
      <c r="E136">
        <v>-0.37643511073378688</v>
      </c>
      <c r="F136">
        <v>-0.35513902129845265</v>
      </c>
      <c r="G136">
        <v>-0.24111096008224223</v>
      </c>
      <c r="H136">
        <v>-0.30481527059285096</v>
      </c>
      <c r="I136">
        <v>-0.37517047824255156</v>
      </c>
      <c r="J136">
        <v>-0.32168700021838753</v>
      </c>
      <c r="K136">
        <v>-0.30954903236460085</v>
      </c>
      <c r="L136">
        <v>-0.20125533386558517</v>
      </c>
      <c r="M136">
        <v>-0.2539455266997267</v>
      </c>
      <c r="N136">
        <v>-0.39344349182541249</v>
      </c>
      <c r="O136">
        <v>-0.27494075440961496</v>
      </c>
      <c r="P136">
        <v>-0.27846328130445214</v>
      </c>
      <c r="Q136">
        <v>-0.29877799538108296</v>
      </c>
      <c r="R136">
        <v>-0.43921289957135379</v>
      </c>
      <c r="S136">
        <v>-0.45860746395156793</v>
      </c>
      <c r="T136">
        <v>-0.43943610763009128</v>
      </c>
      <c r="U136">
        <v>-0.40690465633869577</v>
      </c>
      <c r="V136">
        <v>-0.30457987468941711</v>
      </c>
      <c r="W136">
        <v>-0.35989691330337925</v>
      </c>
      <c r="X136">
        <v>-0.30945500922010344</v>
      </c>
      <c r="Y136">
        <v>-0.29111752376396938</v>
      </c>
      <c r="Z136">
        <v>-0.31592518269503533</v>
      </c>
      <c r="AA136">
        <v>-0.3241838832111662</v>
      </c>
      <c r="AB136">
        <v>-0.42579742204811399</v>
      </c>
      <c r="AC136">
        <v>-0.40813610661537164</v>
      </c>
      <c r="AD136">
        <v>-0.41357599569026149</v>
      </c>
      <c r="AE136">
        <v>-0.39210392567103292</v>
      </c>
    </row>
    <row r="137" spans="1:31" x14ac:dyDescent="0.2">
      <c r="A137" s="35" t="s">
        <v>553</v>
      </c>
      <c r="B137">
        <v>-0.4781382614471677</v>
      </c>
      <c r="C137">
        <v>-0.55647010471707481</v>
      </c>
      <c r="D137">
        <v>-0.67016152247020466</v>
      </c>
      <c r="E137">
        <v>-0.6167077643759864</v>
      </c>
      <c r="F137">
        <v>-0.57780724210520595</v>
      </c>
      <c r="G137">
        <v>-0.4781808639650782</v>
      </c>
      <c r="H137">
        <v>-0.5849303931986809</v>
      </c>
      <c r="I137">
        <v>-0.62629666389763117</v>
      </c>
      <c r="J137">
        <v>-0.66040168031669688</v>
      </c>
      <c r="K137">
        <v>-0.58507052183699981</v>
      </c>
      <c r="L137">
        <v>-0.42977847558574311</v>
      </c>
      <c r="M137">
        <v>-0.51353124533447403</v>
      </c>
      <c r="N137">
        <v>-0.65344235362384051</v>
      </c>
      <c r="O137">
        <v>-0.55152546245117673</v>
      </c>
      <c r="P137">
        <v>-0.53385792512732144</v>
      </c>
      <c r="Q137">
        <v>-0.46714866478915018</v>
      </c>
      <c r="R137">
        <v>-0.7044310022063307</v>
      </c>
      <c r="S137">
        <v>-0.76365291844551031</v>
      </c>
      <c r="T137">
        <v>-0.72809530155997038</v>
      </c>
      <c r="U137">
        <v>-0.65876234552025381</v>
      </c>
      <c r="V137">
        <v>-0.35577666362328558</v>
      </c>
      <c r="W137">
        <v>-0.66594684908654733</v>
      </c>
      <c r="X137">
        <v>-0.70646374463795869</v>
      </c>
      <c r="Y137">
        <v>-0.56792524693012369</v>
      </c>
      <c r="Z137">
        <v>-0.56453335056162934</v>
      </c>
      <c r="AA137">
        <v>-0.434021018497183</v>
      </c>
      <c r="AB137">
        <v>-0.67832897445180673</v>
      </c>
      <c r="AC137">
        <v>-0.82055490027549383</v>
      </c>
      <c r="AD137">
        <v>-0.68341911059920746</v>
      </c>
      <c r="AE137">
        <v>-0.64414846438652162</v>
      </c>
    </row>
    <row r="138" spans="1:31" x14ac:dyDescent="0.2">
      <c r="A138" s="35" t="s">
        <v>553</v>
      </c>
      <c r="B138">
        <v>-0.65104129837967173</v>
      </c>
      <c r="C138">
        <v>-0.75219666398747465</v>
      </c>
      <c r="D138">
        <v>-0.79318683778723775</v>
      </c>
      <c r="E138">
        <v>-0.89027626884042788</v>
      </c>
      <c r="F138">
        <v>-0.76799163924889802</v>
      </c>
      <c r="G138">
        <v>-0.65630010028593089</v>
      </c>
      <c r="H138">
        <v>-0.76572861808220449</v>
      </c>
      <c r="I138">
        <v>-0.73198825057321415</v>
      </c>
      <c r="J138">
        <v>-0.90292183907899581</v>
      </c>
      <c r="K138">
        <v>-0.76030383164809001</v>
      </c>
      <c r="L138">
        <v>-0.610375941966254</v>
      </c>
      <c r="M138">
        <v>-0.6610961737865898</v>
      </c>
      <c r="N138">
        <v>-0.65697912390886015</v>
      </c>
      <c r="O138">
        <v>-0.84853175200444697</v>
      </c>
      <c r="P138">
        <v>-0.69020665409784798</v>
      </c>
      <c r="Q138">
        <v>-0.71753730172890073</v>
      </c>
      <c r="R138">
        <v>-0.71785058205285179</v>
      </c>
      <c r="S138">
        <v>-0.99614015810008594</v>
      </c>
      <c r="T138">
        <v>-1.0158332383730966</v>
      </c>
      <c r="U138">
        <v>-0.85146623487290796</v>
      </c>
      <c r="V138">
        <v>-0.55709090476441336</v>
      </c>
      <c r="W138">
        <v>-0.58508586476346469</v>
      </c>
      <c r="X138">
        <v>-0.85301704699127645</v>
      </c>
      <c r="Y138">
        <v>-0.92286766561373745</v>
      </c>
      <c r="Z138">
        <v>-0.71670427488755828</v>
      </c>
      <c r="AA138">
        <v>-0.7076345459091683</v>
      </c>
      <c r="AB138">
        <v>-0.77742734359943666</v>
      </c>
      <c r="AC138">
        <v>-0.99232769153446776</v>
      </c>
      <c r="AD138">
        <v>-1.0063669101637904</v>
      </c>
      <c r="AE138">
        <v>-0.86236331341035399</v>
      </c>
    </row>
    <row r="139" spans="1:31" x14ac:dyDescent="0.2">
      <c r="A139" s="35" t="s">
        <v>553</v>
      </c>
      <c r="B139">
        <v>-0.79613832836358212</v>
      </c>
      <c r="C139">
        <v>-0.96415990784735028</v>
      </c>
      <c r="D139">
        <v>-0.99908340846074428</v>
      </c>
      <c r="E139">
        <v>-1.0648542668330807</v>
      </c>
      <c r="F139">
        <v>-0.95103373929220003</v>
      </c>
      <c r="G139">
        <v>-1.0178972345763839</v>
      </c>
      <c r="H139">
        <v>-0.90454077324903448</v>
      </c>
      <c r="I139">
        <v>-1.2013947331238073</v>
      </c>
      <c r="J139">
        <v>-1.1654016548224941</v>
      </c>
      <c r="K139">
        <v>-1.0651870557601941</v>
      </c>
      <c r="L139">
        <v>-0.79659802451724249</v>
      </c>
      <c r="M139">
        <v>-0.85050799737933425</v>
      </c>
      <c r="N139">
        <v>-0.88886029482008555</v>
      </c>
      <c r="O139">
        <v>-1.0160236470001522</v>
      </c>
      <c r="P139">
        <v>-0.88478375072623305</v>
      </c>
      <c r="Q139">
        <v>-0.9641328263725828</v>
      </c>
      <c r="R139">
        <v>-0.97972101389008248</v>
      </c>
      <c r="S139">
        <v>-1.1164186360726547</v>
      </c>
      <c r="T139">
        <v>-1.2883117949931477</v>
      </c>
      <c r="U139">
        <v>-1.078871540481853</v>
      </c>
      <c r="V139">
        <v>-1.0104844794445287</v>
      </c>
      <c r="W139">
        <v>-0.91814440960030019</v>
      </c>
      <c r="X139">
        <v>-0.98418604777768293</v>
      </c>
      <c r="Y139">
        <v>-1.3624180054274886</v>
      </c>
      <c r="Z139">
        <v>-1.0547729214322936</v>
      </c>
      <c r="AA139">
        <v>-0.97189197784092141</v>
      </c>
      <c r="AB139">
        <v>-0.91748117661167827</v>
      </c>
      <c r="AC139">
        <v>-1.1275191460326428</v>
      </c>
      <c r="AD139">
        <v>-1.262020461105968</v>
      </c>
      <c r="AE139">
        <v>-1.0607330414514187</v>
      </c>
    </row>
    <row r="140" spans="1:31" x14ac:dyDescent="0.2">
      <c r="A140" s="36" t="s">
        <v>575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">
      <c r="A141" s="36" t="s">
        <v>575</v>
      </c>
      <c r="B141">
        <v>-0.10617432658561211</v>
      </c>
      <c r="C141">
        <v>-0.14699157669892998</v>
      </c>
      <c r="D141">
        <v>-0.15080919733086101</v>
      </c>
      <c r="E141">
        <v>-0.11679156541681691</v>
      </c>
      <c r="F141">
        <v>-0.13000859761638203</v>
      </c>
      <c r="G141">
        <v>-0.1049241625927949</v>
      </c>
      <c r="H141">
        <v>-0.10508575263919968</v>
      </c>
      <c r="I141">
        <v>-0.12615291538716744</v>
      </c>
      <c r="J141">
        <v>-0.12296714975748559</v>
      </c>
      <c r="K141">
        <v>-0.11473406597130548</v>
      </c>
      <c r="L141">
        <v>-6.8093889500269011E-2</v>
      </c>
      <c r="M141">
        <v>-9.4216061768293696E-2</v>
      </c>
      <c r="N141">
        <v>-9.0498673576578828E-2</v>
      </c>
      <c r="O141">
        <v>-9.6961550499396379E-2</v>
      </c>
      <c r="P141">
        <v>-8.7377267356435084E-2</v>
      </c>
      <c r="Q141">
        <v>-0.14030619587543042</v>
      </c>
      <c r="R141">
        <v>-0.12562318431619665</v>
      </c>
      <c r="S141">
        <v>-0.1410774702302294</v>
      </c>
      <c r="T141">
        <v>-0.14877991154648776</v>
      </c>
      <c r="U141">
        <v>-0.13891155769347083</v>
      </c>
      <c r="V141">
        <v>-4.6100878311975187E-2</v>
      </c>
      <c r="W141">
        <v>-0.12470752434031722</v>
      </c>
      <c r="X141">
        <v>-3.4776950350598489E-2</v>
      </c>
      <c r="Y141">
        <v>-8.6380720474141942E-2</v>
      </c>
      <c r="Z141">
        <v>-7.2364681191665031E-2</v>
      </c>
      <c r="AA141">
        <v>-3.9799160016339291E-2</v>
      </c>
      <c r="AB141">
        <v>-5.8209312646882283E-2</v>
      </c>
      <c r="AC141">
        <v>-8.6564920545042126E-2</v>
      </c>
      <c r="AD141">
        <v>-0.12470075035894473</v>
      </c>
      <c r="AE141">
        <v>-7.6807636537250909E-2</v>
      </c>
    </row>
    <row r="142" spans="1:31" x14ac:dyDescent="0.2">
      <c r="A142" s="36" t="s">
        <v>575</v>
      </c>
      <c r="B142">
        <v>-0.30793841724337828</v>
      </c>
      <c r="C142">
        <v>-0.3822245764846347</v>
      </c>
      <c r="D142">
        <v>-0.42515126665975184</v>
      </c>
      <c r="E142">
        <v>-0.36781011382279277</v>
      </c>
      <c r="F142">
        <v>-0.36989700994158631</v>
      </c>
      <c r="G142">
        <v>-0.32019497755042958</v>
      </c>
      <c r="H142">
        <v>-0.33812240201217081</v>
      </c>
      <c r="I142">
        <v>-0.36019349628886466</v>
      </c>
      <c r="J142">
        <v>-0.3063970803734069</v>
      </c>
      <c r="K142">
        <v>-0.33102422636705664</v>
      </c>
      <c r="L142">
        <v>-0.24716300988234396</v>
      </c>
      <c r="M142">
        <v>-0.30854738468860421</v>
      </c>
      <c r="N142">
        <v>-0.31039490580218332</v>
      </c>
      <c r="O142">
        <v>-0.30091838894224976</v>
      </c>
      <c r="P142">
        <v>-0.291415010655866</v>
      </c>
      <c r="Q142">
        <v>-0.39223269794257554</v>
      </c>
      <c r="R142">
        <v>-0.44763043106387163</v>
      </c>
      <c r="S142">
        <v>-0.48277860802019357</v>
      </c>
      <c r="T142">
        <v>-0.50061213163850482</v>
      </c>
      <c r="U142">
        <v>-0.45495201020932863</v>
      </c>
      <c r="V142">
        <v>-0.32113728720709706</v>
      </c>
      <c r="W142">
        <v>-0.27700220926138763</v>
      </c>
      <c r="X142">
        <v>-0.42978751476402294</v>
      </c>
      <c r="Y142">
        <v>-0.47421757052868674</v>
      </c>
      <c r="Z142">
        <v>-0.37237045879380876</v>
      </c>
      <c r="AA142">
        <v>-0.29438590377856438</v>
      </c>
      <c r="AB142">
        <v>-0.36745838691961358</v>
      </c>
      <c r="AC142">
        <v>-0.4250954769324094</v>
      </c>
      <c r="AD142">
        <v>-0.49569219800133529</v>
      </c>
      <c r="AE142">
        <v>-0.39291757275195444</v>
      </c>
    </row>
    <row r="143" spans="1:31" x14ac:dyDescent="0.2">
      <c r="A143" s="36" t="s">
        <v>575</v>
      </c>
      <c r="B143">
        <v>-0.48675174139942667</v>
      </c>
      <c r="C143">
        <v>-0.61226202943579033</v>
      </c>
      <c r="D143">
        <v>-0.68770940149515614</v>
      </c>
      <c r="E143">
        <v>-0.64431313332425022</v>
      </c>
      <c r="F143">
        <v>-0.60491100100852935</v>
      </c>
      <c r="G143">
        <v>-0.51305885122098627</v>
      </c>
      <c r="H143">
        <v>-0.6961097139911101</v>
      </c>
      <c r="I143">
        <v>-0.60469817460244257</v>
      </c>
      <c r="J143">
        <v>-0.70441256999171054</v>
      </c>
      <c r="K143">
        <v>-0.62650743030872436</v>
      </c>
      <c r="L143">
        <v>-0.39438484113094219</v>
      </c>
      <c r="M143">
        <v>-0.54819323835778966</v>
      </c>
      <c r="N143">
        <v>-0.59441147695134777</v>
      </c>
      <c r="O143">
        <v>-0.55244441383171761</v>
      </c>
      <c r="P143">
        <v>-0.51939715137578701</v>
      </c>
      <c r="Q143">
        <v>-0.49294472728571764</v>
      </c>
      <c r="R143">
        <v>-0.76841170524677715</v>
      </c>
      <c r="S143">
        <v>-0.73771626516523259</v>
      </c>
      <c r="T143">
        <v>-0.7696432654677664</v>
      </c>
      <c r="U143">
        <v>-0.68520028256575694</v>
      </c>
      <c r="V143">
        <v>-0.27741218535185841</v>
      </c>
      <c r="W143">
        <v>-0.6634526361478762</v>
      </c>
      <c r="X143">
        <v>-0.63882378452257293</v>
      </c>
      <c r="Y143">
        <v>-0.7700875072550003</v>
      </c>
      <c r="Z143">
        <v>-0.56929479361198887</v>
      </c>
      <c r="AA143">
        <v>-0.51838135374491456</v>
      </c>
      <c r="AB143">
        <v>-0.65372950069340163</v>
      </c>
      <c r="AC143">
        <v>-0.6274453275089511</v>
      </c>
      <c r="AD143">
        <v>-0.74046014509118541</v>
      </c>
      <c r="AE143">
        <v>-0.6318476614070101</v>
      </c>
    </row>
    <row r="144" spans="1:31" x14ac:dyDescent="0.2">
      <c r="A144" s="36" t="s">
        <v>575</v>
      </c>
      <c r="B144">
        <v>-0.63039258122357533</v>
      </c>
      <c r="C144">
        <v>-0.80778329400632576</v>
      </c>
      <c r="D144">
        <v>-0.85866417894249514</v>
      </c>
      <c r="E144">
        <v>-0.85899651024965185</v>
      </c>
      <c r="F144">
        <v>-0.78441704888802077</v>
      </c>
      <c r="G144">
        <v>-0.55322290103547089</v>
      </c>
      <c r="H144">
        <v>-0.89072442172025335</v>
      </c>
      <c r="I144">
        <v>-0.81803556049532478</v>
      </c>
      <c r="J144">
        <v>-0.88942533680180202</v>
      </c>
      <c r="K144">
        <v>-0.77781154692784937</v>
      </c>
      <c r="L144">
        <v>-0.52072547488135423</v>
      </c>
      <c r="M144">
        <v>-0.72460327139792169</v>
      </c>
      <c r="N144">
        <v>-0.76057739249053447</v>
      </c>
      <c r="O144">
        <v>-0.79581419858997871</v>
      </c>
      <c r="P144">
        <v>-0.69453998367462833</v>
      </c>
      <c r="Q144">
        <v>-0.76646038080141266</v>
      </c>
      <c r="R144">
        <v>-0.86367372438711754</v>
      </c>
      <c r="S144">
        <v>-1.0059802517599119</v>
      </c>
      <c r="T144">
        <v>-1.0068968265503813</v>
      </c>
      <c r="U144">
        <v>-0.90553492096249699</v>
      </c>
      <c r="V144">
        <v>-0.54739148335931376</v>
      </c>
      <c r="W144">
        <v>-0.79294176591117893</v>
      </c>
      <c r="X144">
        <v>-0.92905963500505095</v>
      </c>
      <c r="Y144">
        <v>-0.82693013992867126</v>
      </c>
      <c r="Z144">
        <v>-0.76395422903792642</v>
      </c>
      <c r="AA144">
        <v>-0.70097660997949407</v>
      </c>
      <c r="AB144">
        <v>-0.83473595645105447</v>
      </c>
      <c r="AC144">
        <v>-0.94062111232504741</v>
      </c>
      <c r="AD144">
        <v>-0.96274977747580026</v>
      </c>
      <c r="AE144">
        <v>-0.85430446245927016</v>
      </c>
    </row>
    <row r="145" spans="1:31" x14ac:dyDescent="0.2">
      <c r="A145" s="36" t="s">
        <v>575</v>
      </c>
      <c r="B145">
        <v>-0.86511904021065533</v>
      </c>
      <c r="C145">
        <v>-0.96625914468787644</v>
      </c>
      <c r="D145">
        <v>-1.1136490024416454</v>
      </c>
      <c r="E145">
        <v>-1.1551143784410607</v>
      </c>
      <c r="F145">
        <v>-1.0182644085156121</v>
      </c>
      <c r="G145">
        <v>-0.87478035594403925</v>
      </c>
      <c r="H145">
        <v>-0.95666627481840416</v>
      </c>
      <c r="I145">
        <v>-1.3272141896534932</v>
      </c>
      <c r="J145">
        <v>-1.1242024476212087</v>
      </c>
      <c r="K145">
        <v>-1.0560905611025044</v>
      </c>
      <c r="L145">
        <v>-0.70005079654211555</v>
      </c>
      <c r="M145">
        <v>-0.90625229518711703</v>
      </c>
      <c r="N145">
        <v>-0.98777159791084712</v>
      </c>
      <c r="O145">
        <v>-1.0235312277459747</v>
      </c>
      <c r="P145">
        <v>-0.89628888703989551</v>
      </c>
      <c r="Q145">
        <v>-1.042293858077886</v>
      </c>
      <c r="R145">
        <v>-0.99962136004710511</v>
      </c>
      <c r="S145">
        <v>-1.1747200006526946</v>
      </c>
      <c r="T145">
        <v>-1.329975930529667</v>
      </c>
      <c r="U145">
        <v>-1.128515450426623</v>
      </c>
      <c r="V145">
        <v>-1.0172876877575787</v>
      </c>
      <c r="W145">
        <v>-0.86186924372821416</v>
      </c>
      <c r="X145">
        <v>-1.0990266676235882</v>
      </c>
      <c r="Y145">
        <v>-1.174881699537931</v>
      </c>
      <c r="Z145">
        <v>-1.03142321809113</v>
      </c>
      <c r="AA145">
        <v>-1.1203103207009255</v>
      </c>
      <c r="AB145">
        <v>-0.99868847835317365</v>
      </c>
      <c r="AC145">
        <v>-1.0960547425169924</v>
      </c>
      <c r="AD145">
        <v>-1.2132110153825668</v>
      </c>
      <c r="AE145">
        <v>-1.1041508200325523</v>
      </c>
    </row>
    <row r="146" spans="1:31" x14ac:dyDescent="0.2">
      <c r="A146" s="19" t="s">
        <v>597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">
      <c r="A147" s="19" t="s">
        <v>597</v>
      </c>
      <c r="B147">
        <v>-9.8989967809455806E-2</v>
      </c>
      <c r="C147">
        <v>-0.16452541953304511</v>
      </c>
      <c r="D147">
        <v>-0.12115200786139137</v>
      </c>
      <c r="E147">
        <v>-0.15008868671248943</v>
      </c>
      <c r="F147">
        <v>-0.13336600053675757</v>
      </c>
      <c r="G147">
        <v>-3.2875783324193462E-2</v>
      </c>
      <c r="H147">
        <v>-5.6204495596103542E-2</v>
      </c>
      <c r="I147">
        <v>-6.3085474674329289E-2</v>
      </c>
      <c r="J147">
        <v>-7.9857678889095285E-2</v>
      </c>
      <c r="K147">
        <v>-5.7863381679302925E-2</v>
      </c>
      <c r="L147">
        <v>-9.5398069195582719E-2</v>
      </c>
      <c r="M147">
        <v>-0.10802606078237247</v>
      </c>
      <c r="N147">
        <v>-0.11468780610766466</v>
      </c>
      <c r="O147">
        <v>-0.10545918830732298</v>
      </c>
      <c r="P147">
        <v>-0.10586873299348168</v>
      </c>
      <c r="Q147">
        <v>-0.14432927220929906</v>
      </c>
      <c r="R147">
        <v>-0.15205851966971148</v>
      </c>
      <c r="S147">
        <v>-0.19468574561478055</v>
      </c>
      <c r="T147">
        <v>-0.1344897882035522</v>
      </c>
      <c r="U147">
        <v>-0.15612886586242547</v>
      </c>
      <c r="V147">
        <v>-7.3345799840200232E-2</v>
      </c>
      <c r="W147">
        <v>-0.11682292203876667</v>
      </c>
      <c r="X147">
        <v>-0.10068152365836215</v>
      </c>
      <c r="Y147">
        <v>-5.294177050743841E-2</v>
      </c>
      <c r="Z147">
        <v>-8.5645484622046006E-2</v>
      </c>
      <c r="AA147">
        <v>-5.8505061275607617E-2</v>
      </c>
      <c r="AB147">
        <v>-8.2905513653294141E-2</v>
      </c>
      <c r="AC147">
        <v>-0.1061747996665639</v>
      </c>
      <c r="AD147">
        <v>-0.11744230046506772</v>
      </c>
      <c r="AE147">
        <v>-9.1000001647328813E-2</v>
      </c>
    </row>
    <row r="148" spans="1:31" x14ac:dyDescent="0.2">
      <c r="A148" s="19" t="s">
        <v>597</v>
      </c>
      <c r="B148">
        <v>-0.30375309339985995</v>
      </c>
      <c r="C148">
        <v>-0.4059060753033425</v>
      </c>
      <c r="D148">
        <v>-0.41304196866101534</v>
      </c>
      <c r="E148">
        <v>-0.41455077254682104</v>
      </c>
      <c r="F148">
        <v>-0.38320692108572479</v>
      </c>
      <c r="G148">
        <v>-0.27542508311756753</v>
      </c>
      <c r="H148">
        <v>-0.22910664104376816</v>
      </c>
      <c r="I148">
        <v>-0.32652226037539611</v>
      </c>
      <c r="J148">
        <v>-0.30573986706468426</v>
      </c>
      <c r="K148">
        <v>-0.28352421091448143</v>
      </c>
      <c r="L148">
        <v>-0.25778549059742301</v>
      </c>
      <c r="M148">
        <v>-0.29499285475589709</v>
      </c>
      <c r="N148">
        <v>-0.30077631837845947</v>
      </c>
      <c r="O148">
        <v>-0.32848830059515677</v>
      </c>
      <c r="P148">
        <v>-0.29519268290435491</v>
      </c>
      <c r="Q148">
        <v>-0.33155331799935184</v>
      </c>
      <c r="R148">
        <v>-0.46247601702567043</v>
      </c>
      <c r="S148">
        <v>-0.45299808979401784</v>
      </c>
      <c r="T148">
        <v>-0.52386249724501965</v>
      </c>
      <c r="U148">
        <v>-0.44025906401658799</v>
      </c>
      <c r="V148">
        <v>-0.27151616150872432</v>
      </c>
      <c r="W148">
        <v>-0.40379593729832014</v>
      </c>
      <c r="X148">
        <v>-0.39284873890305999</v>
      </c>
      <c r="Y148">
        <v>-0.51592454245596087</v>
      </c>
      <c r="Z148">
        <v>-0.39227153830983436</v>
      </c>
      <c r="AA148">
        <v>-0.25545144070579001</v>
      </c>
      <c r="AB148">
        <v>-0.42858419818628846</v>
      </c>
      <c r="AC148">
        <v>-0.43153636433947906</v>
      </c>
      <c r="AD148">
        <v>-0.48398873593926439</v>
      </c>
      <c r="AE148">
        <v>-0.39607381681097903</v>
      </c>
    </row>
    <row r="149" spans="1:31" x14ac:dyDescent="0.2">
      <c r="A149" s="19" t="s">
        <v>597</v>
      </c>
      <c r="B149">
        <v>-0.41577835416315118</v>
      </c>
      <c r="C149">
        <v>-0.61455659527615669</v>
      </c>
      <c r="D149">
        <v>-0.74491028409265903</v>
      </c>
      <c r="E149">
        <v>-0.5800519991130203</v>
      </c>
      <c r="F149">
        <v>-0.58189506078814723</v>
      </c>
      <c r="G149">
        <v>-0.35119997956528132</v>
      </c>
      <c r="H149">
        <v>-0.64726227479597753</v>
      </c>
      <c r="I149">
        <v>-0.5206995514875481</v>
      </c>
      <c r="J149">
        <v>-0.58313434697150379</v>
      </c>
      <c r="K149">
        <v>-0.51937417024647969</v>
      </c>
      <c r="L149">
        <v>-0.36583357225289365</v>
      </c>
      <c r="M149">
        <v>-0.53812195143256869</v>
      </c>
      <c r="N149">
        <v>-0.63642523802435969</v>
      </c>
      <c r="O149">
        <v>-0.53495957169144259</v>
      </c>
      <c r="P149">
        <v>-0.51402421318536562</v>
      </c>
      <c r="Q149">
        <v>-0.51014893696212926</v>
      </c>
      <c r="R149">
        <v>-0.71865651429909305</v>
      </c>
      <c r="S149">
        <v>-0.76991743141489688</v>
      </c>
      <c r="T149">
        <v>-0.83698846743060362</v>
      </c>
      <c r="U149">
        <v>-0.70124150983239841</v>
      </c>
      <c r="V149">
        <v>-0.4052980655954565</v>
      </c>
      <c r="W149">
        <v>-0.62752338152647891</v>
      </c>
      <c r="X149">
        <v>-0.71806812971941036</v>
      </c>
      <c r="Y149">
        <v>-0.57154769993557952</v>
      </c>
      <c r="Z149">
        <v>-0.57401622747890824</v>
      </c>
      <c r="AA149">
        <v>-0.47815893382609764</v>
      </c>
      <c r="AB149">
        <v>-0.5938599287131715</v>
      </c>
      <c r="AC149">
        <v>-0.70797889701696359</v>
      </c>
      <c r="AD149">
        <v>-0.74713801437721816</v>
      </c>
      <c r="AE149">
        <v>-0.62620155786893661</v>
      </c>
    </row>
    <row r="150" spans="1:31" x14ac:dyDescent="0.2">
      <c r="A150" s="19" t="s">
        <v>597</v>
      </c>
      <c r="B150">
        <v>-0.66832380355581489</v>
      </c>
      <c r="C150">
        <v>-0.77040752368332144</v>
      </c>
      <c r="D150">
        <v>-0.89627908646728816</v>
      </c>
      <c r="E150">
        <v>-0.90992510065209387</v>
      </c>
      <c r="F150">
        <v>-0.80629846483435119</v>
      </c>
      <c r="G150">
        <v>-0.5825569982689347</v>
      </c>
      <c r="H150">
        <v>-0.71278650325830784</v>
      </c>
      <c r="I150">
        <v>-0.79886193283163054</v>
      </c>
      <c r="J150">
        <v>-0.75052683124115493</v>
      </c>
      <c r="K150">
        <v>-0.70790400130166331</v>
      </c>
      <c r="L150">
        <v>-0.59466534010579464</v>
      </c>
      <c r="M150">
        <v>-0.62599610740822587</v>
      </c>
      <c r="N150">
        <v>-0.78552847420825178</v>
      </c>
      <c r="O150">
        <v>-0.79765056943102552</v>
      </c>
      <c r="P150">
        <v>-0.69678363991751258</v>
      </c>
      <c r="Q150">
        <v>-0.80137088978317184</v>
      </c>
      <c r="R150">
        <v>-0.75882393123727065</v>
      </c>
      <c r="S150">
        <v>-0.97696603847828589</v>
      </c>
      <c r="T150">
        <v>-0.99711628782589445</v>
      </c>
      <c r="U150">
        <v>-0.87807803732607703</v>
      </c>
      <c r="V150">
        <v>-0.68881311809972423</v>
      </c>
      <c r="W150">
        <v>-0.60524523243275063</v>
      </c>
      <c r="X150">
        <v>-0.90758610562573117</v>
      </c>
      <c r="Y150">
        <v>-0.96876290857160219</v>
      </c>
      <c r="Z150">
        <v>-0.78134384192862016</v>
      </c>
      <c r="AA150">
        <v>-0.81061614307025998</v>
      </c>
      <c r="AB150">
        <v>-0.82560554451762658</v>
      </c>
      <c r="AC150">
        <v>-0.90453018812864749</v>
      </c>
      <c r="AD150">
        <v>-0.94780314929476961</v>
      </c>
      <c r="AE150">
        <v>-0.87055444364143442</v>
      </c>
    </row>
    <row r="151" spans="1:31" x14ac:dyDescent="0.2">
      <c r="A151" s="19" t="s">
        <v>597</v>
      </c>
      <c r="B151">
        <v>-0.89122846073156781</v>
      </c>
      <c r="C151">
        <v>-0.96289896780876572</v>
      </c>
      <c r="D151">
        <v>-0.90979236022580223</v>
      </c>
      <c r="E151">
        <v>-0.97529291078831815</v>
      </c>
      <c r="F151">
        <v>-0.93418374507238311</v>
      </c>
      <c r="G151">
        <v>-0.92018426581937918</v>
      </c>
      <c r="H151">
        <v>-0.9179395959655553</v>
      </c>
      <c r="I151">
        <v>-0.89445081388992431</v>
      </c>
      <c r="J151">
        <v>-0.98786179087584991</v>
      </c>
      <c r="K151">
        <v>-0.92950850057678747</v>
      </c>
      <c r="L151">
        <v>-0.83269034851948731</v>
      </c>
      <c r="M151">
        <v>-0.86510272256895004</v>
      </c>
      <c r="N151">
        <v>-0.76834657088691471</v>
      </c>
      <c r="O151">
        <v>-0.92586189940601915</v>
      </c>
      <c r="P151">
        <v>-0.84638280491674878</v>
      </c>
      <c r="Q151">
        <v>-1.0920238889049456</v>
      </c>
      <c r="R151">
        <v>-1.1160728969629963</v>
      </c>
      <c r="S151">
        <v>-1.1156569062751887</v>
      </c>
      <c r="T151">
        <v>-1.3414136677531885</v>
      </c>
      <c r="U151">
        <v>-1.1613316074651505</v>
      </c>
      <c r="V151">
        <v>-1.1315580430152017</v>
      </c>
      <c r="W151">
        <v>-0.99311813676793548</v>
      </c>
      <c r="X151">
        <v>-1.1329402132421533</v>
      </c>
      <c r="Y151">
        <v>-1.4760735902301485</v>
      </c>
      <c r="Z151">
        <v>-1.1683094317703935</v>
      </c>
      <c r="AA151">
        <v>-1.0462622047842214</v>
      </c>
      <c r="AB151">
        <v>-1.0063693674988294</v>
      </c>
      <c r="AC151">
        <v>-1.1184613834624164</v>
      </c>
      <c r="AD151">
        <v>-1.2846057359064456</v>
      </c>
      <c r="AE151">
        <v>-1.108409778021793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352"/>
  <sheetViews>
    <sheetView tabSelected="1" zoomScale="90" zoomScaleNormal="90" workbookViewId="0">
      <selection activeCell="J9" sqref="J9"/>
    </sheetView>
  </sheetViews>
  <sheetFormatPr defaultRowHeight="12.75" x14ac:dyDescent="0.2"/>
  <cols>
    <col min="1" max="1" width="18.5703125"/>
    <col min="2" max="2" width="10.5703125"/>
    <col min="3" max="3" width="12.85546875"/>
    <col min="4" max="4" width="9.5703125"/>
    <col min="5" max="5" width="12.140625"/>
    <col min="6" max="8" width="8.42578125"/>
    <col min="9" max="9" width="6.140625"/>
    <col min="10" max="10" width="7.85546875" customWidth="1"/>
    <col min="11" max="1025" width="8.28515625"/>
  </cols>
  <sheetData>
    <row r="1" spans="1:32" x14ac:dyDescent="0.2">
      <c r="A1" s="1" t="s">
        <v>0</v>
      </c>
      <c r="B1" s="1" t="s">
        <v>1</v>
      </c>
      <c r="C1" s="1"/>
      <c r="D1" s="1" t="s">
        <v>2</v>
      </c>
      <c r="E1" s="1"/>
    </row>
    <row r="2" spans="1:32" x14ac:dyDescent="0.2">
      <c r="J2" s="1" t="s">
        <v>3</v>
      </c>
      <c r="K2" s="1" t="s">
        <v>4</v>
      </c>
      <c r="Q2" s="1" t="s">
        <v>5</v>
      </c>
      <c r="R2" s="1" t="s">
        <v>4</v>
      </c>
      <c r="X2" s="1" t="s">
        <v>6</v>
      </c>
      <c r="Y2" s="1" t="s">
        <v>4</v>
      </c>
    </row>
    <row r="3" spans="1:32" x14ac:dyDescent="0.2">
      <c r="A3" s="2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20</v>
      </c>
      <c r="O3" s="1" t="s">
        <v>21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X3" s="1" t="s">
        <v>16</v>
      </c>
      <c r="Y3" s="1" t="s">
        <v>17</v>
      </c>
      <c r="Z3" s="1" t="s">
        <v>18</v>
      </c>
      <c r="AA3" s="1" t="s">
        <v>19</v>
      </c>
      <c r="AB3" s="1" t="s">
        <v>20</v>
      </c>
      <c r="AC3" s="1" t="s">
        <v>21</v>
      </c>
    </row>
    <row r="4" spans="1:32" x14ac:dyDescent="0.2">
      <c r="A4" t="s">
        <v>22</v>
      </c>
      <c r="B4">
        <v>141.30199999999999</v>
      </c>
      <c r="C4">
        <v>2</v>
      </c>
      <c r="D4">
        <v>40.963999999999999</v>
      </c>
      <c r="E4">
        <v>2</v>
      </c>
      <c r="F4">
        <v>137.08600000000001</v>
      </c>
      <c r="G4">
        <v>2</v>
      </c>
      <c r="H4">
        <v>4.4370000000000003</v>
      </c>
      <c r="I4" s="1">
        <v>21</v>
      </c>
      <c r="J4">
        <v>11</v>
      </c>
      <c r="K4">
        <f>B4</f>
        <v>141.30199999999999</v>
      </c>
      <c r="L4">
        <f>B4</f>
        <v>141.30199999999999</v>
      </c>
      <c r="M4">
        <f>B4</f>
        <v>141.30199999999999</v>
      </c>
      <c r="N4">
        <f>B4</f>
        <v>141.30199999999999</v>
      </c>
      <c r="O4">
        <f t="shared" ref="O4:O9" si="0">AVERAGE(K4:N4)</f>
        <v>141.30199999999999</v>
      </c>
      <c r="Q4">
        <v>11</v>
      </c>
      <c r="R4">
        <f>D4</f>
        <v>40.963999999999999</v>
      </c>
      <c r="S4">
        <f>D4</f>
        <v>40.963999999999999</v>
      </c>
      <c r="T4">
        <f>D4</f>
        <v>40.963999999999999</v>
      </c>
      <c r="U4">
        <f>D4</f>
        <v>40.963999999999999</v>
      </c>
      <c r="V4">
        <f t="shared" ref="V4:V9" si="1">AVERAGE(R4:U4)</f>
        <v>40.963999999999999</v>
      </c>
      <c r="X4">
        <v>11</v>
      </c>
      <c r="Y4">
        <f>F4</f>
        <v>137.08600000000001</v>
      </c>
      <c r="Z4">
        <f>F4</f>
        <v>137.08600000000001</v>
      </c>
      <c r="AA4">
        <f>F4</f>
        <v>137.08600000000001</v>
      </c>
      <c r="AB4">
        <f>F4</f>
        <v>137.08600000000001</v>
      </c>
      <c r="AC4">
        <f t="shared" ref="AC4:AC9" si="2">AVERAGE(Y4:AB4)</f>
        <v>137.08600000000001</v>
      </c>
      <c r="AE4" t="s">
        <v>674</v>
      </c>
      <c r="AF4" t="s">
        <v>675</v>
      </c>
    </row>
    <row r="5" spans="1:32" x14ac:dyDescent="0.2">
      <c r="A5" t="s">
        <v>23</v>
      </c>
      <c r="B5">
        <v>123.59</v>
      </c>
      <c r="C5">
        <v>2</v>
      </c>
      <c r="D5">
        <v>33.380000000000003</v>
      </c>
      <c r="E5">
        <v>2</v>
      </c>
      <c r="F5">
        <v>115.069</v>
      </c>
      <c r="G5">
        <v>2</v>
      </c>
      <c r="H5">
        <v>3.6970000000000001</v>
      </c>
      <c r="I5">
        <v>18</v>
      </c>
      <c r="J5">
        <v>1016</v>
      </c>
      <c r="K5">
        <f>B5</f>
        <v>123.59</v>
      </c>
      <c r="L5">
        <f>B16</f>
        <v>111.673</v>
      </c>
      <c r="M5">
        <f>B18</f>
        <v>93.944000000000003</v>
      </c>
      <c r="N5">
        <f>B19</f>
        <v>117.34099999999999</v>
      </c>
      <c r="O5">
        <f t="shared" si="0"/>
        <v>111.637</v>
      </c>
      <c r="Q5">
        <v>1016</v>
      </c>
      <c r="R5">
        <f>D5</f>
        <v>33.380000000000003</v>
      </c>
      <c r="S5">
        <f>D16</f>
        <v>33.033999999999999</v>
      </c>
      <c r="T5">
        <f>D18</f>
        <v>27.373999999999999</v>
      </c>
      <c r="U5">
        <f>D19</f>
        <v>35.76</v>
      </c>
      <c r="V5">
        <f t="shared" si="1"/>
        <v>32.387</v>
      </c>
      <c r="X5">
        <v>1016</v>
      </c>
      <c r="Y5">
        <f>F5</f>
        <v>115.069</v>
      </c>
      <c r="Z5">
        <f>F16</f>
        <v>104.133</v>
      </c>
      <c r="AA5">
        <f>F18</f>
        <v>91.132999999999996</v>
      </c>
      <c r="AB5">
        <f>F19</f>
        <v>117.17</v>
      </c>
      <c r="AC5">
        <f t="shared" si="2"/>
        <v>106.87625</v>
      </c>
      <c r="AE5">
        <f>AVERAGE(I4,I58,I112,I165,I219,I273,I325,I380,I434,I488,I542,I596,I650,I704,I758,I812,I866,I920,I974,I1028,I1082,I1137,I1194,I1248,I1303)</f>
        <v>18.32</v>
      </c>
      <c r="AF5">
        <f>AVERAGE(I31,I85,I139,I192,I246,I300,I352,I407,I461,I515,I569,I623,I677,I731,I785,I839,I893,I947,I1001,I1055,I1109,I1164,I1221,I1275,I1330)</f>
        <v>23.8</v>
      </c>
    </row>
    <row r="6" spans="1:32" x14ac:dyDescent="0.2">
      <c r="A6" t="s">
        <v>24</v>
      </c>
      <c r="B6">
        <v>59.744999999999997</v>
      </c>
      <c r="C6">
        <v>3</v>
      </c>
      <c r="D6">
        <v>19.646999999999998</v>
      </c>
      <c r="E6">
        <v>3</v>
      </c>
      <c r="F6">
        <v>60.896999999999998</v>
      </c>
      <c r="G6">
        <v>3</v>
      </c>
      <c r="H6">
        <v>3.6970000000000001</v>
      </c>
      <c r="I6">
        <v>12</v>
      </c>
      <c r="J6">
        <v>4031.25</v>
      </c>
      <c r="K6">
        <f>B20</f>
        <v>105.31699999999999</v>
      </c>
      <c r="L6">
        <f>B21</f>
        <v>84.402000000000001</v>
      </c>
      <c r="M6">
        <f>B22</f>
        <v>90.9</v>
      </c>
      <c r="N6">
        <f>B23</f>
        <v>75.665999999999997</v>
      </c>
      <c r="O6">
        <f t="shared" si="0"/>
        <v>89.071250000000006</v>
      </c>
      <c r="Q6">
        <v>4031.25</v>
      </c>
      <c r="R6">
        <f>D20</f>
        <v>29.158000000000001</v>
      </c>
      <c r="S6">
        <f>D21</f>
        <v>26.991</v>
      </c>
      <c r="T6">
        <f>D22</f>
        <v>27.425000000000001</v>
      </c>
      <c r="U6">
        <f>D23</f>
        <v>25.091999999999999</v>
      </c>
      <c r="V6">
        <f t="shared" si="1"/>
        <v>27.166499999999999</v>
      </c>
      <c r="X6">
        <v>4031.25</v>
      </c>
      <c r="Y6">
        <f>F20</f>
        <v>100.20399999999999</v>
      </c>
      <c r="Z6">
        <f>F21</f>
        <v>80.878</v>
      </c>
      <c r="AA6">
        <f>F22</f>
        <v>90.069000000000003</v>
      </c>
      <c r="AB6">
        <f>F23</f>
        <v>79.352999999999994</v>
      </c>
      <c r="AC6">
        <f t="shared" si="2"/>
        <v>87.626000000000005</v>
      </c>
      <c r="AE6">
        <f>AVERAGE(I5,I59,I113,I166,I220,I274,I326,I381,I435,I489,I543,I597,I651,I705,I759,I813,I867,I921,I975,I1029,I1083,I1138,I1195,I1249,I1304)</f>
        <v>17.559999999999999</v>
      </c>
      <c r="AF6">
        <f>AVERAGE(I32,I86,I140,I193,I247,I301,I353,I408,I462,I516,I570,I624,I678,I732,I786,I840,I894,I948,I1002,I1056,I1110,I1165,I1222,I1276,I1331)</f>
        <v>20.76</v>
      </c>
    </row>
    <row r="7" spans="1:32" x14ac:dyDescent="0.2">
      <c r="A7" t="s">
        <v>25</v>
      </c>
      <c r="B7">
        <v>61.216000000000001</v>
      </c>
      <c r="C7">
        <v>2</v>
      </c>
      <c r="D7">
        <v>18.373000000000001</v>
      </c>
      <c r="E7">
        <v>3</v>
      </c>
      <c r="F7">
        <v>62.85</v>
      </c>
      <c r="G7">
        <v>3</v>
      </c>
      <c r="H7">
        <v>4.4370000000000003</v>
      </c>
      <c r="I7">
        <v>12</v>
      </c>
      <c r="J7">
        <v>9057.25</v>
      </c>
      <c r="K7">
        <f>B24</f>
        <v>78.361000000000004</v>
      </c>
      <c r="L7">
        <f>B6</f>
        <v>59.744999999999997</v>
      </c>
      <c r="M7">
        <f>B7</f>
        <v>61.216000000000001</v>
      </c>
      <c r="N7">
        <f>B8</f>
        <v>60.877000000000002</v>
      </c>
      <c r="O7">
        <f t="shared" si="0"/>
        <v>65.049750000000003</v>
      </c>
      <c r="Q7">
        <v>9057.25</v>
      </c>
      <c r="R7">
        <f>D24</f>
        <v>21.67</v>
      </c>
      <c r="S7">
        <f>D6</f>
        <v>19.646999999999998</v>
      </c>
      <c r="T7">
        <f>D7</f>
        <v>18.373000000000001</v>
      </c>
      <c r="U7">
        <f>D8</f>
        <v>18.782</v>
      </c>
      <c r="V7">
        <f t="shared" si="1"/>
        <v>19.617999999999999</v>
      </c>
      <c r="X7">
        <v>9057.25</v>
      </c>
      <c r="Y7">
        <f>F24</f>
        <v>78.394999999999996</v>
      </c>
      <c r="Z7">
        <f>F6</f>
        <v>60.896999999999998</v>
      </c>
      <c r="AA7">
        <f>F7</f>
        <v>62.85</v>
      </c>
      <c r="AB7">
        <f>F8</f>
        <v>64.972999999999999</v>
      </c>
      <c r="AC7">
        <f t="shared" si="2"/>
        <v>66.778750000000002</v>
      </c>
      <c r="AE7">
        <f>_xlfn.STDEV.P(I4,I58,I112,I165,I219,I273,I325,I380,I434,I488,I542,I596,I650,I704,I758,I812,I866,I920,I974,I1028,I1082,I1137,I1194,I1248,I1303)</f>
        <v>2.7235271248878723</v>
      </c>
      <c r="AF7">
        <f>_xlfn.STDEV.P(I31,I85,I139,I192,I246,I300,I352,I407,I461,I515,I569,I623,I677,I731,I785,I839,I893,I947,I1001,I1055,I1109,I1164,I1221,I1275,I1330)</f>
        <v>4.1472882706655438</v>
      </c>
    </row>
    <row r="8" spans="1:32" x14ac:dyDescent="0.2">
      <c r="A8" t="s">
        <v>26</v>
      </c>
      <c r="B8">
        <v>60.877000000000002</v>
      </c>
      <c r="C8">
        <v>3</v>
      </c>
      <c r="D8">
        <v>18.782</v>
      </c>
      <c r="E8">
        <v>3</v>
      </c>
      <c r="F8">
        <v>64.972999999999999</v>
      </c>
      <c r="G8">
        <v>3</v>
      </c>
      <c r="H8">
        <v>3.6970000000000001</v>
      </c>
      <c r="I8">
        <v>11</v>
      </c>
      <c r="J8">
        <v>16093.5</v>
      </c>
      <c r="K8">
        <f>B9</f>
        <v>57.451000000000001</v>
      </c>
      <c r="L8">
        <f>B10</f>
        <v>39.228000000000002</v>
      </c>
      <c r="M8">
        <f>B11</f>
        <v>40.493000000000002</v>
      </c>
      <c r="N8">
        <f>B12</f>
        <v>46.682000000000002</v>
      </c>
      <c r="O8">
        <f t="shared" si="0"/>
        <v>45.963499999999996</v>
      </c>
      <c r="Q8">
        <v>16093.5</v>
      </c>
      <c r="R8">
        <f>D9</f>
        <v>14.535</v>
      </c>
      <c r="S8">
        <f>D10</f>
        <v>12.887</v>
      </c>
      <c r="T8">
        <f>D11</f>
        <v>11.587</v>
      </c>
      <c r="U8">
        <f>D12</f>
        <v>14.368</v>
      </c>
      <c r="V8">
        <f t="shared" si="1"/>
        <v>13.344250000000001</v>
      </c>
      <c r="X8">
        <v>16093.5</v>
      </c>
      <c r="Y8">
        <f>F9</f>
        <v>54.345999999999997</v>
      </c>
      <c r="Z8">
        <f>F10</f>
        <v>37.936</v>
      </c>
      <c r="AA8">
        <f>F11</f>
        <v>41.173999999999999</v>
      </c>
      <c r="AB8">
        <f>F12</f>
        <v>51.094000000000001</v>
      </c>
      <c r="AC8">
        <f t="shared" si="2"/>
        <v>46.137499999999996</v>
      </c>
      <c r="AE8">
        <f>_xlfn.STDEV.P(I5,I59,I113,I166,I220,I274,I326,I381,I435,I489,I543,I597,I651,I705,I759,I813,I867,I921,I975,I1029,I1083,I1138,I1195,I1249,I1304)</f>
        <v>2.5624987804875148</v>
      </c>
      <c r="AF8">
        <f>_xlfn.STDEV.P(I32,I86,I140,I193,I247,I301,I353,I408,I462,I516,I570,I624,I678,I732,I786,I840,I894,I948,I1002,I1056,I1110,I1165,I1222,I1276,I1331)</f>
        <v>4.17880365655052</v>
      </c>
    </row>
    <row r="9" spans="1:32" x14ac:dyDescent="0.2">
      <c r="A9" t="s">
        <v>27</v>
      </c>
      <c r="B9">
        <v>57.451000000000001</v>
      </c>
      <c r="C9">
        <v>3</v>
      </c>
      <c r="D9">
        <v>14.535</v>
      </c>
      <c r="E9">
        <v>4</v>
      </c>
      <c r="F9">
        <v>54.345999999999997</v>
      </c>
      <c r="G9">
        <v>3</v>
      </c>
      <c r="H9">
        <v>3.6970000000000001</v>
      </c>
      <c r="I9">
        <v>11</v>
      </c>
      <c r="J9">
        <v>25140</v>
      </c>
      <c r="K9">
        <f>B13</f>
        <v>39.470999999999997</v>
      </c>
      <c r="L9">
        <f>B14</f>
        <v>32.237000000000002</v>
      </c>
      <c r="M9">
        <f>B15</f>
        <v>25.13</v>
      </c>
      <c r="N9">
        <f>B17</f>
        <v>35.857999999999997</v>
      </c>
      <c r="O9">
        <f t="shared" si="0"/>
        <v>33.173999999999999</v>
      </c>
      <c r="Q9">
        <v>25140</v>
      </c>
      <c r="R9">
        <f>D13</f>
        <v>9.43</v>
      </c>
      <c r="S9">
        <f>D14</f>
        <v>10.502000000000001</v>
      </c>
      <c r="T9">
        <f>D15</f>
        <v>5.8920000000000003</v>
      </c>
      <c r="U9">
        <f>D17</f>
        <v>11.773</v>
      </c>
      <c r="V9">
        <f t="shared" si="1"/>
        <v>9.3992500000000003</v>
      </c>
      <c r="X9">
        <v>25140</v>
      </c>
      <c r="Y9">
        <f>F13</f>
        <v>38.615000000000002</v>
      </c>
      <c r="Z9">
        <f>F14</f>
        <v>33.643000000000001</v>
      </c>
      <c r="AA9">
        <f>F15</f>
        <v>20.260000000000002</v>
      </c>
      <c r="AB9">
        <f>F17</f>
        <v>39.658999999999999</v>
      </c>
      <c r="AC9">
        <f t="shared" si="2"/>
        <v>33.044250000000005</v>
      </c>
    </row>
    <row r="10" spans="1:32" x14ac:dyDescent="0.2">
      <c r="A10" t="s">
        <v>28</v>
      </c>
      <c r="B10">
        <v>39.228000000000002</v>
      </c>
      <c r="C10">
        <v>4</v>
      </c>
      <c r="D10">
        <v>12.887</v>
      </c>
      <c r="E10">
        <v>4</v>
      </c>
      <c r="F10">
        <v>37.936</v>
      </c>
      <c r="G10">
        <v>4</v>
      </c>
      <c r="H10">
        <v>4.4370000000000003</v>
      </c>
      <c r="I10">
        <v>8</v>
      </c>
      <c r="J10" s="1" t="s">
        <v>16</v>
      </c>
      <c r="K10" s="1" t="s">
        <v>29</v>
      </c>
      <c r="L10" s="1" t="s">
        <v>29</v>
      </c>
      <c r="M10" s="1" t="s">
        <v>29</v>
      </c>
      <c r="N10" s="1" t="s">
        <v>29</v>
      </c>
      <c r="O10" s="1" t="s">
        <v>21</v>
      </c>
      <c r="Q10" s="1" t="s">
        <v>16</v>
      </c>
      <c r="R10" s="1" t="s">
        <v>29</v>
      </c>
      <c r="S10" s="1" t="s">
        <v>29</v>
      </c>
      <c r="T10" s="1" t="s">
        <v>29</v>
      </c>
      <c r="U10" s="1" t="s">
        <v>29</v>
      </c>
      <c r="V10" s="1" t="s">
        <v>21</v>
      </c>
      <c r="X10" s="1" t="s">
        <v>16</v>
      </c>
      <c r="Y10" s="1" t="s">
        <v>29</v>
      </c>
      <c r="Z10" s="1" t="s">
        <v>29</v>
      </c>
      <c r="AA10" s="1" t="s">
        <v>29</v>
      </c>
      <c r="AB10" s="1" t="s">
        <v>29</v>
      </c>
      <c r="AC10" s="1" t="s">
        <v>21</v>
      </c>
    </row>
    <row r="11" spans="1:32" x14ac:dyDescent="0.2">
      <c r="A11" t="s">
        <v>30</v>
      </c>
      <c r="B11">
        <v>40.493000000000002</v>
      </c>
      <c r="C11">
        <v>4</v>
      </c>
      <c r="D11">
        <v>11.587</v>
      </c>
      <c r="E11">
        <v>5</v>
      </c>
      <c r="F11">
        <v>41.173999999999999</v>
      </c>
      <c r="G11">
        <v>4</v>
      </c>
      <c r="H11">
        <v>4.4370000000000003</v>
      </c>
      <c r="I11">
        <v>8</v>
      </c>
      <c r="J11">
        <v>11</v>
      </c>
      <c r="K11">
        <f t="shared" ref="K11:K16" si="3">LN(K4/K$4)</f>
        <v>0</v>
      </c>
      <c r="L11">
        <f>LN(L4/L4)</f>
        <v>0</v>
      </c>
      <c r="M11">
        <f>LN(M4/M4)</f>
        <v>0</v>
      </c>
      <c r="N11">
        <f>LN(N4/N4)</f>
        <v>0</v>
      </c>
      <c r="O11">
        <f>LN(O4/O4)</f>
        <v>0</v>
      </c>
      <c r="Q11">
        <v>11</v>
      </c>
      <c r="R11">
        <f t="shared" ref="R11:R16" si="4">LN(R4/R$4)</f>
        <v>0</v>
      </c>
      <c r="S11">
        <f>LN(S4/S4)</f>
        <v>0</v>
      </c>
      <c r="T11">
        <f>LN(T4/T4)</f>
        <v>0</v>
      </c>
      <c r="U11">
        <f>LN(U4/U4)</f>
        <v>0</v>
      </c>
      <c r="V11">
        <f>LN(V4/V4)</f>
        <v>0</v>
      </c>
      <c r="X11">
        <v>11</v>
      </c>
      <c r="Y11">
        <f t="shared" ref="Y11:Y16" si="5">LN(Y4/Y$4)</f>
        <v>0</v>
      </c>
      <c r="Z11">
        <f>LN(Z4/Z4)</f>
        <v>0</v>
      </c>
      <c r="AA11">
        <f>LN(AA4/AA4)</f>
        <v>0</v>
      </c>
      <c r="AB11">
        <f>LN(AB4/AB4)</f>
        <v>0</v>
      </c>
      <c r="AC11">
        <f>LN(AC4/AC4)</f>
        <v>0</v>
      </c>
    </row>
    <row r="12" spans="1:32" x14ac:dyDescent="0.2">
      <c r="A12" t="s">
        <v>31</v>
      </c>
      <c r="B12">
        <v>46.682000000000002</v>
      </c>
      <c r="C12">
        <v>3</v>
      </c>
      <c r="D12">
        <v>14.368</v>
      </c>
      <c r="E12">
        <v>4</v>
      </c>
      <c r="F12">
        <v>51.094000000000001</v>
      </c>
      <c r="G12">
        <v>3</v>
      </c>
      <c r="H12">
        <v>5.1760000000000002</v>
      </c>
      <c r="I12">
        <v>9</v>
      </c>
      <c r="J12">
        <v>1016</v>
      </c>
      <c r="K12">
        <f t="shared" si="3"/>
        <v>-0.13392980827033693</v>
      </c>
      <c r="L12">
        <f t="shared" ref="L12:O16" si="6">LN(L5/L$4)</f>
        <v>-0.23532448590542895</v>
      </c>
      <c r="M12">
        <f t="shared" si="6"/>
        <v>-0.40820058380920099</v>
      </c>
      <c r="N12">
        <f t="shared" si="6"/>
        <v>-0.18581521816752694</v>
      </c>
      <c r="O12">
        <f t="shared" si="6"/>
        <v>-0.23564690765377774</v>
      </c>
      <c r="Q12">
        <v>1016</v>
      </c>
      <c r="R12">
        <f t="shared" si="4"/>
        <v>-0.20473671397950199</v>
      </c>
      <c r="S12">
        <f t="shared" ref="S12:V16" si="7">LN(S5/S$4)</f>
        <v>-0.2151562981142926</v>
      </c>
      <c r="T12">
        <f t="shared" si="7"/>
        <v>-0.40309997442411671</v>
      </c>
      <c r="U12">
        <f t="shared" si="7"/>
        <v>-0.13586368190787776</v>
      </c>
      <c r="V12">
        <f t="shared" si="7"/>
        <v>-0.23493652449893582</v>
      </c>
      <c r="X12">
        <v>1016</v>
      </c>
      <c r="Y12">
        <f t="shared" si="5"/>
        <v>-0.17507651767458743</v>
      </c>
      <c r="Z12">
        <f t="shared" ref="Z12:AC16" si="8">LN(Z5/Z$4)</f>
        <v>-0.27493953784183495</v>
      </c>
      <c r="AA12">
        <f t="shared" si="8"/>
        <v>-0.40828848813923169</v>
      </c>
      <c r="AB12">
        <f t="shared" si="8"/>
        <v>-0.15698259442974091</v>
      </c>
      <c r="AC12">
        <f t="shared" si="8"/>
        <v>-0.24893684301484464</v>
      </c>
    </row>
    <row r="13" spans="1:32" x14ac:dyDescent="0.2">
      <c r="A13" t="s">
        <v>32</v>
      </c>
      <c r="B13">
        <v>39.470999999999997</v>
      </c>
      <c r="C13">
        <v>4</v>
      </c>
      <c r="D13">
        <v>9.43</v>
      </c>
      <c r="E13">
        <v>5</v>
      </c>
      <c r="F13">
        <v>38.615000000000002</v>
      </c>
      <c r="G13">
        <v>4</v>
      </c>
      <c r="H13">
        <v>5.1760000000000002</v>
      </c>
      <c r="I13">
        <v>7</v>
      </c>
      <c r="J13">
        <v>4031.25</v>
      </c>
      <c r="K13">
        <f t="shared" si="3"/>
        <v>-0.29392459426787299</v>
      </c>
      <c r="L13">
        <f t="shared" si="6"/>
        <v>-0.51530834586836693</v>
      </c>
      <c r="M13">
        <f t="shared" si="6"/>
        <v>-0.44113944268854788</v>
      </c>
      <c r="N13">
        <f t="shared" si="6"/>
        <v>-0.62457052567018867</v>
      </c>
      <c r="O13">
        <f t="shared" si="6"/>
        <v>-0.46146283262076049</v>
      </c>
      <c r="Q13">
        <v>4031.25</v>
      </c>
      <c r="R13">
        <f t="shared" si="4"/>
        <v>-0.33996431453056097</v>
      </c>
      <c r="S13">
        <f t="shared" si="7"/>
        <v>-0.41719015511009977</v>
      </c>
      <c r="T13">
        <f t="shared" si="7"/>
        <v>-0.40123862605189714</v>
      </c>
      <c r="U13">
        <f t="shared" si="7"/>
        <v>-0.49014456197869433</v>
      </c>
      <c r="V13">
        <f t="shared" si="7"/>
        <v>-0.41070903562262795</v>
      </c>
      <c r="X13">
        <v>4031.25</v>
      </c>
      <c r="Y13">
        <f t="shared" si="5"/>
        <v>-0.31340035809614852</v>
      </c>
      <c r="Z13">
        <f t="shared" si="8"/>
        <v>-0.52766661969541795</v>
      </c>
      <c r="AA13">
        <f t="shared" si="8"/>
        <v>-0.42003242285163866</v>
      </c>
      <c r="AB13">
        <f t="shared" si="8"/>
        <v>-0.54670221266869568</v>
      </c>
      <c r="AC13">
        <f t="shared" si="8"/>
        <v>-0.44753070855198201</v>
      </c>
    </row>
    <row r="14" spans="1:32" x14ac:dyDescent="0.2">
      <c r="A14" t="s">
        <v>33</v>
      </c>
      <c r="B14">
        <v>32.237000000000002</v>
      </c>
      <c r="C14">
        <v>4</v>
      </c>
      <c r="D14">
        <v>10.502000000000001</v>
      </c>
      <c r="E14">
        <v>5</v>
      </c>
      <c r="F14">
        <v>33.643000000000001</v>
      </c>
      <c r="G14">
        <v>4</v>
      </c>
      <c r="H14">
        <v>4.4370000000000003</v>
      </c>
      <c r="I14">
        <v>7</v>
      </c>
      <c r="J14">
        <v>9057.25</v>
      </c>
      <c r="K14">
        <f t="shared" si="3"/>
        <v>-0.58957308926400176</v>
      </c>
      <c r="L14">
        <f t="shared" si="6"/>
        <v>-0.86081393857026378</v>
      </c>
      <c r="M14">
        <f t="shared" si="6"/>
        <v>-0.83649085061413864</v>
      </c>
      <c r="N14">
        <f t="shared" si="6"/>
        <v>-0.84204400879946928</v>
      </c>
      <c r="O14">
        <f t="shared" si="6"/>
        <v>-0.77574708211839216</v>
      </c>
      <c r="Q14">
        <v>9057.25</v>
      </c>
      <c r="R14">
        <f t="shared" si="4"/>
        <v>-0.63676481666492346</v>
      </c>
      <c r="S14">
        <f t="shared" si="7"/>
        <v>-0.73476897730916502</v>
      </c>
      <c r="T14">
        <f t="shared" si="7"/>
        <v>-0.80181143657559339</v>
      </c>
      <c r="U14">
        <f t="shared" si="7"/>
        <v>-0.77979466783076923</v>
      </c>
      <c r="V14">
        <f t="shared" si="7"/>
        <v>-0.73624612007106727</v>
      </c>
      <c r="X14">
        <v>9057.25</v>
      </c>
      <c r="Y14">
        <f t="shared" si="5"/>
        <v>-0.5588483162973914</v>
      </c>
      <c r="Z14">
        <f t="shared" si="8"/>
        <v>-0.81142455369106459</v>
      </c>
      <c r="AA14">
        <f t="shared" si="8"/>
        <v>-0.77985753107354872</v>
      </c>
      <c r="AB14">
        <f t="shared" si="8"/>
        <v>-0.74663666712564014</v>
      </c>
      <c r="AC14">
        <f t="shared" si="8"/>
        <v>-0.71922354994857951</v>
      </c>
    </row>
    <row r="15" spans="1:32" x14ac:dyDescent="0.2">
      <c r="A15" t="s">
        <v>34</v>
      </c>
      <c r="B15">
        <v>25.13</v>
      </c>
      <c r="C15">
        <v>6</v>
      </c>
      <c r="D15">
        <v>5.8920000000000003</v>
      </c>
      <c r="E15">
        <v>9</v>
      </c>
      <c r="F15">
        <v>20.260000000000002</v>
      </c>
      <c r="G15">
        <v>7</v>
      </c>
      <c r="H15">
        <v>5.1760000000000002</v>
      </c>
      <c r="I15">
        <v>4</v>
      </c>
      <c r="J15">
        <v>16093.5</v>
      </c>
      <c r="K15">
        <f t="shared" si="3"/>
        <v>-0.89996703328832361</v>
      </c>
      <c r="L15">
        <f t="shared" si="6"/>
        <v>-1.2815086663419071</v>
      </c>
      <c r="M15">
        <f t="shared" si="6"/>
        <v>-1.2497703242041291</v>
      </c>
      <c r="N15">
        <f t="shared" si="6"/>
        <v>-1.1075407924699856</v>
      </c>
      <c r="O15">
        <f t="shared" si="6"/>
        <v>-1.1230518406142567</v>
      </c>
      <c r="Q15">
        <v>16093.5</v>
      </c>
      <c r="R15">
        <f t="shared" si="4"/>
        <v>-1.0361340982023519</v>
      </c>
      <c r="S15">
        <f t="shared" si="7"/>
        <v>-1.156474580906937</v>
      </c>
      <c r="T15">
        <f t="shared" si="7"/>
        <v>-1.262809852198266</v>
      </c>
      <c r="U15">
        <f t="shared" si="7"/>
        <v>-1.0476901206533473</v>
      </c>
      <c r="V15">
        <f t="shared" si="7"/>
        <v>-1.121608051760308</v>
      </c>
      <c r="X15">
        <v>16093.5</v>
      </c>
      <c r="Y15">
        <f t="shared" si="5"/>
        <v>-0.92523745230710064</v>
      </c>
      <c r="Z15">
        <f t="shared" si="8"/>
        <v>-1.2847079367867553</v>
      </c>
      <c r="AA15">
        <f t="shared" si="8"/>
        <v>-1.2028014769226885</v>
      </c>
      <c r="AB15">
        <f t="shared" si="8"/>
        <v>-0.98694139262378744</v>
      </c>
      <c r="AC15">
        <f t="shared" si="8"/>
        <v>-1.0889823977536881</v>
      </c>
    </row>
    <row r="16" spans="1:32" x14ac:dyDescent="0.2">
      <c r="A16" t="s">
        <v>35</v>
      </c>
      <c r="B16">
        <v>111.673</v>
      </c>
      <c r="C16">
        <v>2</v>
      </c>
      <c r="D16">
        <v>33.033999999999999</v>
      </c>
      <c r="E16">
        <v>2</v>
      </c>
      <c r="F16">
        <v>104.133</v>
      </c>
      <c r="G16">
        <v>2</v>
      </c>
      <c r="H16">
        <v>3.6970000000000001</v>
      </c>
      <c r="I16">
        <v>18</v>
      </c>
      <c r="J16">
        <v>25140</v>
      </c>
      <c r="K16">
        <f t="shared" si="3"/>
        <v>-1.2753332188201703</v>
      </c>
      <c r="L16">
        <f t="shared" si="6"/>
        <v>-1.4777845826723508</v>
      </c>
      <c r="M16">
        <f t="shared" si="6"/>
        <v>-1.7268370923164802</v>
      </c>
      <c r="N16">
        <f t="shared" si="6"/>
        <v>-1.3713327496987455</v>
      </c>
      <c r="O16">
        <f t="shared" si="6"/>
        <v>-1.4491330072881301</v>
      </c>
      <c r="Q16">
        <v>25140</v>
      </c>
      <c r="R16">
        <f t="shared" si="4"/>
        <v>-1.4687975355678251</v>
      </c>
      <c r="S16">
        <f t="shared" si="7"/>
        <v>-1.3611279169975234</v>
      </c>
      <c r="T16">
        <f t="shared" si="7"/>
        <v>-1.9390981336128073</v>
      </c>
      <c r="U16">
        <f t="shared" si="7"/>
        <v>-1.2468848581171315</v>
      </c>
      <c r="V16">
        <f t="shared" si="7"/>
        <v>-1.4720637333544462</v>
      </c>
      <c r="X16">
        <v>25140</v>
      </c>
      <c r="Y16">
        <f t="shared" si="5"/>
        <v>-1.2669676640885779</v>
      </c>
      <c r="Z16">
        <f t="shared" si="8"/>
        <v>-1.4048034554331603</v>
      </c>
      <c r="AA16">
        <f t="shared" si="8"/>
        <v>-1.9119599672892678</v>
      </c>
      <c r="AB16">
        <f t="shared" si="8"/>
        <v>-1.2402905576577763</v>
      </c>
      <c r="AC16">
        <f t="shared" si="8"/>
        <v>-1.4227608937681497</v>
      </c>
    </row>
    <row r="17" spans="1:29" x14ac:dyDescent="0.2">
      <c r="A17" t="s">
        <v>36</v>
      </c>
      <c r="B17">
        <v>35.857999999999997</v>
      </c>
      <c r="C17">
        <v>4</v>
      </c>
      <c r="D17">
        <v>11.773</v>
      </c>
      <c r="E17">
        <v>5</v>
      </c>
      <c r="F17">
        <v>39.658999999999999</v>
      </c>
      <c r="G17">
        <v>4</v>
      </c>
      <c r="H17">
        <v>5.9160000000000004</v>
      </c>
      <c r="I17">
        <v>7</v>
      </c>
    </row>
    <row r="18" spans="1:29" x14ac:dyDescent="0.2">
      <c r="A18" t="s">
        <v>37</v>
      </c>
      <c r="B18">
        <v>93.944000000000003</v>
      </c>
      <c r="C18">
        <v>2</v>
      </c>
      <c r="D18">
        <v>27.373999999999999</v>
      </c>
      <c r="E18">
        <v>3</v>
      </c>
      <c r="F18">
        <v>91.132999999999996</v>
      </c>
      <c r="G18">
        <v>2</v>
      </c>
      <c r="H18">
        <v>4.4370000000000003</v>
      </c>
      <c r="I18">
        <v>15</v>
      </c>
      <c r="J18" s="3"/>
      <c r="K18" s="4" t="s">
        <v>3</v>
      </c>
      <c r="L18" s="5"/>
      <c r="M18" s="5"/>
      <c r="N18" s="5"/>
      <c r="O18" s="5"/>
      <c r="P18" s="5"/>
      <c r="Q18" s="5"/>
      <c r="R18" s="4" t="s">
        <v>5</v>
      </c>
      <c r="S18" s="5"/>
      <c r="T18" s="5"/>
      <c r="U18" s="5"/>
      <c r="V18" s="5"/>
      <c r="W18" s="5"/>
      <c r="X18" s="5"/>
      <c r="Y18" s="4" t="s">
        <v>6</v>
      </c>
      <c r="Z18" s="6"/>
    </row>
    <row r="19" spans="1:29" x14ac:dyDescent="0.2">
      <c r="A19" t="s">
        <v>38</v>
      </c>
      <c r="B19">
        <v>117.34099999999999</v>
      </c>
      <c r="C19">
        <v>2</v>
      </c>
      <c r="D19">
        <v>35.76</v>
      </c>
      <c r="E19">
        <v>2</v>
      </c>
      <c r="F19">
        <v>117.17</v>
      </c>
      <c r="G19">
        <v>2</v>
      </c>
      <c r="H19">
        <v>3.6970000000000001</v>
      </c>
      <c r="I19">
        <v>19</v>
      </c>
      <c r="J19" s="7" t="s">
        <v>16</v>
      </c>
      <c r="K19" s="1" t="s">
        <v>4</v>
      </c>
      <c r="L19" s="1" t="s">
        <v>39</v>
      </c>
      <c r="Q19" s="1" t="s">
        <v>16</v>
      </c>
      <c r="R19" s="1" t="s">
        <v>4</v>
      </c>
      <c r="S19" s="1" t="s">
        <v>39</v>
      </c>
      <c r="X19" s="1" t="s">
        <v>16</v>
      </c>
      <c r="Y19" s="1" t="s">
        <v>4</v>
      </c>
      <c r="Z19" s="8" t="s">
        <v>39</v>
      </c>
    </row>
    <row r="20" spans="1:29" x14ac:dyDescent="0.2">
      <c r="A20" t="s">
        <v>40</v>
      </c>
      <c r="B20">
        <v>105.31699999999999</v>
      </c>
      <c r="C20">
        <v>2</v>
      </c>
      <c r="D20">
        <v>29.158000000000001</v>
      </c>
      <c r="E20">
        <v>2</v>
      </c>
      <c r="F20">
        <v>100.20399999999999</v>
      </c>
      <c r="G20">
        <v>2</v>
      </c>
      <c r="H20">
        <v>3.6970000000000001</v>
      </c>
      <c r="I20">
        <v>17</v>
      </c>
      <c r="J20" s="9">
        <v>11</v>
      </c>
      <c r="K20">
        <f t="shared" ref="K20:K25" si="9">O11</f>
        <v>0</v>
      </c>
      <c r="L20">
        <f t="shared" ref="L20:L25" si="10">O38</f>
        <v>0</v>
      </c>
      <c r="Q20">
        <v>11</v>
      </c>
      <c r="R20">
        <f t="shared" ref="R20:R25" si="11">V11</f>
        <v>0</v>
      </c>
      <c r="S20">
        <f t="shared" ref="S20:S25" si="12">V38</f>
        <v>0</v>
      </c>
      <c r="X20">
        <v>11</v>
      </c>
      <c r="Y20">
        <f t="shared" ref="Y20:Y25" si="13">AC11</f>
        <v>0</v>
      </c>
      <c r="Z20" s="10">
        <f t="shared" ref="Z20:Z25" si="14">AC38</f>
        <v>0</v>
      </c>
    </row>
    <row r="21" spans="1:29" x14ac:dyDescent="0.2">
      <c r="A21" t="s">
        <v>41</v>
      </c>
      <c r="B21">
        <v>84.402000000000001</v>
      </c>
      <c r="C21">
        <v>2</v>
      </c>
      <c r="D21">
        <v>26.991</v>
      </c>
      <c r="E21">
        <v>3</v>
      </c>
      <c r="F21">
        <v>80.878</v>
      </c>
      <c r="G21">
        <v>2</v>
      </c>
      <c r="H21">
        <v>4.4370000000000003</v>
      </c>
      <c r="I21">
        <v>14</v>
      </c>
      <c r="J21" s="9">
        <v>1016</v>
      </c>
      <c r="K21">
        <f t="shared" si="9"/>
        <v>-0.23564690765377774</v>
      </c>
      <c r="L21">
        <f t="shared" si="10"/>
        <v>-0.15470759640260381</v>
      </c>
      <c r="Q21">
        <v>1016</v>
      </c>
      <c r="R21">
        <f t="shared" si="11"/>
        <v>-0.23493652449893582</v>
      </c>
      <c r="S21">
        <f t="shared" si="12"/>
        <v>-0.118576123748089</v>
      </c>
      <c r="X21">
        <v>1016</v>
      </c>
      <c r="Y21">
        <f t="shared" si="13"/>
        <v>-0.24893684301484464</v>
      </c>
      <c r="Z21" s="10">
        <f t="shared" si="14"/>
        <v>-0.15522675709551936</v>
      </c>
    </row>
    <row r="22" spans="1:29" x14ac:dyDescent="0.2">
      <c r="A22" t="s">
        <v>42</v>
      </c>
      <c r="B22">
        <v>90.9</v>
      </c>
      <c r="C22">
        <v>2</v>
      </c>
      <c r="D22">
        <v>27.425000000000001</v>
      </c>
      <c r="E22">
        <v>2</v>
      </c>
      <c r="F22">
        <v>90.069000000000003</v>
      </c>
      <c r="G22">
        <v>2</v>
      </c>
      <c r="H22">
        <v>4.4370000000000003</v>
      </c>
      <c r="I22">
        <v>15</v>
      </c>
      <c r="J22" s="9">
        <v>4031.25</v>
      </c>
      <c r="K22">
        <f t="shared" si="9"/>
        <v>-0.46146283262076049</v>
      </c>
      <c r="L22">
        <f t="shared" si="10"/>
        <v>-0.54780758546587882</v>
      </c>
      <c r="Q22">
        <v>4031.25</v>
      </c>
      <c r="R22">
        <f t="shared" si="11"/>
        <v>-0.41070903562262795</v>
      </c>
      <c r="S22">
        <f t="shared" si="12"/>
        <v>-0.48779016333607306</v>
      </c>
      <c r="X22">
        <v>4031.25</v>
      </c>
      <c r="Y22">
        <f t="shared" si="13"/>
        <v>-0.44753070855198201</v>
      </c>
      <c r="Z22" s="10">
        <f t="shared" si="14"/>
        <v>-0.55667924875639208</v>
      </c>
    </row>
    <row r="23" spans="1:29" x14ac:dyDescent="0.2">
      <c r="A23" t="s">
        <v>43</v>
      </c>
      <c r="B23">
        <v>75.665999999999997</v>
      </c>
      <c r="C23">
        <v>2</v>
      </c>
      <c r="D23">
        <v>25.091999999999999</v>
      </c>
      <c r="E23">
        <v>3</v>
      </c>
      <c r="F23">
        <v>79.352999999999994</v>
      </c>
      <c r="G23">
        <v>2</v>
      </c>
      <c r="H23">
        <v>3.6970000000000001</v>
      </c>
      <c r="I23">
        <v>13</v>
      </c>
      <c r="J23" s="9">
        <v>9057.25</v>
      </c>
      <c r="K23">
        <f t="shared" si="9"/>
        <v>-0.77574708211839216</v>
      </c>
      <c r="L23">
        <f t="shared" si="10"/>
        <v>-0.93434900834639689</v>
      </c>
      <c r="Q23">
        <v>9057.25</v>
      </c>
      <c r="R23">
        <f t="shared" si="11"/>
        <v>-0.73624612007106727</v>
      </c>
      <c r="S23">
        <f t="shared" si="12"/>
        <v>-0.85361926159306556</v>
      </c>
      <c r="X23">
        <v>9057.25</v>
      </c>
      <c r="Y23">
        <f t="shared" si="13"/>
        <v>-0.71922354994857951</v>
      </c>
      <c r="Z23" s="10">
        <f t="shared" si="14"/>
        <v>-0.97000882895728846</v>
      </c>
    </row>
    <row r="24" spans="1:29" x14ac:dyDescent="0.2">
      <c r="A24" t="s">
        <v>44</v>
      </c>
      <c r="B24">
        <v>78.361000000000004</v>
      </c>
      <c r="C24">
        <v>2</v>
      </c>
      <c r="D24">
        <v>21.67</v>
      </c>
      <c r="E24">
        <v>2</v>
      </c>
      <c r="F24">
        <v>78.394999999999996</v>
      </c>
      <c r="G24">
        <v>2</v>
      </c>
      <c r="H24">
        <v>4.4370000000000003</v>
      </c>
      <c r="I24">
        <v>14</v>
      </c>
      <c r="J24" s="9">
        <v>16093.5</v>
      </c>
      <c r="K24">
        <f t="shared" si="9"/>
        <v>-1.1230518406142567</v>
      </c>
      <c r="L24">
        <f t="shared" si="10"/>
        <v>-1.2362634430415886</v>
      </c>
      <c r="Q24">
        <v>16093.5</v>
      </c>
      <c r="R24">
        <f t="shared" si="11"/>
        <v>-1.121608051760308</v>
      </c>
      <c r="S24">
        <f t="shared" si="12"/>
        <v>-1.2320802138101756</v>
      </c>
      <c r="X24">
        <v>16093.5</v>
      </c>
      <c r="Y24">
        <f t="shared" si="13"/>
        <v>-1.0889823977536881</v>
      </c>
      <c r="Z24" s="10">
        <f t="shared" si="14"/>
        <v>-1.2572388973529895</v>
      </c>
    </row>
    <row r="25" spans="1:29" x14ac:dyDescent="0.2">
      <c r="A25" t="s">
        <v>45</v>
      </c>
      <c r="J25" s="11">
        <v>25140</v>
      </c>
      <c r="K25" s="12">
        <f t="shared" si="9"/>
        <v>-1.4491330072881301</v>
      </c>
      <c r="L25" s="12">
        <f t="shared" si="10"/>
        <v>-1.6176492131473481</v>
      </c>
      <c r="M25" s="12"/>
      <c r="N25" s="12"/>
      <c r="O25" s="12"/>
      <c r="P25" s="12"/>
      <c r="Q25" s="12">
        <v>25140</v>
      </c>
      <c r="R25" s="12">
        <f t="shared" si="11"/>
        <v>-1.4720637333544462</v>
      </c>
      <c r="S25" s="12">
        <f t="shared" si="12"/>
        <v>-1.6328914560407355</v>
      </c>
      <c r="T25" s="12"/>
      <c r="U25" s="12"/>
      <c r="V25" s="12"/>
      <c r="W25" s="12"/>
      <c r="X25" s="12">
        <v>25140</v>
      </c>
      <c r="Y25" s="12">
        <f t="shared" si="13"/>
        <v>-1.4227608937681497</v>
      </c>
      <c r="Z25" s="13">
        <f t="shared" si="14"/>
        <v>-1.6850357635545574</v>
      </c>
    </row>
    <row r="26" spans="1:29" x14ac:dyDescent="0.2">
      <c r="A26" t="s">
        <v>46</v>
      </c>
    </row>
    <row r="29" spans="1:29" x14ac:dyDescent="0.2">
      <c r="J29" s="1" t="s">
        <v>3</v>
      </c>
      <c r="K29" s="1" t="s">
        <v>39</v>
      </c>
      <c r="Q29" s="1" t="s">
        <v>5</v>
      </c>
      <c r="R29" s="1" t="s">
        <v>39</v>
      </c>
      <c r="X29" s="1" t="s">
        <v>6</v>
      </c>
      <c r="Y29" s="1" t="s">
        <v>39</v>
      </c>
    </row>
    <row r="30" spans="1:29" x14ac:dyDescent="0.2">
      <c r="A30" s="2" t="s">
        <v>47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s="1" t="s">
        <v>16</v>
      </c>
      <c r="K30" s="1" t="s">
        <v>17</v>
      </c>
      <c r="L30" s="1" t="s">
        <v>18</v>
      </c>
      <c r="M30" s="1" t="s">
        <v>19</v>
      </c>
      <c r="N30" s="1" t="s">
        <v>20</v>
      </c>
      <c r="O30" s="1" t="s">
        <v>21</v>
      </c>
      <c r="Q30" s="1" t="s">
        <v>16</v>
      </c>
      <c r="R30" s="1" t="s">
        <v>17</v>
      </c>
      <c r="S30" s="1" t="s">
        <v>18</v>
      </c>
      <c r="T30" s="1" t="s">
        <v>19</v>
      </c>
      <c r="U30" s="1" t="s">
        <v>20</v>
      </c>
      <c r="V30" s="1" t="s">
        <v>21</v>
      </c>
      <c r="X30" s="1" t="s">
        <v>16</v>
      </c>
      <c r="Y30" s="1" t="s">
        <v>17</v>
      </c>
      <c r="Z30" s="1" t="s">
        <v>18</v>
      </c>
      <c r="AA30" s="1" t="s">
        <v>19</v>
      </c>
      <c r="AB30" s="1" t="s">
        <v>20</v>
      </c>
      <c r="AC30" s="1" t="s">
        <v>21</v>
      </c>
    </row>
    <row r="31" spans="1:29" x14ac:dyDescent="0.2">
      <c r="A31" t="s">
        <v>22</v>
      </c>
      <c r="B31">
        <v>180.583</v>
      </c>
      <c r="C31">
        <v>1</v>
      </c>
      <c r="D31">
        <v>22.507999999999999</v>
      </c>
      <c r="E31">
        <v>3</v>
      </c>
      <c r="F31">
        <v>100.651</v>
      </c>
      <c r="G31">
        <v>2</v>
      </c>
      <c r="H31">
        <v>3.6970000000000001</v>
      </c>
      <c r="I31" s="1">
        <v>29</v>
      </c>
      <c r="J31">
        <v>11</v>
      </c>
      <c r="K31">
        <f>B31</f>
        <v>180.583</v>
      </c>
      <c r="L31">
        <f>B31</f>
        <v>180.583</v>
      </c>
      <c r="M31">
        <f>B31</f>
        <v>180.583</v>
      </c>
      <c r="N31">
        <f>B31</f>
        <v>180.583</v>
      </c>
      <c r="O31">
        <f t="shared" ref="O31:O36" si="15">AVERAGE(K31:N31)</f>
        <v>180.583</v>
      </c>
      <c r="Q31">
        <v>11</v>
      </c>
      <c r="R31">
        <f>D31</f>
        <v>22.507999999999999</v>
      </c>
      <c r="S31">
        <f>D31</f>
        <v>22.507999999999999</v>
      </c>
      <c r="T31">
        <f>D31</f>
        <v>22.507999999999999</v>
      </c>
      <c r="U31">
        <f>D31</f>
        <v>22.507999999999999</v>
      </c>
      <c r="V31">
        <f t="shared" ref="V31:V36" si="16">AVERAGE(R31:U31)</f>
        <v>22.507999999999999</v>
      </c>
      <c r="X31">
        <v>11</v>
      </c>
      <c r="Y31">
        <f>F31</f>
        <v>100.651</v>
      </c>
      <c r="Z31">
        <f>F31</f>
        <v>100.651</v>
      </c>
      <c r="AA31">
        <f>F31</f>
        <v>100.651</v>
      </c>
      <c r="AB31">
        <f>F31</f>
        <v>100.651</v>
      </c>
      <c r="AC31">
        <f t="shared" ref="AC31:AC36" si="17">AVERAGE(Y31:AB31)</f>
        <v>100.651</v>
      </c>
    </row>
    <row r="32" spans="1:29" x14ac:dyDescent="0.2">
      <c r="A32" t="s">
        <v>23</v>
      </c>
      <c r="B32">
        <v>156.06899999999999</v>
      </c>
      <c r="C32">
        <v>2</v>
      </c>
      <c r="D32">
        <v>19.189</v>
      </c>
      <c r="E32">
        <v>4</v>
      </c>
      <c r="F32">
        <v>86.234999999999999</v>
      </c>
      <c r="G32">
        <v>3</v>
      </c>
      <c r="H32">
        <v>3.6970000000000001</v>
      </c>
      <c r="I32">
        <v>26</v>
      </c>
      <c r="J32">
        <v>1016</v>
      </c>
      <c r="K32">
        <f>B32</f>
        <v>156.06899999999999</v>
      </c>
      <c r="L32">
        <f>B43</f>
        <v>154.59200000000001</v>
      </c>
      <c r="M32">
        <f>B45</f>
        <v>153.71799999999999</v>
      </c>
      <c r="N32">
        <f>B46</f>
        <v>154.41800000000001</v>
      </c>
      <c r="O32">
        <f t="shared" si="15"/>
        <v>154.69925000000001</v>
      </c>
      <c r="Q32">
        <v>1016</v>
      </c>
      <c r="R32">
        <f>D32</f>
        <v>19.189</v>
      </c>
      <c r="S32">
        <f>D43</f>
        <v>20.853000000000002</v>
      </c>
      <c r="T32">
        <f>D45</f>
        <v>19.471</v>
      </c>
      <c r="U32">
        <f>D46</f>
        <v>20.452000000000002</v>
      </c>
      <c r="V32">
        <f t="shared" si="16"/>
        <v>19.991250000000001</v>
      </c>
      <c r="X32">
        <v>1016</v>
      </c>
      <c r="Y32">
        <f>F32</f>
        <v>86.234999999999999</v>
      </c>
      <c r="Z32">
        <f>F43</f>
        <v>88.331000000000003</v>
      </c>
      <c r="AA32">
        <f>F45</f>
        <v>84.745000000000005</v>
      </c>
      <c r="AB32">
        <f>F46</f>
        <v>85.406999999999996</v>
      </c>
      <c r="AC32">
        <f t="shared" si="17"/>
        <v>86.179500000000004</v>
      </c>
    </row>
    <row r="33" spans="1:29" x14ac:dyDescent="0.2">
      <c r="A33" t="s">
        <v>24</v>
      </c>
      <c r="B33">
        <v>68.387</v>
      </c>
      <c r="C33">
        <v>2</v>
      </c>
      <c r="D33">
        <v>9.6319999999999997</v>
      </c>
      <c r="E33">
        <v>6</v>
      </c>
      <c r="F33">
        <v>36.500999999999998</v>
      </c>
      <c r="G33">
        <v>4</v>
      </c>
      <c r="H33">
        <v>3.6970000000000001</v>
      </c>
      <c r="I33">
        <v>14</v>
      </c>
      <c r="J33">
        <v>4031.25</v>
      </c>
      <c r="K33">
        <f>B47</f>
        <v>106.01300000000001</v>
      </c>
      <c r="L33">
        <f>B48</f>
        <v>99.593999999999994</v>
      </c>
      <c r="M33">
        <f>B49</f>
        <v>107.196</v>
      </c>
      <c r="N33">
        <f>B50</f>
        <v>104.861</v>
      </c>
      <c r="O33">
        <f t="shared" si="15"/>
        <v>104.416</v>
      </c>
      <c r="Q33">
        <v>4031.25</v>
      </c>
      <c r="R33">
        <f>D47</f>
        <v>12.992000000000001</v>
      </c>
      <c r="S33">
        <f>D48</f>
        <v>13.579000000000001</v>
      </c>
      <c r="T33">
        <f>D49</f>
        <v>14.32</v>
      </c>
      <c r="U33">
        <f>D50</f>
        <v>14.387</v>
      </c>
      <c r="V33">
        <f t="shared" si="16"/>
        <v>13.819500000000001</v>
      </c>
      <c r="X33">
        <v>4031.25</v>
      </c>
      <c r="Y33">
        <f>F47</f>
        <v>60.713000000000001</v>
      </c>
      <c r="Z33">
        <f>F48</f>
        <v>52.411999999999999</v>
      </c>
      <c r="AA33">
        <f>F49</f>
        <v>58.582000000000001</v>
      </c>
      <c r="AB33">
        <f>F50</f>
        <v>59.029000000000003</v>
      </c>
      <c r="AC33">
        <f t="shared" si="17"/>
        <v>57.683999999999997</v>
      </c>
    </row>
    <row r="34" spans="1:29" x14ac:dyDescent="0.2">
      <c r="A34" t="s">
        <v>25</v>
      </c>
      <c r="B34">
        <v>75.599999999999994</v>
      </c>
      <c r="C34">
        <v>2</v>
      </c>
      <c r="D34">
        <v>10.763</v>
      </c>
      <c r="E34">
        <v>5</v>
      </c>
      <c r="F34">
        <v>38.99</v>
      </c>
      <c r="G34">
        <v>4</v>
      </c>
      <c r="H34">
        <v>3.6970000000000001</v>
      </c>
      <c r="I34">
        <v>15</v>
      </c>
      <c r="J34">
        <v>9057.25</v>
      </c>
      <c r="K34">
        <f>B51</f>
        <v>78.933999999999997</v>
      </c>
      <c r="L34">
        <f>B33</f>
        <v>68.387</v>
      </c>
      <c r="M34">
        <f>B34</f>
        <v>75.599999999999994</v>
      </c>
      <c r="N34">
        <f>B35</f>
        <v>60.841000000000001</v>
      </c>
      <c r="O34">
        <f t="shared" si="15"/>
        <v>70.9405</v>
      </c>
      <c r="Q34">
        <v>9057.25</v>
      </c>
      <c r="R34">
        <f>D51</f>
        <v>9.7479999999999993</v>
      </c>
      <c r="S34">
        <f>D33</f>
        <v>9.6319999999999997</v>
      </c>
      <c r="T34">
        <f>D34</f>
        <v>10.763</v>
      </c>
      <c r="U34">
        <f>D35</f>
        <v>8.1989999999999998</v>
      </c>
      <c r="V34">
        <f t="shared" si="16"/>
        <v>9.5854999999999997</v>
      </c>
      <c r="X34">
        <v>9057.25</v>
      </c>
      <c r="Y34">
        <f>F51</f>
        <v>46.972999999999999</v>
      </c>
      <c r="Z34">
        <f>F33</f>
        <v>36.500999999999998</v>
      </c>
      <c r="AA34">
        <f>F34</f>
        <v>38.99</v>
      </c>
      <c r="AB34">
        <f>F35</f>
        <v>30.155000000000001</v>
      </c>
      <c r="AC34">
        <f t="shared" si="17"/>
        <v>38.15475</v>
      </c>
    </row>
    <row r="35" spans="1:29" x14ac:dyDescent="0.2">
      <c r="A35" t="s">
        <v>26</v>
      </c>
      <c r="B35">
        <v>60.841000000000001</v>
      </c>
      <c r="C35">
        <v>3</v>
      </c>
      <c r="D35">
        <v>8.1989999999999998</v>
      </c>
      <c r="E35">
        <v>7</v>
      </c>
      <c r="F35">
        <v>30.155000000000001</v>
      </c>
      <c r="G35">
        <v>5</v>
      </c>
      <c r="H35">
        <v>3.6970000000000001</v>
      </c>
      <c r="I35">
        <v>12</v>
      </c>
      <c r="J35">
        <v>16093.5</v>
      </c>
      <c r="K35">
        <f>B36</f>
        <v>53.274000000000001</v>
      </c>
      <c r="L35">
        <f>B37</f>
        <v>58.622999999999998</v>
      </c>
      <c r="M35">
        <f>B38</f>
        <v>55.906999999999996</v>
      </c>
      <c r="N35">
        <f>B39</f>
        <v>42.01</v>
      </c>
      <c r="O35">
        <f t="shared" si="15"/>
        <v>52.453499999999991</v>
      </c>
      <c r="Q35">
        <v>16093.5</v>
      </c>
      <c r="R35">
        <f>D36</f>
        <v>6.62</v>
      </c>
      <c r="S35">
        <f>D37</f>
        <v>7.2119999999999997</v>
      </c>
      <c r="T35">
        <f>D38</f>
        <v>6.7450000000000001</v>
      </c>
      <c r="U35">
        <f>D39</f>
        <v>5.6840000000000002</v>
      </c>
      <c r="V35">
        <f t="shared" si="16"/>
        <v>6.5652500000000007</v>
      </c>
      <c r="X35">
        <v>16093.5</v>
      </c>
      <c r="Y35">
        <f>F36</f>
        <v>33.332999999999998</v>
      </c>
      <c r="Z35">
        <f>F37</f>
        <v>32.448999999999998</v>
      </c>
      <c r="AA35">
        <f>F38</f>
        <v>28.408999999999999</v>
      </c>
      <c r="AB35">
        <f>F39</f>
        <v>20.324999999999999</v>
      </c>
      <c r="AC35">
        <f t="shared" si="17"/>
        <v>28.629000000000001</v>
      </c>
    </row>
    <row r="36" spans="1:29" x14ac:dyDescent="0.2">
      <c r="A36" t="s">
        <v>27</v>
      </c>
      <c r="B36">
        <v>53.274000000000001</v>
      </c>
      <c r="C36">
        <v>3</v>
      </c>
      <c r="D36">
        <v>6.62</v>
      </c>
      <c r="E36">
        <v>8</v>
      </c>
      <c r="F36">
        <v>33.332999999999998</v>
      </c>
      <c r="G36">
        <v>5</v>
      </c>
      <c r="H36">
        <v>5.1760000000000002</v>
      </c>
      <c r="I36">
        <v>10</v>
      </c>
      <c r="J36">
        <v>25140</v>
      </c>
      <c r="K36">
        <f>B40</f>
        <v>40.469000000000001</v>
      </c>
      <c r="L36">
        <f>B41</f>
        <v>33.863</v>
      </c>
      <c r="M36">
        <f>B42</f>
        <v>34.017000000000003</v>
      </c>
      <c r="N36">
        <f>B44</f>
        <v>34.936</v>
      </c>
      <c r="O36">
        <f t="shared" si="15"/>
        <v>35.821249999999999</v>
      </c>
      <c r="Q36">
        <v>25140</v>
      </c>
      <c r="R36">
        <f>D40</f>
        <v>4.7919999999999998</v>
      </c>
      <c r="S36">
        <f>D41</f>
        <v>3.6320000000000001</v>
      </c>
      <c r="T36">
        <f>D42</f>
        <v>3.9969999999999999</v>
      </c>
      <c r="U36">
        <f>D44</f>
        <v>5.1680000000000001</v>
      </c>
      <c r="V36">
        <f t="shared" si="16"/>
        <v>4.3972499999999997</v>
      </c>
      <c r="X36">
        <v>25140</v>
      </c>
      <c r="Y36">
        <f>F40</f>
        <v>25.536000000000001</v>
      </c>
      <c r="Z36">
        <f>F41</f>
        <v>17.384</v>
      </c>
      <c r="AA36">
        <f>F42</f>
        <v>15.346</v>
      </c>
      <c r="AB36">
        <f>F44</f>
        <v>16.391999999999999</v>
      </c>
      <c r="AC36">
        <f t="shared" si="17"/>
        <v>18.6645</v>
      </c>
    </row>
    <row r="37" spans="1:29" x14ac:dyDescent="0.2">
      <c r="A37" t="s">
        <v>28</v>
      </c>
      <c r="B37">
        <v>58.622999999999998</v>
      </c>
      <c r="C37">
        <v>3</v>
      </c>
      <c r="D37">
        <v>7.2119999999999997</v>
      </c>
      <c r="E37">
        <v>7</v>
      </c>
      <c r="F37">
        <v>32.448999999999998</v>
      </c>
      <c r="G37">
        <v>5</v>
      </c>
      <c r="H37">
        <v>3.6970000000000001</v>
      </c>
      <c r="I37">
        <v>11</v>
      </c>
      <c r="J37" s="1" t="s">
        <v>16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21</v>
      </c>
      <c r="Q37" s="1" t="s">
        <v>16</v>
      </c>
      <c r="R37" s="1" t="s">
        <v>29</v>
      </c>
      <c r="S37" s="1" t="s">
        <v>29</v>
      </c>
      <c r="T37" s="1" t="s">
        <v>29</v>
      </c>
      <c r="U37" s="1" t="s">
        <v>29</v>
      </c>
      <c r="V37" s="1" t="s">
        <v>21</v>
      </c>
      <c r="X37" s="1" t="s">
        <v>16</v>
      </c>
      <c r="Y37" s="1" t="s">
        <v>29</v>
      </c>
      <c r="Z37" s="1" t="s">
        <v>29</v>
      </c>
      <c r="AA37" s="1" t="s">
        <v>29</v>
      </c>
      <c r="AB37" s="1" t="s">
        <v>29</v>
      </c>
      <c r="AC37" s="1" t="s">
        <v>21</v>
      </c>
    </row>
    <row r="38" spans="1:29" x14ac:dyDescent="0.2">
      <c r="A38" t="s">
        <v>30</v>
      </c>
      <c r="B38">
        <v>55.906999999999996</v>
      </c>
      <c r="C38">
        <v>3</v>
      </c>
      <c r="D38">
        <v>6.7450000000000001</v>
      </c>
      <c r="E38">
        <v>7</v>
      </c>
      <c r="F38">
        <v>28.408999999999999</v>
      </c>
      <c r="G38">
        <v>5</v>
      </c>
      <c r="H38">
        <v>3.6970000000000001</v>
      </c>
      <c r="I38">
        <v>11</v>
      </c>
      <c r="J38">
        <v>11</v>
      </c>
      <c r="K38">
        <f t="shared" ref="K38:O43" si="18">LN(K31/K$31)</f>
        <v>0</v>
      </c>
      <c r="L38">
        <f t="shared" si="18"/>
        <v>0</v>
      </c>
      <c r="M38">
        <f t="shared" si="18"/>
        <v>0</v>
      </c>
      <c r="N38">
        <f t="shared" si="18"/>
        <v>0</v>
      </c>
      <c r="O38">
        <f t="shared" si="18"/>
        <v>0</v>
      </c>
      <c r="Q38">
        <v>11</v>
      </c>
      <c r="R38">
        <f t="shared" ref="R38:V43" si="19">LN(R31/R$31)</f>
        <v>0</v>
      </c>
      <c r="S38">
        <f t="shared" si="19"/>
        <v>0</v>
      </c>
      <c r="T38">
        <f t="shared" si="19"/>
        <v>0</v>
      </c>
      <c r="U38">
        <f t="shared" si="19"/>
        <v>0</v>
      </c>
      <c r="V38">
        <f t="shared" si="19"/>
        <v>0</v>
      </c>
      <c r="X38">
        <v>11</v>
      </c>
      <c r="Y38">
        <f t="shared" ref="Y38:AC43" si="20">LN(Y31/Y$31)</f>
        <v>0</v>
      </c>
      <c r="Z38">
        <f t="shared" si="20"/>
        <v>0</v>
      </c>
      <c r="AA38">
        <f t="shared" si="20"/>
        <v>0</v>
      </c>
      <c r="AB38">
        <f t="shared" si="20"/>
        <v>0</v>
      </c>
      <c r="AC38">
        <f t="shared" si="20"/>
        <v>0</v>
      </c>
    </row>
    <row r="39" spans="1:29" x14ac:dyDescent="0.2">
      <c r="A39" t="s">
        <v>31</v>
      </c>
      <c r="B39">
        <v>42.01</v>
      </c>
      <c r="C39">
        <v>3</v>
      </c>
      <c r="D39">
        <v>5.6840000000000002</v>
      </c>
      <c r="E39">
        <v>7</v>
      </c>
      <c r="F39">
        <v>20.324999999999999</v>
      </c>
      <c r="G39">
        <v>7</v>
      </c>
      <c r="H39">
        <v>3.6970000000000001</v>
      </c>
      <c r="I39">
        <v>9</v>
      </c>
      <c r="J39">
        <v>1016</v>
      </c>
      <c r="K39">
        <f t="shared" si="18"/>
        <v>-0.14589228872415738</v>
      </c>
      <c r="L39">
        <f t="shared" si="18"/>
        <v>-0.15540111750479269</v>
      </c>
      <c r="M39">
        <f t="shared" si="18"/>
        <v>-0.16107075093353374</v>
      </c>
      <c r="N39">
        <f t="shared" si="18"/>
        <v>-0.15652729477018867</v>
      </c>
      <c r="O39">
        <f t="shared" si="18"/>
        <v>-0.15470759640260381</v>
      </c>
      <c r="Q39">
        <v>1016</v>
      </c>
      <c r="R39">
        <f t="shared" si="19"/>
        <v>-0.1595336033834272</v>
      </c>
      <c r="S39">
        <f t="shared" si="19"/>
        <v>-7.6372978784573844E-2</v>
      </c>
      <c r="T39">
        <f t="shared" si="19"/>
        <v>-0.14494462243754849</v>
      </c>
      <c r="U39">
        <f t="shared" si="19"/>
        <v>-9.5790124353279604E-2</v>
      </c>
      <c r="V39">
        <f t="shared" si="19"/>
        <v>-0.118576123748089</v>
      </c>
      <c r="X39">
        <v>1016</v>
      </c>
      <c r="Y39">
        <f t="shared" si="20"/>
        <v>-0.15458295971285205</v>
      </c>
      <c r="Z39">
        <f t="shared" si="20"/>
        <v>-0.13056796558132777</v>
      </c>
      <c r="AA39">
        <f t="shared" si="20"/>
        <v>-0.17201233998619814</v>
      </c>
      <c r="AB39">
        <f t="shared" si="20"/>
        <v>-0.16423102280770552</v>
      </c>
      <c r="AC39">
        <f t="shared" si="20"/>
        <v>-0.15522675709551936</v>
      </c>
    </row>
    <row r="40" spans="1:29" x14ac:dyDescent="0.2">
      <c r="A40" t="s">
        <v>32</v>
      </c>
      <c r="B40">
        <v>40.469000000000001</v>
      </c>
      <c r="C40">
        <v>4</v>
      </c>
      <c r="D40">
        <v>4.7919999999999998</v>
      </c>
      <c r="E40">
        <v>11</v>
      </c>
      <c r="F40">
        <v>25.536000000000001</v>
      </c>
      <c r="G40">
        <v>6</v>
      </c>
      <c r="H40">
        <v>5.9160000000000004</v>
      </c>
      <c r="I40">
        <v>7</v>
      </c>
      <c r="J40">
        <v>4031.25</v>
      </c>
      <c r="K40">
        <f t="shared" si="18"/>
        <v>-0.53262877777514295</v>
      </c>
      <c r="L40">
        <f t="shared" si="18"/>
        <v>-0.5950885840646517</v>
      </c>
      <c r="M40">
        <f t="shared" si="18"/>
        <v>-0.52153157136908657</v>
      </c>
      <c r="N40">
        <f t="shared" si="18"/>
        <v>-0.54355484225298423</v>
      </c>
      <c r="O40">
        <f t="shared" si="18"/>
        <v>-0.54780758546587882</v>
      </c>
      <c r="Q40">
        <v>4031.25</v>
      </c>
      <c r="R40">
        <f t="shared" si="19"/>
        <v>-0.5495370181517103</v>
      </c>
      <c r="S40">
        <f t="shared" si="19"/>
        <v>-0.50534631985437473</v>
      </c>
      <c r="T40">
        <f t="shared" si="19"/>
        <v>-0.45221364003853287</v>
      </c>
      <c r="U40">
        <f t="shared" si="19"/>
        <v>-0.44754578051613653</v>
      </c>
      <c r="V40">
        <f t="shared" si="19"/>
        <v>-0.48779016333607306</v>
      </c>
      <c r="X40">
        <v>4031.25</v>
      </c>
      <c r="Y40">
        <f t="shared" si="20"/>
        <v>-0.50550124428192522</v>
      </c>
      <c r="Z40">
        <f t="shared" si="20"/>
        <v>-0.65252351471387726</v>
      </c>
      <c r="AA40">
        <f t="shared" si="20"/>
        <v>-0.54123160529426206</v>
      </c>
      <c r="AB40">
        <f t="shared" si="20"/>
        <v>-0.53363023888581973</v>
      </c>
      <c r="AC40">
        <f t="shared" si="20"/>
        <v>-0.55667924875639208</v>
      </c>
    </row>
    <row r="41" spans="1:29" x14ac:dyDescent="0.2">
      <c r="A41" t="s">
        <v>33</v>
      </c>
      <c r="B41">
        <v>33.863</v>
      </c>
      <c r="C41">
        <v>4</v>
      </c>
      <c r="D41">
        <v>3.6320000000000001</v>
      </c>
      <c r="E41">
        <v>12</v>
      </c>
      <c r="F41">
        <v>17.384</v>
      </c>
      <c r="G41">
        <v>7</v>
      </c>
      <c r="H41">
        <v>4.4370000000000003</v>
      </c>
      <c r="I41">
        <v>7</v>
      </c>
      <c r="J41">
        <v>9057.25</v>
      </c>
      <c r="K41">
        <f t="shared" si="18"/>
        <v>-0.8275784456247689</v>
      </c>
      <c r="L41">
        <f t="shared" si="18"/>
        <v>-0.97100775779121784</v>
      </c>
      <c r="M41">
        <f t="shared" si="18"/>
        <v>-0.87073422269130174</v>
      </c>
      <c r="N41">
        <f t="shared" si="18"/>
        <v>-1.0879266020658773</v>
      </c>
      <c r="O41">
        <f t="shared" si="18"/>
        <v>-0.93434900834639689</v>
      </c>
      <c r="Q41">
        <v>9057.25</v>
      </c>
      <c r="R41">
        <f t="shared" si="19"/>
        <v>-0.83680866580807289</v>
      </c>
      <c r="S41">
        <f t="shared" si="19"/>
        <v>-0.84877991300456723</v>
      </c>
      <c r="T41">
        <f t="shared" si="19"/>
        <v>-0.73775647528887123</v>
      </c>
      <c r="U41">
        <f t="shared" si="19"/>
        <v>-1.0098586059569918</v>
      </c>
      <c r="V41">
        <f t="shared" si="19"/>
        <v>-0.85361926159306556</v>
      </c>
      <c r="X41">
        <v>9057.25</v>
      </c>
      <c r="Y41">
        <f t="shared" si="20"/>
        <v>-0.76208611890127553</v>
      </c>
      <c r="Z41">
        <f t="shared" si="20"/>
        <v>-1.0143194299827942</v>
      </c>
      <c r="AA41">
        <f t="shared" si="20"/>
        <v>-0.94835388446170998</v>
      </c>
      <c r="AB41">
        <f t="shared" si="20"/>
        <v>-1.2053083405532659</v>
      </c>
      <c r="AC41">
        <f t="shared" si="20"/>
        <v>-0.97000882895728846</v>
      </c>
    </row>
    <row r="42" spans="1:29" x14ac:dyDescent="0.2">
      <c r="A42" t="s">
        <v>34</v>
      </c>
      <c r="B42">
        <v>34.017000000000003</v>
      </c>
      <c r="C42">
        <v>4</v>
      </c>
      <c r="D42">
        <v>3.9969999999999999</v>
      </c>
      <c r="E42">
        <v>12</v>
      </c>
      <c r="F42">
        <v>15.346</v>
      </c>
      <c r="G42">
        <v>9</v>
      </c>
      <c r="H42">
        <v>5.1760000000000002</v>
      </c>
      <c r="I42">
        <v>6</v>
      </c>
      <c r="J42">
        <v>16093.5</v>
      </c>
      <c r="K42">
        <f t="shared" si="18"/>
        <v>-1.2207420985985442</v>
      </c>
      <c r="L42">
        <f t="shared" si="18"/>
        <v>-1.1250633948308728</v>
      </c>
      <c r="M42">
        <f t="shared" si="18"/>
        <v>-1.1725009099419621</v>
      </c>
      <c r="N42">
        <f t="shared" si="18"/>
        <v>-1.4582828206954983</v>
      </c>
      <c r="O42">
        <f t="shared" si="18"/>
        <v>-1.2362634430415886</v>
      </c>
      <c r="Q42">
        <v>16093.5</v>
      </c>
      <c r="R42">
        <f t="shared" si="19"/>
        <v>-1.2237754316221157</v>
      </c>
      <c r="S42">
        <f t="shared" si="19"/>
        <v>-1.1381244962299617</v>
      </c>
      <c r="T42">
        <f t="shared" si="19"/>
        <v>-1.2050693119113132</v>
      </c>
      <c r="U42">
        <f t="shared" si="19"/>
        <v>-1.3762155913361784</v>
      </c>
      <c r="V42">
        <f t="shared" si="19"/>
        <v>-1.2320802138101756</v>
      </c>
      <c r="X42">
        <v>16093.5</v>
      </c>
      <c r="Y42">
        <f t="shared" si="20"/>
        <v>-1.1051111901862347</v>
      </c>
      <c r="Z42">
        <f t="shared" si="20"/>
        <v>-1.1319894614219457</v>
      </c>
      <c r="AA42">
        <f t="shared" si="20"/>
        <v>-1.2649530910832503</v>
      </c>
      <c r="AB42">
        <f t="shared" si="20"/>
        <v>-1.5998074320223417</v>
      </c>
      <c r="AC42">
        <f t="shared" si="20"/>
        <v>-1.2572388973529895</v>
      </c>
    </row>
    <row r="43" spans="1:29" x14ac:dyDescent="0.2">
      <c r="A43" t="s">
        <v>35</v>
      </c>
      <c r="B43">
        <v>154.59200000000001</v>
      </c>
      <c r="C43">
        <v>1</v>
      </c>
      <c r="D43">
        <v>20.853000000000002</v>
      </c>
      <c r="E43">
        <v>3</v>
      </c>
      <c r="F43">
        <v>88.331000000000003</v>
      </c>
      <c r="G43">
        <v>2</v>
      </c>
      <c r="H43">
        <v>3.6970000000000001</v>
      </c>
      <c r="I43">
        <v>27</v>
      </c>
      <c r="J43">
        <v>25140</v>
      </c>
      <c r="K43">
        <f t="shared" si="18"/>
        <v>-1.4956542569557809</v>
      </c>
      <c r="L43">
        <f t="shared" si="18"/>
        <v>-1.6738675329784249</v>
      </c>
      <c r="M43">
        <f t="shared" si="18"/>
        <v>-1.6693301062189765</v>
      </c>
      <c r="N43">
        <f t="shared" si="18"/>
        <v>-1.6426726896935291</v>
      </c>
      <c r="O43">
        <f t="shared" si="18"/>
        <v>-1.6176492131473481</v>
      </c>
      <c r="Q43">
        <v>25140</v>
      </c>
      <c r="R43">
        <f t="shared" si="19"/>
        <v>-1.5469229407578844</v>
      </c>
      <c r="S43">
        <f t="shared" si="19"/>
        <v>-1.8240873408319858</v>
      </c>
      <c r="T43">
        <f t="shared" si="19"/>
        <v>-1.7283267218418461</v>
      </c>
      <c r="U43">
        <f t="shared" si="19"/>
        <v>-1.4713850350907318</v>
      </c>
      <c r="V43">
        <f t="shared" si="19"/>
        <v>-1.6328914560407355</v>
      </c>
      <c r="X43">
        <v>25140</v>
      </c>
      <c r="Y43">
        <f t="shared" si="20"/>
        <v>-1.3715698661888178</v>
      </c>
      <c r="Z43">
        <f t="shared" si="20"/>
        <v>-1.7561088445020874</v>
      </c>
      <c r="AA43">
        <f t="shared" si="20"/>
        <v>-1.8808042337007425</v>
      </c>
      <c r="AB43">
        <f t="shared" si="20"/>
        <v>-1.8148656765196174</v>
      </c>
      <c r="AC43">
        <f t="shared" si="20"/>
        <v>-1.6850357635545574</v>
      </c>
    </row>
    <row r="44" spans="1:29" x14ac:dyDescent="0.2">
      <c r="A44" t="s">
        <v>36</v>
      </c>
      <c r="B44">
        <v>34.936</v>
      </c>
      <c r="C44">
        <v>4</v>
      </c>
      <c r="D44">
        <v>5.1680000000000001</v>
      </c>
      <c r="E44">
        <v>9</v>
      </c>
      <c r="F44">
        <v>16.391999999999999</v>
      </c>
      <c r="G44">
        <v>8</v>
      </c>
      <c r="H44">
        <v>4.4370000000000003</v>
      </c>
      <c r="I44">
        <v>7</v>
      </c>
    </row>
    <row r="45" spans="1:29" x14ac:dyDescent="0.2">
      <c r="A45" t="s">
        <v>37</v>
      </c>
      <c r="B45">
        <v>153.71799999999999</v>
      </c>
      <c r="C45">
        <v>2</v>
      </c>
      <c r="D45">
        <v>19.471</v>
      </c>
      <c r="E45">
        <v>4</v>
      </c>
      <c r="F45">
        <v>84.745000000000005</v>
      </c>
      <c r="G45">
        <v>3</v>
      </c>
      <c r="H45">
        <v>2.9580000000000002</v>
      </c>
      <c r="I45">
        <v>26</v>
      </c>
    </row>
    <row r="46" spans="1:29" x14ac:dyDescent="0.2">
      <c r="A46" t="s">
        <v>38</v>
      </c>
      <c r="B46">
        <v>154.41800000000001</v>
      </c>
      <c r="C46">
        <v>1</v>
      </c>
      <c r="D46">
        <v>20.452000000000002</v>
      </c>
      <c r="E46">
        <v>3</v>
      </c>
      <c r="F46">
        <v>85.406999999999996</v>
      </c>
      <c r="G46">
        <v>2</v>
      </c>
      <c r="H46">
        <v>3.6970000000000001</v>
      </c>
      <c r="I46">
        <v>26</v>
      </c>
    </row>
    <row r="47" spans="1:29" x14ac:dyDescent="0.2">
      <c r="A47" t="s">
        <v>40</v>
      </c>
      <c r="B47">
        <v>106.01300000000001</v>
      </c>
      <c r="C47">
        <v>2</v>
      </c>
      <c r="D47">
        <v>12.992000000000001</v>
      </c>
      <c r="E47">
        <v>5</v>
      </c>
      <c r="F47">
        <v>60.713000000000001</v>
      </c>
      <c r="G47">
        <v>3</v>
      </c>
      <c r="H47">
        <v>3.6970000000000001</v>
      </c>
      <c r="I47">
        <v>19</v>
      </c>
    </row>
    <row r="48" spans="1:29" x14ac:dyDescent="0.2">
      <c r="A48" t="s">
        <v>41</v>
      </c>
      <c r="B48">
        <v>99.593999999999994</v>
      </c>
      <c r="C48">
        <v>2</v>
      </c>
      <c r="D48">
        <v>13.579000000000001</v>
      </c>
      <c r="E48">
        <v>4</v>
      </c>
      <c r="F48">
        <v>52.411999999999999</v>
      </c>
      <c r="G48">
        <v>3</v>
      </c>
      <c r="H48">
        <v>3.6970000000000001</v>
      </c>
      <c r="I48">
        <v>21</v>
      </c>
    </row>
    <row r="49" spans="1:29" x14ac:dyDescent="0.2">
      <c r="A49" t="s">
        <v>42</v>
      </c>
      <c r="B49">
        <v>107.196</v>
      </c>
      <c r="C49">
        <v>2</v>
      </c>
      <c r="D49">
        <v>14.32</v>
      </c>
      <c r="E49">
        <v>4</v>
      </c>
      <c r="F49">
        <v>58.582000000000001</v>
      </c>
      <c r="G49">
        <v>3</v>
      </c>
      <c r="H49">
        <v>3.6970000000000001</v>
      </c>
      <c r="I49">
        <v>20</v>
      </c>
    </row>
    <row r="50" spans="1:29" x14ac:dyDescent="0.2">
      <c r="A50" t="s">
        <v>43</v>
      </c>
      <c r="B50">
        <v>104.861</v>
      </c>
      <c r="C50">
        <v>2</v>
      </c>
      <c r="D50">
        <v>14.387</v>
      </c>
      <c r="E50">
        <v>4</v>
      </c>
      <c r="F50">
        <v>59.029000000000003</v>
      </c>
      <c r="G50">
        <v>3</v>
      </c>
      <c r="H50">
        <v>2.9580000000000002</v>
      </c>
      <c r="I50">
        <v>21</v>
      </c>
    </row>
    <row r="51" spans="1:29" x14ac:dyDescent="0.2">
      <c r="A51" t="s">
        <v>44</v>
      </c>
      <c r="B51">
        <v>78.933999999999997</v>
      </c>
      <c r="C51">
        <v>2</v>
      </c>
      <c r="D51">
        <v>9.7479999999999993</v>
      </c>
      <c r="E51">
        <v>6</v>
      </c>
      <c r="F51">
        <v>46.972999999999999</v>
      </c>
      <c r="G51">
        <v>4</v>
      </c>
      <c r="H51">
        <v>4.4370000000000003</v>
      </c>
      <c r="I51">
        <v>15</v>
      </c>
    </row>
    <row r="52" spans="1:29" x14ac:dyDescent="0.2">
      <c r="A52" t="s">
        <v>45</v>
      </c>
    </row>
    <row r="53" spans="1:29" x14ac:dyDescent="0.2">
      <c r="A53" t="s">
        <v>46</v>
      </c>
    </row>
    <row r="56" spans="1:29" x14ac:dyDescent="0.2">
      <c r="J56" s="1" t="s">
        <v>3</v>
      </c>
      <c r="K56" s="1" t="s">
        <v>4</v>
      </c>
      <c r="Q56" s="1" t="s">
        <v>5</v>
      </c>
      <c r="R56" s="1" t="s">
        <v>4</v>
      </c>
      <c r="X56" s="1" t="s">
        <v>6</v>
      </c>
      <c r="Y56" s="1" t="s">
        <v>4</v>
      </c>
    </row>
    <row r="57" spans="1:29" x14ac:dyDescent="0.2">
      <c r="A57" s="2" t="s">
        <v>48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14</v>
      </c>
      <c r="I57" t="s">
        <v>15</v>
      </c>
      <c r="J57" s="1" t="s">
        <v>16</v>
      </c>
      <c r="K57" s="1" t="s">
        <v>17</v>
      </c>
      <c r="L57" s="1" t="s">
        <v>18</v>
      </c>
      <c r="M57" s="1" t="s">
        <v>19</v>
      </c>
      <c r="N57" s="1" t="s">
        <v>20</v>
      </c>
      <c r="O57" s="1" t="s">
        <v>21</v>
      </c>
      <c r="Q57" s="1" t="s">
        <v>16</v>
      </c>
      <c r="R57" s="1" t="s">
        <v>17</v>
      </c>
      <c r="S57" s="1" t="s">
        <v>18</v>
      </c>
      <c r="T57" s="1" t="s">
        <v>19</v>
      </c>
      <c r="U57" s="1" t="s">
        <v>20</v>
      </c>
      <c r="V57" s="1" t="s">
        <v>21</v>
      </c>
      <c r="X57" s="1" t="s">
        <v>16</v>
      </c>
      <c r="Y57" s="1" t="s">
        <v>17</v>
      </c>
      <c r="Z57" s="1" t="s">
        <v>18</v>
      </c>
      <c r="AA57" s="1" t="s">
        <v>19</v>
      </c>
      <c r="AB57" s="1" t="s">
        <v>20</v>
      </c>
      <c r="AC57" s="1" t="s">
        <v>21</v>
      </c>
    </row>
    <row r="58" spans="1:29" x14ac:dyDescent="0.2">
      <c r="A58" t="s">
        <v>49</v>
      </c>
      <c r="B58">
        <v>150.36799999999999</v>
      </c>
      <c r="C58">
        <v>1</v>
      </c>
      <c r="D58">
        <v>44.219000000000001</v>
      </c>
      <c r="E58">
        <v>2</v>
      </c>
      <c r="F58">
        <v>128.565</v>
      </c>
      <c r="G58">
        <v>2</v>
      </c>
      <c r="H58">
        <v>3.6970000000000001</v>
      </c>
      <c r="I58" s="1">
        <v>22</v>
      </c>
      <c r="J58">
        <v>11</v>
      </c>
      <c r="K58">
        <f>B58</f>
        <v>150.36799999999999</v>
      </c>
      <c r="L58">
        <f>B58</f>
        <v>150.36799999999999</v>
      </c>
      <c r="M58">
        <f>B58</f>
        <v>150.36799999999999</v>
      </c>
      <c r="N58">
        <f>B58</f>
        <v>150.36799999999999</v>
      </c>
      <c r="O58">
        <f t="shared" ref="O58:O63" si="21">AVERAGE(K58:N58)</f>
        <v>150.36799999999999</v>
      </c>
      <c r="Q58">
        <v>11</v>
      </c>
      <c r="R58">
        <f>D58</f>
        <v>44.219000000000001</v>
      </c>
      <c r="S58">
        <f>D58</f>
        <v>44.219000000000001</v>
      </c>
      <c r="T58">
        <f>D58</f>
        <v>44.219000000000001</v>
      </c>
      <c r="U58">
        <f>D58</f>
        <v>44.219000000000001</v>
      </c>
      <c r="V58">
        <f t="shared" ref="V58:V63" si="22">AVERAGE(R58:U58)</f>
        <v>44.219000000000001</v>
      </c>
      <c r="X58">
        <v>11</v>
      </c>
      <c r="Y58">
        <f>F58</f>
        <v>128.565</v>
      </c>
      <c r="Z58">
        <f>F58</f>
        <v>128.565</v>
      </c>
      <c r="AA58">
        <f>F58</f>
        <v>128.565</v>
      </c>
      <c r="AB58">
        <f>F58</f>
        <v>128.565</v>
      </c>
      <c r="AC58">
        <f t="shared" ref="AC58:AC63" si="23">AVERAGE(Y58:AB58)</f>
        <v>128.565</v>
      </c>
    </row>
    <row r="59" spans="1:29" x14ac:dyDescent="0.2">
      <c r="A59" t="s">
        <v>50</v>
      </c>
      <c r="B59">
        <v>139.06</v>
      </c>
      <c r="C59">
        <v>2</v>
      </c>
      <c r="D59">
        <v>42.119</v>
      </c>
      <c r="E59">
        <v>2</v>
      </c>
      <c r="F59">
        <v>122.288</v>
      </c>
      <c r="G59">
        <v>2</v>
      </c>
      <c r="H59">
        <v>3.6970000000000001</v>
      </c>
      <c r="I59">
        <v>22</v>
      </c>
      <c r="J59">
        <v>1016</v>
      </c>
      <c r="K59">
        <f>B59</f>
        <v>139.06</v>
      </c>
      <c r="L59">
        <f>B70</f>
        <v>135.803</v>
      </c>
      <c r="M59">
        <f>B72</f>
        <v>134.32599999999999</v>
      </c>
      <c r="N59">
        <f>B73</f>
        <v>136.59299999999999</v>
      </c>
      <c r="O59">
        <f t="shared" si="21"/>
        <v>136.44549999999998</v>
      </c>
      <c r="Q59">
        <v>1016</v>
      </c>
      <c r="R59">
        <f>D59</f>
        <v>42.119</v>
      </c>
      <c r="S59">
        <f>D70</f>
        <v>40.677999999999997</v>
      </c>
      <c r="T59">
        <f>D72</f>
        <v>39.520000000000003</v>
      </c>
      <c r="U59">
        <f>D73</f>
        <v>39.378999999999998</v>
      </c>
      <c r="V59">
        <f t="shared" si="22"/>
        <v>40.423999999999999</v>
      </c>
      <c r="X59">
        <v>1016</v>
      </c>
      <c r="Y59">
        <f>F59</f>
        <v>122.288</v>
      </c>
      <c r="Z59">
        <f>F70</f>
        <v>115.508</v>
      </c>
      <c r="AA59">
        <f>F72</f>
        <v>116.56399999999999</v>
      </c>
      <c r="AB59">
        <f>F73</f>
        <v>116.97199999999999</v>
      </c>
      <c r="AC59">
        <f t="shared" si="23"/>
        <v>117.833</v>
      </c>
    </row>
    <row r="60" spans="1:29" x14ac:dyDescent="0.2">
      <c r="A60" t="s">
        <v>51</v>
      </c>
      <c r="B60">
        <v>79.531999999999996</v>
      </c>
      <c r="C60">
        <v>2</v>
      </c>
      <c r="D60">
        <v>25.306000000000001</v>
      </c>
      <c r="E60">
        <v>2</v>
      </c>
      <c r="F60">
        <v>71.12</v>
      </c>
      <c r="G60">
        <v>2</v>
      </c>
      <c r="H60">
        <v>3.6970000000000001</v>
      </c>
      <c r="I60">
        <v>15</v>
      </c>
      <c r="J60">
        <v>4031.25</v>
      </c>
      <c r="K60">
        <f>B74</f>
        <v>114.64</v>
      </c>
      <c r="L60">
        <f>B75</f>
        <v>105.13800000000001</v>
      </c>
      <c r="M60">
        <f>B76</f>
        <v>106.899</v>
      </c>
      <c r="N60">
        <f>B77</f>
        <v>103.896</v>
      </c>
      <c r="O60">
        <f t="shared" si="21"/>
        <v>107.64325000000001</v>
      </c>
      <c r="Q60">
        <v>4031.25</v>
      </c>
      <c r="R60">
        <f>D74</f>
        <v>32.164000000000001</v>
      </c>
      <c r="S60">
        <f>D75</f>
        <v>32.987000000000002</v>
      </c>
      <c r="T60">
        <f>D76</f>
        <v>30.911999999999999</v>
      </c>
      <c r="U60">
        <f>D77</f>
        <v>31.605</v>
      </c>
      <c r="V60">
        <f t="shared" si="22"/>
        <v>31.917000000000005</v>
      </c>
      <c r="X60">
        <v>4031.25</v>
      </c>
      <c r="Y60">
        <f>F74</f>
        <v>101.783</v>
      </c>
      <c r="Z60">
        <f>F75</f>
        <v>91.51</v>
      </c>
      <c r="AA60">
        <f>F76</f>
        <v>94.838999999999999</v>
      </c>
      <c r="AB60">
        <f>F77</f>
        <v>95.619</v>
      </c>
      <c r="AC60">
        <f t="shared" si="23"/>
        <v>95.937749999999994</v>
      </c>
    </row>
    <row r="61" spans="1:29" x14ac:dyDescent="0.2">
      <c r="A61" t="s">
        <v>52</v>
      </c>
      <c r="B61">
        <v>86.897999999999996</v>
      </c>
      <c r="C61">
        <v>2</v>
      </c>
      <c r="D61">
        <v>24.483000000000001</v>
      </c>
      <c r="E61">
        <v>2</v>
      </c>
      <c r="F61">
        <v>72.441999999999993</v>
      </c>
      <c r="G61">
        <v>2</v>
      </c>
      <c r="H61">
        <v>3.6970000000000001</v>
      </c>
      <c r="I61">
        <v>16</v>
      </c>
      <c r="J61">
        <v>9057.25</v>
      </c>
      <c r="K61">
        <f>B78</f>
        <v>89.766999999999996</v>
      </c>
      <c r="L61">
        <f>B60</f>
        <v>79.531999999999996</v>
      </c>
      <c r="M61">
        <f>B61</f>
        <v>86.897999999999996</v>
      </c>
      <c r="N61">
        <f>B62</f>
        <v>77.591999999999999</v>
      </c>
      <c r="O61">
        <f t="shared" si="21"/>
        <v>83.447249999999997</v>
      </c>
      <c r="Q61">
        <v>9057.25</v>
      </c>
      <c r="R61">
        <f>D78</f>
        <v>24.934999999999999</v>
      </c>
      <c r="S61">
        <f>D60</f>
        <v>25.306000000000001</v>
      </c>
      <c r="T61">
        <f>D61</f>
        <v>24.483000000000001</v>
      </c>
      <c r="U61">
        <f>D62</f>
        <v>24.283000000000001</v>
      </c>
      <c r="V61">
        <f t="shared" si="22"/>
        <v>24.751750000000001</v>
      </c>
      <c r="X61">
        <v>9057.25</v>
      </c>
      <c r="Y61">
        <f>F78</f>
        <v>80.540999999999997</v>
      </c>
      <c r="Z61">
        <f>F60</f>
        <v>71.12</v>
      </c>
      <c r="AA61">
        <f>F61</f>
        <v>72.441999999999993</v>
      </c>
      <c r="AB61">
        <f>F62</f>
        <v>70.858000000000004</v>
      </c>
      <c r="AC61">
        <f t="shared" si="23"/>
        <v>73.740250000000003</v>
      </c>
    </row>
    <row r="62" spans="1:29" x14ac:dyDescent="0.2">
      <c r="A62" t="s">
        <v>53</v>
      </c>
      <c r="B62">
        <v>77.591999999999999</v>
      </c>
      <c r="C62">
        <v>2</v>
      </c>
      <c r="D62">
        <v>24.283000000000001</v>
      </c>
      <c r="E62">
        <v>3</v>
      </c>
      <c r="F62">
        <v>70.858000000000004</v>
      </c>
      <c r="G62">
        <v>3</v>
      </c>
      <c r="H62">
        <v>3.6970000000000001</v>
      </c>
      <c r="I62">
        <v>15</v>
      </c>
      <c r="J62">
        <v>16093.5</v>
      </c>
      <c r="K62">
        <f>B63</f>
        <v>73.260000000000005</v>
      </c>
      <c r="L62">
        <f>B64</f>
        <v>61.518999999999998</v>
      </c>
      <c r="M62">
        <f>B65</f>
        <v>72.036000000000001</v>
      </c>
      <c r="N62">
        <f>B66</f>
        <v>61.834000000000003</v>
      </c>
      <c r="O62">
        <f t="shared" si="21"/>
        <v>67.16225</v>
      </c>
      <c r="Q62">
        <v>16093.5</v>
      </c>
      <c r="R62">
        <f>D63</f>
        <v>18.779</v>
      </c>
      <c r="S62">
        <f>D64</f>
        <v>19.568999999999999</v>
      </c>
      <c r="T62">
        <f>D65</f>
        <v>18.702999999999999</v>
      </c>
      <c r="U62">
        <f>D66</f>
        <v>19.207999999999998</v>
      </c>
      <c r="V62">
        <f t="shared" si="22"/>
        <v>19.06475</v>
      </c>
      <c r="X62">
        <v>16093.5</v>
      </c>
      <c r="Y62">
        <f>F63</f>
        <v>65.747</v>
      </c>
      <c r="Z62">
        <f>F64</f>
        <v>52.503</v>
      </c>
      <c r="AA62">
        <f>F65</f>
        <v>60.484000000000002</v>
      </c>
      <c r="AB62">
        <f>F66</f>
        <v>56.796999999999997</v>
      </c>
      <c r="AC62">
        <f t="shared" si="23"/>
        <v>58.882750000000001</v>
      </c>
    </row>
    <row r="63" spans="1:29" x14ac:dyDescent="0.2">
      <c r="A63" t="s">
        <v>54</v>
      </c>
      <c r="B63">
        <v>73.260000000000005</v>
      </c>
      <c r="C63">
        <v>2</v>
      </c>
      <c r="D63">
        <v>18.779</v>
      </c>
      <c r="E63">
        <v>4</v>
      </c>
      <c r="F63">
        <v>65.747</v>
      </c>
      <c r="G63">
        <v>3</v>
      </c>
      <c r="H63">
        <v>3.6970000000000001</v>
      </c>
      <c r="I63">
        <v>12</v>
      </c>
      <c r="J63">
        <v>25140</v>
      </c>
      <c r="K63">
        <f>B67</f>
        <v>58.875</v>
      </c>
      <c r="L63">
        <f>B68</f>
        <v>53.064</v>
      </c>
      <c r="M63">
        <f>B69</f>
        <v>54.747999999999998</v>
      </c>
      <c r="N63">
        <f>B71</f>
        <v>49.598999999999997</v>
      </c>
      <c r="O63">
        <f t="shared" si="21"/>
        <v>54.071499999999993</v>
      </c>
      <c r="Q63">
        <v>25140</v>
      </c>
      <c r="R63">
        <f>D67</f>
        <v>16.251000000000001</v>
      </c>
      <c r="S63">
        <f>D68</f>
        <v>15.782999999999999</v>
      </c>
      <c r="T63">
        <f>D69</f>
        <v>13.606</v>
      </c>
      <c r="U63">
        <f>D71</f>
        <v>15.87</v>
      </c>
      <c r="V63">
        <f t="shared" si="22"/>
        <v>15.3775</v>
      </c>
      <c r="X63">
        <v>25140</v>
      </c>
      <c r="Y63">
        <f>F67</f>
        <v>53.679000000000002</v>
      </c>
      <c r="Z63">
        <f>F68</f>
        <v>43.774999999999999</v>
      </c>
      <c r="AA63">
        <f>F69</f>
        <v>46.433</v>
      </c>
      <c r="AB63">
        <f>F71</f>
        <v>47.51</v>
      </c>
      <c r="AC63">
        <f t="shared" si="23"/>
        <v>47.849249999999998</v>
      </c>
    </row>
    <row r="64" spans="1:29" x14ac:dyDescent="0.2">
      <c r="A64" t="s">
        <v>55</v>
      </c>
      <c r="B64">
        <v>61.518999999999998</v>
      </c>
      <c r="C64">
        <v>3</v>
      </c>
      <c r="D64">
        <v>19.568999999999999</v>
      </c>
      <c r="E64">
        <v>3</v>
      </c>
      <c r="F64">
        <v>52.503</v>
      </c>
      <c r="G64">
        <v>3</v>
      </c>
      <c r="H64">
        <v>4.4370000000000003</v>
      </c>
      <c r="I64">
        <v>11</v>
      </c>
      <c r="J64" s="1" t="s">
        <v>16</v>
      </c>
      <c r="K64" s="1" t="s">
        <v>29</v>
      </c>
      <c r="L64" s="1" t="s">
        <v>29</v>
      </c>
      <c r="M64" s="1" t="s">
        <v>29</v>
      </c>
      <c r="N64" s="1" t="s">
        <v>29</v>
      </c>
      <c r="O64" s="1" t="s">
        <v>21</v>
      </c>
      <c r="Q64" s="1" t="s">
        <v>16</v>
      </c>
      <c r="R64" s="1" t="s">
        <v>29</v>
      </c>
      <c r="S64" s="1" t="s">
        <v>29</v>
      </c>
      <c r="T64" s="1" t="s">
        <v>29</v>
      </c>
      <c r="U64" s="1" t="s">
        <v>29</v>
      </c>
      <c r="V64" s="1" t="s">
        <v>21</v>
      </c>
      <c r="X64" s="1" t="s">
        <v>16</v>
      </c>
      <c r="Y64" s="1" t="s">
        <v>29</v>
      </c>
      <c r="Z64" s="1" t="s">
        <v>29</v>
      </c>
      <c r="AA64" s="1" t="s">
        <v>29</v>
      </c>
      <c r="AB64" s="1" t="s">
        <v>29</v>
      </c>
      <c r="AC64" s="1" t="s">
        <v>21</v>
      </c>
    </row>
    <row r="65" spans="1:29" x14ac:dyDescent="0.2">
      <c r="A65" t="s">
        <v>56</v>
      </c>
      <c r="B65">
        <v>72.036000000000001</v>
      </c>
      <c r="C65">
        <v>2</v>
      </c>
      <c r="D65">
        <v>18.702999999999999</v>
      </c>
      <c r="E65">
        <v>3</v>
      </c>
      <c r="F65">
        <v>60.484000000000002</v>
      </c>
      <c r="G65">
        <v>3</v>
      </c>
      <c r="H65">
        <v>3.6970000000000001</v>
      </c>
      <c r="I65">
        <v>14</v>
      </c>
      <c r="J65">
        <v>11</v>
      </c>
      <c r="K65">
        <f t="shared" ref="K65:O70" si="24">LN(K58/K$58)</f>
        <v>0</v>
      </c>
      <c r="L65">
        <f t="shared" si="24"/>
        <v>0</v>
      </c>
      <c r="M65">
        <f t="shared" si="24"/>
        <v>0</v>
      </c>
      <c r="N65">
        <f t="shared" si="24"/>
        <v>0</v>
      </c>
      <c r="O65">
        <f t="shared" si="24"/>
        <v>0</v>
      </c>
      <c r="Q65">
        <v>11</v>
      </c>
      <c r="R65">
        <f t="shared" ref="R65:V70" si="25">LN(R58/R$58)</f>
        <v>0</v>
      </c>
      <c r="S65">
        <f t="shared" si="25"/>
        <v>0</v>
      </c>
      <c r="T65">
        <f t="shared" si="25"/>
        <v>0</v>
      </c>
      <c r="U65">
        <f t="shared" si="25"/>
        <v>0</v>
      </c>
      <c r="V65">
        <f t="shared" si="25"/>
        <v>0</v>
      </c>
      <c r="X65">
        <v>11</v>
      </c>
      <c r="Y65">
        <f t="shared" ref="Y65:AC70" si="26">LN(Y58/Y$58)</f>
        <v>0</v>
      </c>
      <c r="Z65">
        <f t="shared" si="26"/>
        <v>0</v>
      </c>
      <c r="AA65">
        <f t="shared" si="26"/>
        <v>0</v>
      </c>
      <c r="AB65">
        <f t="shared" si="26"/>
        <v>0</v>
      </c>
      <c r="AC65">
        <f t="shared" si="26"/>
        <v>0</v>
      </c>
    </row>
    <row r="66" spans="1:29" x14ac:dyDescent="0.2">
      <c r="A66" t="s">
        <v>57</v>
      </c>
      <c r="B66">
        <v>61.834000000000003</v>
      </c>
      <c r="C66">
        <v>3</v>
      </c>
      <c r="D66">
        <v>19.207999999999998</v>
      </c>
      <c r="E66">
        <v>3</v>
      </c>
      <c r="F66">
        <v>56.796999999999997</v>
      </c>
      <c r="G66">
        <v>3</v>
      </c>
      <c r="H66">
        <v>4.4370000000000003</v>
      </c>
      <c r="I66">
        <v>11</v>
      </c>
      <c r="J66">
        <v>1016</v>
      </c>
      <c r="K66">
        <f t="shared" si="24"/>
        <v>-7.8180128249533368E-2</v>
      </c>
      <c r="L66">
        <f t="shared" si="24"/>
        <v>-0.10188031672906779</v>
      </c>
      <c r="M66">
        <f t="shared" si="24"/>
        <v>-0.11281594170267102</v>
      </c>
      <c r="N66">
        <f t="shared" si="24"/>
        <v>-9.6079921606277152E-2</v>
      </c>
      <c r="O66">
        <f t="shared" si="24"/>
        <v>-9.7160355423109038E-2</v>
      </c>
      <c r="Q66">
        <v>1016</v>
      </c>
      <c r="R66">
        <f t="shared" si="25"/>
        <v>-4.8655615678348627E-2</v>
      </c>
      <c r="S66">
        <f t="shared" si="25"/>
        <v>-8.3467155208573118E-2</v>
      </c>
      <c r="T66">
        <f t="shared" si="25"/>
        <v>-0.11234768809220957</v>
      </c>
      <c r="U66">
        <f t="shared" si="25"/>
        <v>-0.11592188168413277</v>
      </c>
      <c r="V66">
        <f t="shared" si="25"/>
        <v>-8.9730892982269259E-2</v>
      </c>
      <c r="X66">
        <v>1016</v>
      </c>
      <c r="Y66">
        <f t="shared" si="26"/>
        <v>-5.0055694518427549E-2</v>
      </c>
      <c r="Z66">
        <f t="shared" si="26"/>
        <v>-0.10709482138648843</v>
      </c>
      <c r="AA66">
        <f t="shared" si="26"/>
        <v>-9.7994134630913471E-2</v>
      </c>
      <c r="AB66">
        <f t="shared" si="26"/>
        <v>-9.4500023101216662E-2</v>
      </c>
      <c r="AC66">
        <f t="shared" si="26"/>
        <v>-8.7166245208753185E-2</v>
      </c>
    </row>
    <row r="67" spans="1:29" x14ac:dyDescent="0.2">
      <c r="A67" t="s">
        <v>58</v>
      </c>
      <c r="B67">
        <v>58.875</v>
      </c>
      <c r="C67">
        <v>3</v>
      </c>
      <c r="D67">
        <v>16.251000000000001</v>
      </c>
      <c r="E67">
        <v>3</v>
      </c>
      <c r="F67">
        <v>53.679000000000002</v>
      </c>
      <c r="G67">
        <v>3</v>
      </c>
      <c r="H67">
        <v>4.4370000000000003</v>
      </c>
      <c r="I67">
        <v>11</v>
      </c>
      <c r="J67">
        <v>4031.25</v>
      </c>
      <c r="K67">
        <f t="shared" si="24"/>
        <v>-0.27128883940048876</v>
      </c>
      <c r="L67">
        <f t="shared" si="24"/>
        <v>-0.35781184996606802</v>
      </c>
      <c r="M67">
        <f t="shared" si="24"/>
        <v>-0.34120115947011004</v>
      </c>
      <c r="N67">
        <f t="shared" si="24"/>
        <v>-0.36969522411261607</v>
      </c>
      <c r="O67">
        <f t="shared" si="24"/>
        <v>-0.33426310428079159</v>
      </c>
      <c r="Q67">
        <v>4031.25</v>
      </c>
      <c r="R67">
        <f t="shared" si="25"/>
        <v>-0.31830674628597394</v>
      </c>
      <c r="S67">
        <f t="shared" si="25"/>
        <v>-0.29304101651384301</v>
      </c>
      <c r="T67">
        <f t="shared" si="25"/>
        <v>-0.35801010294176921</v>
      </c>
      <c r="U67">
        <f t="shared" si="25"/>
        <v>-0.3358392250476146</v>
      </c>
      <c r="V67">
        <f t="shared" si="25"/>
        <v>-0.32601577776953783</v>
      </c>
      <c r="X67">
        <v>4031.25</v>
      </c>
      <c r="Y67">
        <f t="shared" si="26"/>
        <v>-0.23359151695369204</v>
      </c>
      <c r="Z67">
        <f t="shared" si="26"/>
        <v>-0.33998635709166886</v>
      </c>
      <c r="AA67">
        <f t="shared" si="26"/>
        <v>-0.30425389595157043</v>
      </c>
      <c r="AB67">
        <f t="shared" si="26"/>
        <v>-0.29606306793885101</v>
      </c>
      <c r="AC67">
        <f t="shared" si="26"/>
        <v>-0.29273506937764265</v>
      </c>
    </row>
    <row r="68" spans="1:29" x14ac:dyDescent="0.2">
      <c r="A68" t="s">
        <v>59</v>
      </c>
      <c r="B68">
        <v>53.064</v>
      </c>
      <c r="C68">
        <v>3</v>
      </c>
      <c r="D68">
        <v>15.782999999999999</v>
      </c>
      <c r="E68">
        <v>3</v>
      </c>
      <c r="F68">
        <v>43.774999999999999</v>
      </c>
      <c r="G68">
        <v>4</v>
      </c>
      <c r="H68">
        <v>4.4370000000000003</v>
      </c>
      <c r="I68">
        <v>10</v>
      </c>
      <c r="J68">
        <v>9057.25</v>
      </c>
      <c r="K68">
        <f t="shared" si="24"/>
        <v>-0.51586819844699827</v>
      </c>
      <c r="L68">
        <f t="shared" si="24"/>
        <v>-0.63692616652457035</v>
      </c>
      <c r="M68">
        <f t="shared" si="24"/>
        <v>-0.54835060587363105</v>
      </c>
      <c r="N68">
        <f t="shared" si="24"/>
        <v>-0.66162129382916357</v>
      </c>
      <c r="O68">
        <f t="shared" si="24"/>
        <v>-0.58887092722014123</v>
      </c>
      <c r="Q68">
        <v>9057.25</v>
      </c>
      <c r="R68">
        <f t="shared" si="25"/>
        <v>-0.57288212197379085</v>
      </c>
      <c r="S68">
        <f t="shared" si="25"/>
        <v>-0.5581130392048046</v>
      </c>
      <c r="T68">
        <f t="shared" si="25"/>
        <v>-0.59117556181666109</v>
      </c>
      <c r="U68">
        <f t="shared" si="25"/>
        <v>-0.59937804392895067</v>
      </c>
      <c r="V68">
        <f t="shared" si="25"/>
        <v>-0.58025836738609737</v>
      </c>
      <c r="X68">
        <v>9057.25</v>
      </c>
      <c r="Y68">
        <f t="shared" si="26"/>
        <v>-0.46766824148201525</v>
      </c>
      <c r="Z68">
        <f t="shared" si="26"/>
        <v>-0.59206602181330659</v>
      </c>
      <c r="AA68">
        <f t="shared" si="26"/>
        <v>-0.57364837132909596</v>
      </c>
      <c r="AB68">
        <f t="shared" si="26"/>
        <v>-0.59575673864831347</v>
      </c>
      <c r="AC68">
        <f t="shared" si="26"/>
        <v>-0.55588582992849533</v>
      </c>
    </row>
    <row r="69" spans="1:29" x14ac:dyDescent="0.2">
      <c r="A69" t="s">
        <v>60</v>
      </c>
      <c r="B69">
        <v>54.747999999999998</v>
      </c>
      <c r="C69">
        <v>3</v>
      </c>
      <c r="D69">
        <v>13.606</v>
      </c>
      <c r="E69">
        <v>4</v>
      </c>
      <c r="F69">
        <v>46.433</v>
      </c>
      <c r="G69">
        <v>4</v>
      </c>
      <c r="H69">
        <v>4.4370000000000003</v>
      </c>
      <c r="I69">
        <v>10</v>
      </c>
      <c r="J69">
        <v>16093.5</v>
      </c>
      <c r="K69">
        <f t="shared" si="24"/>
        <v>-0.71907086556973687</v>
      </c>
      <c r="L69">
        <f t="shared" si="24"/>
        <v>-0.89373955273159156</v>
      </c>
      <c r="M69">
        <f t="shared" si="24"/>
        <v>-0.73591962886269879</v>
      </c>
      <c r="N69">
        <f t="shared" si="24"/>
        <v>-0.88863224792798778</v>
      </c>
      <c r="O69">
        <f t="shared" si="24"/>
        <v>-0.80597428918767322</v>
      </c>
      <c r="Q69">
        <v>16093.5</v>
      </c>
      <c r="R69">
        <f t="shared" si="25"/>
        <v>-0.85641533674580739</v>
      </c>
      <c r="S69">
        <f t="shared" si="25"/>
        <v>-0.815207879489808</v>
      </c>
      <c r="T69">
        <f t="shared" si="25"/>
        <v>-0.86047062217101367</v>
      </c>
      <c r="U69">
        <f t="shared" si="25"/>
        <v>-0.83382770205292467</v>
      </c>
      <c r="V69">
        <f t="shared" si="25"/>
        <v>-0.84131348078268242</v>
      </c>
      <c r="X69">
        <v>16093.5</v>
      </c>
      <c r="Y69">
        <f t="shared" si="26"/>
        <v>-0.67062057037846801</v>
      </c>
      <c r="Z69">
        <f t="shared" si="26"/>
        <v>-0.8955643021968257</v>
      </c>
      <c r="AA69">
        <f t="shared" si="26"/>
        <v>-0.75405574576853296</v>
      </c>
      <c r="AB69">
        <f t="shared" si="26"/>
        <v>-0.81695110558812023</v>
      </c>
      <c r="AC69">
        <f t="shared" si="26"/>
        <v>-0.78088643452594364</v>
      </c>
    </row>
    <row r="70" spans="1:29" x14ac:dyDescent="0.2">
      <c r="A70" t="s">
        <v>61</v>
      </c>
      <c r="B70">
        <v>135.803</v>
      </c>
      <c r="C70">
        <v>2</v>
      </c>
      <c r="D70">
        <v>40.677999999999997</v>
      </c>
      <c r="E70">
        <v>2</v>
      </c>
      <c r="F70">
        <v>115.508</v>
      </c>
      <c r="G70">
        <v>2</v>
      </c>
      <c r="H70">
        <v>3.6970000000000001</v>
      </c>
      <c r="I70">
        <v>21</v>
      </c>
      <c r="J70">
        <v>25140</v>
      </c>
      <c r="K70">
        <f t="shared" si="24"/>
        <v>-0.93766907058382332</v>
      </c>
      <c r="L70">
        <f t="shared" si="24"/>
        <v>-1.0415868906971504</v>
      </c>
      <c r="M70">
        <f t="shared" si="24"/>
        <v>-1.0103447845713853</v>
      </c>
      <c r="N70">
        <f t="shared" si="24"/>
        <v>-1.1091149506830875</v>
      </c>
      <c r="O70">
        <f t="shared" si="24"/>
        <v>-1.0227783780951247</v>
      </c>
      <c r="Q70">
        <v>25140</v>
      </c>
      <c r="R70">
        <f t="shared" si="25"/>
        <v>-1.0010001156280051</v>
      </c>
      <c r="S70">
        <f t="shared" si="25"/>
        <v>-1.0302211495550968</v>
      </c>
      <c r="T70">
        <f t="shared" si="25"/>
        <v>-1.1786436890490075</v>
      </c>
      <c r="U70">
        <f t="shared" si="25"/>
        <v>-1.0247240264335591</v>
      </c>
      <c r="V70">
        <f t="shared" si="25"/>
        <v>-1.0562491588714904</v>
      </c>
      <c r="X70">
        <v>25140</v>
      </c>
      <c r="Y70">
        <f t="shared" si="26"/>
        <v>-0.87341274944112124</v>
      </c>
      <c r="Z70">
        <f t="shared" si="26"/>
        <v>-1.0773717348470402</v>
      </c>
      <c r="AA70">
        <f t="shared" si="26"/>
        <v>-1.0184241996779702</v>
      </c>
      <c r="AB70">
        <f t="shared" si="26"/>
        <v>-0.99549439782012583</v>
      </c>
      <c r="AC70">
        <f t="shared" si="26"/>
        <v>-0.98837916922402191</v>
      </c>
    </row>
    <row r="71" spans="1:29" x14ac:dyDescent="0.2">
      <c r="A71" t="s">
        <v>62</v>
      </c>
      <c r="B71">
        <v>49.598999999999997</v>
      </c>
      <c r="C71">
        <v>3</v>
      </c>
      <c r="D71">
        <v>15.87</v>
      </c>
      <c r="E71">
        <v>4</v>
      </c>
      <c r="F71">
        <v>47.51</v>
      </c>
      <c r="G71">
        <v>4</v>
      </c>
      <c r="H71">
        <v>4.4370000000000003</v>
      </c>
      <c r="I71">
        <v>9</v>
      </c>
    </row>
    <row r="72" spans="1:29" x14ac:dyDescent="0.2">
      <c r="A72" t="s">
        <v>63</v>
      </c>
      <c r="B72">
        <v>134.32599999999999</v>
      </c>
      <c r="C72">
        <v>2</v>
      </c>
      <c r="D72">
        <v>39.520000000000003</v>
      </c>
      <c r="E72">
        <v>2</v>
      </c>
      <c r="F72">
        <v>116.56399999999999</v>
      </c>
      <c r="G72">
        <v>2</v>
      </c>
      <c r="H72">
        <v>3.6970000000000001</v>
      </c>
      <c r="I72">
        <v>21</v>
      </c>
      <c r="J72" s="3"/>
      <c r="K72" s="4" t="s">
        <v>3</v>
      </c>
      <c r="L72" s="5"/>
      <c r="M72" s="5"/>
      <c r="N72" s="5"/>
      <c r="O72" s="5"/>
      <c r="P72" s="5"/>
      <c r="Q72" s="5"/>
      <c r="R72" s="4" t="s">
        <v>5</v>
      </c>
      <c r="S72" s="5"/>
      <c r="T72" s="5"/>
      <c r="U72" s="5"/>
      <c r="V72" s="5"/>
      <c r="W72" s="5"/>
      <c r="X72" s="5"/>
      <c r="Y72" s="4" t="s">
        <v>6</v>
      </c>
      <c r="Z72" s="6"/>
    </row>
    <row r="73" spans="1:29" x14ac:dyDescent="0.2">
      <c r="A73" t="s">
        <v>64</v>
      </c>
      <c r="B73">
        <v>136.59299999999999</v>
      </c>
      <c r="C73">
        <v>2</v>
      </c>
      <c r="D73">
        <v>39.378999999999998</v>
      </c>
      <c r="E73">
        <v>2</v>
      </c>
      <c r="F73">
        <v>116.97199999999999</v>
      </c>
      <c r="G73">
        <v>2</v>
      </c>
      <c r="H73">
        <v>2.9580000000000002</v>
      </c>
      <c r="I73">
        <v>21</v>
      </c>
      <c r="J73" s="7" t="s">
        <v>16</v>
      </c>
      <c r="K73" s="1" t="s">
        <v>4</v>
      </c>
      <c r="L73" s="1" t="s">
        <v>39</v>
      </c>
      <c r="Q73" s="1" t="s">
        <v>16</v>
      </c>
      <c r="R73" s="1" t="s">
        <v>4</v>
      </c>
      <c r="S73" s="1" t="s">
        <v>39</v>
      </c>
      <c r="X73" s="1" t="s">
        <v>16</v>
      </c>
      <c r="Y73" s="1" t="s">
        <v>4</v>
      </c>
      <c r="Z73" s="8" t="s">
        <v>39</v>
      </c>
    </row>
    <row r="74" spans="1:29" x14ac:dyDescent="0.2">
      <c r="A74" t="s">
        <v>65</v>
      </c>
      <c r="B74">
        <v>114.64</v>
      </c>
      <c r="C74">
        <v>2</v>
      </c>
      <c r="D74">
        <v>32.164000000000001</v>
      </c>
      <c r="E74">
        <v>2</v>
      </c>
      <c r="F74">
        <v>101.783</v>
      </c>
      <c r="G74">
        <v>2</v>
      </c>
      <c r="H74">
        <v>3.6970000000000001</v>
      </c>
      <c r="I74">
        <v>19</v>
      </c>
      <c r="J74" s="9">
        <v>11</v>
      </c>
      <c r="K74">
        <f t="shared" ref="K74:K79" si="27">O65</f>
        <v>0</v>
      </c>
      <c r="L74">
        <f t="shared" ref="L74:L79" si="28">O92</f>
        <v>0</v>
      </c>
      <c r="Q74">
        <v>11</v>
      </c>
      <c r="R74">
        <f t="shared" ref="R74:R79" si="29">V65</f>
        <v>0</v>
      </c>
      <c r="S74">
        <f t="shared" ref="S74:S79" si="30">V92</f>
        <v>0</v>
      </c>
      <c r="X74">
        <v>11</v>
      </c>
      <c r="Y74">
        <f t="shared" ref="Y74:Y79" si="31">AC65</f>
        <v>0</v>
      </c>
      <c r="Z74" s="10">
        <f t="shared" ref="Z74:Z79" si="32">AC92</f>
        <v>0</v>
      </c>
    </row>
    <row r="75" spans="1:29" x14ac:dyDescent="0.2">
      <c r="A75" t="s">
        <v>66</v>
      </c>
      <c r="B75">
        <v>105.13800000000001</v>
      </c>
      <c r="C75">
        <v>2</v>
      </c>
      <c r="D75">
        <v>32.987000000000002</v>
      </c>
      <c r="E75">
        <v>2</v>
      </c>
      <c r="F75">
        <v>91.51</v>
      </c>
      <c r="G75">
        <v>2</v>
      </c>
      <c r="H75">
        <v>2.9580000000000002</v>
      </c>
      <c r="I75">
        <v>18</v>
      </c>
      <c r="J75" s="9">
        <v>1016</v>
      </c>
      <c r="K75">
        <f t="shared" si="27"/>
        <v>-9.7160355423109038E-2</v>
      </c>
      <c r="L75">
        <f t="shared" si="28"/>
        <v>-0.13203826543265146</v>
      </c>
      <c r="Q75">
        <v>1016</v>
      </c>
      <c r="R75">
        <f t="shared" si="29"/>
        <v>-8.9730892982269259E-2</v>
      </c>
      <c r="S75">
        <f t="shared" si="30"/>
        <v>-0.13648457812876652</v>
      </c>
      <c r="X75">
        <v>1016</v>
      </c>
      <c r="Y75">
        <f t="shared" si="31"/>
        <v>-8.7166245208753185E-2</v>
      </c>
      <c r="Z75" s="10">
        <f t="shared" si="32"/>
        <v>-0.12965827762986476</v>
      </c>
    </row>
    <row r="76" spans="1:29" x14ac:dyDescent="0.2">
      <c r="A76" t="s">
        <v>67</v>
      </c>
      <c r="B76">
        <v>106.899</v>
      </c>
      <c r="C76">
        <v>2</v>
      </c>
      <c r="D76">
        <v>30.911999999999999</v>
      </c>
      <c r="E76">
        <v>2</v>
      </c>
      <c r="F76">
        <v>94.838999999999999</v>
      </c>
      <c r="G76">
        <v>2</v>
      </c>
      <c r="H76">
        <v>3.6970000000000001</v>
      </c>
      <c r="I76">
        <v>18</v>
      </c>
      <c r="J76" s="9">
        <v>4031.25</v>
      </c>
      <c r="K76">
        <f t="shared" si="27"/>
        <v>-0.33426310428079159</v>
      </c>
      <c r="L76">
        <f t="shared" si="28"/>
        <v>-0.47948618430269485</v>
      </c>
      <c r="Q76">
        <v>4031.25</v>
      </c>
      <c r="R76">
        <f t="shared" si="29"/>
        <v>-0.32601577776953783</v>
      </c>
      <c r="S76">
        <f t="shared" si="30"/>
        <v>-0.44989494195940904</v>
      </c>
      <c r="X76">
        <v>4031.25</v>
      </c>
      <c r="Y76">
        <f t="shared" si="31"/>
        <v>-0.29273506937764265</v>
      </c>
      <c r="Z76" s="10">
        <f t="shared" si="32"/>
        <v>-0.46461265808986468</v>
      </c>
    </row>
    <row r="77" spans="1:29" x14ac:dyDescent="0.2">
      <c r="A77" t="s">
        <v>68</v>
      </c>
      <c r="B77">
        <v>103.896</v>
      </c>
      <c r="C77">
        <v>2</v>
      </c>
      <c r="D77">
        <v>31.605</v>
      </c>
      <c r="E77">
        <v>2</v>
      </c>
      <c r="F77">
        <v>95.619</v>
      </c>
      <c r="G77">
        <v>2</v>
      </c>
      <c r="H77">
        <v>3.6970000000000001</v>
      </c>
      <c r="I77">
        <v>17</v>
      </c>
      <c r="J77" s="9">
        <v>9057.25</v>
      </c>
      <c r="K77">
        <f t="shared" si="27"/>
        <v>-0.58887092722014123</v>
      </c>
      <c r="L77">
        <f t="shared" si="28"/>
        <v>-0.78781330217860013</v>
      </c>
      <c r="Q77">
        <v>9057.25</v>
      </c>
      <c r="R77">
        <f t="shared" si="29"/>
        <v>-0.58025836738609737</v>
      </c>
      <c r="S77">
        <f t="shared" si="30"/>
        <v>-0.71922138457584894</v>
      </c>
      <c r="X77">
        <v>9057.25</v>
      </c>
      <c r="Y77">
        <f t="shared" si="31"/>
        <v>-0.55588582992849533</v>
      </c>
      <c r="Z77" s="10">
        <f t="shared" si="32"/>
        <v>-0.78192522156541333</v>
      </c>
    </row>
    <row r="78" spans="1:29" x14ac:dyDescent="0.2">
      <c r="A78" t="s">
        <v>69</v>
      </c>
      <c r="B78">
        <v>89.766999999999996</v>
      </c>
      <c r="C78">
        <v>2</v>
      </c>
      <c r="D78">
        <v>24.934999999999999</v>
      </c>
      <c r="E78">
        <v>3</v>
      </c>
      <c r="F78">
        <v>80.540999999999997</v>
      </c>
      <c r="G78">
        <v>2</v>
      </c>
      <c r="H78">
        <v>3.6970000000000001</v>
      </c>
      <c r="I78">
        <v>16</v>
      </c>
      <c r="J78" s="9">
        <v>16093.5</v>
      </c>
      <c r="K78">
        <f t="shared" si="27"/>
        <v>-0.80597428918767322</v>
      </c>
      <c r="L78">
        <f t="shared" si="28"/>
        <v>-1.0817104434722977</v>
      </c>
      <c r="Q78">
        <v>16093.5</v>
      </c>
      <c r="R78">
        <f t="shared" si="29"/>
        <v>-0.84131348078268242</v>
      </c>
      <c r="S78">
        <f t="shared" si="30"/>
        <v>-1.0356741367707016</v>
      </c>
      <c r="X78">
        <v>16093.5</v>
      </c>
      <c r="Y78">
        <f t="shared" si="31"/>
        <v>-0.78088643452594364</v>
      </c>
      <c r="Z78" s="10">
        <f t="shared" si="32"/>
        <v>-1.0518980682584316</v>
      </c>
    </row>
    <row r="79" spans="1:29" x14ac:dyDescent="0.2">
      <c r="A79" t="s">
        <v>45</v>
      </c>
      <c r="J79" s="11">
        <v>25140</v>
      </c>
      <c r="K79" s="12">
        <f t="shared" si="27"/>
        <v>-1.0227783780951247</v>
      </c>
      <c r="L79" s="12">
        <f t="shared" si="28"/>
        <v>-1.3834418709430298</v>
      </c>
      <c r="M79" s="12"/>
      <c r="N79" s="12"/>
      <c r="O79" s="12"/>
      <c r="P79" s="12"/>
      <c r="Q79" s="12">
        <v>25140</v>
      </c>
      <c r="R79" s="12">
        <f t="shared" si="29"/>
        <v>-1.0562491588714904</v>
      </c>
      <c r="S79" s="12">
        <f t="shared" si="30"/>
        <v>-1.4032631930124788</v>
      </c>
      <c r="T79" s="12"/>
      <c r="U79" s="12"/>
      <c r="V79" s="12"/>
      <c r="W79" s="12"/>
      <c r="X79" s="12">
        <v>25140</v>
      </c>
      <c r="Y79" s="12">
        <f t="shared" si="31"/>
        <v>-0.98837916922402191</v>
      </c>
      <c r="Z79" s="13">
        <f t="shared" si="32"/>
        <v>-1.4301061674095832</v>
      </c>
    </row>
    <row r="80" spans="1:29" x14ac:dyDescent="0.2">
      <c r="A80" t="s">
        <v>46</v>
      </c>
    </row>
    <row r="83" spans="1:29" x14ac:dyDescent="0.2">
      <c r="J83" s="1" t="s">
        <v>3</v>
      </c>
      <c r="K83" s="1" t="s">
        <v>39</v>
      </c>
      <c r="Q83" s="1" t="s">
        <v>5</v>
      </c>
      <c r="R83" s="1" t="s">
        <v>39</v>
      </c>
      <c r="X83" s="1" t="s">
        <v>6</v>
      </c>
      <c r="Y83" s="1" t="s">
        <v>39</v>
      </c>
    </row>
    <row r="84" spans="1:29" x14ac:dyDescent="0.2">
      <c r="A84" s="2" t="s">
        <v>70</v>
      </c>
      <c r="B84" t="s">
        <v>8</v>
      </c>
      <c r="C84" t="s">
        <v>9</v>
      </c>
      <c r="D84" t="s">
        <v>10</v>
      </c>
      <c r="E84" t="s">
        <v>11</v>
      </c>
      <c r="F84" t="s">
        <v>12</v>
      </c>
      <c r="G84" t="s">
        <v>13</v>
      </c>
      <c r="H84" t="s">
        <v>14</v>
      </c>
      <c r="I84" t="s">
        <v>15</v>
      </c>
      <c r="J84" s="1" t="s">
        <v>16</v>
      </c>
      <c r="K84" s="1" t="s">
        <v>17</v>
      </c>
      <c r="L84" s="1" t="s">
        <v>18</v>
      </c>
      <c r="M84" s="1" t="s">
        <v>19</v>
      </c>
      <c r="N84" s="1" t="s">
        <v>20</v>
      </c>
      <c r="O84" s="1" t="s">
        <v>21</v>
      </c>
      <c r="Q84" s="1" t="s">
        <v>16</v>
      </c>
      <c r="R84" s="1" t="s">
        <v>17</v>
      </c>
      <c r="S84" s="1" t="s">
        <v>18</v>
      </c>
      <c r="T84" s="1" t="s">
        <v>19</v>
      </c>
      <c r="U84" s="1" t="s">
        <v>20</v>
      </c>
      <c r="V84" s="1" t="s">
        <v>21</v>
      </c>
      <c r="X84" s="1" t="s">
        <v>16</v>
      </c>
      <c r="Y84" s="1" t="s">
        <v>17</v>
      </c>
      <c r="Z84" s="1" t="s">
        <v>18</v>
      </c>
      <c r="AA84" s="1" t="s">
        <v>19</v>
      </c>
      <c r="AB84" s="1" t="s">
        <v>20</v>
      </c>
      <c r="AC84" s="1" t="s">
        <v>21</v>
      </c>
    </row>
    <row r="85" spans="1:29" x14ac:dyDescent="0.2">
      <c r="A85" t="s">
        <v>49</v>
      </c>
      <c r="B85">
        <v>162.43299999999999</v>
      </c>
      <c r="C85">
        <v>1</v>
      </c>
      <c r="D85">
        <v>23.06</v>
      </c>
      <c r="E85">
        <v>3</v>
      </c>
      <c r="F85">
        <v>87.762</v>
      </c>
      <c r="G85">
        <v>3</v>
      </c>
      <c r="H85">
        <v>2.9580000000000002</v>
      </c>
      <c r="I85" s="1">
        <v>29</v>
      </c>
      <c r="J85">
        <v>11</v>
      </c>
      <c r="K85">
        <f>B85</f>
        <v>162.43299999999999</v>
      </c>
      <c r="L85">
        <f>B85</f>
        <v>162.43299999999999</v>
      </c>
      <c r="M85">
        <f>B85</f>
        <v>162.43299999999999</v>
      </c>
      <c r="N85">
        <f>B85</f>
        <v>162.43299999999999</v>
      </c>
      <c r="O85">
        <f t="shared" ref="O85:O90" si="33">AVERAGE(K85:N85)</f>
        <v>162.43299999999999</v>
      </c>
      <c r="Q85">
        <v>11</v>
      </c>
      <c r="R85">
        <f>D85</f>
        <v>23.06</v>
      </c>
      <c r="S85">
        <f>D85</f>
        <v>23.06</v>
      </c>
      <c r="T85">
        <f>D85</f>
        <v>23.06</v>
      </c>
      <c r="U85">
        <f>D85</f>
        <v>23.06</v>
      </c>
      <c r="V85">
        <f t="shared" ref="V85:V90" si="34">AVERAGE(R85:U85)</f>
        <v>23.06</v>
      </c>
      <c r="X85">
        <v>11</v>
      </c>
      <c r="Y85">
        <f>F85</f>
        <v>87.762</v>
      </c>
      <c r="Z85">
        <f>F85</f>
        <v>87.762</v>
      </c>
      <c r="AA85">
        <f>F85</f>
        <v>87.762</v>
      </c>
      <c r="AB85">
        <f>F85</f>
        <v>87.762</v>
      </c>
      <c r="AC85">
        <f t="shared" ref="AC85:AC90" si="35">AVERAGE(Y85:AB85)</f>
        <v>87.762</v>
      </c>
    </row>
    <row r="86" spans="1:29" x14ac:dyDescent="0.2">
      <c r="A86" t="s">
        <v>50</v>
      </c>
      <c r="B86">
        <v>143.45099999999999</v>
      </c>
      <c r="C86">
        <v>2</v>
      </c>
      <c r="D86">
        <v>19.61</v>
      </c>
      <c r="E86">
        <v>3</v>
      </c>
      <c r="F86">
        <v>79.480999999999995</v>
      </c>
      <c r="G86">
        <v>3</v>
      </c>
      <c r="H86">
        <v>2.9580000000000002</v>
      </c>
      <c r="I86">
        <v>27</v>
      </c>
      <c r="J86">
        <v>1016</v>
      </c>
      <c r="K86">
        <f>B86</f>
        <v>143.45099999999999</v>
      </c>
      <c r="L86">
        <f>B97</f>
        <v>141.785</v>
      </c>
      <c r="M86">
        <f>B99</f>
        <v>140.10400000000001</v>
      </c>
      <c r="N86">
        <f>B100</f>
        <v>144.02500000000001</v>
      </c>
      <c r="O86">
        <f t="shared" si="33"/>
        <v>142.34125</v>
      </c>
      <c r="Q86">
        <v>1016</v>
      </c>
      <c r="R86">
        <f>D86</f>
        <v>19.61</v>
      </c>
      <c r="S86">
        <f>D97</f>
        <v>20.11</v>
      </c>
      <c r="T86">
        <f>D99</f>
        <v>20.366</v>
      </c>
      <c r="U86">
        <f>D100</f>
        <v>20.385999999999999</v>
      </c>
      <c r="V86">
        <f t="shared" si="34"/>
        <v>20.117999999999999</v>
      </c>
      <c r="X86">
        <v>1016</v>
      </c>
      <c r="Y86">
        <f>F86</f>
        <v>79.480999999999995</v>
      </c>
      <c r="Z86">
        <f>F97</f>
        <v>77.906999999999996</v>
      </c>
      <c r="AA86">
        <f>F99</f>
        <v>74.290000000000006</v>
      </c>
      <c r="AB86">
        <f>F100</f>
        <v>76.680999999999997</v>
      </c>
      <c r="AC86">
        <f t="shared" si="35"/>
        <v>77.089749999999995</v>
      </c>
    </row>
    <row r="87" spans="1:29" x14ac:dyDescent="0.2">
      <c r="A87" t="s">
        <v>51</v>
      </c>
      <c r="B87">
        <v>75.463999999999999</v>
      </c>
      <c r="C87">
        <v>2</v>
      </c>
      <c r="D87">
        <v>11.835000000000001</v>
      </c>
      <c r="E87">
        <v>5</v>
      </c>
      <c r="F87">
        <v>43.542000000000002</v>
      </c>
      <c r="G87">
        <v>4</v>
      </c>
      <c r="H87">
        <v>2.9580000000000002</v>
      </c>
      <c r="I87">
        <v>16</v>
      </c>
      <c r="J87">
        <v>4031.25</v>
      </c>
      <c r="K87">
        <f>B101</f>
        <v>98.906999999999996</v>
      </c>
      <c r="L87">
        <f>B102</f>
        <v>99.896000000000001</v>
      </c>
      <c r="M87">
        <f>B103</f>
        <v>104.075</v>
      </c>
      <c r="N87">
        <f>B104</f>
        <v>99.372</v>
      </c>
      <c r="O87">
        <f t="shared" si="33"/>
        <v>100.5625</v>
      </c>
      <c r="Q87">
        <v>4031.25</v>
      </c>
      <c r="R87">
        <f>D101</f>
        <v>14.471</v>
      </c>
      <c r="S87">
        <f>D102</f>
        <v>14.430999999999999</v>
      </c>
      <c r="T87">
        <f>D103</f>
        <v>14.528</v>
      </c>
      <c r="U87">
        <f>D104</f>
        <v>15.391</v>
      </c>
      <c r="V87">
        <f t="shared" si="34"/>
        <v>14.705249999999999</v>
      </c>
      <c r="X87">
        <v>4031.25</v>
      </c>
      <c r="Y87">
        <f>F101</f>
        <v>55.527000000000001</v>
      </c>
      <c r="Z87">
        <f>F102</f>
        <v>55.350999999999999</v>
      </c>
      <c r="AA87">
        <f>F103</f>
        <v>56.302</v>
      </c>
      <c r="AB87">
        <f>F104</f>
        <v>53.411000000000001</v>
      </c>
      <c r="AC87">
        <f t="shared" si="35"/>
        <v>55.147750000000002</v>
      </c>
    </row>
    <row r="88" spans="1:29" x14ac:dyDescent="0.2">
      <c r="A88" t="s">
        <v>52</v>
      </c>
      <c r="B88">
        <v>71.027000000000001</v>
      </c>
      <c r="C88">
        <v>2</v>
      </c>
      <c r="D88">
        <v>10.884</v>
      </c>
      <c r="E88">
        <v>5</v>
      </c>
      <c r="F88">
        <v>36.418999999999997</v>
      </c>
      <c r="G88">
        <v>4</v>
      </c>
      <c r="H88">
        <v>3.6970000000000001</v>
      </c>
      <c r="I88">
        <v>14</v>
      </c>
      <c r="J88">
        <v>9057.25</v>
      </c>
      <c r="K88">
        <f>B105</f>
        <v>72.855000000000004</v>
      </c>
      <c r="L88">
        <f>B87</f>
        <v>75.463999999999999</v>
      </c>
      <c r="M88">
        <f>B88</f>
        <v>71.027000000000001</v>
      </c>
      <c r="N88">
        <f>B89</f>
        <v>76.177000000000007</v>
      </c>
      <c r="O88">
        <f t="shared" si="33"/>
        <v>73.880750000000006</v>
      </c>
      <c r="Q88">
        <v>9057.25</v>
      </c>
      <c r="R88">
        <f>D105</f>
        <v>10.257999999999999</v>
      </c>
      <c r="S88">
        <f>D87</f>
        <v>11.835000000000001</v>
      </c>
      <c r="T88">
        <f>D88</f>
        <v>10.884</v>
      </c>
      <c r="U88">
        <f>D89</f>
        <v>11.956</v>
      </c>
      <c r="V88">
        <f t="shared" si="34"/>
        <v>11.233250000000002</v>
      </c>
      <c r="X88">
        <v>9057.25</v>
      </c>
      <c r="Y88">
        <f>F105</f>
        <v>41.042999999999999</v>
      </c>
      <c r="Z88">
        <f>F87</f>
        <v>43.542000000000002</v>
      </c>
      <c r="AA88">
        <f>F88</f>
        <v>36.418999999999997</v>
      </c>
      <c r="AB88">
        <f>F89</f>
        <v>39.609000000000002</v>
      </c>
      <c r="AC88">
        <f t="shared" si="35"/>
        <v>40.15325</v>
      </c>
    </row>
    <row r="89" spans="1:29" x14ac:dyDescent="0.2">
      <c r="A89" t="s">
        <v>53</v>
      </c>
      <c r="B89">
        <v>76.177000000000007</v>
      </c>
      <c r="C89">
        <v>2</v>
      </c>
      <c r="D89">
        <v>11.956</v>
      </c>
      <c r="E89">
        <v>5</v>
      </c>
      <c r="F89">
        <v>39.609000000000002</v>
      </c>
      <c r="G89">
        <v>4</v>
      </c>
      <c r="H89">
        <v>2.9580000000000002</v>
      </c>
      <c r="I89">
        <v>17</v>
      </c>
      <c r="J89">
        <v>16093.5</v>
      </c>
      <c r="K89">
        <f>B90</f>
        <v>55.281999999999996</v>
      </c>
      <c r="L89">
        <f>B91</f>
        <v>57.51</v>
      </c>
      <c r="M89">
        <f>B92</f>
        <v>54.527000000000001</v>
      </c>
      <c r="N89">
        <f>B93</f>
        <v>52.95</v>
      </c>
      <c r="O89">
        <f t="shared" si="33"/>
        <v>55.067250000000001</v>
      </c>
      <c r="Q89">
        <v>16093.5</v>
      </c>
      <c r="R89">
        <f>D90</f>
        <v>7.1950000000000003</v>
      </c>
      <c r="S89">
        <f>D91</f>
        <v>8.8949999999999996</v>
      </c>
      <c r="T89">
        <f>D92</f>
        <v>8.4480000000000004</v>
      </c>
      <c r="U89">
        <f>D93</f>
        <v>8.2059999999999995</v>
      </c>
      <c r="V89">
        <f t="shared" si="34"/>
        <v>8.1859999999999999</v>
      </c>
      <c r="X89">
        <v>16093.5</v>
      </c>
      <c r="Y89">
        <f>F90</f>
        <v>32.680999999999997</v>
      </c>
      <c r="Z89">
        <f>F91</f>
        <v>30.492999999999999</v>
      </c>
      <c r="AA89">
        <f>F92</f>
        <v>29.137</v>
      </c>
      <c r="AB89">
        <f>F93</f>
        <v>30.300999999999998</v>
      </c>
      <c r="AC89">
        <f t="shared" si="35"/>
        <v>30.652999999999999</v>
      </c>
    </row>
    <row r="90" spans="1:29" x14ac:dyDescent="0.2">
      <c r="A90" t="s">
        <v>54</v>
      </c>
      <c r="B90">
        <v>55.281999999999996</v>
      </c>
      <c r="C90">
        <v>3</v>
      </c>
      <c r="D90">
        <v>7.1950000000000003</v>
      </c>
      <c r="E90">
        <v>7</v>
      </c>
      <c r="F90">
        <v>32.680999999999997</v>
      </c>
      <c r="G90">
        <v>5</v>
      </c>
      <c r="H90">
        <v>3.6970000000000001</v>
      </c>
      <c r="I90">
        <v>10</v>
      </c>
      <c r="J90">
        <v>25140</v>
      </c>
      <c r="K90">
        <f>B94</f>
        <v>44.212000000000003</v>
      </c>
      <c r="L90">
        <f>B95</f>
        <v>37.439</v>
      </c>
      <c r="M90">
        <f>B96</f>
        <v>36.369</v>
      </c>
      <c r="N90">
        <f>B98</f>
        <v>44.877000000000002</v>
      </c>
      <c r="O90">
        <f t="shared" si="33"/>
        <v>40.724250000000005</v>
      </c>
      <c r="Q90">
        <v>25140</v>
      </c>
      <c r="R90">
        <f>D94</f>
        <v>6.1829999999999998</v>
      </c>
      <c r="S90">
        <f>D95</f>
        <v>4.87</v>
      </c>
      <c r="T90">
        <f>D96</f>
        <v>4.9950000000000001</v>
      </c>
      <c r="U90">
        <f>D98</f>
        <v>6.6239999999999997</v>
      </c>
      <c r="V90">
        <f t="shared" si="34"/>
        <v>5.6680000000000001</v>
      </c>
      <c r="X90">
        <v>25140</v>
      </c>
      <c r="Y90">
        <f>F94</f>
        <v>23.244</v>
      </c>
      <c r="Z90">
        <f>F95</f>
        <v>20.167000000000002</v>
      </c>
      <c r="AA90">
        <f>F96</f>
        <v>19.516999999999999</v>
      </c>
      <c r="AB90">
        <f>F98</f>
        <v>21.071999999999999</v>
      </c>
      <c r="AC90">
        <f t="shared" si="35"/>
        <v>21</v>
      </c>
    </row>
    <row r="91" spans="1:29" x14ac:dyDescent="0.2">
      <c r="A91" t="s">
        <v>55</v>
      </c>
      <c r="B91">
        <v>57.51</v>
      </c>
      <c r="C91">
        <v>3</v>
      </c>
      <c r="D91">
        <v>8.8949999999999996</v>
      </c>
      <c r="E91">
        <v>6</v>
      </c>
      <c r="F91">
        <v>30.492999999999999</v>
      </c>
      <c r="G91">
        <v>5</v>
      </c>
      <c r="H91">
        <v>2.9580000000000002</v>
      </c>
      <c r="I91">
        <v>11</v>
      </c>
      <c r="J91" s="1" t="s">
        <v>16</v>
      </c>
      <c r="K91" s="1" t="s">
        <v>29</v>
      </c>
      <c r="L91" s="1" t="s">
        <v>29</v>
      </c>
      <c r="M91" s="1" t="s">
        <v>29</v>
      </c>
      <c r="N91" s="1" t="s">
        <v>29</v>
      </c>
      <c r="O91" s="1" t="s">
        <v>21</v>
      </c>
      <c r="Q91" s="1" t="s">
        <v>16</v>
      </c>
      <c r="R91" s="1" t="s">
        <v>29</v>
      </c>
      <c r="S91" s="1" t="s">
        <v>29</v>
      </c>
      <c r="T91" s="1" t="s">
        <v>29</v>
      </c>
      <c r="U91" s="1" t="s">
        <v>29</v>
      </c>
      <c r="V91" s="1" t="s">
        <v>21</v>
      </c>
      <c r="X91" s="1" t="s">
        <v>16</v>
      </c>
      <c r="Y91" s="1" t="s">
        <v>29</v>
      </c>
      <c r="Z91" s="1" t="s">
        <v>29</v>
      </c>
      <c r="AA91" s="1" t="s">
        <v>29</v>
      </c>
      <c r="AB91" s="1" t="s">
        <v>29</v>
      </c>
      <c r="AC91" s="1" t="s">
        <v>21</v>
      </c>
    </row>
    <row r="92" spans="1:29" x14ac:dyDescent="0.2">
      <c r="A92" t="s">
        <v>56</v>
      </c>
      <c r="B92">
        <v>54.527000000000001</v>
      </c>
      <c r="C92">
        <v>3</v>
      </c>
      <c r="D92">
        <v>8.4480000000000004</v>
      </c>
      <c r="E92">
        <v>6</v>
      </c>
      <c r="F92">
        <v>29.137</v>
      </c>
      <c r="G92">
        <v>5</v>
      </c>
      <c r="H92">
        <v>3.6970000000000001</v>
      </c>
      <c r="I92">
        <v>11</v>
      </c>
      <c r="J92">
        <v>11</v>
      </c>
      <c r="K92">
        <f t="shared" ref="K92:O97" si="36">LN(K85/K$85)</f>
        <v>0</v>
      </c>
      <c r="L92">
        <f t="shared" si="36"/>
        <v>0</v>
      </c>
      <c r="M92">
        <f t="shared" si="36"/>
        <v>0</v>
      </c>
      <c r="N92">
        <f t="shared" si="36"/>
        <v>0</v>
      </c>
      <c r="O92">
        <f t="shared" si="36"/>
        <v>0</v>
      </c>
      <c r="Q92">
        <v>11</v>
      </c>
      <c r="R92">
        <f t="shared" ref="R92:V97" si="37">LN(R85/R$85)</f>
        <v>0</v>
      </c>
      <c r="S92">
        <f t="shared" si="37"/>
        <v>0</v>
      </c>
      <c r="T92">
        <f t="shared" si="37"/>
        <v>0</v>
      </c>
      <c r="U92">
        <f t="shared" si="37"/>
        <v>0</v>
      </c>
      <c r="V92">
        <f t="shared" si="37"/>
        <v>0</v>
      </c>
      <c r="X92">
        <v>11</v>
      </c>
      <c r="Y92">
        <f t="shared" ref="Y92:AC97" si="38">LN(Y85/Y$85)</f>
        <v>0</v>
      </c>
      <c r="Z92">
        <f t="shared" si="38"/>
        <v>0</v>
      </c>
      <c r="AA92">
        <f t="shared" si="38"/>
        <v>0</v>
      </c>
      <c r="AB92">
        <f t="shared" si="38"/>
        <v>0</v>
      </c>
      <c r="AC92">
        <f t="shared" si="38"/>
        <v>0</v>
      </c>
    </row>
    <row r="93" spans="1:29" x14ac:dyDescent="0.2">
      <c r="A93" t="s">
        <v>57</v>
      </c>
      <c r="B93">
        <v>52.95</v>
      </c>
      <c r="C93">
        <v>3</v>
      </c>
      <c r="D93">
        <v>8.2059999999999995</v>
      </c>
      <c r="E93">
        <v>6</v>
      </c>
      <c r="F93">
        <v>30.300999999999998</v>
      </c>
      <c r="G93">
        <v>5</v>
      </c>
      <c r="H93">
        <v>3.6970000000000001</v>
      </c>
      <c r="I93">
        <v>11</v>
      </c>
      <c r="J93">
        <v>1016</v>
      </c>
      <c r="K93">
        <f t="shared" si="36"/>
        <v>-0.12427209558216162</v>
      </c>
      <c r="L93">
        <f t="shared" si="36"/>
        <v>-0.13595378334532968</v>
      </c>
      <c r="M93">
        <f t="shared" si="36"/>
        <v>-0.14788060508493342</v>
      </c>
      <c r="N93">
        <f t="shared" si="36"/>
        <v>-0.12027871343685007</v>
      </c>
      <c r="O93">
        <f t="shared" si="36"/>
        <v>-0.13203826543265146</v>
      </c>
      <c r="Q93">
        <v>1016</v>
      </c>
      <c r="R93">
        <f t="shared" si="37"/>
        <v>-0.16205987463265797</v>
      </c>
      <c r="S93">
        <f t="shared" si="37"/>
        <v>-0.13688231105635229</v>
      </c>
      <c r="T93">
        <f t="shared" si="37"/>
        <v>-0.12423267109143919</v>
      </c>
      <c r="U93">
        <f t="shared" si="37"/>
        <v>-0.12325112409469197</v>
      </c>
      <c r="V93">
        <f t="shared" si="37"/>
        <v>-0.13648457812876652</v>
      </c>
      <c r="X93">
        <v>1016</v>
      </c>
      <c r="Y93">
        <f t="shared" si="38"/>
        <v>-9.911060574695997E-2</v>
      </c>
      <c r="Z93">
        <f t="shared" si="38"/>
        <v>-0.11911279750003848</v>
      </c>
      <c r="AA93">
        <f t="shared" si="38"/>
        <v>-0.16665225196929126</v>
      </c>
      <c r="AB93">
        <f t="shared" si="38"/>
        <v>-0.13497464583037416</v>
      </c>
      <c r="AC93">
        <f t="shared" si="38"/>
        <v>-0.12965827762986476</v>
      </c>
    </row>
    <row r="94" spans="1:29" x14ac:dyDescent="0.2">
      <c r="A94" t="s">
        <v>58</v>
      </c>
      <c r="B94">
        <v>44.212000000000003</v>
      </c>
      <c r="C94">
        <v>4</v>
      </c>
      <c r="D94">
        <v>6.1829999999999998</v>
      </c>
      <c r="E94">
        <v>9</v>
      </c>
      <c r="F94">
        <v>23.244</v>
      </c>
      <c r="G94">
        <v>7</v>
      </c>
      <c r="H94">
        <v>5.1760000000000002</v>
      </c>
      <c r="I94">
        <v>6</v>
      </c>
      <c r="J94">
        <v>4031.25</v>
      </c>
      <c r="K94">
        <f t="shared" si="36"/>
        <v>-0.4960855943671087</v>
      </c>
      <c r="L94">
        <f t="shared" si="36"/>
        <v>-0.48613596424245281</v>
      </c>
      <c r="M94">
        <f t="shared" si="36"/>
        <v>-0.44515381597425768</v>
      </c>
      <c r="N94">
        <f t="shared" si="36"/>
        <v>-0.49139522521573359</v>
      </c>
      <c r="O94">
        <f t="shared" si="36"/>
        <v>-0.47948618430269485</v>
      </c>
      <c r="Q94">
        <v>4031.25</v>
      </c>
      <c r="R94">
        <f t="shared" si="37"/>
        <v>-0.46595286808505731</v>
      </c>
      <c r="S94">
        <f t="shared" si="37"/>
        <v>-0.4687208443869722</v>
      </c>
      <c r="T94">
        <f t="shared" si="37"/>
        <v>-0.46202169298197537</v>
      </c>
      <c r="U94">
        <f t="shared" si="37"/>
        <v>-0.40431659184309598</v>
      </c>
      <c r="V94">
        <f t="shared" si="37"/>
        <v>-0.44989494195940904</v>
      </c>
      <c r="X94">
        <v>4031.25</v>
      </c>
      <c r="Y94">
        <f t="shared" si="38"/>
        <v>-0.45775921619031701</v>
      </c>
      <c r="Z94">
        <f t="shared" si="38"/>
        <v>-0.46093387929422885</v>
      </c>
      <c r="AA94">
        <f t="shared" si="38"/>
        <v>-0.44389854663963763</v>
      </c>
      <c r="AB94">
        <f t="shared" si="38"/>
        <v>-0.49661188787103761</v>
      </c>
      <c r="AC94">
        <f t="shared" si="38"/>
        <v>-0.46461265808986468</v>
      </c>
    </row>
    <row r="95" spans="1:29" x14ac:dyDescent="0.2">
      <c r="A95" t="s">
        <v>59</v>
      </c>
      <c r="B95">
        <v>37.439</v>
      </c>
      <c r="C95">
        <v>4</v>
      </c>
      <c r="D95">
        <v>4.87</v>
      </c>
      <c r="E95">
        <v>11</v>
      </c>
      <c r="F95">
        <v>20.167000000000002</v>
      </c>
      <c r="G95">
        <v>7</v>
      </c>
      <c r="H95">
        <v>5.1760000000000002</v>
      </c>
      <c r="I95">
        <v>7</v>
      </c>
      <c r="J95">
        <v>9057.25</v>
      </c>
      <c r="K95">
        <f t="shared" si="36"/>
        <v>-0.80179444458947902</v>
      </c>
      <c r="L95">
        <f t="shared" si="36"/>
        <v>-0.76660988770774485</v>
      </c>
      <c r="M95">
        <f t="shared" si="36"/>
        <v>-0.82720552261259639</v>
      </c>
      <c r="N95">
        <f t="shared" si="36"/>
        <v>-0.75720602919507474</v>
      </c>
      <c r="O95">
        <f t="shared" si="36"/>
        <v>-0.78781330217860013</v>
      </c>
      <c r="Q95">
        <v>9057.25</v>
      </c>
      <c r="R95">
        <f t="shared" si="37"/>
        <v>-0.81004162587383621</v>
      </c>
      <c r="S95">
        <f t="shared" si="37"/>
        <v>-0.66703827187496556</v>
      </c>
      <c r="T95">
        <f t="shared" si="37"/>
        <v>-0.75080569391991292</v>
      </c>
      <c r="U95">
        <f t="shared" si="37"/>
        <v>-0.65686627041922152</v>
      </c>
      <c r="V95">
        <f t="shared" si="37"/>
        <v>-0.71922138457584894</v>
      </c>
      <c r="X95">
        <v>9057.25</v>
      </c>
      <c r="Y95">
        <f t="shared" si="38"/>
        <v>-0.76000830752691961</v>
      </c>
      <c r="Z95">
        <f t="shared" si="38"/>
        <v>-0.7009026156089514</v>
      </c>
      <c r="AA95">
        <f t="shared" si="38"/>
        <v>-0.87953798865147337</v>
      </c>
      <c r="AB95">
        <f t="shared" si="38"/>
        <v>-0.79557223996783244</v>
      </c>
      <c r="AC95">
        <f t="shared" si="38"/>
        <v>-0.78192522156541333</v>
      </c>
    </row>
    <row r="96" spans="1:29" x14ac:dyDescent="0.2">
      <c r="A96" t="s">
        <v>60</v>
      </c>
      <c r="B96">
        <v>36.369</v>
      </c>
      <c r="C96">
        <v>4</v>
      </c>
      <c r="D96">
        <v>4.9950000000000001</v>
      </c>
      <c r="E96">
        <v>10</v>
      </c>
      <c r="F96">
        <v>19.516999999999999</v>
      </c>
      <c r="G96">
        <v>7</v>
      </c>
      <c r="H96">
        <v>4.4370000000000003</v>
      </c>
      <c r="I96">
        <v>7</v>
      </c>
      <c r="J96">
        <v>16093.5</v>
      </c>
      <c r="K96">
        <f t="shared" si="36"/>
        <v>-1.0778182508002707</v>
      </c>
      <c r="L96">
        <f t="shared" si="36"/>
        <v>-1.0383067633296341</v>
      </c>
      <c r="M96">
        <f t="shared" si="36"/>
        <v>-1.0915696172184894</v>
      </c>
      <c r="N96">
        <f t="shared" si="36"/>
        <v>-1.1209175370078814</v>
      </c>
      <c r="O96">
        <f t="shared" si="36"/>
        <v>-1.0817104434722977</v>
      </c>
      <c r="Q96">
        <v>16093.5</v>
      </c>
      <c r="R96">
        <f t="shared" si="37"/>
        <v>-1.1647131745015817</v>
      </c>
      <c r="S96">
        <f t="shared" si="37"/>
        <v>-0.95261019372311451</v>
      </c>
      <c r="T96">
        <f t="shared" si="37"/>
        <v>-1.0041697878770073</v>
      </c>
      <c r="U96">
        <f t="shared" si="37"/>
        <v>-1.0332339208209187</v>
      </c>
      <c r="V96">
        <f t="shared" si="37"/>
        <v>-1.0356741367707016</v>
      </c>
      <c r="X96">
        <v>16093.5</v>
      </c>
      <c r="Y96">
        <f t="shared" si="38"/>
        <v>-0.98783473585416526</v>
      </c>
      <c r="Z96">
        <f t="shared" si="38"/>
        <v>-1.0571314560573983</v>
      </c>
      <c r="AA96">
        <f t="shared" si="38"/>
        <v>-1.1026197609355255</v>
      </c>
      <c r="AB96">
        <f t="shared" si="38"/>
        <v>-1.0634478898619497</v>
      </c>
      <c r="AC96">
        <f t="shared" si="38"/>
        <v>-1.0518980682584316</v>
      </c>
    </row>
    <row r="97" spans="1:29" x14ac:dyDescent="0.2">
      <c r="A97" t="s">
        <v>61</v>
      </c>
      <c r="B97">
        <v>141.785</v>
      </c>
      <c r="C97">
        <v>2</v>
      </c>
      <c r="D97">
        <v>20.11</v>
      </c>
      <c r="E97">
        <v>4</v>
      </c>
      <c r="F97">
        <v>77.906999999999996</v>
      </c>
      <c r="G97">
        <v>3</v>
      </c>
      <c r="H97">
        <v>2.9580000000000002</v>
      </c>
      <c r="I97">
        <v>25</v>
      </c>
      <c r="J97">
        <v>25140</v>
      </c>
      <c r="K97">
        <f t="shared" si="36"/>
        <v>-1.301269363606588</v>
      </c>
      <c r="L97">
        <f t="shared" si="36"/>
        <v>-1.4675526672043173</v>
      </c>
      <c r="M97">
        <f t="shared" si="36"/>
        <v>-1.4965488456227409</v>
      </c>
      <c r="N97">
        <f t="shared" si="36"/>
        <v>-1.2863401949948632</v>
      </c>
      <c r="O97">
        <f t="shared" si="36"/>
        <v>-1.3834418709430298</v>
      </c>
      <c r="Q97">
        <v>25140</v>
      </c>
      <c r="R97">
        <f t="shared" si="37"/>
        <v>-1.3162959242644814</v>
      </c>
      <c r="S97">
        <f t="shared" si="37"/>
        <v>-1.5550055777464145</v>
      </c>
      <c r="T97">
        <f t="shared" si="37"/>
        <v>-1.529662102740396</v>
      </c>
      <c r="U97">
        <f t="shared" si="37"/>
        <v>-1.2474000977579545</v>
      </c>
      <c r="V97">
        <f t="shared" si="37"/>
        <v>-1.4032631930124788</v>
      </c>
      <c r="X97">
        <v>25140</v>
      </c>
      <c r="Y97">
        <f t="shared" si="38"/>
        <v>-1.3285815709201472</v>
      </c>
      <c r="Z97">
        <f t="shared" si="38"/>
        <v>-1.4705809999753015</v>
      </c>
      <c r="AA97">
        <f t="shared" si="38"/>
        <v>-1.5033427244839415</v>
      </c>
      <c r="AB97">
        <f t="shared" si="38"/>
        <v>-1.426683460132081</v>
      </c>
      <c r="AC97">
        <f t="shared" si="38"/>
        <v>-1.4301061674095832</v>
      </c>
    </row>
    <row r="98" spans="1:29" x14ac:dyDescent="0.2">
      <c r="A98" t="s">
        <v>62</v>
      </c>
      <c r="B98">
        <v>44.877000000000002</v>
      </c>
      <c r="C98">
        <v>3</v>
      </c>
      <c r="D98">
        <v>6.6239999999999997</v>
      </c>
      <c r="E98">
        <v>8</v>
      </c>
      <c r="F98">
        <v>21.071999999999999</v>
      </c>
      <c r="G98">
        <v>7</v>
      </c>
      <c r="H98">
        <v>4.4370000000000003</v>
      </c>
      <c r="I98">
        <v>9</v>
      </c>
    </row>
    <row r="99" spans="1:29" x14ac:dyDescent="0.2">
      <c r="A99" t="s">
        <v>63</v>
      </c>
      <c r="B99">
        <v>140.10400000000001</v>
      </c>
      <c r="C99">
        <v>2</v>
      </c>
      <c r="D99">
        <v>20.366</v>
      </c>
      <c r="E99">
        <v>3</v>
      </c>
      <c r="F99">
        <v>74.290000000000006</v>
      </c>
      <c r="G99">
        <v>3</v>
      </c>
      <c r="H99">
        <v>2.9580000000000002</v>
      </c>
      <c r="I99">
        <v>26</v>
      </c>
    </row>
    <row r="100" spans="1:29" x14ac:dyDescent="0.2">
      <c r="A100" t="s">
        <v>64</v>
      </c>
      <c r="B100">
        <v>144.02500000000001</v>
      </c>
      <c r="C100">
        <v>2</v>
      </c>
      <c r="D100">
        <v>20.385999999999999</v>
      </c>
      <c r="E100">
        <v>3</v>
      </c>
      <c r="F100">
        <v>76.680999999999997</v>
      </c>
      <c r="G100">
        <v>3</v>
      </c>
      <c r="H100">
        <v>2.9580000000000002</v>
      </c>
      <c r="I100">
        <v>26</v>
      </c>
    </row>
    <row r="101" spans="1:29" x14ac:dyDescent="0.2">
      <c r="A101" t="s">
        <v>65</v>
      </c>
      <c r="B101">
        <v>98.906999999999996</v>
      </c>
      <c r="C101">
        <v>2</v>
      </c>
      <c r="D101">
        <v>14.471</v>
      </c>
      <c r="E101">
        <v>4</v>
      </c>
      <c r="F101">
        <v>55.527000000000001</v>
      </c>
      <c r="G101">
        <v>3</v>
      </c>
      <c r="H101">
        <v>3.6970000000000001</v>
      </c>
      <c r="I101">
        <v>19</v>
      </c>
    </row>
    <row r="102" spans="1:29" x14ac:dyDescent="0.2">
      <c r="A102" t="s">
        <v>66</v>
      </c>
      <c r="B102">
        <v>99.896000000000001</v>
      </c>
      <c r="C102">
        <v>2</v>
      </c>
      <c r="D102">
        <v>14.430999999999999</v>
      </c>
      <c r="E102">
        <v>4</v>
      </c>
      <c r="F102">
        <v>55.350999999999999</v>
      </c>
      <c r="G102">
        <v>3</v>
      </c>
      <c r="H102">
        <v>2.9580000000000002</v>
      </c>
      <c r="I102">
        <v>20</v>
      </c>
    </row>
    <row r="103" spans="1:29" x14ac:dyDescent="0.2">
      <c r="A103" t="s">
        <v>67</v>
      </c>
      <c r="B103">
        <v>104.075</v>
      </c>
      <c r="C103">
        <v>2</v>
      </c>
      <c r="D103">
        <v>14.528</v>
      </c>
      <c r="E103">
        <v>4</v>
      </c>
      <c r="F103">
        <v>56.302</v>
      </c>
      <c r="G103">
        <v>3</v>
      </c>
      <c r="H103">
        <v>2.9580000000000002</v>
      </c>
      <c r="I103">
        <v>21</v>
      </c>
    </row>
    <row r="104" spans="1:29" x14ac:dyDescent="0.2">
      <c r="A104" t="s">
        <v>68</v>
      </c>
      <c r="B104">
        <v>99.372</v>
      </c>
      <c r="C104">
        <v>2</v>
      </c>
      <c r="D104">
        <v>15.391</v>
      </c>
      <c r="E104">
        <v>4</v>
      </c>
      <c r="F104">
        <v>53.411000000000001</v>
      </c>
      <c r="G104">
        <v>3</v>
      </c>
      <c r="H104">
        <v>3.6970000000000001</v>
      </c>
      <c r="I104">
        <v>21</v>
      </c>
    </row>
    <row r="105" spans="1:29" x14ac:dyDescent="0.2">
      <c r="A105" t="s">
        <v>69</v>
      </c>
      <c r="B105">
        <v>72.855000000000004</v>
      </c>
      <c r="C105">
        <v>2</v>
      </c>
      <c r="D105">
        <v>10.257999999999999</v>
      </c>
      <c r="E105">
        <v>6</v>
      </c>
      <c r="F105">
        <v>41.042999999999999</v>
      </c>
      <c r="G105">
        <v>4</v>
      </c>
      <c r="H105">
        <v>3.6970000000000001</v>
      </c>
      <c r="I105">
        <v>13</v>
      </c>
    </row>
    <row r="106" spans="1:29" x14ac:dyDescent="0.2">
      <c r="A106" t="s">
        <v>45</v>
      </c>
    </row>
    <row r="107" spans="1:29" x14ac:dyDescent="0.2">
      <c r="A107" t="s">
        <v>46</v>
      </c>
    </row>
    <row r="110" spans="1:29" x14ac:dyDescent="0.2">
      <c r="J110" s="1" t="s">
        <v>3</v>
      </c>
      <c r="K110" s="1" t="s">
        <v>4</v>
      </c>
      <c r="Q110" s="1" t="s">
        <v>5</v>
      </c>
      <c r="R110" s="1" t="s">
        <v>4</v>
      </c>
      <c r="X110" s="1" t="s">
        <v>6</v>
      </c>
      <c r="Y110" s="1" t="s">
        <v>4</v>
      </c>
    </row>
    <row r="111" spans="1:29" x14ac:dyDescent="0.2">
      <c r="A111" s="14" t="s">
        <v>71</v>
      </c>
      <c r="B111" t="s">
        <v>8</v>
      </c>
      <c r="C111" t="s">
        <v>9</v>
      </c>
      <c r="D111" t="s">
        <v>10</v>
      </c>
      <c r="E111" t="s">
        <v>11</v>
      </c>
      <c r="F111" t="s">
        <v>12</v>
      </c>
      <c r="G111" t="s">
        <v>13</v>
      </c>
      <c r="H111" t="s">
        <v>14</v>
      </c>
      <c r="I111" t="s">
        <v>15</v>
      </c>
      <c r="J111" s="1" t="s">
        <v>16</v>
      </c>
      <c r="K111" s="1" t="s">
        <v>17</v>
      </c>
      <c r="L111" s="1" t="s">
        <v>18</v>
      </c>
      <c r="M111" s="1" t="s">
        <v>19</v>
      </c>
      <c r="N111" s="1" t="s">
        <v>20</v>
      </c>
      <c r="O111" s="1" t="s">
        <v>21</v>
      </c>
      <c r="Q111" s="1" t="s">
        <v>16</v>
      </c>
      <c r="R111" s="1" t="s">
        <v>17</v>
      </c>
      <c r="S111" s="1" t="s">
        <v>18</v>
      </c>
      <c r="T111" s="1" t="s">
        <v>19</v>
      </c>
      <c r="U111" s="1" t="s">
        <v>20</v>
      </c>
      <c r="V111" s="1" t="s">
        <v>21</v>
      </c>
      <c r="X111" s="1" t="s">
        <v>16</v>
      </c>
      <c r="Y111" s="1" t="s">
        <v>17</v>
      </c>
      <c r="Z111" s="1" t="s">
        <v>18</v>
      </c>
      <c r="AA111" s="1" t="s">
        <v>19</v>
      </c>
      <c r="AB111" s="1" t="s">
        <v>20</v>
      </c>
      <c r="AC111" s="1" t="s">
        <v>21</v>
      </c>
    </row>
    <row r="112" spans="1:29" x14ac:dyDescent="0.2">
      <c r="A112" t="s">
        <v>72</v>
      </c>
      <c r="B112">
        <v>141.28100000000001</v>
      </c>
      <c r="C112">
        <v>2</v>
      </c>
      <c r="D112">
        <v>30.925000000000001</v>
      </c>
      <c r="E112">
        <v>3</v>
      </c>
      <c r="F112">
        <v>118.441</v>
      </c>
      <c r="G112">
        <v>2</v>
      </c>
      <c r="H112">
        <v>5.1760000000000002</v>
      </c>
      <c r="I112" s="1">
        <v>18</v>
      </c>
      <c r="J112">
        <v>11</v>
      </c>
      <c r="K112">
        <f>B112</f>
        <v>141.28100000000001</v>
      </c>
      <c r="L112">
        <f>B112</f>
        <v>141.28100000000001</v>
      </c>
      <c r="M112">
        <f>B112</f>
        <v>141.28100000000001</v>
      </c>
      <c r="N112">
        <f>B112</f>
        <v>141.28100000000001</v>
      </c>
      <c r="O112">
        <f t="shared" ref="O112:O117" si="39">AVERAGE(K112:N112)</f>
        <v>141.28100000000001</v>
      </c>
      <c r="Q112">
        <v>11</v>
      </c>
      <c r="R112">
        <f>D112</f>
        <v>30.925000000000001</v>
      </c>
      <c r="S112">
        <f>D112</f>
        <v>30.925000000000001</v>
      </c>
      <c r="T112">
        <f>D112</f>
        <v>30.925000000000001</v>
      </c>
      <c r="U112">
        <f>D112</f>
        <v>30.925000000000001</v>
      </c>
      <c r="V112">
        <f t="shared" ref="V112:V117" si="40">AVERAGE(R112:U112)</f>
        <v>30.925000000000001</v>
      </c>
      <c r="X112">
        <v>11</v>
      </c>
      <c r="Y112">
        <f>F112</f>
        <v>118.441</v>
      </c>
      <c r="Z112">
        <f>F112</f>
        <v>118.441</v>
      </c>
      <c r="AA112">
        <f>F112</f>
        <v>118.441</v>
      </c>
      <c r="AB112">
        <f>F112</f>
        <v>118.441</v>
      </c>
      <c r="AC112">
        <f t="shared" ref="AC112:AC117" si="41">AVERAGE(Y112:AB112)</f>
        <v>118.441</v>
      </c>
    </row>
    <row r="113" spans="1:29" x14ac:dyDescent="0.2">
      <c r="A113" t="s">
        <v>73</v>
      </c>
      <c r="B113">
        <v>124.578</v>
      </c>
      <c r="C113">
        <v>2</v>
      </c>
      <c r="D113">
        <v>26.492999999999999</v>
      </c>
      <c r="E113">
        <v>3</v>
      </c>
      <c r="F113">
        <v>112.569</v>
      </c>
      <c r="G113">
        <v>2</v>
      </c>
      <c r="H113">
        <v>5.1760000000000002</v>
      </c>
      <c r="I113">
        <v>18</v>
      </c>
      <c r="J113">
        <v>1016</v>
      </c>
      <c r="K113">
        <f>B113</f>
        <v>124.578</v>
      </c>
      <c r="L113">
        <f>B124</f>
        <v>123.256</v>
      </c>
      <c r="M113">
        <f>B126</f>
        <v>129.399</v>
      </c>
      <c r="N113">
        <f>B127</f>
        <v>119.724</v>
      </c>
      <c r="O113">
        <f t="shared" si="39"/>
        <v>124.23925</v>
      </c>
      <c r="Q113">
        <v>1016</v>
      </c>
      <c r="R113">
        <f>D113</f>
        <v>26.492999999999999</v>
      </c>
      <c r="S113">
        <f>D124</f>
        <v>27.56</v>
      </c>
      <c r="T113">
        <f>D126</f>
        <v>27.439</v>
      </c>
      <c r="U113">
        <f>D127</f>
        <v>27.251000000000001</v>
      </c>
      <c r="V113">
        <f t="shared" si="40"/>
        <v>27.185749999999999</v>
      </c>
      <c r="X113">
        <v>1016</v>
      </c>
      <c r="Y113">
        <f>F113</f>
        <v>112.569</v>
      </c>
      <c r="Z113">
        <f>F124</f>
        <v>107.81699999999999</v>
      </c>
      <c r="AA113">
        <f>F126</f>
        <v>114.164</v>
      </c>
      <c r="AB113">
        <f>F127</f>
        <v>109.497</v>
      </c>
      <c r="AC113">
        <f t="shared" si="41"/>
        <v>111.01175000000001</v>
      </c>
    </row>
    <row r="114" spans="1:29" x14ac:dyDescent="0.2">
      <c r="A114" t="s">
        <v>74</v>
      </c>
      <c r="B114">
        <v>72.531000000000006</v>
      </c>
      <c r="C114">
        <v>2</v>
      </c>
      <c r="D114">
        <v>18.260000000000002</v>
      </c>
      <c r="E114">
        <v>3</v>
      </c>
      <c r="F114">
        <v>66.683999999999997</v>
      </c>
      <c r="G114">
        <v>3</v>
      </c>
      <c r="H114">
        <v>5.1760000000000002</v>
      </c>
      <c r="I114">
        <v>11</v>
      </c>
      <c r="J114">
        <v>4031.25</v>
      </c>
      <c r="K114">
        <f>B128</f>
        <v>97.406000000000006</v>
      </c>
      <c r="L114">
        <f>B129</f>
        <v>96.424000000000007</v>
      </c>
      <c r="M114">
        <f>B130</f>
        <v>101.764</v>
      </c>
      <c r="N114">
        <f>B131</f>
        <v>87.295000000000002</v>
      </c>
      <c r="O114">
        <f t="shared" si="39"/>
        <v>95.722250000000003</v>
      </c>
      <c r="Q114">
        <v>4031.25</v>
      </c>
      <c r="R114">
        <f>D128</f>
        <v>21.059000000000001</v>
      </c>
      <c r="S114">
        <f>D129</f>
        <v>23.152999999999999</v>
      </c>
      <c r="T114">
        <f>D130</f>
        <v>21.934999999999999</v>
      </c>
      <c r="U114">
        <f>D131</f>
        <v>22.003</v>
      </c>
      <c r="V114">
        <f t="shared" si="40"/>
        <v>22.037500000000001</v>
      </c>
      <c r="X114">
        <v>4031.25</v>
      </c>
      <c r="Y114">
        <f>F128</f>
        <v>86.605000000000004</v>
      </c>
      <c r="Z114">
        <f>F129</f>
        <v>84.887</v>
      </c>
      <c r="AA114">
        <f>F130</f>
        <v>92.957999999999998</v>
      </c>
      <c r="AB114">
        <f>F131</f>
        <v>84.239000000000004</v>
      </c>
      <c r="AC114">
        <f t="shared" si="41"/>
        <v>87.17225000000002</v>
      </c>
    </row>
    <row r="115" spans="1:29" x14ac:dyDescent="0.2">
      <c r="A115" t="s">
        <v>75</v>
      </c>
      <c r="B115">
        <v>78.397999999999996</v>
      </c>
      <c r="C115">
        <v>2</v>
      </c>
      <c r="D115">
        <v>17.384</v>
      </c>
      <c r="E115">
        <v>3</v>
      </c>
      <c r="F115">
        <v>70.143000000000001</v>
      </c>
      <c r="G115">
        <v>3</v>
      </c>
      <c r="H115">
        <v>4.4370000000000003</v>
      </c>
      <c r="I115">
        <v>14</v>
      </c>
      <c r="J115">
        <v>9057.25</v>
      </c>
      <c r="K115">
        <f>B132</f>
        <v>73.126000000000005</v>
      </c>
      <c r="L115">
        <f>B114</f>
        <v>72.531000000000006</v>
      </c>
      <c r="M115">
        <f>B115</f>
        <v>78.397999999999996</v>
      </c>
      <c r="N115">
        <f>B116</f>
        <v>66.37</v>
      </c>
      <c r="O115">
        <f t="shared" si="39"/>
        <v>72.606250000000003</v>
      </c>
      <c r="Q115">
        <v>9057.25</v>
      </c>
      <c r="R115">
        <f>D132</f>
        <v>15.680999999999999</v>
      </c>
      <c r="S115">
        <f>D114</f>
        <v>18.260000000000002</v>
      </c>
      <c r="T115">
        <f>D115</f>
        <v>17.384</v>
      </c>
      <c r="U115">
        <f>D116</f>
        <v>15.726000000000001</v>
      </c>
      <c r="V115">
        <f t="shared" si="40"/>
        <v>16.76275</v>
      </c>
      <c r="X115">
        <v>9057.25</v>
      </c>
      <c r="Y115">
        <f>F132</f>
        <v>69.206999999999994</v>
      </c>
      <c r="Z115">
        <f>F114</f>
        <v>66.683999999999997</v>
      </c>
      <c r="AA115">
        <f>F115</f>
        <v>70.143000000000001</v>
      </c>
      <c r="AB115">
        <f>F116</f>
        <v>61.381</v>
      </c>
      <c r="AC115">
        <f t="shared" si="41"/>
        <v>66.853749999999991</v>
      </c>
    </row>
    <row r="116" spans="1:29" x14ac:dyDescent="0.2">
      <c r="A116" t="s">
        <v>76</v>
      </c>
      <c r="B116">
        <v>66.37</v>
      </c>
      <c r="C116">
        <v>3</v>
      </c>
      <c r="D116">
        <v>15.726000000000001</v>
      </c>
      <c r="E116">
        <v>4</v>
      </c>
      <c r="F116">
        <v>61.381</v>
      </c>
      <c r="G116">
        <v>3</v>
      </c>
      <c r="H116">
        <v>5.1760000000000002</v>
      </c>
      <c r="I116">
        <v>10</v>
      </c>
      <c r="J116">
        <v>16093.5</v>
      </c>
      <c r="K116">
        <f>B117</f>
        <v>63.341000000000001</v>
      </c>
      <c r="L116">
        <f>B118</f>
        <v>54.872</v>
      </c>
      <c r="M116">
        <f>B119</f>
        <v>57.445</v>
      </c>
      <c r="N116">
        <f>B120</f>
        <v>49.924999999999997</v>
      </c>
      <c r="O116">
        <f t="shared" si="39"/>
        <v>56.395749999999992</v>
      </c>
      <c r="Q116">
        <v>16093.5</v>
      </c>
      <c r="R116">
        <f>D117</f>
        <v>12.571999999999999</v>
      </c>
      <c r="S116">
        <f>D118</f>
        <v>14.433</v>
      </c>
      <c r="T116">
        <f>D119</f>
        <v>12.692</v>
      </c>
      <c r="U116">
        <f>D120</f>
        <v>11.329000000000001</v>
      </c>
      <c r="V116">
        <f t="shared" si="40"/>
        <v>12.756500000000001</v>
      </c>
      <c r="X116">
        <v>16093.5</v>
      </c>
      <c r="Y116">
        <f>F117</f>
        <v>56.720999999999997</v>
      </c>
      <c r="Z116">
        <f>F118</f>
        <v>54.353000000000002</v>
      </c>
      <c r="AA116">
        <f>F119</f>
        <v>54.420999999999999</v>
      </c>
      <c r="AB116">
        <f>F120</f>
        <v>48.460999999999999</v>
      </c>
      <c r="AC116">
        <f t="shared" si="41"/>
        <v>53.489000000000004</v>
      </c>
    </row>
    <row r="117" spans="1:29" x14ac:dyDescent="0.2">
      <c r="A117" t="s">
        <v>77</v>
      </c>
      <c r="B117">
        <v>63.341000000000001</v>
      </c>
      <c r="C117">
        <v>2</v>
      </c>
      <c r="D117">
        <v>12.571999999999999</v>
      </c>
      <c r="E117">
        <v>5</v>
      </c>
      <c r="F117">
        <v>56.720999999999997</v>
      </c>
      <c r="G117">
        <v>3</v>
      </c>
      <c r="H117">
        <v>5.9160000000000004</v>
      </c>
      <c r="I117">
        <v>10</v>
      </c>
      <c r="J117">
        <v>25140</v>
      </c>
      <c r="K117">
        <f>B121</f>
        <v>45.603999999999999</v>
      </c>
      <c r="L117">
        <f>B122</f>
        <v>45.688000000000002</v>
      </c>
      <c r="M117">
        <f>B123</f>
        <v>41.938000000000002</v>
      </c>
      <c r="N117">
        <f>B125</f>
        <v>36.963999999999999</v>
      </c>
      <c r="O117">
        <f t="shared" si="39"/>
        <v>42.548500000000004</v>
      </c>
      <c r="Q117">
        <v>25140</v>
      </c>
      <c r="R117">
        <f>D121</f>
        <v>8.484</v>
      </c>
      <c r="S117">
        <f>D122</f>
        <v>11.555</v>
      </c>
      <c r="T117">
        <f>D123</f>
        <v>9.8330000000000002</v>
      </c>
      <c r="U117">
        <f>D125</f>
        <v>8.9420000000000002</v>
      </c>
      <c r="V117">
        <f t="shared" si="40"/>
        <v>9.7035</v>
      </c>
      <c r="X117">
        <v>25140</v>
      </c>
      <c r="Y117">
        <f>F121</f>
        <v>43.244</v>
      </c>
      <c r="Z117">
        <f>F122</f>
        <v>41.631999999999998</v>
      </c>
      <c r="AA117">
        <f>F123</f>
        <v>43.45</v>
      </c>
      <c r="AB117">
        <f>F125</f>
        <v>38.076999999999998</v>
      </c>
      <c r="AC117">
        <f t="shared" si="41"/>
        <v>41.600750000000005</v>
      </c>
    </row>
    <row r="118" spans="1:29" x14ac:dyDescent="0.2">
      <c r="A118" t="s">
        <v>78</v>
      </c>
      <c r="B118">
        <v>54.872</v>
      </c>
      <c r="C118">
        <v>3</v>
      </c>
      <c r="D118">
        <v>14.433</v>
      </c>
      <c r="E118">
        <v>4</v>
      </c>
      <c r="F118">
        <v>54.353000000000002</v>
      </c>
      <c r="G118">
        <v>3</v>
      </c>
      <c r="H118">
        <v>5.9160000000000004</v>
      </c>
      <c r="I118">
        <v>9</v>
      </c>
      <c r="J118" s="1" t="s">
        <v>16</v>
      </c>
      <c r="K118" s="1" t="s">
        <v>29</v>
      </c>
      <c r="L118" s="1" t="s">
        <v>29</v>
      </c>
      <c r="M118" s="1" t="s">
        <v>29</v>
      </c>
      <c r="N118" s="1" t="s">
        <v>29</v>
      </c>
      <c r="O118" s="1" t="s">
        <v>21</v>
      </c>
      <c r="Q118" s="1" t="s">
        <v>16</v>
      </c>
      <c r="R118" s="1" t="s">
        <v>29</v>
      </c>
      <c r="S118" s="1" t="s">
        <v>29</v>
      </c>
      <c r="T118" s="1" t="s">
        <v>29</v>
      </c>
      <c r="U118" s="1" t="s">
        <v>29</v>
      </c>
      <c r="V118" s="1" t="s">
        <v>21</v>
      </c>
      <c r="X118" s="1" t="s">
        <v>16</v>
      </c>
      <c r="Y118" s="1" t="s">
        <v>29</v>
      </c>
      <c r="Z118" s="1" t="s">
        <v>29</v>
      </c>
      <c r="AA118" s="1" t="s">
        <v>29</v>
      </c>
      <c r="AB118" s="1" t="s">
        <v>29</v>
      </c>
      <c r="AC118" s="1" t="s">
        <v>21</v>
      </c>
    </row>
    <row r="119" spans="1:29" x14ac:dyDescent="0.2">
      <c r="A119" t="s">
        <v>79</v>
      </c>
      <c r="B119">
        <v>57.445</v>
      </c>
      <c r="C119">
        <v>3</v>
      </c>
      <c r="D119">
        <v>12.692</v>
      </c>
      <c r="E119">
        <v>4</v>
      </c>
      <c r="F119">
        <v>54.420999999999999</v>
      </c>
      <c r="G119">
        <v>3</v>
      </c>
      <c r="H119">
        <v>4.4370000000000003</v>
      </c>
      <c r="I119">
        <v>11</v>
      </c>
      <c r="J119">
        <v>11</v>
      </c>
      <c r="K119">
        <f t="shared" ref="K119:O124" si="42">LN(K112/K$112)</f>
        <v>0</v>
      </c>
      <c r="L119">
        <f t="shared" si="42"/>
        <v>0</v>
      </c>
      <c r="M119">
        <f t="shared" si="42"/>
        <v>0</v>
      </c>
      <c r="N119">
        <f t="shared" si="42"/>
        <v>0</v>
      </c>
      <c r="O119">
        <f t="shared" si="42"/>
        <v>0</v>
      </c>
      <c r="Q119">
        <v>11</v>
      </c>
      <c r="R119">
        <f t="shared" ref="R119:V124" si="43">LN(R112/R$112)</f>
        <v>0</v>
      </c>
      <c r="S119">
        <f t="shared" si="43"/>
        <v>0</v>
      </c>
      <c r="T119">
        <f t="shared" si="43"/>
        <v>0</v>
      </c>
      <c r="U119">
        <f t="shared" si="43"/>
        <v>0</v>
      </c>
      <c r="V119">
        <f t="shared" si="43"/>
        <v>0</v>
      </c>
      <c r="X119">
        <v>11</v>
      </c>
      <c r="Y119">
        <f t="shared" ref="Y119:AC124" si="44">LN(Y112/Y$112)</f>
        <v>0</v>
      </c>
      <c r="Z119">
        <f t="shared" si="44"/>
        <v>0</v>
      </c>
      <c r="AA119">
        <f t="shared" si="44"/>
        <v>0</v>
      </c>
      <c r="AB119">
        <f t="shared" si="44"/>
        <v>0</v>
      </c>
      <c r="AC119">
        <f t="shared" si="44"/>
        <v>0</v>
      </c>
    </row>
    <row r="120" spans="1:29" x14ac:dyDescent="0.2">
      <c r="A120" t="s">
        <v>80</v>
      </c>
      <c r="B120">
        <v>49.924999999999997</v>
      </c>
      <c r="C120">
        <v>3</v>
      </c>
      <c r="D120">
        <v>11.329000000000001</v>
      </c>
      <c r="E120">
        <v>5</v>
      </c>
      <c r="F120">
        <v>48.460999999999999</v>
      </c>
      <c r="G120">
        <v>3</v>
      </c>
      <c r="H120">
        <v>5.1760000000000002</v>
      </c>
      <c r="I120">
        <v>8</v>
      </c>
      <c r="J120">
        <v>1016</v>
      </c>
      <c r="K120">
        <f t="shared" si="42"/>
        <v>-0.1258187892174043</v>
      </c>
      <c r="L120">
        <f t="shared" si="42"/>
        <v>-0.13648732169382147</v>
      </c>
      <c r="M120">
        <f t="shared" si="42"/>
        <v>-8.7850160911626576E-2</v>
      </c>
      <c r="N120">
        <f t="shared" si="42"/>
        <v>-0.16556172125392493</v>
      </c>
      <c r="O120">
        <f t="shared" si="42"/>
        <v>-0.12854167285423992</v>
      </c>
      <c r="Q120">
        <v>1016</v>
      </c>
      <c r="R120">
        <f t="shared" si="43"/>
        <v>-0.15468437112377684</v>
      </c>
      <c r="S120">
        <f t="shared" si="43"/>
        <v>-0.1151994721330938</v>
      </c>
      <c r="T120">
        <f t="shared" si="43"/>
        <v>-0.11959955923362287</v>
      </c>
      <c r="U120">
        <f t="shared" si="43"/>
        <v>-0.12647470059491955</v>
      </c>
      <c r="V120">
        <f t="shared" si="43"/>
        <v>-0.12887197931743755</v>
      </c>
      <c r="X120">
        <v>1016</v>
      </c>
      <c r="Y120">
        <f t="shared" si="44"/>
        <v>-5.084857932550596E-2</v>
      </c>
      <c r="Z120">
        <f t="shared" si="44"/>
        <v>-9.3979600806236949E-2</v>
      </c>
      <c r="AA120">
        <f t="shared" si="44"/>
        <v>-3.6778935194155093E-2</v>
      </c>
      <c r="AB120">
        <f t="shared" si="44"/>
        <v>-7.8517794670327545E-2</v>
      </c>
      <c r="AC120">
        <f t="shared" si="44"/>
        <v>-6.4778894725443001E-2</v>
      </c>
    </row>
    <row r="121" spans="1:29" x14ac:dyDescent="0.2">
      <c r="A121" t="s">
        <v>81</v>
      </c>
      <c r="B121">
        <v>45.603999999999999</v>
      </c>
      <c r="C121">
        <v>3</v>
      </c>
      <c r="D121">
        <v>8.484</v>
      </c>
      <c r="E121">
        <v>7</v>
      </c>
      <c r="F121">
        <v>43.244</v>
      </c>
      <c r="G121">
        <v>4</v>
      </c>
      <c r="H121">
        <v>6.6550000000000002</v>
      </c>
      <c r="I121">
        <v>7</v>
      </c>
      <c r="J121">
        <v>4031.25</v>
      </c>
      <c r="K121">
        <f t="shared" si="42"/>
        <v>-0.37186300457939869</v>
      </c>
      <c r="L121">
        <f t="shared" si="42"/>
        <v>-0.38199568168725279</v>
      </c>
      <c r="M121">
        <f t="shared" si="42"/>
        <v>-0.32809440797792883</v>
      </c>
      <c r="N121">
        <f t="shared" si="42"/>
        <v>-0.48145762753655769</v>
      </c>
      <c r="O121">
        <f t="shared" si="42"/>
        <v>-0.38930004615004604</v>
      </c>
      <c r="Q121">
        <v>4031.25</v>
      </c>
      <c r="R121">
        <f t="shared" si="43"/>
        <v>-0.38423689608091022</v>
      </c>
      <c r="S121">
        <f t="shared" si="43"/>
        <v>-0.28944055650949035</v>
      </c>
      <c r="T121">
        <f t="shared" si="43"/>
        <v>-0.34348138366037428</v>
      </c>
      <c r="U121">
        <f t="shared" si="43"/>
        <v>-0.34038611058054763</v>
      </c>
      <c r="V121">
        <f t="shared" si="43"/>
        <v>-0.3388193705545629</v>
      </c>
      <c r="X121">
        <v>4031.25</v>
      </c>
      <c r="Y121">
        <f t="shared" si="44"/>
        <v>-0.31305739566905383</v>
      </c>
      <c r="Z121">
        <f t="shared" si="44"/>
        <v>-0.33309398601746071</v>
      </c>
      <c r="AA121">
        <f t="shared" si="44"/>
        <v>-0.2422671680490876</v>
      </c>
      <c r="AB121">
        <f t="shared" si="44"/>
        <v>-0.3407569493812404</v>
      </c>
      <c r="AC121">
        <f t="shared" si="44"/>
        <v>-0.30652889996848443</v>
      </c>
    </row>
    <row r="122" spans="1:29" x14ac:dyDescent="0.2">
      <c r="A122" t="s">
        <v>82</v>
      </c>
      <c r="B122">
        <v>45.688000000000002</v>
      </c>
      <c r="C122">
        <v>3</v>
      </c>
      <c r="D122">
        <v>11.555</v>
      </c>
      <c r="E122">
        <v>4</v>
      </c>
      <c r="F122">
        <v>41.631999999999998</v>
      </c>
      <c r="G122">
        <v>4</v>
      </c>
      <c r="H122">
        <v>5.1760000000000002</v>
      </c>
      <c r="I122">
        <v>7</v>
      </c>
      <c r="J122">
        <v>9057.25</v>
      </c>
      <c r="K122">
        <f t="shared" si="42"/>
        <v>-0.65856683430110452</v>
      </c>
      <c r="L122">
        <f t="shared" si="42"/>
        <v>-0.66673675829470158</v>
      </c>
      <c r="M122">
        <f t="shared" si="42"/>
        <v>-0.58895239814640565</v>
      </c>
      <c r="N122">
        <f t="shared" si="42"/>
        <v>-0.75550566781546169</v>
      </c>
      <c r="O122">
        <f t="shared" si="42"/>
        <v>-0.66569980869364753</v>
      </c>
      <c r="Q122">
        <v>9057.25</v>
      </c>
      <c r="R122">
        <f t="shared" si="43"/>
        <v>-0.67911512987965716</v>
      </c>
      <c r="S122">
        <f t="shared" si="43"/>
        <v>-0.52685204311172917</v>
      </c>
      <c r="T122">
        <f t="shared" si="43"/>
        <v>-0.57601467532442296</v>
      </c>
      <c r="U122">
        <f t="shared" si="43"/>
        <v>-0.67624952470922739</v>
      </c>
      <c r="V122">
        <f t="shared" si="43"/>
        <v>-0.61240575553886867</v>
      </c>
      <c r="X122">
        <v>9057.25</v>
      </c>
      <c r="Y122">
        <f t="shared" si="44"/>
        <v>-0.53731293271423952</v>
      </c>
      <c r="Z122">
        <f t="shared" si="44"/>
        <v>-0.57444990220551295</v>
      </c>
      <c r="AA122">
        <f t="shared" si="44"/>
        <v>-0.52387893089428628</v>
      </c>
      <c r="AB122">
        <f t="shared" si="44"/>
        <v>-0.65731460528064378</v>
      </c>
      <c r="AC122">
        <f t="shared" si="44"/>
        <v>-0.57190754857992832</v>
      </c>
    </row>
    <row r="123" spans="1:29" x14ac:dyDescent="0.2">
      <c r="A123" t="s">
        <v>83</v>
      </c>
      <c r="B123">
        <v>41.938000000000002</v>
      </c>
      <c r="C123">
        <v>3</v>
      </c>
      <c r="D123">
        <v>9.8330000000000002</v>
      </c>
      <c r="E123">
        <v>5</v>
      </c>
      <c r="F123">
        <v>43.45</v>
      </c>
      <c r="G123">
        <v>3</v>
      </c>
      <c r="H123">
        <v>4.4370000000000003</v>
      </c>
      <c r="I123">
        <v>9</v>
      </c>
      <c r="J123">
        <v>16093.5</v>
      </c>
      <c r="K123">
        <f t="shared" si="42"/>
        <v>-0.80221798617561846</v>
      </c>
      <c r="L123">
        <f t="shared" si="42"/>
        <v>-0.94574761477627511</v>
      </c>
      <c r="M123">
        <f t="shared" si="42"/>
        <v>-0.89992284666796718</v>
      </c>
      <c r="N123">
        <f t="shared" si="42"/>
        <v>-1.0402289356714165</v>
      </c>
      <c r="O123">
        <f t="shared" si="42"/>
        <v>-0.91835701391851254</v>
      </c>
      <c r="Q123">
        <v>16093.5</v>
      </c>
      <c r="R123">
        <f t="shared" si="43"/>
        <v>-0.9000927993432305</v>
      </c>
      <c r="S123">
        <f t="shared" si="43"/>
        <v>-0.76204766689312531</v>
      </c>
      <c r="T123">
        <f t="shared" si="43"/>
        <v>-0.89059304455760258</v>
      </c>
      <c r="U123">
        <f t="shared" si="43"/>
        <v>-1.0041991083872002</v>
      </c>
      <c r="V123">
        <f t="shared" si="43"/>
        <v>-0.88552397265841776</v>
      </c>
      <c r="X123">
        <v>16093.5</v>
      </c>
      <c r="Y123">
        <f t="shared" si="44"/>
        <v>-0.73627043375739576</v>
      </c>
      <c r="Z123">
        <f t="shared" si="44"/>
        <v>-0.7789151364553325</v>
      </c>
      <c r="AA123">
        <f t="shared" si="44"/>
        <v>-0.77766483750781934</v>
      </c>
      <c r="AB123">
        <f t="shared" si="44"/>
        <v>-0.89365559554009566</v>
      </c>
      <c r="AC123">
        <f t="shared" si="44"/>
        <v>-0.79493892100608687</v>
      </c>
    </row>
    <row r="124" spans="1:29" x14ac:dyDescent="0.2">
      <c r="A124" t="s">
        <v>84</v>
      </c>
      <c r="B124">
        <v>123.256</v>
      </c>
      <c r="C124">
        <v>2</v>
      </c>
      <c r="D124">
        <v>27.56</v>
      </c>
      <c r="E124">
        <v>3</v>
      </c>
      <c r="F124">
        <v>107.81699999999999</v>
      </c>
      <c r="G124">
        <v>2</v>
      </c>
      <c r="H124">
        <v>4.4370000000000003</v>
      </c>
      <c r="I124">
        <v>18</v>
      </c>
      <c r="J124">
        <v>25140</v>
      </c>
      <c r="K124">
        <f t="shared" si="42"/>
        <v>-1.130755383001822</v>
      </c>
      <c r="L124">
        <f t="shared" si="42"/>
        <v>-1.1289151336107335</v>
      </c>
      <c r="M124">
        <f t="shared" si="42"/>
        <v>-1.2145584778087415</v>
      </c>
      <c r="N124">
        <f t="shared" si="42"/>
        <v>-1.3408063489475013</v>
      </c>
      <c r="O124">
        <f t="shared" si="42"/>
        <v>-1.2001062132192495</v>
      </c>
      <c r="Q124">
        <v>25140</v>
      </c>
      <c r="R124">
        <f t="shared" si="43"/>
        <v>-1.2933828815761157</v>
      </c>
      <c r="S124">
        <f t="shared" si="43"/>
        <v>-0.98444667455220758</v>
      </c>
      <c r="T124">
        <f t="shared" si="43"/>
        <v>-1.1458208424805325</v>
      </c>
      <c r="U124">
        <f t="shared" si="43"/>
        <v>-1.2408056404667627</v>
      </c>
      <c r="V124">
        <f t="shared" si="43"/>
        <v>-1.1590782731085389</v>
      </c>
      <c r="X124">
        <v>25140</v>
      </c>
      <c r="Y124">
        <f t="shared" si="44"/>
        <v>-1.0075564508607724</v>
      </c>
      <c r="Z124">
        <f t="shared" si="44"/>
        <v>-1.0455458439612026</v>
      </c>
      <c r="AA124">
        <f t="shared" si="44"/>
        <v>-1.0028040945798962</v>
      </c>
      <c r="AB124">
        <f t="shared" si="44"/>
        <v>-1.1348045209841642</v>
      </c>
      <c r="AC124">
        <f t="shared" si="44"/>
        <v>-1.0462967503404434</v>
      </c>
    </row>
    <row r="125" spans="1:29" x14ac:dyDescent="0.2">
      <c r="A125" t="s">
        <v>85</v>
      </c>
      <c r="B125">
        <v>36.963999999999999</v>
      </c>
      <c r="C125">
        <v>4</v>
      </c>
      <c r="D125">
        <v>8.9420000000000002</v>
      </c>
      <c r="E125">
        <v>6</v>
      </c>
      <c r="F125">
        <v>38.076999999999998</v>
      </c>
      <c r="G125">
        <v>4</v>
      </c>
      <c r="H125">
        <v>5.9160000000000004</v>
      </c>
      <c r="I125">
        <v>7</v>
      </c>
    </row>
    <row r="126" spans="1:29" x14ac:dyDescent="0.2">
      <c r="A126" t="s">
        <v>86</v>
      </c>
      <c r="B126">
        <v>129.399</v>
      </c>
      <c r="C126">
        <v>2</v>
      </c>
      <c r="D126">
        <v>27.439</v>
      </c>
      <c r="E126">
        <v>3</v>
      </c>
      <c r="F126">
        <v>114.164</v>
      </c>
      <c r="G126">
        <v>2</v>
      </c>
      <c r="H126">
        <v>5.1760000000000002</v>
      </c>
      <c r="I126">
        <v>18</v>
      </c>
      <c r="J126" s="3"/>
      <c r="K126" s="4" t="s">
        <v>3</v>
      </c>
      <c r="L126" s="5"/>
      <c r="M126" s="5"/>
      <c r="N126" s="5"/>
      <c r="O126" s="5"/>
      <c r="P126" s="5"/>
      <c r="Q126" s="5"/>
      <c r="R126" s="4" t="s">
        <v>5</v>
      </c>
      <c r="S126" s="5"/>
      <c r="T126" s="5"/>
      <c r="U126" s="5"/>
      <c r="V126" s="5"/>
      <c r="W126" s="5"/>
      <c r="X126" s="5"/>
      <c r="Y126" s="4" t="s">
        <v>6</v>
      </c>
      <c r="Z126" s="6"/>
    </row>
    <row r="127" spans="1:29" x14ac:dyDescent="0.2">
      <c r="A127" t="s">
        <v>87</v>
      </c>
      <c r="B127">
        <v>119.724</v>
      </c>
      <c r="C127">
        <v>2</v>
      </c>
      <c r="D127">
        <v>27.251000000000001</v>
      </c>
      <c r="E127">
        <v>3</v>
      </c>
      <c r="F127">
        <v>109.497</v>
      </c>
      <c r="G127">
        <v>2</v>
      </c>
      <c r="H127">
        <v>4.4370000000000003</v>
      </c>
      <c r="I127">
        <v>17</v>
      </c>
      <c r="J127" s="7" t="s">
        <v>16</v>
      </c>
      <c r="K127" s="1" t="s">
        <v>4</v>
      </c>
      <c r="L127" s="1" t="s">
        <v>39</v>
      </c>
      <c r="Q127" s="1" t="s">
        <v>16</v>
      </c>
      <c r="R127" s="1" t="s">
        <v>4</v>
      </c>
      <c r="S127" s="1" t="s">
        <v>39</v>
      </c>
      <c r="X127" s="1" t="s">
        <v>16</v>
      </c>
      <c r="Y127" s="1" t="s">
        <v>4</v>
      </c>
      <c r="Z127" s="8" t="s">
        <v>39</v>
      </c>
    </row>
    <row r="128" spans="1:29" x14ac:dyDescent="0.2">
      <c r="A128" t="s">
        <v>88</v>
      </c>
      <c r="B128">
        <v>97.406000000000006</v>
      </c>
      <c r="C128">
        <v>2</v>
      </c>
      <c r="D128">
        <v>21.059000000000001</v>
      </c>
      <c r="E128">
        <v>3</v>
      </c>
      <c r="F128">
        <v>86.605000000000004</v>
      </c>
      <c r="G128">
        <v>2</v>
      </c>
      <c r="H128">
        <v>5.9160000000000004</v>
      </c>
      <c r="I128">
        <v>14</v>
      </c>
      <c r="J128" s="9">
        <v>11</v>
      </c>
      <c r="K128">
        <f t="shared" ref="K128:K133" si="45">O119</f>
        <v>0</v>
      </c>
      <c r="L128">
        <f t="shared" ref="L128:L133" si="46">O146</f>
        <v>0</v>
      </c>
      <c r="Q128">
        <v>11</v>
      </c>
      <c r="R128">
        <f t="shared" ref="R128:R133" si="47">V119</f>
        <v>0</v>
      </c>
      <c r="S128">
        <f t="shared" ref="S128:S133" si="48">V146</f>
        <v>0</v>
      </c>
      <c r="X128">
        <v>11</v>
      </c>
      <c r="Y128">
        <f t="shared" ref="Y128:Y133" si="49">AC119</f>
        <v>0</v>
      </c>
      <c r="Z128" s="10">
        <f t="shared" ref="Z128:Z133" si="50">AC146</f>
        <v>0</v>
      </c>
    </row>
    <row r="129" spans="1:29" x14ac:dyDescent="0.2">
      <c r="A129" t="s">
        <v>89</v>
      </c>
      <c r="B129">
        <v>96.424000000000007</v>
      </c>
      <c r="C129">
        <v>2</v>
      </c>
      <c r="D129">
        <v>23.152999999999999</v>
      </c>
      <c r="E129">
        <v>3</v>
      </c>
      <c r="F129">
        <v>84.887</v>
      </c>
      <c r="G129">
        <v>2</v>
      </c>
      <c r="H129">
        <v>5.1760000000000002</v>
      </c>
      <c r="I129">
        <v>13</v>
      </c>
      <c r="J129" s="9">
        <v>1016</v>
      </c>
      <c r="K129">
        <f t="shared" si="45"/>
        <v>-0.12854167285423992</v>
      </c>
      <c r="L129">
        <f t="shared" si="46"/>
        <v>-0.12937408734768627</v>
      </c>
      <c r="Q129">
        <v>1016</v>
      </c>
      <c r="R129">
        <f t="shared" si="47"/>
        <v>-0.12887197931743755</v>
      </c>
      <c r="S129">
        <f t="shared" si="48"/>
        <v>-8.7709165940054887E-2</v>
      </c>
      <c r="X129">
        <v>1016</v>
      </c>
      <c r="Y129">
        <f t="shared" si="49"/>
        <v>-6.4778894725443001E-2</v>
      </c>
      <c r="Z129" s="10">
        <f t="shared" si="50"/>
        <v>-0.11983969213481781</v>
      </c>
    </row>
    <row r="130" spans="1:29" x14ac:dyDescent="0.2">
      <c r="A130" t="s">
        <v>90</v>
      </c>
      <c r="B130">
        <v>101.764</v>
      </c>
      <c r="C130">
        <v>2</v>
      </c>
      <c r="D130">
        <v>21.934999999999999</v>
      </c>
      <c r="E130">
        <v>3</v>
      </c>
      <c r="F130">
        <v>92.957999999999998</v>
      </c>
      <c r="G130">
        <v>2</v>
      </c>
      <c r="H130">
        <v>4.4370000000000003</v>
      </c>
      <c r="I130">
        <v>16</v>
      </c>
      <c r="J130" s="9">
        <v>4031.25</v>
      </c>
      <c r="K130">
        <f t="shared" si="45"/>
        <v>-0.38930004615004604</v>
      </c>
      <c r="L130">
        <f t="shared" si="46"/>
        <v>-0.43711126098661168</v>
      </c>
      <c r="Q130">
        <v>4031.25</v>
      </c>
      <c r="R130">
        <f t="shared" si="47"/>
        <v>-0.3388193705545629</v>
      </c>
      <c r="S130">
        <f t="shared" si="48"/>
        <v>-0.37510423819418398</v>
      </c>
      <c r="X130">
        <v>4031.25</v>
      </c>
      <c r="Y130">
        <f t="shared" si="49"/>
        <v>-0.30652889996848443</v>
      </c>
      <c r="Z130" s="10">
        <f t="shared" si="50"/>
        <v>-0.41555974578582155</v>
      </c>
    </row>
    <row r="131" spans="1:29" x14ac:dyDescent="0.2">
      <c r="A131" t="s">
        <v>91</v>
      </c>
      <c r="B131">
        <v>87.295000000000002</v>
      </c>
      <c r="C131">
        <v>2</v>
      </c>
      <c r="D131">
        <v>22.003</v>
      </c>
      <c r="E131">
        <v>3</v>
      </c>
      <c r="F131">
        <v>84.239000000000004</v>
      </c>
      <c r="G131">
        <v>2</v>
      </c>
      <c r="H131">
        <v>5.1760000000000002</v>
      </c>
      <c r="I131">
        <v>13</v>
      </c>
      <c r="J131" s="9">
        <v>9057.25</v>
      </c>
      <c r="K131">
        <f t="shared" si="45"/>
        <v>-0.66569980869364753</v>
      </c>
      <c r="L131">
        <f t="shared" si="46"/>
        <v>-0.75637664121269577</v>
      </c>
      <c r="Q131">
        <v>9057.25</v>
      </c>
      <c r="R131">
        <f t="shared" si="47"/>
        <v>-0.61240575553886867</v>
      </c>
      <c r="S131">
        <f t="shared" si="48"/>
        <v>-0.65816219545333177</v>
      </c>
      <c r="X131">
        <v>9057.25</v>
      </c>
      <c r="Y131">
        <f t="shared" si="49"/>
        <v>-0.57190754857992832</v>
      </c>
      <c r="Z131" s="10">
        <f t="shared" si="50"/>
        <v>-0.75252528623575332</v>
      </c>
    </row>
    <row r="132" spans="1:29" x14ac:dyDescent="0.2">
      <c r="A132" t="s">
        <v>92</v>
      </c>
      <c r="B132">
        <v>73.126000000000005</v>
      </c>
      <c r="C132">
        <v>2</v>
      </c>
      <c r="D132">
        <v>15.680999999999999</v>
      </c>
      <c r="E132">
        <v>4</v>
      </c>
      <c r="F132">
        <v>69.206999999999994</v>
      </c>
      <c r="G132">
        <v>3</v>
      </c>
      <c r="H132">
        <v>5.1760000000000002</v>
      </c>
      <c r="I132">
        <v>11</v>
      </c>
      <c r="J132" s="9">
        <v>16093.5</v>
      </c>
      <c r="K132">
        <f t="shared" si="45"/>
        <v>-0.91835701391851254</v>
      </c>
      <c r="L132">
        <f t="shared" si="46"/>
        <v>-1.0032072486336445</v>
      </c>
      <c r="Q132">
        <v>16093.5</v>
      </c>
      <c r="R132">
        <f t="shared" si="47"/>
        <v>-0.88552397265841776</v>
      </c>
      <c r="S132">
        <f t="shared" si="48"/>
        <v>-0.96529380863256797</v>
      </c>
      <c r="X132">
        <v>16093.5</v>
      </c>
      <c r="Y132">
        <f t="shared" si="49"/>
        <v>-0.79493892100608687</v>
      </c>
      <c r="Z132" s="10">
        <f t="shared" si="50"/>
        <v>-1.0349281447780772</v>
      </c>
    </row>
    <row r="133" spans="1:29" x14ac:dyDescent="0.2">
      <c r="A133" t="s">
        <v>45</v>
      </c>
      <c r="J133" s="11">
        <v>25140</v>
      </c>
      <c r="K133" s="12">
        <f t="shared" si="45"/>
        <v>-1.2001062132192495</v>
      </c>
      <c r="L133" s="12">
        <f t="shared" si="46"/>
        <v>-1.2517806084481424</v>
      </c>
      <c r="M133" s="12"/>
      <c r="N133" s="12"/>
      <c r="O133" s="12"/>
      <c r="P133" s="12"/>
      <c r="Q133" s="12">
        <v>25140</v>
      </c>
      <c r="R133" s="12">
        <f t="shared" si="47"/>
        <v>-1.1590782731085389</v>
      </c>
      <c r="S133" s="12">
        <f t="shared" si="48"/>
        <v>-1.2876324592015258</v>
      </c>
      <c r="T133" s="12"/>
      <c r="U133" s="12"/>
      <c r="V133" s="12"/>
      <c r="W133" s="12"/>
      <c r="X133" s="12">
        <v>25140</v>
      </c>
      <c r="Y133" s="12">
        <f t="shared" si="49"/>
        <v>-1.0462967503404434</v>
      </c>
      <c r="Z133" s="13">
        <f t="shared" si="50"/>
        <v>-1.2447237354358589</v>
      </c>
    </row>
    <row r="134" spans="1:29" x14ac:dyDescent="0.2">
      <c r="A134" t="s">
        <v>46</v>
      </c>
    </row>
    <row r="137" spans="1:29" x14ac:dyDescent="0.2">
      <c r="J137" s="1" t="s">
        <v>3</v>
      </c>
      <c r="K137" s="1" t="s">
        <v>39</v>
      </c>
      <c r="Q137" s="1" t="s">
        <v>5</v>
      </c>
      <c r="R137" s="1" t="s">
        <v>39</v>
      </c>
      <c r="X137" s="1" t="s">
        <v>6</v>
      </c>
      <c r="Y137" s="1" t="s">
        <v>39</v>
      </c>
    </row>
    <row r="138" spans="1:29" x14ac:dyDescent="0.2">
      <c r="A138" s="14" t="s">
        <v>93</v>
      </c>
      <c r="B138" t="s">
        <v>8</v>
      </c>
      <c r="C138" t="s">
        <v>9</v>
      </c>
      <c r="D138" t="s">
        <v>10</v>
      </c>
      <c r="E138" t="s">
        <v>11</v>
      </c>
      <c r="F138" t="s">
        <v>12</v>
      </c>
      <c r="G138" t="s">
        <v>13</v>
      </c>
      <c r="H138" t="s">
        <v>14</v>
      </c>
      <c r="I138" t="s">
        <v>15</v>
      </c>
      <c r="J138" s="1" t="s">
        <v>16</v>
      </c>
      <c r="K138" s="1" t="s">
        <v>17</v>
      </c>
      <c r="L138" s="1" t="s">
        <v>18</v>
      </c>
      <c r="M138" s="1" t="s">
        <v>19</v>
      </c>
      <c r="N138" s="1" t="s">
        <v>20</v>
      </c>
      <c r="O138" s="1" t="s">
        <v>21</v>
      </c>
      <c r="Q138" s="1" t="s">
        <v>16</v>
      </c>
      <c r="R138" s="1" t="s">
        <v>17</v>
      </c>
      <c r="S138" s="1" t="s">
        <v>18</v>
      </c>
      <c r="T138" s="1" t="s">
        <v>19</v>
      </c>
      <c r="U138" s="1" t="s">
        <v>20</v>
      </c>
      <c r="V138" s="1" t="s">
        <v>21</v>
      </c>
      <c r="X138" s="1" t="s">
        <v>16</v>
      </c>
      <c r="Y138" s="1" t="s">
        <v>17</v>
      </c>
      <c r="Z138" s="1" t="s">
        <v>18</v>
      </c>
      <c r="AA138" s="1" t="s">
        <v>19</v>
      </c>
      <c r="AB138" s="1" t="s">
        <v>20</v>
      </c>
      <c r="AC138" s="1" t="s">
        <v>21</v>
      </c>
    </row>
    <row r="139" spans="1:29" x14ac:dyDescent="0.2">
      <c r="A139" t="s">
        <v>72</v>
      </c>
      <c r="B139">
        <v>123.621</v>
      </c>
      <c r="C139">
        <v>2</v>
      </c>
      <c r="D139">
        <v>13.945</v>
      </c>
      <c r="E139">
        <v>4</v>
      </c>
      <c r="F139">
        <v>72.507000000000005</v>
      </c>
      <c r="G139">
        <v>3</v>
      </c>
      <c r="H139">
        <v>3.6970000000000001</v>
      </c>
      <c r="I139" s="1">
        <v>27</v>
      </c>
      <c r="J139">
        <v>11</v>
      </c>
      <c r="K139">
        <f>B139</f>
        <v>123.621</v>
      </c>
      <c r="L139">
        <f>B139</f>
        <v>123.621</v>
      </c>
      <c r="M139">
        <f>B139</f>
        <v>123.621</v>
      </c>
      <c r="N139">
        <f>B139</f>
        <v>123.621</v>
      </c>
      <c r="O139">
        <f t="shared" ref="O139:O144" si="51">AVERAGE(K139:N139)</f>
        <v>123.621</v>
      </c>
      <c r="Q139">
        <v>11</v>
      </c>
      <c r="R139">
        <f>D139</f>
        <v>13.945</v>
      </c>
      <c r="S139">
        <f>D139</f>
        <v>13.945</v>
      </c>
      <c r="T139">
        <f>D139</f>
        <v>13.945</v>
      </c>
      <c r="U139">
        <f>D139</f>
        <v>13.945</v>
      </c>
      <c r="V139">
        <f t="shared" ref="V139:V144" si="52">AVERAGE(R139:U139)</f>
        <v>13.945</v>
      </c>
      <c r="X139">
        <v>11</v>
      </c>
      <c r="Y139">
        <f>F139</f>
        <v>72.507000000000005</v>
      </c>
      <c r="Z139">
        <f>F139</f>
        <v>72.507000000000005</v>
      </c>
      <c r="AA139">
        <f>F139</f>
        <v>72.507000000000005</v>
      </c>
      <c r="AB139">
        <f>F139</f>
        <v>72.507000000000005</v>
      </c>
      <c r="AC139">
        <f t="shared" ref="AC139:AC144" si="53">AVERAGE(Y139:AB139)</f>
        <v>72.507000000000005</v>
      </c>
    </row>
    <row r="140" spans="1:29" x14ac:dyDescent="0.2">
      <c r="A140" t="s">
        <v>73</v>
      </c>
      <c r="B140">
        <v>106.43300000000001</v>
      </c>
      <c r="C140">
        <v>2</v>
      </c>
      <c r="D140">
        <v>12.573</v>
      </c>
      <c r="E140">
        <v>5</v>
      </c>
      <c r="F140">
        <v>63.69</v>
      </c>
      <c r="G140">
        <v>3</v>
      </c>
      <c r="H140">
        <v>2.9580000000000002</v>
      </c>
      <c r="I140">
        <v>23</v>
      </c>
      <c r="J140">
        <v>1016</v>
      </c>
      <c r="K140">
        <f>B140</f>
        <v>106.43300000000001</v>
      </c>
      <c r="L140">
        <f>B151</f>
        <v>110.93300000000001</v>
      </c>
      <c r="M140">
        <f>B153</f>
        <v>108.283</v>
      </c>
      <c r="N140">
        <f>B154</f>
        <v>108.827</v>
      </c>
      <c r="O140">
        <f t="shared" si="51"/>
        <v>108.619</v>
      </c>
      <c r="Q140">
        <v>1016</v>
      </c>
      <c r="R140">
        <f>D140</f>
        <v>12.573</v>
      </c>
      <c r="S140">
        <f>D151</f>
        <v>12.723000000000001</v>
      </c>
      <c r="T140">
        <f>D153</f>
        <v>12.601000000000001</v>
      </c>
      <c r="U140">
        <f>D154</f>
        <v>13.199</v>
      </c>
      <c r="V140">
        <f t="shared" si="52"/>
        <v>12.773999999999999</v>
      </c>
      <c r="X140">
        <v>1016</v>
      </c>
      <c r="Y140">
        <f>F140</f>
        <v>63.69</v>
      </c>
      <c r="Z140">
        <f>F151</f>
        <v>65.765000000000001</v>
      </c>
      <c r="AA140">
        <f>F153</f>
        <v>64.363</v>
      </c>
      <c r="AB140">
        <f>F154</f>
        <v>63.454999999999998</v>
      </c>
      <c r="AC140">
        <f t="shared" si="53"/>
        <v>64.318249999999992</v>
      </c>
    </row>
    <row r="141" spans="1:29" x14ac:dyDescent="0.2">
      <c r="A141" t="s">
        <v>74</v>
      </c>
      <c r="B141">
        <v>61.735999999999997</v>
      </c>
      <c r="C141">
        <v>2</v>
      </c>
      <c r="D141">
        <v>7.2889999999999997</v>
      </c>
      <c r="E141">
        <v>6</v>
      </c>
      <c r="F141">
        <v>36.029000000000003</v>
      </c>
      <c r="G141">
        <v>4</v>
      </c>
      <c r="H141">
        <v>3.6970000000000001</v>
      </c>
      <c r="I141">
        <v>14</v>
      </c>
      <c r="J141">
        <v>4031.25</v>
      </c>
      <c r="K141">
        <f>B155</f>
        <v>78.016000000000005</v>
      </c>
      <c r="L141">
        <f>B156</f>
        <v>79.89</v>
      </c>
      <c r="M141">
        <f>B157</f>
        <v>80.497</v>
      </c>
      <c r="N141">
        <f>B158</f>
        <v>80.983999999999995</v>
      </c>
      <c r="O141">
        <f t="shared" si="51"/>
        <v>79.84675</v>
      </c>
      <c r="Q141">
        <v>4031.25</v>
      </c>
      <c r="R141">
        <f>D155</f>
        <v>9.3800000000000008</v>
      </c>
      <c r="S141">
        <f>D156</f>
        <v>9.6110000000000007</v>
      </c>
      <c r="T141">
        <f>D157</f>
        <v>10.026999999999999</v>
      </c>
      <c r="U141">
        <f>D158</f>
        <v>9.3149999999999995</v>
      </c>
      <c r="V141">
        <f t="shared" si="52"/>
        <v>9.5832499999999996</v>
      </c>
      <c r="X141">
        <v>4031.25</v>
      </c>
      <c r="Y141">
        <f>F155</f>
        <v>48.511000000000003</v>
      </c>
      <c r="Z141">
        <f>F156</f>
        <v>47.140999999999998</v>
      </c>
      <c r="AA141">
        <f>F157</f>
        <v>47.945</v>
      </c>
      <c r="AB141">
        <f>F158</f>
        <v>47.813000000000002</v>
      </c>
      <c r="AC141">
        <f t="shared" si="53"/>
        <v>47.852500000000006</v>
      </c>
    </row>
    <row r="142" spans="1:29" x14ac:dyDescent="0.2">
      <c r="A142" t="s">
        <v>75</v>
      </c>
      <c r="B142">
        <v>56.201000000000001</v>
      </c>
      <c r="C142">
        <v>2</v>
      </c>
      <c r="D142">
        <v>7.2510000000000003</v>
      </c>
      <c r="E142">
        <v>7</v>
      </c>
      <c r="F142">
        <v>33.841000000000001</v>
      </c>
      <c r="G142">
        <v>4</v>
      </c>
      <c r="H142">
        <v>3.6970000000000001</v>
      </c>
      <c r="I142">
        <v>13</v>
      </c>
      <c r="J142">
        <v>9057.25</v>
      </c>
      <c r="K142">
        <f>B159</f>
        <v>55.817999999999998</v>
      </c>
      <c r="L142">
        <f>B141</f>
        <v>61.735999999999997</v>
      </c>
      <c r="M142">
        <f>B142</f>
        <v>56.201000000000001</v>
      </c>
      <c r="N142">
        <f>B143</f>
        <v>58.338000000000001</v>
      </c>
      <c r="O142">
        <f t="shared" si="51"/>
        <v>58.023249999999997</v>
      </c>
      <c r="Q142">
        <v>9057.25</v>
      </c>
      <c r="R142">
        <f>D159</f>
        <v>7.16</v>
      </c>
      <c r="S142">
        <f>D141</f>
        <v>7.2889999999999997</v>
      </c>
      <c r="T142">
        <f>D142</f>
        <v>7.2510000000000003</v>
      </c>
      <c r="U142">
        <f>D143</f>
        <v>7.1829999999999998</v>
      </c>
      <c r="V142">
        <f t="shared" si="52"/>
        <v>7.2207499999999998</v>
      </c>
      <c r="X142">
        <v>9057.25</v>
      </c>
      <c r="Y142">
        <f>F159</f>
        <v>33.715000000000003</v>
      </c>
      <c r="Z142">
        <f>F141</f>
        <v>36.029000000000003</v>
      </c>
      <c r="AA142">
        <f>F142</f>
        <v>33.841000000000001</v>
      </c>
      <c r="AB142">
        <f>F143</f>
        <v>33.069000000000003</v>
      </c>
      <c r="AC142">
        <f t="shared" si="53"/>
        <v>34.163499999999999</v>
      </c>
    </row>
    <row r="143" spans="1:29" x14ac:dyDescent="0.2">
      <c r="A143" t="s">
        <v>76</v>
      </c>
      <c r="B143">
        <v>58.338000000000001</v>
      </c>
      <c r="C143">
        <v>2</v>
      </c>
      <c r="D143">
        <v>7.1829999999999998</v>
      </c>
      <c r="E143">
        <v>6</v>
      </c>
      <c r="F143">
        <v>33.069000000000003</v>
      </c>
      <c r="G143">
        <v>4</v>
      </c>
      <c r="H143">
        <v>3.6970000000000001</v>
      </c>
      <c r="I143">
        <v>14</v>
      </c>
      <c r="J143">
        <v>16093.5</v>
      </c>
      <c r="K143">
        <f>B144</f>
        <v>45.869</v>
      </c>
      <c r="L143">
        <f>B145</f>
        <v>44.389000000000003</v>
      </c>
      <c r="M143">
        <f>B146</f>
        <v>45.722999999999999</v>
      </c>
      <c r="N143">
        <f>B147</f>
        <v>45.347000000000001</v>
      </c>
      <c r="O143">
        <f t="shared" si="51"/>
        <v>45.332000000000001</v>
      </c>
      <c r="Q143">
        <v>16093.5</v>
      </c>
      <c r="R143">
        <f>D144</f>
        <v>5.16</v>
      </c>
      <c r="S143">
        <f>D145</f>
        <v>5.2220000000000004</v>
      </c>
      <c r="T143">
        <f>D146</f>
        <v>5.468</v>
      </c>
      <c r="U143">
        <f>D147</f>
        <v>5.3949999999999996</v>
      </c>
      <c r="V143">
        <f t="shared" si="52"/>
        <v>5.3112500000000002</v>
      </c>
      <c r="X143">
        <v>16093.5</v>
      </c>
      <c r="Y143">
        <f>F144</f>
        <v>27.887</v>
      </c>
      <c r="Z143">
        <f>F145</f>
        <v>24.498999999999999</v>
      </c>
      <c r="AA143">
        <f>F146</f>
        <v>25.265000000000001</v>
      </c>
      <c r="AB143">
        <f>F147</f>
        <v>25.382000000000001</v>
      </c>
      <c r="AC143">
        <f t="shared" si="53"/>
        <v>25.75825</v>
      </c>
    </row>
    <row r="144" spans="1:29" x14ac:dyDescent="0.2">
      <c r="A144" t="s">
        <v>77</v>
      </c>
      <c r="B144">
        <v>45.869</v>
      </c>
      <c r="C144">
        <v>3</v>
      </c>
      <c r="D144">
        <v>5.16</v>
      </c>
      <c r="E144">
        <v>9</v>
      </c>
      <c r="F144">
        <v>27.887</v>
      </c>
      <c r="G144">
        <v>5</v>
      </c>
      <c r="H144">
        <v>4.4370000000000003</v>
      </c>
      <c r="I144">
        <v>9</v>
      </c>
      <c r="J144">
        <v>25140</v>
      </c>
      <c r="K144">
        <f>B148</f>
        <v>36.412999999999997</v>
      </c>
      <c r="L144">
        <f>B149</f>
        <v>36.545999999999999</v>
      </c>
      <c r="M144">
        <f>B150</f>
        <v>34.615000000000002</v>
      </c>
      <c r="N144">
        <f>B152</f>
        <v>33.845999999999997</v>
      </c>
      <c r="O144">
        <f t="shared" si="51"/>
        <v>35.355000000000004</v>
      </c>
      <c r="Q144">
        <v>25140</v>
      </c>
      <c r="R144">
        <f>D148</f>
        <v>3.5990000000000002</v>
      </c>
      <c r="S144">
        <f>D149</f>
        <v>3.9769999999999999</v>
      </c>
      <c r="T144">
        <f>D150</f>
        <v>4.0970000000000004</v>
      </c>
      <c r="U144">
        <f>D152</f>
        <v>3.718</v>
      </c>
      <c r="V144">
        <f t="shared" si="52"/>
        <v>3.8477500000000004</v>
      </c>
      <c r="X144">
        <v>25140</v>
      </c>
      <c r="Y144">
        <f>F148</f>
        <v>22.62</v>
      </c>
      <c r="Z144">
        <f>F149</f>
        <v>22.431000000000001</v>
      </c>
      <c r="AA144">
        <f>F150</f>
        <v>19.315000000000001</v>
      </c>
      <c r="AB144">
        <f>F152</f>
        <v>19.167999999999999</v>
      </c>
      <c r="AC144">
        <f t="shared" si="53"/>
        <v>20.883499999999998</v>
      </c>
    </row>
    <row r="145" spans="1:29" x14ac:dyDescent="0.2">
      <c r="A145" t="s">
        <v>78</v>
      </c>
      <c r="B145">
        <v>44.389000000000003</v>
      </c>
      <c r="C145">
        <v>3</v>
      </c>
      <c r="D145">
        <v>5.2220000000000004</v>
      </c>
      <c r="E145">
        <v>9</v>
      </c>
      <c r="F145">
        <v>24.498999999999999</v>
      </c>
      <c r="G145">
        <v>5</v>
      </c>
      <c r="H145">
        <v>3.6970000000000001</v>
      </c>
      <c r="I145">
        <v>10</v>
      </c>
      <c r="J145" s="1" t="s">
        <v>16</v>
      </c>
      <c r="K145" s="1" t="s">
        <v>29</v>
      </c>
      <c r="L145" s="1" t="s">
        <v>29</v>
      </c>
      <c r="M145" s="1" t="s">
        <v>29</v>
      </c>
      <c r="N145" s="1" t="s">
        <v>29</v>
      </c>
      <c r="O145" s="1" t="s">
        <v>21</v>
      </c>
      <c r="Q145" s="1" t="s">
        <v>16</v>
      </c>
      <c r="R145" s="1" t="s">
        <v>29</v>
      </c>
      <c r="S145" s="1" t="s">
        <v>29</v>
      </c>
      <c r="T145" s="1" t="s">
        <v>29</v>
      </c>
      <c r="U145" s="1" t="s">
        <v>29</v>
      </c>
      <c r="V145" s="1" t="s">
        <v>21</v>
      </c>
      <c r="X145" s="1" t="s">
        <v>16</v>
      </c>
      <c r="Y145" s="1" t="s">
        <v>29</v>
      </c>
      <c r="Z145" s="1" t="s">
        <v>29</v>
      </c>
      <c r="AA145" s="1" t="s">
        <v>29</v>
      </c>
      <c r="AB145" s="1" t="s">
        <v>29</v>
      </c>
      <c r="AC145" s="1" t="s">
        <v>21</v>
      </c>
    </row>
    <row r="146" spans="1:29" x14ac:dyDescent="0.2">
      <c r="A146" t="s">
        <v>79</v>
      </c>
      <c r="B146">
        <v>45.722999999999999</v>
      </c>
      <c r="C146">
        <v>3</v>
      </c>
      <c r="D146">
        <v>5.468</v>
      </c>
      <c r="E146">
        <v>7</v>
      </c>
      <c r="F146">
        <v>25.265000000000001</v>
      </c>
      <c r="G146">
        <v>5</v>
      </c>
      <c r="H146">
        <v>3.6970000000000001</v>
      </c>
      <c r="I146">
        <v>10</v>
      </c>
      <c r="J146">
        <v>11</v>
      </c>
      <c r="K146">
        <f t="shared" ref="K146:O151" si="54">LN(K139/K$139)</f>
        <v>0</v>
      </c>
      <c r="L146">
        <f t="shared" si="54"/>
        <v>0</v>
      </c>
      <c r="M146">
        <f t="shared" si="54"/>
        <v>0</v>
      </c>
      <c r="N146">
        <f t="shared" si="54"/>
        <v>0</v>
      </c>
      <c r="O146">
        <f t="shared" si="54"/>
        <v>0</v>
      </c>
      <c r="Q146">
        <v>11</v>
      </c>
      <c r="R146">
        <f t="shared" ref="R146:V151" si="55">LN(R139/R$139)</f>
        <v>0</v>
      </c>
      <c r="S146">
        <f t="shared" si="55"/>
        <v>0</v>
      </c>
      <c r="T146">
        <f t="shared" si="55"/>
        <v>0</v>
      </c>
      <c r="U146">
        <f t="shared" si="55"/>
        <v>0</v>
      </c>
      <c r="V146">
        <f t="shared" si="55"/>
        <v>0</v>
      </c>
      <c r="X146">
        <v>11</v>
      </c>
      <c r="Y146">
        <f t="shared" ref="Y146:AC151" si="56">LN(Y139/Y$139)</f>
        <v>0</v>
      </c>
      <c r="Z146">
        <f t="shared" si="56"/>
        <v>0</v>
      </c>
      <c r="AA146">
        <f t="shared" si="56"/>
        <v>0</v>
      </c>
      <c r="AB146">
        <f t="shared" si="56"/>
        <v>0</v>
      </c>
      <c r="AC146">
        <f t="shared" si="56"/>
        <v>0</v>
      </c>
    </row>
    <row r="147" spans="1:29" x14ac:dyDescent="0.2">
      <c r="A147" t="s">
        <v>80</v>
      </c>
      <c r="B147">
        <v>45.347000000000001</v>
      </c>
      <c r="C147">
        <v>3</v>
      </c>
      <c r="D147">
        <v>5.3949999999999996</v>
      </c>
      <c r="E147">
        <v>8</v>
      </c>
      <c r="F147">
        <v>25.382000000000001</v>
      </c>
      <c r="G147">
        <v>5</v>
      </c>
      <c r="H147">
        <v>3.6970000000000001</v>
      </c>
      <c r="I147">
        <v>11</v>
      </c>
      <c r="J147">
        <v>1016</v>
      </c>
      <c r="K147">
        <f t="shared" si="54"/>
        <v>-0.14970475430754793</v>
      </c>
      <c r="L147">
        <f t="shared" si="54"/>
        <v>-0.10829401803760939</v>
      </c>
      <c r="M147">
        <f t="shared" si="54"/>
        <v>-0.13247226319450536</v>
      </c>
      <c r="N147">
        <f t="shared" si="54"/>
        <v>-0.12746096810483579</v>
      </c>
      <c r="O147">
        <f t="shared" si="54"/>
        <v>-0.12937408734768627</v>
      </c>
      <c r="Q147">
        <v>1016</v>
      </c>
      <c r="R147">
        <f t="shared" si="55"/>
        <v>-0.10356936346840816</v>
      </c>
      <c r="S147">
        <f t="shared" si="55"/>
        <v>-9.1709641918888918E-2</v>
      </c>
      <c r="T147">
        <f t="shared" si="55"/>
        <v>-0.10134484519189615</v>
      </c>
      <c r="U147">
        <f t="shared" si="55"/>
        <v>-5.497995193263476E-2</v>
      </c>
      <c r="V147">
        <f t="shared" si="55"/>
        <v>-8.7709165940054887E-2</v>
      </c>
      <c r="X147">
        <v>1016</v>
      </c>
      <c r="Y147">
        <f t="shared" si="56"/>
        <v>-0.12965554454067499</v>
      </c>
      <c r="Z147">
        <f t="shared" si="56"/>
        <v>-9.7595327003207444E-2</v>
      </c>
      <c r="AA147">
        <f t="shared" si="56"/>
        <v>-0.11914417508312664</v>
      </c>
      <c r="AB147">
        <f t="shared" si="56"/>
        <v>-0.13335211566182173</v>
      </c>
      <c r="AC147">
        <f t="shared" si="56"/>
        <v>-0.11983969213481781</v>
      </c>
    </row>
    <row r="148" spans="1:29" x14ac:dyDescent="0.2">
      <c r="A148" t="s">
        <v>81</v>
      </c>
      <c r="B148">
        <v>36.412999999999997</v>
      </c>
      <c r="C148">
        <v>4</v>
      </c>
      <c r="D148">
        <v>3.5990000000000002</v>
      </c>
      <c r="E148">
        <v>13</v>
      </c>
      <c r="F148">
        <v>22.62</v>
      </c>
      <c r="G148">
        <v>5</v>
      </c>
      <c r="H148">
        <v>5.1760000000000002</v>
      </c>
      <c r="I148">
        <v>7</v>
      </c>
      <c r="J148">
        <v>4031.25</v>
      </c>
      <c r="K148">
        <f t="shared" si="54"/>
        <v>-0.46030649964554005</v>
      </c>
      <c r="L148">
        <f t="shared" si="54"/>
        <v>-0.43656974501039597</v>
      </c>
      <c r="M148">
        <f t="shared" si="54"/>
        <v>-0.42900051685500901</v>
      </c>
      <c r="N148">
        <f t="shared" si="54"/>
        <v>-0.42296882920789597</v>
      </c>
      <c r="O148">
        <f t="shared" si="54"/>
        <v>-0.43711126098661168</v>
      </c>
      <c r="Q148">
        <v>4031.25</v>
      </c>
      <c r="R148">
        <f t="shared" si="55"/>
        <v>-0.39654125806131896</v>
      </c>
      <c r="S148">
        <f t="shared" si="55"/>
        <v>-0.37221274523830489</v>
      </c>
      <c r="T148">
        <f t="shared" si="55"/>
        <v>-0.32983956653766405</v>
      </c>
      <c r="U148">
        <f t="shared" si="55"/>
        <v>-0.40349501702590063</v>
      </c>
      <c r="V148">
        <f t="shared" si="55"/>
        <v>-0.37510423819418398</v>
      </c>
      <c r="X148">
        <v>4031.25</v>
      </c>
      <c r="Y148">
        <f t="shared" si="56"/>
        <v>-0.40189253257296748</v>
      </c>
      <c r="Z148">
        <f t="shared" si="56"/>
        <v>-0.43053999823409228</v>
      </c>
      <c r="AA148">
        <f t="shared" si="56"/>
        <v>-0.4136285883183049</v>
      </c>
      <c r="AB148">
        <f t="shared" si="56"/>
        <v>-0.41638553987553423</v>
      </c>
      <c r="AC148">
        <f t="shared" si="56"/>
        <v>-0.41555974578582155</v>
      </c>
    </row>
    <row r="149" spans="1:29" x14ac:dyDescent="0.2">
      <c r="A149" t="s">
        <v>82</v>
      </c>
      <c r="B149">
        <v>36.545999999999999</v>
      </c>
      <c r="C149">
        <v>4</v>
      </c>
      <c r="D149">
        <v>3.9769999999999999</v>
      </c>
      <c r="E149">
        <v>9</v>
      </c>
      <c r="F149">
        <v>22.431000000000001</v>
      </c>
      <c r="G149">
        <v>5</v>
      </c>
      <c r="H149">
        <v>5.1760000000000002</v>
      </c>
      <c r="I149">
        <v>7</v>
      </c>
      <c r="J149">
        <v>9057.25</v>
      </c>
      <c r="K149">
        <f t="shared" si="54"/>
        <v>-0.79512403548986987</v>
      </c>
      <c r="L149">
        <f t="shared" si="54"/>
        <v>-0.69435320434904457</v>
      </c>
      <c r="M149">
        <f t="shared" si="54"/>
        <v>-0.78828588316869919</v>
      </c>
      <c r="N149">
        <f t="shared" si="54"/>
        <v>-0.75096675144877145</v>
      </c>
      <c r="O149">
        <f t="shared" si="54"/>
        <v>-0.75637664121269577</v>
      </c>
      <c r="Q149">
        <v>9057.25</v>
      </c>
      <c r="R149">
        <f t="shared" si="55"/>
        <v>-0.66661104010689809</v>
      </c>
      <c r="S149">
        <f t="shared" si="55"/>
        <v>-0.64875465867937643</v>
      </c>
      <c r="T149">
        <f t="shared" si="55"/>
        <v>-0.65398163068999648</v>
      </c>
      <c r="U149">
        <f t="shared" si="55"/>
        <v>-0.66340389798678778</v>
      </c>
      <c r="V149">
        <f t="shared" si="55"/>
        <v>-0.65816219545333177</v>
      </c>
      <c r="X149">
        <v>9057.25</v>
      </c>
      <c r="Y149">
        <f t="shared" si="56"/>
        <v>-0.76574026673740403</v>
      </c>
      <c r="Z149">
        <f t="shared" si="56"/>
        <v>-0.6993589391980185</v>
      </c>
      <c r="AA149">
        <f t="shared" si="56"/>
        <v>-0.76201002379512084</v>
      </c>
      <c r="AB149">
        <f t="shared" si="56"/>
        <v>-0.78508682127466123</v>
      </c>
      <c r="AC149">
        <f t="shared" si="56"/>
        <v>-0.75252528623575332</v>
      </c>
    </row>
    <row r="150" spans="1:29" x14ac:dyDescent="0.2">
      <c r="A150" t="s">
        <v>83</v>
      </c>
      <c r="B150">
        <v>34.615000000000002</v>
      </c>
      <c r="C150">
        <v>4</v>
      </c>
      <c r="D150">
        <v>4.0970000000000004</v>
      </c>
      <c r="E150">
        <v>11</v>
      </c>
      <c r="F150">
        <v>19.315000000000001</v>
      </c>
      <c r="G150">
        <v>7</v>
      </c>
      <c r="H150">
        <v>4.4370000000000003</v>
      </c>
      <c r="I150">
        <v>7</v>
      </c>
      <c r="J150">
        <v>16093.5</v>
      </c>
      <c r="K150">
        <f t="shared" si="54"/>
        <v>-0.99143092587413073</v>
      </c>
      <c r="L150">
        <f t="shared" si="54"/>
        <v>-1.0242287425084582</v>
      </c>
      <c r="M150">
        <f t="shared" si="54"/>
        <v>-0.99461897993252424</v>
      </c>
      <c r="N150">
        <f t="shared" si="54"/>
        <v>-1.0028764112812958</v>
      </c>
      <c r="O150">
        <f t="shared" si="54"/>
        <v>-1.0032072486336445</v>
      </c>
      <c r="Q150">
        <v>16093.5</v>
      </c>
      <c r="R150">
        <f t="shared" si="55"/>
        <v>-0.99418444158598096</v>
      </c>
      <c r="S150">
        <f t="shared" si="55"/>
        <v>-0.98224055080251516</v>
      </c>
      <c r="T150">
        <f t="shared" si="55"/>
        <v>-0.93620810221774919</v>
      </c>
      <c r="U150">
        <f t="shared" si="55"/>
        <v>-0.94964842236935432</v>
      </c>
      <c r="V150">
        <f t="shared" si="55"/>
        <v>-0.96529380863256797</v>
      </c>
      <c r="X150">
        <v>16093.5</v>
      </c>
      <c r="Y150">
        <f t="shared" si="56"/>
        <v>-0.95552247850576821</v>
      </c>
      <c r="Z150">
        <f t="shared" si="56"/>
        <v>-1.0850508085328077</v>
      </c>
      <c r="AA150">
        <f t="shared" si="56"/>
        <v>-1.0542630701800775</v>
      </c>
      <c r="AB150">
        <f t="shared" si="56"/>
        <v>-1.0496428475359767</v>
      </c>
      <c r="AC150">
        <f t="shared" si="56"/>
        <v>-1.0349281447780772</v>
      </c>
    </row>
    <row r="151" spans="1:29" x14ac:dyDescent="0.2">
      <c r="A151" t="s">
        <v>84</v>
      </c>
      <c r="B151">
        <v>110.93300000000001</v>
      </c>
      <c r="C151">
        <v>2</v>
      </c>
      <c r="D151">
        <v>12.723000000000001</v>
      </c>
      <c r="E151">
        <v>4</v>
      </c>
      <c r="F151">
        <v>65.765000000000001</v>
      </c>
      <c r="G151">
        <v>3</v>
      </c>
      <c r="H151">
        <v>2.9580000000000002</v>
      </c>
      <c r="I151">
        <v>24</v>
      </c>
      <c r="J151">
        <v>25140</v>
      </c>
      <c r="K151">
        <f t="shared" si="54"/>
        <v>-1.2222945797648384</v>
      </c>
      <c r="L151">
        <f t="shared" si="54"/>
        <v>-1.218648692421944</v>
      </c>
      <c r="M151">
        <f t="shared" si="54"/>
        <v>-1.2729333193743577</v>
      </c>
      <c r="N151">
        <f t="shared" si="54"/>
        <v>-1.2953996095184526</v>
      </c>
      <c r="O151">
        <f t="shared" si="54"/>
        <v>-1.2517806084481424</v>
      </c>
      <c r="Q151">
        <v>25140</v>
      </c>
      <c r="R151">
        <f t="shared" si="55"/>
        <v>-1.3544649919825587</v>
      </c>
      <c r="S151">
        <f t="shared" si="55"/>
        <v>-1.2545932548538987</v>
      </c>
      <c r="T151">
        <f t="shared" si="55"/>
        <v>-1.2248660225147183</v>
      </c>
      <c r="U151">
        <f t="shared" si="55"/>
        <v>-1.3219351317801999</v>
      </c>
      <c r="V151">
        <f t="shared" si="55"/>
        <v>-1.2876324592015258</v>
      </c>
      <c r="X151">
        <v>25140</v>
      </c>
      <c r="Y151">
        <f t="shared" si="56"/>
        <v>-1.1648486382359748</v>
      </c>
      <c r="Z151">
        <f t="shared" si="56"/>
        <v>-1.1732391782380611</v>
      </c>
      <c r="AA151">
        <f t="shared" si="56"/>
        <v>-1.3228011128057047</v>
      </c>
      <c r="AB151">
        <f t="shared" si="56"/>
        <v>-1.3304408869909106</v>
      </c>
      <c r="AC151">
        <f t="shared" si="56"/>
        <v>-1.2447237354358589</v>
      </c>
    </row>
    <row r="152" spans="1:29" x14ac:dyDescent="0.2">
      <c r="A152" t="s">
        <v>85</v>
      </c>
      <c r="B152">
        <v>33.845999999999997</v>
      </c>
      <c r="C152">
        <v>4</v>
      </c>
      <c r="D152">
        <v>3.718</v>
      </c>
      <c r="E152">
        <v>11</v>
      </c>
      <c r="F152">
        <v>19.167999999999999</v>
      </c>
      <c r="G152">
        <v>6</v>
      </c>
      <c r="H152">
        <v>5.1760000000000002</v>
      </c>
      <c r="I152">
        <v>7</v>
      </c>
    </row>
    <row r="153" spans="1:29" x14ac:dyDescent="0.2">
      <c r="A153" t="s">
        <v>86</v>
      </c>
      <c r="B153">
        <v>108.283</v>
      </c>
      <c r="C153">
        <v>2</v>
      </c>
      <c r="D153">
        <v>12.601000000000001</v>
      </c>
      <c r="E153">
        <v>5</v>
      </c>
      <c r="F153">
        <v>64.363</v>
      </c>
      <c r="G153">
        <v>3</v>
      </c>
      <c r="H153">
        <v>3.6970000000000001</v>
      </c>
      <c r="I153">
        <v>23</v>
      </c>
    </row>
    <row r="154" spans="1:29" x14ac:dyDescent="0.2">
      <c r="A154" t="s">
        <v>87</v>
      </c>
      <c r="B154">
        <v>108.827</v>
      </c>
      <c r="C154">
        <v>2</v>
      </c>
      <c r="D154">
        <v>13.199</v>
      </c>
      <c r="E154">
        <v>4</v>
      </c>
      <c r="F154">
        <v>63.454999999999998</v>
      </c>
      <c r="G154">
        <v>3</v>
      </c>
      <c r="H154">
        <v>3.6970000000000001</v>
      </c>
      <c r="I154">
        <v>22</v>
      </c>
    </row>
    <row r="155" spans="1:29" x14ac:dyDescent="0.2">
      <c r="A155" t="s">
        <v>88</v>
      </c>
      <c r="B155">
        <v>78.016000000000005</v>
      </c>
      <c r="C155">
        <v>2</v>
      </c>
      <c r="D155">
        <v>9.3800000000000008</v>
      </c>
      <c r="E155">
        <v>5</v>
      </c>
      <c r="F155">
        <v>48.511000000000003</v>
      </c>
      <c r="G155">
        <v>3</v>
      </c>
      <c r="H155">
        <v>3.6970000000000001</v>
      </c>
      <c r="I155">
        <v>18</v>
      </c>
    </row>
    <row r="156" spans="1:29" x14ac:dyDescent="0.2">
      <c r="A156" t="s">
        <v>89</v>
      </c>
      <c r="B156">
        <v>79.89</v>
      </c>
      <c r="C156">
        <v>2</v>
      </c>
      <c r="D156">
        <v>9.6110000000000007</v>
      </c>
      <c r="E156">
        <v>5</v>
      </c>
      <c r="F156">
        <v>47.140999999999998</v>
      </c>
      <c r="G156">
        <v>3</v>
      </c>
      <c r="H156">
        <v>3.6970000000000001</v>
      </c>
      <c r="I156">
        <v>17</v>
      </c>
    </row>
    <row r="157" spans="1:29" x14ac:dyDescent="0.2">
      <c r="A157" t="s">
        <v>90</v>
      </c>
      <c r="B157">
        <v>80.497</v>
      </c>
      <c r="C157">
        <v>2</v>
      </c>
      <c r="D157">
        <v>10.026999999999999</v>
      </c>
      <c r="E157">
        <v>5</v>
      </c>
      <c r="F157">
        <v>47.945</v>
      </c>
      <c r="G157">
        <v>3</v>
      </c>
      <c r="H157">
        <v>2.9580000000000002</v>
      </c>
      <c r="I157">
        <v>18</v>
      </c>
    </row>
    <row r="158" spans="1:29" x14ac:dyDescent="0.2">
      <c r="A158" t="s">
        <v>91</v>
      </c>
      <c r="B158">
        <v>80.983999999999995</v>
      </c>
      <c r="C158">
        <v>2</v>
      </c>
      <c r="D158">
        <v>9.3149999999999995</v>
      </c>
      <c r="E158">
        <v>5</v>
      </c>
      <c r="F158">
        <v>47.813000000000002</v>
      </c>
      <c r="G158">
        <v>3</v>
      </c>
      <c r="H158">
        <v>3.6970000000000001</v>
      </c>
      <c r="I158">
        <v>18</v>
      </c>
    </row>
    <row r="159" spans="1:29" x14ac:dyDescent="0.2">
      <c r="A159" t="s">
        <v>92</v>
      </c>
      <c r="B159">
        <v>55.817999999999998</v>
      </c>
      <c r="C159">
        <v>3</v>
      </c>
      <c r="D159">
        <v>7.16</v>
      </c>
      <c r="E159">
        <v>6</v>
      </c>
      <c r="F159">
        <v>33.715000000000003</v>
      </c>
      <c r="G159">
        <v>4</v>
      </c>
      <c r="H159">
        <v>3.6970000000000001</v>
      </c>
      <c r="I159">
        <v>12</v>
      </c>
    </row>
    <row r="160" spans="1:29" x14ac:dyDescent="0.2">
      <c r="A160" t="s">
        <v>45</v>
      </c>
    </row>
    <row r="161" spans="1:29" x14ac:dyDescent="0.2">
      <c r="A161" t="s">
        <v>46</v>
      </c>
    </row>
    <row r="163" spans="1:29" x14ac:dyDescent="0.2">
      <c r="J163" s="1" t="s">
        <v>3</v>
      </c>
      <c r="K163" s="1" t="s">
        <v>4</v>
      </c>
      <c r="Q163" s="1" t="s">
        <v>5</v>
      </c>
      <c r="R163" s="1" t="s">
        <v>4</v>
      </c>
      <c r="X163" s="1" t="s">
        <v>6</v>
      </c>
      <c r="Y163" s="1" t="s">
        <v>4</v>
      </c>
    </row>
    <row r="164" spans="1:29" x14ac:dyDescent="0.2">
      <c r="A164" s="2" t="s">
        <v>94</v>
      </c>
      <c r="B164" t="s">
        <v>8</v>
      </c>
      <c r="C164" t="s">
        <v>9</v>
      </c>
      <c r="D164" t="s">
        <v>10</v>
      </c>
      <c r="E164" t="s">
        <v>11</v>
      </c>
      <c r="F164" t="s">
        <v>12</v>
      </c>
      <c r="G164" t="s">
        <v>13</v>
      </c>
      <c r="H164" t="s">
        <v>14</v>
      </c>
      <c r="I164" t="s">
        <v>15</v>
      </c>
      <c r="J164" s="1" t="s">
        <v>16</v>
      </c>
      <c r="K164" s="1" t="s">
        <v>17</v>
      </c>
      <c r="L164" s="1" t="s">
        <v>18</v>
      </c>
      <c r="M164" s="1" t="s">
        <v>19</v>
      </c>
      <c r="N164" s="1" t="s">
        <v>20</v>
      </c>
      <c r="O164" s="1" t="s">
        <v>21</v>
      </c>
      <c r="Q164" s="1" t="s">
        <v>16</v>
      </c>
      <c r="R164" s="1" t="s">
        <v>17</v>
      </c>
      <c r="S164" s="1" t="s">
        <v>18</v>
      </c>
      <c r="T164" s="1" t="s">
        <v>19</v>
      </c>
      <c r="U164" s="1" t="s">
        <v>20</v>
      </c>
      <c r="V164" s="1" t="s">
        <v>21</v>
      </c>
      <c r="X164" s="1" t="s">
        <v>16</v>
      </c>
      <c r="Y164" s="1" t="s">
        <v>17</v>
      </c>
      <c r="Z164" s="1" t="s">
        <v>18</v>
      </c>
      <c r="AA164" s="1" t="s">
        <v>19</v>
      </c>
      <c r="AB164" s="1" t="s">
        <v>20</v>
      </c>
      <c r="AC164" s="1" t="s">
        <v>21</v>
      </c>
    </row>
    <row r="165" spans="1:29" x14ac:dyDescent="0.2">
      <c r="A165" t="s">
        <v>95</v>
      </c>
      <c r="B165">
        <v>124.452</v>
      </c>
      <c r="C165">
        <v>2</v>
      </c>
      <c r="D165">
        <v>27.917000000000002</v>
      </c>
      <c r="E165">
        <v>3</v>
      </c>
      <c r="F165">
        <v>109.756</v>
      </c>
      <c r="G165">
        <v>2</v>
      </c>
      <c r="H165">
        <v>3.6970000000000001</v>
      </c>
      <c r="I165" s="1">
        <v>21</v>
      </c>
      <c r="J165">
        <v>11</v>
      </c>
      <c r="K165">
        <f>B165</f>
        <v>124.452</v>
      </c>
      <c r="L165">
        <f>B165</f>
        <v>124.452</v>
      </c>
      <c r="M165">
        <f>B165</f>
        <v>124.452</v>
      </c>
      <c r="N165">
        <f>B165</f>
        <v>124.452</v>
      </c>
      <c r="O165">
        <f t="shared" ref="O165:O170" si="57">AVERAGE(K165:N165)</f>
        <v>124.452</v>
      </c>
      <c r="Q165">
        <v>11</v>
      </c>
      <c r="R165">
        <f>D165</f>
        <v>27.917000000000002</v>
      </c>
      <c r="S165">
        <f>D165</f>
        <v>27.917000000000002</v>
      </c>
      <c r="T165">
        <f>D165</f>
        <v>27.917000000000002</v>
      </c>
      <c r="U165">
        <f>D165</f>
        <v>27.917000000000002</v>
      </c>
      <c r="V165">
        <f t="shared" ref="V165:V170" si="58">AVERAGE(R165:U165)</f>
        <v>27.917000000000002</v>
      </c>
      <c r="X165">
        <v>11</v>
      </c>
      <c r="Y165">
        <f>F165</f>
        <v>109.756</v>
      </c>
      <c r="Z165">
        <f>F165</f>
        <v>109.756</v>
      </c>
      <c r="AA165">
        <f>F165</f>
        <v>109.756</v>
      </c>
      <c r="AB165">
        <f>F165</f>
        <v>109.756</v>
      </c>
      <c r="AC165">
        <f t="shared" ref="AC165:AC170" si="59">AVERAGE(Y165:AB165)</f>
        <v>109.756</v>
      </c>
    </row>
    <row r="166" spans="1:29" x14ac:dyDescent="0.2">
      <c r="A166" t="s">
        <v>96</v>
      </c>
      <c r="B166">
        <v>108.568</v>
      </c>
      <c r="C166">
        <v>2</v>
      </c>
      <c r="D166">
        <v>25.975999999999999</v>
      </c>
      <c r="E166">
        <v>2</v>
      </c>
      <c r="F166">
        <v>101.30500000000001</v>
      </c>
      <c r="G166">
        <v>2</v>
      </c>
      <c r="H166">
        <v>3.6970000000000001</v>
      </c>
      <c r="I166">
        <v>19</v>
      </c>
      <c r="J166">
        <v>1016</v>
      </c>
      <c r="K166">
        <f>B166</f>
        <v>108.568</v>
      </c>
      <c r="L166">
        <f>B177</f>
        <v>109.265</v>
      </c>
      <c r="M166">
        <f>B179</f>
        <v>106.965</v>
      </c>
      <c r="N166">
        <f>B180</f>
        <v>106.682</v>
      </c>
      <c r="O166">
        <f t="shared" si="57"/>
        <v>107.87</v>
      </c>
      <c r="Q166">
        <v>1016</v>
      </c>
      <c r="R166">
        <f>D166</f>
        <v>25.975999999999999</v>
      </c>
      <c r="S166">
        <f>D177</f>
        <v>25.864999999999998</v>
      </c>
      <c r="T166">
        <f>D179</f>
        <v>25.545000000000002</v>
      </c>
      <c r="U166">
        <f>D180</f>
        <v>24.917999999999999</v>
      </c>
      <c r="V166">
        <f t="shared" si="58"/>
        <v>25.576000000000001</v>
      </c>
      <c r="X166">
        <v>1016</v>
      </c>
      <c r="Y166">
        <f>F166</f>
        <v>101.30500000000001</v>
      </c>
      <c r="Z166">
        <f>F177</f>
        <v>97.451999999999998</v>
      </c>
      <c r="AA166">
        <f>F179</f>
        <v>99.290999999999997</v>
      </c>
      <c r="AB166">
        <f>F180</f>
        <v>98.094999999999999</v>
      </c>
      <c r="AC166">
        <f t="shared" si="59"/>
        <v>99.035750000000007</v>
      </c>
    </row>
    <row r="167" spans="1:29" x14ac:dyDescent="0.2">
      <c r="A167" t="s">
        <v>97</v>
      </c>
      <c r="B167">
        <v>54.273000000000003</v>
      </c>
      <c r="C167">
        <v>3</v>
      </c>
      <c r="D167">
        <v>13.888999999999999</v>
      </c>
      <c r="E167">
        <v>4</v>
      </c>
      <c r="F167">
        <v>48.231999999999999</v>
      </c>
      <c r="G167">
        <v>3</v>
      </c>
      <c r="H167">
        <v>3.6970000000000001</v>
      </c>
      <c r="I167">
        <v>10</v>
      </c>
      <c r="J167">
        <v>4031.25</v>
      </c>
      <c r="K167">
        <f>B181</f>
        <v>91.292000000000002</v>
      </c>
      <c r="L167">
        <f>B182</f>
        <v>76.622</v>
      </c>
      <c r="M167">
        <f>B183</f>
        <v>79.772999999999996</v>
      </c>
      <c r="N167">
        <f>B184</f>
        <v>74.233999999999995</v>
      </c>
      <c r="O167">
        <f t="shared" si="57"/>
        <v>80.480249999999998</v>
      </c>
      <c r="Q167">
        <v>4031.25</v>
      </c>
      <c r="R167">
        <f>D181</f>
        <v>20.512</v>
      </c>
      <c r="S167">
        <f>D182</f>
        <v>19.754999999999999</v>
      </c>
      <c r="T167">
        <f>D183</f>
        <v>19.146000000000001</v>
      </c>
      <c r="U167">
        <f>D184</f>
        <v>17.893000000000001</v>
      </c>
      <c r="V167">
        <f t="shared" si="58"/>
        <v>19.326499999999999</v>
      </c>
      <c r="X167">
        <v>4031.25</v>
      </c>
      <c r="Y167">
        <f>F181</f>
        <v>84.177999999999997</v>
      </c>
      <c r="Z167">
        <f>F182</f>
        <v>71.912000000000006</v>
      </c>
      <c r="AA167">
        <f>F183</f>
        <v>79.602999999999994</v>
      </c>
      <c r="AB167">
        <f>F184</f>
        <v>73.004999999999995</v>
      </c>
      <c r="AC167">
        <f t="shared" si="59"/>
        <v>77.174499999999995</v>
      </c>
    </row>
    <row r="168" spans="1:29" x14ac:dyDescent="0.2">
      <c r="A168" t="s">
        <v>98</v>
      </c>
      <c r="B168">
        <v>55.887</v>
      </c>
      <c r="C168">
        <v>3</v>
      </c>
      <c r="D168">
        <v>12.785</v>
      </c>
      <c r="E168">
        <v>4</v>
      </c>
      <c r="F168">
        <v>53.103999999999999</v>
      </c>
      <c r="G168">
        <v>3</v>
      </c>
      <c r="H168">
        <v>3.6970000000000001</v>
      </c>
      <c r="I168">
        <v>11</v>
      </c>
      <c r="J168">
        <v>9057.25</v>
      </c>
      <c r="K168">
        <f>B185</f>
        <v>73.498000000000005</v>
      </c>
      <c r="L168">
        <f>B167</f>
        <v>54.273000000000003</v>
      </c>
      <c r="M168">
        <f>B168</f>
        <v>55.887</v>
      </c>
      <c r="N168">
        <f>B169</f>
        <v>54.411000000000001</v>
      </c>
      <c r="O168">
        <f t="shared" si="57"/>
        <v>59.517250000000004</v>
      </c>
      <c r="Q168">
        <v>9057.25</v>
      </c>
      <c r="R168">
        <f>D185</f>
        <v>14.898999999999999</v>
      </c>
      <c r="S168">
        <f>D167</f>
        <v>13.888999999999999</v>
      </c>
      <c r="T168">
        <f>D168</f>
        <v>12.785</v>
      </c>
      <c r="U168">
        <f>D169</f>
        <v>13.007</v>
      </c>
      <c r="V168">
        <f t="shared" si="58"/>
        <v>13.644999999999998</v>
      </c>
      <c r="X168">
        <v>9057.25</v>
      </c>
      <c r="Y168">
        <f>F185</f>
        <v>68.206000000000003</v>
      </c>
      <c r="Z168">
        <f>F167</f>
        <v>48.231999999999999</v>
      </c>
      <c r="AA168">
        <f>F168</f>
        <v>53.103999999999999</v>
      </c>
      <c r="AB168">
        <f>F169</f>
        <v>54.292999999999999</v>
      </c>
      <c r="AC168">
        <f t="shared" si="59"/>
        <v>55.958750000000002</v>
      </c>
    </row>
    <row r="169" spans="1:29" x14ac:dyDescent="0.2">
      <c r="A169" t="s">
        <v>99</v>
      </c>
      <c r="B169">
        <v>54.411000000000001</v>
      </c>
      <c r="C169">
        <v>3</v>
      </c>
      <c r="D169">
        <v>13.007</v>
      </c>
      <c r="E169">
        <v>4</v>
      </c>
      <c r="F169">
        <v>54.292999999999999</v>
      </c>
      <c r="G169">
        <v>3</v>
      </c>
      <c r="H169">
        <v>3.6970000000000001</v>
      </c>
      <c r="I169">
        <v>11</v>
      </c>
      <c r="J169">
        <v>16093.5</v>
      </c>
      <c r="K169">
        <f>B170</f>
        <v>56.628</v>
      </c>
      <c r="L169">
        <f>B171</f>
        <v>42.305</v>
      </c>
      <c r="M169">
        <f>B172</f>
        <v>43.831000000000003</v>
      </c>
      <c r="N169">
        <f>B173</f>
        <v>33.871000000000002</v>
      </c>
      <c r="O169">
        <f t="shared" si="57"/>
        <v>44.158750000000005</v>
      </c>
      <c r="Q169">
        <v>16093.5</v>
      </c>
      <c r="R169">
        <f>D170</f>
        <v>12.11</v>
      </c>
      <c r="S169">
        <f>D171</f>
        <v>10.581</v>
      </c>
      <c r="T169">
        <f>D172</f>
        <v>9.6790000000000003</v>
      </c>
      <c r="U169">
        <f>D173</f>
        <v>9.18</v>
      </c>
      <c r="V169">
        <f t="shared" si="58"/>
        <v>10.387499999999999</v>
      </c>
      <c r="X169">
        <v>16093.5</v>
      </c>
      <c r="Y169">
        <f>F170</f>
        <v>56.741999999999997</v>
      </c>
      <c r="Z169">
        <f>F171</f>
        <v>41.637</v>
      </c>
      <c r="AA169">
        <f>F172</f>
        <v>40.241</v>
      </c>
      <c r="AB169">
        <f>F173</f>
        <v>35.61</v>
      </c>
      <c r="AC169">
        <f t="shared" si="59"/>
        <v>43.557500000000005</v>
      </c>
    </row>
    <row r="170" spans="1:29" x14ac:dyDescent="0.2">
      <c r="A170" t="s">
        <v>100</v>
      </c>
      <c r="B170">
        <v>56.628</v>
      </c>
      <c r="C170">
        <v>3</v>
      </c>
      <c r="D170">
        <v>12.11</v>
      </c>
      <c r="E170">
        <v>5</v>
      </c>
      <c r="F170">
        <v>56.741999999999997</v>
      </c>
      <c r="G170">
        <v>3</v>
      </c>
      <c r="H170">
        <v>3.6970000000000001</v>
      </c>
      <c r="I170">
        <v>11</v>
      </c>
      <c r="J170">
        <v>25140</v>
      </c>
      <c r="K170">
        <f>B174</f>
        <v>48.960999999999999</v>
      </c>
      <c r="L170">
        <f>B175</f>
        <v>35.603000000000002</v>
      </c>
      <c r="M170">
        <f>B176</f>
        <v>36.381</v>
      </c>
      <c r="N170">
        <f>B178</f>
        <v>24.35</v>
      </c>
      <c r="O170">
        <f t="shared" si="57"/>
        <v>36.323749999999997</v>
      </c>
      <c r="Q170">
        <v>25140</v>
      </c>
      <c r="R170">
        <f>D174</f>
        <v>9.9730000000000008</v>
      </c>
      <c r="S170">
        <f>D175</f>
        <v>9.2949999999999999</v>
      </c>
      <c r="T170">
        <f>D176</f>
        <v>7.7949999999999999</v>
      </c>
      <c r="U170">
        <f>D178</f>
        <v>6.359</v>
      </c>
      <c r="V170">
        <f t="shared" si="58"/>
        <v>8.355500000000001</v>
      </c>
      <c r="X170">
        <v>25140</v>
      </c>
      <c r="Y170">
        <f>F174</f>
        <v>43.061</v>
      </c>
      <c r="Z170">
        <f>F175</f>
        <v>34.756999999999998</v>
      </c>
      <c r="AA170">
        <f>F176</f>
        <v>34.531999999999996</v>
      </c>
      <c r="AB170">
        <f>F178</f>
        <v>21.173999999999999</v>
      </c>
      <c r="AC170">
        <f t="shared" si="59"/>
        <v>33.381</v>
      </c>
    </row>
    <row r="171" spans="1:29" x14ac:dyDescent="0.2">
      <c r="A171" t="s">
        <v>101</v>
      </c>
      <c r="B171">
        <v>42.305</v>
      </c>
      <c r="C171">
        <v>4</v>
      </c>
      <c r="D171">
        <v>10.581</v>
      </c>
      <c r="E171">
        <v>5</v>
      </c>
      <c r="F171">
        <v>41.637</v>
      </c>
      <c r="G171">
        <v>4</v>
      </c>
      <c r="H171">
        <v>3.6970000000000001</v>
      </c>
      <c r="I171">
        <v>8</v>
      </c>
      <c r="J171" s="1" t="s">
        <v>16</v>
      </c>
      <c r="K171" s="1" t="s">
        <v>29</v>
      </c>
      <c r="L171" s="1" t="s">
        <v>29</v>
      </c>
      <c r="M171" s="1" t="s">
        <v>29</v>
      </c>
      <c r="N171" s="1" t="s">
        <v>29</v>
      </c>
      <c r="O171" s="1" t="s">
        <v>21</v>
      </c>
      <c r="Q171" s="1" t="s">
        <v>16</v>
      </c>
      <c r="R171" s="1" t="s">
        <v>29</v>
      </c>
      <c r="S171" s="1" t="s">
        <v>29</v>
      </c>
      <c r="T171" s="1" t="s">
        <v>29</v>
      </c>
      <c r="U171" s="1" t="s">
        <v>29</v>
      </c>
      <c r="V171" s="1" t="s">
        <v>21</v>
      </c>
      <c r="X171" s="1" t="s">
        <v>16</v>
      </c>
      <c r="Y171" s="1" t="s">
        <v>29</v>
      </c>
      <c r="Z171" s="1" t="s">
        <v>29</v>
      </c>
      <c r="AA171" s="1" t="s">
        <v>29</v>
      </c>
      <c r="AB171" s="1" t="s">
        <v>29</v>
      </c>
      <c r="AC171" s="1" t="s">
        <v>21</v>
      </c>
    </row>
    <row r="172" spans="1:29" x14ac:dyDescent="0.2">
      <c r="A172" t="s">
        <v>102</v>
      </c>
      <c r="B172">
        <v>43.831000000000003</v>
      </c>
      <c r="C172">
        <v>3</v>
      </c>
      <c r="D172">
        <v>9.6790000000000003</v>
      </c>
      <c r="E172">
        <v>5</v>
      </c>
      <c r="F172">
        <v>40.241</v>
      </c>
      <c r="G172">
        <v>4</v>
      </c>
      <c r="H172">
        <v>4.4370000000000003</v>
      </c>
      <c r="I172">
        <v>8</v>
      </c>
      <c r="J172">
        <v>11</v>
      </c>
      <c r="K172">
        <f t="shared" ref="K172:O177" si="60">LN(K165/K$165)</f>
        <v>0</v>
      </c>
      <c r="L172">
        <f t="shared" si="60"/>
        <v>0</v>
      </c>
      <c r="M172">
        <f t="shared" si="60"/>
        <v>0</v>
      </c>
      <c r="N172">
        <f t="shared" si="60"/>
        <v>0</v>
      </c>
      <c r="O172">
        <f t="shared" si="60"/>
        <v>0</v>
      </c>
      <c r="Q172">
        <v>11</v>
      </c>
      <c r="R172">
        <f t="shared" ref="R172:V177" si="61">LN(R165/R$165)</f>
        <v>0</v>
      </c>
      <c r="S172">
        <f t="shared" si="61"/>
        <v>0</v>
      </c>
      <c r="T172">
        <f t="shared" si="61"/>
        <v>0</v>
      </c>
      <c r="U172">
        <f t="shared" si="61"/>
        <v>0</v>
      </c>
      <c r="V172">
        <f t="shared" si="61"/>
        <v>0</v>
      </c>
      <c r="X172">
        <v>11</v>
      </c>
      <c r="Y172">
        <f t="shared" ref="Y172:AC177" si="62">LN(Y165/Y$165)</f>
        <v>0</v>
      </c>
      <c r="Z172">
        <f t="shared" si="62"/>
        <v>0</v>
      </c>
      <c r="AA172">
        <f t="shared" si="62"/>
        <v>0</v>
      </c>
      <c r="AB172">
        <f t="shared" si="62"/>
        <v>0</v>
      </c>
      <c r="AC172">
        <f t="shared" si="62"/>
        <v>0</v>
      </c>
    </row>
    <row r="173" spans="1:29" x14ac:dyDescent="0.2">
      <c r="A173" t="s">
        <v>103</v>
      </c>
      <c r="B173">
        <v>33.871000000000002</v>
      </c>
      <c r="C173">
        <v>4</v>
      </c>
      <c r="D173">
        <v>9.18</v>
      </c>
      <c r="E173">
        <v>5</v>
      </c>
      <c r="F173">
        <v>35.61</v>
      </c>
      <c r="G173">
        <v>4</v>
      </c>
      <c r="H173">
        <v>4.4370000000000003</v>
      </c>
      <c r="I173">
        <v>8</v>
      </c>
      <c r="J173">
        <v>1016</v>
      </c>
      <c r="K173">
        <f t="shared" si="60"/>
        <v>-0.13654339461652792</v>
      </c>
      <c r="L173">
        <f t="shared" si="60"/>
        <v>-0.13014397507348177</v>
      </c>
      <c r="M173">
        <f t="shared" si="60"/>
        <v>-0.15141842124722082</v>
      </c>
      <c r="N173">
        <f t="shared" si="60"/>
        <v>-0.15406765260097618</v>
      </c>
      <c r="O173">
        <f t="shared" si="60"/>
        <v>-0.14299330100825977</v>
      </c>
      <c r="Q173">
        <v>1016</v>
      </c>
      <c r="R173">
        <f t="shared" si="61"/>
        <v>-7.2062787463744019E-2</v>
      </c>
      <c r="S173">
        <f t="shared" si="61"/>
        <v>-7.6345118808810453E-2</v>
      </c>
      <c r="T173">
        <f t="shared" si="61"/>
        <v>-8.879421948152745E-2</v>
      </c>
      <c r="U173">
        <f t="shared" si="61"/>
        <v>-0.1136453883876174</v>
      </c>
      <c r="V173">
        <f t="shared" si="61"/>
        <v>-8.7581410506748475E-2</v>
      </c>
      <c r="X173">
        <v>1016</v>
      </c>
      <c r="Y173">
        <f t="shared" si="62"/>
        <v>-8.0123951786704797E-2</v>
      </c>
      <c r="Z173">
        <f t="shared" si="62"/>
        <v>-0.11889977107654524</v>
      </c>
      <c r="AA173">
        <f t="shared" si="62"/>
        <v>-0.10020478766232921</v>
      </c>
      <c r="AB173">
        <f t="shared" si="62"/>
        <v>-0.11232332329202724</v>
      </c>
      <c r="AC173">
        <f t="shared" si="62"/>
        <v>-0.10277882410404339</v>
      </c>
    </row>
    <row r="174" spans="1:29" x14ac:dyDescent="0.2">
      <c r="A174" t="s">
        <v>104</v>
      </c>
      <c r="B174">
        <v>48.960999999999999</v>
      </c>
      <c r="C174">
        <v>3</v>
      </c>
      <c r="D174">
        <v>9.9730000000000008</v>
      </c>
      <c r="E174">
        <v>6</v>
      </c>
      <c r="F174">
        <v>43.061</v>
      </c>
      <c r="G174">
        <v>4</v>
      </c>
      <c r="H174">
        <v>5.1760000000000002</v>
      </c>
      <c r="I174">
        <v>9</v>
      </c>
      <c r="J174">
        <v>4031.25</v>
      </c>
      <c r="K174">
        <f t="shared" si="60"/>
        <v>-0.30985693885396665</v>
      </c>
      <c r="L174">
        <f t="shared" si="60"/>
        <v>-0.48503585761855772</v>
      </c>
      <c r="M174">
        <f t="shared" si="60"/>
        <v>-0.44473499805637251</v>
      </c>
      <c r="N174">
        <f t="shared" si="60"/>
        <v>-0.51669783314919826</v>
      </c>
      <c r="O174">
        <f t="shared" si="60"/>
        <v>-0.43590828668716414</v>
      </c>
      <c r="Q174">
        <v>4031.25</v>
      </c>
      <c r="R174">
        <f t="shared" si="61"/>
        <v>-0.30822574152602933</v>
      </c>
      <c r="S174">
        <f t="shared" si="61"/>
        <v>-0.34582919840093485</v>
      </c>
      <c r="T174">
        <f t="shared" si="61"/>
        <v>-0.37714200574012735</v>
      </c>
      <c r="U174">
        <f t="shared" si="61"/>
        <v>-0.444826247354564</v>
      </c>
      <c r="V174">
        <f t="shared" si="61"/>
        <v>-0.36775861113940539</v>
      </c>
      <c r="X174">
        <v>4031.25</v>
      </c>
      <c r="Y174">
        <f t="shared" si="62"/>
        <v>-0.26532611571713222</v>
      </c>
      <c r="Z174">
        <f t="shared" si="62"/>
        <v>-0.42281657089372104</v>
      </c>
      <c r="AA174">
        <f t="shared" si="62"/>
        <v>-0.32120793958246252</v>
      </c>
      <c r="AB174">
        <f t="shared" si="62"/>
        <v>-0.40773178821129213</v>
      </c>
      <c r="AC174">
        <f t="shared" si="62"/>
        <v>-0.35219062857957284</v>
      </c>
    </row>
    <row r="175" spans="1:29" x14ac:dyDescent="0.2">
      <c r="A175" t="s">
        <v>105</v>
      </c>
      <c r="B175">
        <v>35.603000000000002</v>
      </c>
      <c r="C175">
        <v>4</v>
      </c>
      <c r="D175">
        <v>9.2949999999999999</v>
      </c>
      <c r="E175">
        <v>5</v>
      </c>
      <c r="F175">
        <v>34.756999999999998</v>
      </c>
      <c r="G175">
        <v>4</v>
      </c>
      <c r="H175">
        <v>3.6970000000000001</v>
      </c>
      <c r="I175">
        <v>7</v>
      </c>
      <c r="J175">
        <v>9057.25</v>
      </c>
      <c r="K175">
        <f t="shared" si="60"/>
        <v>-0.52666190443138294</v>
      </c>
      <c r="L175">
        <f t="shared" si="60"/>
        <v>-0.82989323368836365</v>
      </c>
      <c r="M175">
        <f t="shared" si="60"/>
        <v>-0.80058830441991624</v>
      </c>
      <c r="N175">
        <f t="shared" si="60"/>
        <v>-0.82735376009220152</v>
      </c>
      <c r="O175">
        <f t="shared" si="60"/>
        <v>-0.73765391289513971</v>
      </c>
      <c r="Q175">
        <v>9057.25</v>
      </c>
      <c r="R175">
        <f t="shared" si="61"/>
        <v>-0.62794172565908668</v>
      </c>
      <c r="S175">
        <f t="shared" si="61"/>
        <v>-0.69813866233020705</v>
      </c>
      <c r="T175">
        <f t="shared" si="61"/>
        <v>-0.78096321352113884</v>
      </c>
      <c r="U175">
        <f t="shared" si="61"/>
        <v>-0.7637481481826851</v>
      </c>
      <c r="V175">
        <f t="shared" si="61"/>
        <v>-0.71586266810398724</v>
      </c>
      <c r="X175">
        <v>9057.25</v>
      </c>
      <c r="Y175">
        <f t="shared" si="62"/>
        <v>-0.47572718264552233</v>
      </c>
      <c r="Z175">
        <f t="shared" si="62"/>
        <v>-0.82223701897771495</v>
      </c>
      <c r="AA175">
        <f t="shared" si="62"/>
        <v>-0.72600746518720061</v>
      </c>
      <c r="AB175">
        <f t="shared" si="62"/>
        <v>-0.70386441497881236</v>
      </c>
      <c r="AC175">
        <f t="shared" si="62"/>
        <v>-0.67364490800086751</v>
      </c>
    </row>
    <row r="176" spans="1:29" x14ac:dyDescent="0.2">
      <c r="A176" t="s">
        <v>106</v>
      </c>
      <c r="B176">
        <v>36.381</v>
      </c>
      <c r="C176">
        <v>4</v>
      </c>
      <c r="D176">
        <v>7.7949999999999999</v>
      </c>
      <c r="E176">
        <v>6</v>
      </c>
      <c r="F176">
        <v>34.531999999999996</v>
      </c>
      <c r="G176">
        <v>4</v>
      </c>
      <c r="H176">
        <v>4.4370000000000003</v>
      </c>
      <c r="I176">
        <v>7</v>
      </c>
      <c r="J176">
        <v>16093.5</v>
      </c>
      <c r="K176">
        <f t="shared" si="60"/>
        <v>-0.78741653686334667</v>
      </c>
      <c r="L176">
        <f t="shared" si="60"/>
        <v>-1.0790148170191332</v>
      </c>
      <c r="M176">
        <f t="shared" si="60"/>
        <v>-1.0435787698019212</v>
      </c>
      <c r="N176">
        <f t="shared" si="60"/>
        <v>-1.3013609083486757</v>
      </c>
      <c r="O176">
        <f t="shared" si="60"/>
        <v>-1.0361290039868047</v>
      </c>
      <c r="Q176">
        <v>16093.5</v>
      </c>
      <c r="R176">
        <f t="shared" si="61"/>
        <v>-0.8352042646992881</v>
      </c>
      <c r="S176">
        <f t="shared" si="61"/>
        <v>-0.97017588234226426</v>
      </c>
      <c r="T176">
        <f t="shared" si="61"/>
        <v>-1.0592772320973372</v>
      </c>
      <c r="U176">
        <f t="shared" si="61"/>
        <v>-1.1122086176318899</v>
      </c>
      <c r="V176">
        <f t="shared" si="61"/>
        <v>-0.98863266208272238</v>
      </c>
      <c r="X176">
        <v>16093.5</v>
      </c>
      <c r="Y176">
        <f t="shared" si="62"/>
        <v>-0.6597450429033892</v>
      </c>
      <c r="Z176">
        <f t="shared" si="62"/>
        <v>-0.96927052512300693</v>
      </c>
      <c r="AA176">
        <f t="shared" si="62"/>
        <v>-1.0033733437874817</v>
      </c>
      <c r="AB176">
        <f t="shared" si="62"/>
        <v>-1.1256332228751331</v>
      </c>
      <c r="AC176">
        <f t="shared" si="62"/>
        <v>-0.924177815849896</v>
      </c>
    </row>
    <row r="177" spans="1:29" x14ac:dyDescent="0.2">
      <c r="A177" t="s">
        <v>107</v>
      </c>
      <c r="B177">
        <v>109.265</v>
      </c>
      <c r="C177">
        <v>2</v>
      </c>
      <c r="D177">
        <v>25.864999999999998</v>
      </c>
      <c r="E177">
        <v>3</v>
      </c>
      <c r="F177">
        <v>97.451999999999998</v>
      </c>
      <c r="G177">
        <v>2</v>
      </c>
      <c r="H177">
        <v>3.6970000000000001</v>
      </c>
      <c r="I177">
        <v>18</v>
      </c>
      <c r="J177">
        <v>25140</v>
      </c>
      <c r="K177">
        <f t="shared" si="60"/>
        <v>-0.93289603656350972</v>
      </c>
      <c r="L177">
        <f t="shared" si="60"/>
        <v>-1.25149019542518</v>
      </c>
      <c r="M177">
        <f t="shared" si="60"/>
        <v>-1.229873439052833</v>
      </c>
      <c r="N177">
        <f t="shared" si="60"/>
        <v>-1.6313882498669985</v>
      </c>
      <c r="O177">
        <f t="shared" si="60"/>
        <v>-1.2314483020936273</v>
      </c>
      <c r="Q177">
        <v>25140</v>
      </c>
      <c r="R177">
        <f t="shared" si="61"/>
        <v>-1.029354380844558</v>
      </c>
      <c r="S177">
        <f t="shared" si="61"/>
        <v>-1.0997592010908814</v>
      </c>
      <c r="T177">
        <f t="shared" si="61"/>
        <v>-1.275753319754549</v>
      </c>
      <c r="U177">
        <f t="shared" si="61"/>
        <v>-1.479364689979018</v>
      </c>
      <c r="V177">
        <f t="shared" si="61"/>
        <v>-1.2063158176029884</v>
      </c>
      <c r="X177">
        <v>25140</v>
      </c>
      <c r="Y177">
        <f t="shared" si="62"/>
        <v>-0.93564200508906514</v>
      </c>
      <c r="Z177">
        <f t="shared" si="62"/>
        <v>-1.1498787295911781</v>
      </c>
      <c r="AA177">
        <f t="shared" si="62"/>
        <v>-1.1563732897915433</v>
      </c>
      <c r="AB177">
        <f t="shared" si="62"/>
        <v>-1.6454857062436314</v>
      </c>
      <c r="AC177">
        <f t="shared" si="62"/>
        <v>-1.1902728443211463</v>
      </c>
    </row>
    <row r="178" spans="1:29" x14ac:dyDescent="0.2">
      <c r="A178" t="s">
        <v>108</v>
      </c>
      <c r="B178">
        <v>24.35</v>
      </c>
      <c r="C178">
        <v>5</v>
      </c>
      <c r="D178">
        <v>6.359</v>
      </c>
      <c r="E178">
        <v>8</v>
      </c>
      <c r="F178">
        <v>21.173999999999999</v>
      </c>
      <c r="G178">
        <v>6</v>
      </c>
      <c r="H178">
        <v>4.4370000000000003</v>
      </c>
      <c r="I178">
        <v>5</v>
      </c>
    </row>
    <row r="179" spans="1:29" x14ac:dyDescent="0.2">
      <c r="A179" t="s">
        <v>109</v>
      </c>
      <c r="B179">
        <v>106.965</v>
      </c>
      <c r="C179">
        <v>2</v>
      </c>
      <c r="D179">
        <v>25.545000000000002</v>
      </c>
      <c r="E179">
        <v>3</v>
      </c>
      <c r="F179">
        <v>99.290999999999997</v>
      </c>
      <c r="G179">
        <v>2</v>
      </c>
      <c r="H179">
        <v>3.6970000000000001</v>
      </c>
      <c r="I179">
        <v>19</v>
      </c>
      <c r="J179" s="3"/>
      <c r="K179" s="4" t="s">
        <v>3</v>
      </c>
      <c r="L179" s="5"/>
      <c r="M179" s="5"/>
      <c r="N179" s="5"/>
      <c r="O179" s="5"/>
      <c r="P179" s="5"/>
      <c r="Q179" s="5"/>
      <c r="R179" s="4" t="s">
        <v>5</v>
      </c>
      <c r="S179" s="5"/>
      <c r="T179" s="5"/>
      <c r="U179" s="5"/>
      <c r="V179" s="5"/>
      <c r="W179" s="5"/>
      <c r="X179" s="5"/>
      <c r="Y179" s="4" t="s">
        <v>6</v>
      </c>
      <c r="Z179" s="6"/>
    </row>
    <row r="180" spans="1:29" x14ac:dyDescent="0.2">
      <c r="A180" t="s">
        <v>110</v>
      </c>
      <c r="B180">
        <v>106.682</v>
      </c>
      <c r="C180">
        <v>2</v>
      </c>
      <c r="D180">
        <v>24.917999999999999</v>
      </c>
      <c r="E180">
        <v>2</v>
      </c>
      <c r="F180">
        <v>98.094999999999999</v>
      </c>
      <c r="G180">
        <v>2</v>
      </c>
      <c r="H180">
        <v>3.6970000000000001</v>
      </c>
      <c r="I180">
        <v>18</v>
      </c>
      <c r="J180" s="7" t="s">
        <v>16</v>
      </c>
      <c r="K180" s="1" t="s">
        <v>4</v>
      </c>
      <c r="L180" s="1" t="s">
        <v>39</v>
      </c>
      <c r="Q180" s="1" t="s">
        <v>16</v>
      </c>
      <c r="R180" s="1" t="s">
        <v>4</v>
      </c>
      <c r="S180" s="1" t="s">
        <v>39</v>
      </c>
      <c r="X180" s="1" t="s">
        <v>16</v>
      </c>
      <c r="Y180" s="1" t="s">
        <v>4</v>
      </c>
      <c r="Z180" s="8" t="s">
        <v>39</v>
      </c>
    </row>
    <row r="181" spans="1:29" x14ac:dyDescent="0.2">
      <c r="A181" t="s">
        <v>111</v>
      </c>
      <c r="B181">
        <v>91.292000000000002</v>
      </c>
      <c r="C181">
        <v>2</v>
      </c>
      <c r="D181">
        <v>20.512</v>
      </c>
      <c r="E181">
        <v>3</v>
      </c>
      <c r="F181">
        <v>84.177999999999997</v>
      </c>
      <c r="G181">
        <v>2</v>
      </c>
      <c r="H181">
        <v>2.9580000000000002</v>
      </c>
      <c r="I181">
        <v>17</v>
      </c>
      <c r="J181" s="9">
        <v>11</v>
      </c>
      <c r="K181">
        <f t="shared" ref="K181:K186" si="63">O172</f>
        <v>0</v>
      </c>
      <c r="L181">
        <f t="shared" ref="L181:L186" si="64">O199</f>
        <v>0</v>
      </c>
      <c r="Q181">
        <v>11</v>
      </c>
      <c r="R181">
        <f t="shared" ref="R181:R186" si="65">V172</f>
        <v>0</v>
      </c>
      <c r="S181">
        <f t="shared" ref="S181:S186" si="66">V199</f>
        <v>0</v>
      </c>
      <c r="X181">
        <v>11</v>
      </c>
      <c r="Y181">
        <f t="shared" ref="Y181:Y186" si="67">AC172</f>
        <v>0</v>
      </c>
      <c r="Z181" s="10">
        <f t="shared" ref="Z181:Z186" si="68">AC199</f>
        <v>0</v>
      </c>
    </row>
    <row r="182" spans="1:29" x14ac:dyDescent="0.2">
      <c r="A182" t="s">
        <v>112</v>
      </c>
      <c r="B182">
        <v>76.622</v>
      </c>
      <c r="C182">
        <v>2</v>
      </c>
      <c r="D182">
        <v>19.754999999999999</v>
      </c>
      <c r="E182">
        <v>3</v>
      </c>
      <c r="F182">
        <v>71.912000000000006</v>
      </c>
      <c r="G182">
        <v>3</v>
      </c>
      <c r="H182">
        <v>3.6970000000000001</v>
      </c>
      <c r="I182">
        <v>14</v>
      </c>
      <c r="J182" s="9">
        <v>1016</v>
      </c>
      <c r="K182">
        <f t="shared" si="63"/>
        <v>-0.14299330100825977</v>
      </c>
      <c r="L182">
        <f t="shared" si="64"/>
        <v>-0.12596800496794311</v>
      </c>
      <c r="Q182">
        <v>1016</v>
      </c>
      <c r="R182">
        <f t="shared" si="65"/>
        <v>-8.7581410506748475E-2</v>
      </c>
      <c r="S182">
        <f t="shared" si="66"/>
        <v>-9.4714135937958729E-2</v>
      </c>
      <c r="X182">
        <v>1016</v>
      </c>
      <c r="Y182">
        <f t="shared" si="67"/>
        <v>-0.10277882410404339</v>
      </c>
      <c r="Z182" s="10">
        <f t="shared" si="68"/>
        <v>-0.11884705087617493</v>
      </c>
    </row>
    <row r="183" spans="1:29" x14ac:dyDescent="0.2">
      <c r="A183" t="s">
        <v>113</v>
      </c>
      <c r="B183">
        <v>79.772999999999996</v>
      </c>
      <c r="C183">
        <v>2</v>
      </c>
      <c r="D183">
        <v>19.146000000000001</v>
      </c>
      <c r="E183">
        <v>3</v>
      </c>
      <c r="F183">
        <v>79.602999999999994</v>
      </c>
      <c r="G183">
        <v>2</v>
      </c>
      <c r="H183">
        <v>2.9580000000000002</v>
      </c>
      <c r="I183">
        <v>16</v>
      </c>
      <c r="J183" s="9">
        <v>4031.25</v>
      </c>
      <c r="K183">
        <f t="shared" si="63"/>
        <v>-0.43590828668716414</v>
      </c>
      <c r="L183">
        <f t="shared" si="64"/>
        <v>-0.41012542258158974</v>
      </c>
      <c r="Q183">
        <v>4031.25</v>
      </c>
      <c r="R183">
        <f t="shared" si="65"/>
        <v>-0.36775861113940539</v>
      </c>
      <c r="S183">
        <f t="shared" si="66"/>
        <v>-0.29392713874577686</v>
      </c>
      <c r="X183">
        <v>4031.25</v>
      </c>
      <c r="Y183">
        <f t="shared" si="67"/>
        <v>-0.35219062857957284</v>
      </c>
      <c r="Z183" s="10">
        <f t="shared" si="68"/>
        <v>-0.40552471072899449</v>
      </c>
    </row>
    <row r="184" spans="1:29" x14ac:dyDescent="0.2">
      <c r="A184" t="s">
        <v>114</v>
      </c>
      <c r="B184">
        <v>74.233999999999995</v>
      </c>
      <c r="C184">
        <v>2</v>
      </c>
      <c r="D184">
        <v>17.893000000000001</v>
      </c>
      <c r="E184">
        <v>3</v>
      </c>
      <c r="F184">
        <v>73.004999999999995</v>
      </c>
      <c r="G184">
        <v>2</v>
      </c>
      <c r="H184">
        <v>3.6970000000000001</v>
      </c>
      <c r="I184">
        <v>14</v>
      </c>
      <c r="J184" s="9">
        <v>9057.25</v>
      </c>
      <c r="K184">
        <f t="shared" si="63"/>
        <v>-0.73765391289513971</v>
      </c>
      <c r="L184">
        <f t="shared" si="64"/>
        <v>-0.76268042964718574</v>
      </c>
      <c r="Q184">
        <v>9057.25</v>
      </c>
      <c r="R184">
        <f t="shared" si="65"/>
        <v>-0.71586266810398724</v>
      </c>
      <c r="S184">
        <f t="shared" si="66"/>
        <v>-0.6975747538914131</v>
      </c>
      <c r="X184">
        <v>9057.25</v>
      </c>
      <c r="Y184">
        <f t="shared" si="67"/>
        <v>-0.67364490800086751</v>
      </c>
      <c r="Z184" s="10">
        <f t="shared" si="68"/>
        <v>-0.79140359394208692</v>
      </c>
    </row>
    <row r="185" spans="1:29" x14ac:dyDescent="0.2">
      <c r="A185" t="s">
        <v>115</v>
      </c>
      <c r="B185">
        <v>73.498000000000005</v>
      </c>
      <c r="C185">
        <v>2</v>
      </c>
      <c r="D185">
        <v>14.898999999999999</v>
      </c>
      <c r="E185">
        <v>4</v>
      </c>
      <c r="F185">
        <v>68.206000000000003</v>
      </c>
      <c r="G185">
        <v>2</v>
      </c>
      <c r="H185">
        <v>4.4370000000000003</v>
      </c>
      <c r="I185">
        <v>14</v>
      </c>
      <c r="J185" s="9">
        <v>16093.5</v>
      </c>
      <c r="K185">
        <f t="shared" si="63"/>
        <v>-1.0361290039868047</v>
      </c>
      <c r="L185">
        <f t="shared" si="64"/>
        <v>-1.0578399303495261</v>
      </c>
      <c r="Q185">
        <v>16093.5</v>
      </c>
      <c r="R185">
        <f t="shared" si="65"/>
        <v>-0.98863266208272238</v>
      </c>
      <c r="S185">
        <f t="shared" si="66"/>
        <v>-1.0387189499478751</v>
      </c>
      <c r="X185">
        <v>16093.5</v>
      </c>
      <c r="Y185">
        <f t="shared" si="67"/>
        <v>-0.924177815849896</v>
      </c>
      <c r="Z185" s="10">
        <f t="shared" si="68"/>
        <v>-1.0642000030566765</v>
      </c>
    </row>
    <row r="186" spans="1:29" x14ac:dyDescent="0.2">
      <c r="A186" t="s">
        <v>45</v>
      </c>
      <c r="J186" s="11">
        <v>25140</v>
      </c>
      <c r="K186" s="12">
        <f t="shared" si="63"/>
        <v>-1.2314483020936273</v>
      </c>
      <c r="L186" s="12">
        <f t="shared" si="64"/>
        <v>-1.3124093579238316</v>
      </c>
      <c r="M186" s="12"/>
      <c r="N186" s="12"/>
      <c r="O186" s="12"/>
      <c r="P186" s="12"/>
      <c r="Q186" s="12">
        <v>25140</v>
      </c>
      <c r="R186" s="12">
        <f t="shared" si="65"/>
        <v>-1.2063158176029884</v>
      </c>
      <c r="S186" s="12">
        <f t="shared" si="66"/>
        <v>-1.3458201032256973</v>
      </c>
      <c r="T186" s="12"/>
      <c r="U186" s="12"/>
      <c r="V186" s="12"/>
      <c r="W186" s="12"/>
      <c r="X186" s="12">
        <v>25140</v>
      </c>
      <c r="Y186" s="12">
        <f t="shared" si="67"/>
        <v>-1.1902728443211463</v>
      </c>
      <c r="Z186" s="13">
        <f t="shared" si="68"/>
        <v>-1.3249752049880132</v>
      </c>
    </row>
    <row r="187" spans="1:29" x14ac:dyDescent="0.2">
      <c r="A187" t="s">
        <v>46</v>
      </c>
    </row>
    <row r="190" spans="1:29" x14ac:dyDescent="0.2">
      <c r="J190" s="1" t="s">
        <v>3</v>
      </c>
      <c r="K190" s="1" t="s">
        <v>39</v>
      </c>
      <c r="Q190" s="1" t="s">
        <v>5</v>
      </c>
      <c r="R190" s="1" t="s">
        <v>39</v>
      </c>
      <c r="X190" s="1" t="s">
        <v>6</v>
      </c>
      <c r="Y190" s="1" t="s">
        <v>39</v>
      </c>
    </row>
    <row r="191" spans="1:29" x14ac:dyDescent="0.2">
      <c r="A191" s="2" t="s">
        <v>116</v>
      </c>
      <c r="B191" t="s">
        <v>8</v>
      </c>
      <c r="C191" t="s">
        <v>9</v>
      </c>
      <c r="D191" t="s">
        <v>10</v>
      </c>
      <c r="E191" t="s">
        <v>11</v>
      </c>
      <c r="F191" t="s">
        <v>12</v>
      </c>
      <c r="G191" t="s">
        <v>13</v>
      </c>
      <c r="H191" t="s">
        <v>14</v>
      </c>
      <c r="I191" t="s">
        <v>15</v>
      </c>
      <c r="J191" s="1" t="s">
        <v>16</v>
      </c>
      <c r="K191" s="1" t="s">
        <v>17</v>
      </c>
      <c r="L191" s="1" t="s">
        <v>18</v>
      </c>
      <c r="M191" s="1" t="s">
        <v>19</v>
      </c>
      <c r="N191" s="1" t="s">
        <v>20</v>
      </c>
      <c r="O191" s="1" t="s">
        <v>21</v>
      </c>
      <c r="Q191" s="1" t="s">
        <v>16</v>
      </c>
      <c r="R191" s="1" t="s">
        <v>17</v>
      </c>
      <c r="S191" s="1" t="s">
        <v>18</v>
      </c>
      <c r="T191" s="1" t="s">
        <v>19</v>
      </c>
      <c r="U191" s="1" t="s">
        <v>20</v>
      </c>
      <c r="V191" s="1" t="s">
        <v>21</v>
      </c>
      <c r="X191" s="1" t="s">
        <v>16</v>
      </c>
      <c r="Y191" s="1" t="s">
        <v>17</v>
      </c>
      <c r="Z191" s="1" t="s">
        <v>18</v>
      </c>
      <c r="AA191" s="1" t="s">
        <v>19</v>
      </c>
      <c r="AB191" s="1" t="s">
        <v>20</v>
      </c>
      <c r="AC191" s="1" t="s">
        <v>21</v>
      </c>
    </row>
    <row r="192" spans="1:29" x14ac:dyDescent="0.2">
      <c r="A192" t="s">
        <v>95</v>
      </c>
      <c r="B192">
        <v>131.35900000000001</v>
      </c>
      <c r="C192">
        <v>2</v>
      </c>
      <c r="D192">
        <v>13.920999999999999</v>
      </c>
      <c r="E192">
        <v>5</v>
      </c>
      <c r="F192">
        <v>73.405000000000001</v>
      </c>
      <c r="G192">
        <v>3</v>
      </c>
      <c r="H192">
        <v>3.6970000000000001</v>
      </c>
      <c r="I192" s="1">
        <v>25</v>
      </c>
      <c r="J192">
        <v>11</v>
      </c>
      <c r="K192">
        <f>B192</f>
        <v>131.35900000000001</v>
      </c>
      <c r="L192">
        <f>B192</f>
        <v>131.35900000000001</v>
      </c>
      <c r="M192">
        <f>B192</f>
        <v>131.35900000000001</v>
      </c>
      <c r="N192">
        <f>B192</f>
        <v>131.35900000000001</v>
      </c>
      <c r="O192">
        <f t="shared" ref="O192:O197" si="69">AVERAGE(K192:N192)</f>
        <v>131.35900000000001</v>
      </c>
      <c r="Q192">
        <v>11</v>
      </c>
      <c r="R192">
        <f>D192</f>
        <v>13.920999999999999</v>
      </c>
      <c r="S192">
        <f>D192</f>
        <v>13.920999999999999</v>
      </c>
      <c r="T192">
        <f>D192</f>
        <v>13.920999999999999</v>
      </c>
      <c r="U192">
        <f>D192</f>
        <v>13.920999999999999</v>
      </c>
      <c r="V192">
        <f t="shared" ref="V192:V197" si="70">AVERAGE(R192:U192)</f>
        <v>13.920999999999999</v>
      </c>
      <c r="X192">
        <v>11</v>
      </c>
      <c r="Y192">
        <f>F192</f>
        <v>73.405000000000001</v>
      </c>
      <c r="Z192">
        <f>F192</f>
        <v>73.405000000000001</v>
      </c>
      <c r="AA192">
        <f>F192</f>
        <v>73.405000000000001</v>
      </c>
      <c r="AB192">
        <f>F192</f>
        <v>73.405000000000001</v>
      </c>
      <c r="AC192">
        <f t="shared" ref="AC192:AC197" si="71">AVERAGE(Y192:AB192)</f>
        <v>73.405000000000001</v>
      </c>
    </row>
    <row r="193" spans="1:29" x14ac:dyDescent="0.2">
      <c r="A193" t="s">
        <v>96</v>
      </c>
      <c r="B193">
        <v>113.93899999999999</v>
      </c>
      <c r="C193">
        <v>2</v>
      </c>
      <c r="D193">
        <v>12.87</v>
      </c>
      <c r="E193">
        <v>5</v>
      </c>
      <c r="F193">
        <v>67.372</v>
      </c>
      <c r="G193">
        <v>3</v>
      </c>
      <c r="H193">
        <v>3.6970000000000001</v>
      </c>
      <c r="I193">
        <v>20</v>
      </c>
      <c r="J193">
        <v>1016</v>
      </c>
      <c r="K193">
        <f>B193</f>
        <v>113.93899999999999</v>
      </c>
      <c r="L193">
        <f>B204</f>
        <v>114.70699999999999</v>
      </c>
      <c r="M193">
        <f>B206</f>
        <v>118.86</v>
      </c>
      <c r="N193">
        <f>B207</f>
        <v>115.741</v>
      </c>
      <c r="O193">
        <f t="shared" si="69"/>
        <v>115.81174999999999</v>
      </c>
      <c r="Q193">
        <v>1016</v>
      </c>
      <c r="R193">
        <f>D193</f>
        <v>12.87</v>
      </c>
      <c r="S193">
        <f>D204</f>
        <v>12.483000000000001</v>
      </c>
      <c r="T193">
        <f>D206</f>
        <v>12.552</v>
      </c>
      <c r="U193">
        <f>D207</f>
        <v>12.747</v>
      </c>
      <c r="V193">
        <f t="shared" si="70"/>
        <v>12.663</v>
      </c>
      <c r="X193">
        <v>1016</v>
      </c>
      <c r="Y193">
        <f>F193</f>
        <v>67.372</v>
      </c>
      <c r="Z193">
        <f>F204</f>
        <v>65.057000000000002</v>
      </c>
      <c r="AA193">
        <f>F206</f>
        <v>64.545000000000002</v>
      </c>
      <c r="AB193">
        <f>F207</f>
        <v>63.744</v>
      </c>
      <c r="AC193">
        <f t="shared" si="71"/>
        <v>65.17949999999999</v>
      </c>
    </row>
    <row r="194" spans="1:29" x14ac:dyDescent="0.2">
      <c r="A194" t="s">
        <v>97</v>
      </c>
      <c r="B194">
        <v>63.128</v>
      </c>
      <c r="C194">
        <v>3</v>
      </c>
      <c r="D194">
        <v>7.2670000000000003</v>
      </c>
      <c r="E194">
        <v>7</v>
      </c>
      <c r="F194">
        <v>34.591999999999999</v>
      </c>
      <c r="G194">
        <v>5</v>
      </c>
      <c r="H194">
        <v>3.6970000000000001</v>
      </c>
      <c r="I194">
        <v>11</v>
      </c>
      <c r="J194">
        <v>4031.25</v>
      </c>
      <c r="K194">
        <f>B208</f>
        <v>85.197999999999993</v>
      </c>
      <c r="L194">
        <f>B209</f>
        <v>88.102999999999994</v>
      </c>
      <c r="M194">
        <f>B210</f>
        <v>88.725999999999999</v>
      </c>
      <c r="N194">
        <f>B211</f>
        <v>86.635000000000005</v>
      </c>
      <c r="O194">
        <f t="shared" si="69"/>
        <v>87.165499999999994</v>
      </c>
      <c r="Q194">
        <v>4031.25</v>
      </c>
      <c r="R194">
        <f>D208</f>
        <v>10.367000000000001</v>
      </c>
      <c r="S194">
        <f>D209</f>
        <v>10.49</v>
      </c>
      <c r="T194">
        <f>D210</f>
        <v>9.9280000000000008</v>
      </c>
      <c r="U194">
        <f>D211</f>
        <v>10.718</v>
      </c>
      <c r="V194">
        <f t="shared" si="70"/>
        <v>10.37575</v>
      </c>
      <c r="X194">
        <v>4031.25</v>
      </c>
      <c r="Y194">
        <f>F208</f>
        <v>50.476999999999997</v>
      </c>
      <c r="Z194">
        <f>F209</f>
        <v>49.814999999999998</v>
      </c>
      <c r="AA194">
        <f>F210</f>
        <v>47.67</v>
      </c>
      <c r="AB194">
        <f>F211</f>
        <v>47.773000000000003</v>
      </c>
      <c r="AC194">
        <f t="shared" si="71"/>
        <v>48.933749999999996</v>
      </c>
    </row>
    <row r="195" spans="1:29" x14ac:dyDescent="0.2">
      <c r="A195" t="s">
        <v>98</v>
      </c>
      <c r="B195">
        <v>57.051000000000002</v>
      </c>
      <c r="C195">
        <v>3</v>
      </c>
      <c r="D195">
        <v>6.07</v>
      </c>
      <c r="E195">
        <v>9</v>
      </c>
      <c r="F195">
        <v>27.35</v>
      </c>
      <c r="G195">
        <v>6</v>
      </c>
      <c r="H195">
        <v>3.6970000000000001</v>
      </c>
      <c r="I195">
        <v>11</v>
      </c>
      <c r="J195">
        <v>9057.25</v>
      </c>
      <c r="K195">
        <f>B212</f>
        <v>64.203999999999994</v>
      </c>
      <c r="L195">
        <f>B194</f>
        <v>63.128</v>
      </c>
      <c r="M195">
        <f>B195</f>
        <v>57.051000000000002</v>
      </c>
      <c r="N195">
        <f>B196</f>
        <v>60.688000000000002</v>
      </c>
      <c r="O195">
        <f t="shared" si="69"/>
        <v>61.267749999999992</v>
      </c>
      <c r="Q195">
        <v>9057.25</v>
      </c>
      <c r="R195">
        <f>D212</f>
        <v>6.8470000000000004</v>
      </c>
      <c r="S195">
        <f>D194</f>
        <v>7.2670000000000003</v>
      </c>
      <c r="T195">
        <f>D195</f>
        <v>6.07</v>
      </c>
      <c r="U195">
        <f>D196</f>
        <v>7.5350000000000001</v>
      </c>
      <c r="V195">
        <f t="shared" si="70"/>
        <v>6.9297500000000003</v>
      </c>
      <c r="X195">
        <v>9057.25</v>
      </c>
      <c r="Y195">
        <f>F212</f>
        <v>36.69</v>
      </c>
      <c r="Z195">
        <f>F194</f>
        <v>34.591999999999999</v>
      </c>
      <c r="AA195">
        <f>F195</f>
        <v>27.35</v>
      </c>
      <c r="AB195">
        <f>F196</f>
        <v>34.439</v>
      </c>
      <c r="AC195">
        <f t="shared" si="71"/>
        <v>33.267749999999999</v>
      </c>
    </row>
    <row r="196" spans="1:29" x14ac:dyDescent="0.2">
      <c r="A196" t="s">
        <v>99</v>
      </c>
      <c r="B196">
        <v>60.688000000000002</v>
      </c>
      <c r="C196">
        <v>3</v>
      </c>
      <c r="D196">
        <v>7.5350000000000001</v>
      </c>
      <c r="E196">
        <v>7</v>
      </c>
      <c r="F196">
        <v>34.439</v>
      </c>
      <c r="G196">
        <v>5</v>
      </c>
      <c r="H196">
        <v>3.6970000000000001</v>
      </c>
      <c r="I196">
        <v>12</v>
      </c>
      <c r="J196">
        <v>16093.5</v>
      </c>
      <c r="K196">
        <f>B197</f>
        <v>45.320999999999998</v>
      </c>
      <c r="L196">
        <f>B198</f>
        <v>42.838999999999999</v>
      </c>
      <c r="M196">
        <f>B199</f>
        <v>46.012</v>
      </c>
      <c r="N196">
        <f>B200</f>
        <v>48.262</v>
      </c>
      <c r="O196">
        <f t="shared" si="69"/>
        <v>45.608499999999999</v>
      </c>
      <c r="Q196">
        <v>16093.5</v>
      </c>
      <c r="R196">
        <f>D197</f>
        <v>4.7430000000000003</v>
      </c>
      <c r="S196">
        <f>D198</f>
        <v>4.2990000000000004</v>
      </c>
      <c r="T196">
        <f>D199</f>
        <v>5.0460000000000003</v>
      </c>
      <c r="U196">
        <f>D200</f>
        <v>5.6189999999999998</v>
      </c>
      <c r="V196">
        <f t="shared" si="70"/>
        <v>4.9267500000000002</v>
      </c>
      <c r="X196">
        <v>16093.5</v>
      </c>
      <c r="Y196">
        <f>F197</f>
        <v>26.446000000000002</v>
      </c>
      <c r="Z196">
        <f>F198</f>
        <v>24.795000000000002</v>
      </c>
      <c r="AA196">
        <f>F199</f>
        <v>26.649000000000001</v>
      </c>
      <c r="AB196">
        <f>F200</f>
        <v>23.41</v>
      </c>
      <c r="AC196">
        <f t="shared" si="71"/>
        <v>25.324999999999999</v>
      </c>
    </row>
    <row r="197" spans="1:29" x14ac:dyDescent="0.2">
      <c r="A197" t="s">
        <v>100</v>
      </c>
      <c r="B197">
        <v>45.320999999999998</v>
      </c>
      <c r="C197">
        <v>3</v>
      </c>
      <c r="D197">
        <v>4.7430000000000003</v>
      </c>
      <c r="E197">
        <v>10</v>
      </c>
      <c r="F197">
        <v>26.446000000000002</v>
      </c>
      <c r="G197">
        <v>6</v>
      </c>
      <c r="H197">
        <v>4.4370000000000003</v>
      </c>
      <c r="I197">
        <v>8</v>
      </c>
      <c r="J197">
        <v>25140</v>
      </c>
      <c r="K197">
        <f>B201</f>
        <v>28.777999999999999</v>
      </c>
      <c r="L197">
        <f>B202</f>
        <v>36.756999999999998</v>
      </c>
      <c r="M197">
        <f>B203</f>
        <v>37.433999999999997</v>
      </c>
      <c r="N197">
        <f>B205</f>
        <v>38.463000000000001</v>
      </c>
      <c r="O197">
        <f t="shared" si="69"/>
        <v>35.357999999999997</v>
      </c>
      <c r="Q197">
        <v>25140</v>
      </c>
      <c r="R197">
        <f>D201</f>
        <v>2.8220000000000001</v>
      </c>
      <c r="S197">
        <f>D202</f>
        <v>4.1520000000000001</v>
      </c>
      <c r="T197">
        <f>D203</f>
        <v>3.4369999999999998</v>
      </c>
      <c r="U197">
        <f>D205</f>
        <v>4.085</v>
      </c>
      <c r="V197">
        <f t="shared" si="70"/>
        <v>3.6239999999999997</v>
      </c>
      <c r="X197">
        <v>25140</v>
      </c>
      <c r="Y197">
        <f>F201</f>
        <v>17.817</v>
      </c>
      <c r="Z197">
        <f>F202</f>
        <v>20.085999999999999</v>
      </c>
      <c r="AA197">
        <f>F203</f>
        <v>21.856999999999999</v>
      </c>
      <c r="AB197">
        <f>F205</f>
        <v>18.286999999999999</v>
      </c>
      <c r="AC197">
        <f t="shared" si="71"/>
        <v>19.511749999999999</v>
      </c>
    </row>
    <row r="198" spans="1:29" x14ac:dyDescent="0.2">
      <c r="A198" t="s">
        <v>101</v>
      </c>
      <c r="B198">
        <v>42.838999999999999</v>
      </c>
      <c r="C198">
        <v>3</v>
      </c>
      <c r="D198">
        <v>4.2990000000000004</v>
      </c>
      <c r="E198">
        <v>11</v>
      </c>
      <c r="F198">
        <v>24.795000000000002</v>
      </c>
      <c r="G198">
        <v>6</v>
      </c>
      <c r="H198">
        <v>4.4370000000000003</v>
      </c>
      <c r="I198">
        <v>8</v>
      </c>
      <c r="J198" s="1" t="s">
        <v>16</v>
      </c>
      <c r="K198" s="1" t="s">
        <v>29</v>
      </c>
      <c r="L198" s="1" t="s">
        <v>29</v>
      </c>
      <c r="M198" s="1" t="s">
        <v>29</v>
      </c>
      <c r="N198" s="1" t="s">
        <v>29</v>
      </c>
      <c r="O198" s="1" t="s">
        <v>21</v>
      </c>
      <c r="Q198" s="1" t="s">
        <v>16</v>
      </c>
      <c r="R198" s="1" t="s">
        <v>29</v>
      </c>
      <c r="S198" s="1" t="s">
        <v>29</v>
      </c>
      <c r="T198" s="1" t="s">
        <v>29</v>
      </c>
      <c r="U198" s="1" t="s">
        <v>29</v>
      </c>
      <c r="V198" s="1" t="s">
        <v>21</v>
      </c>
      <c r="X198" s="1" t="s">
        <v>16</v>
      </c>
      <c r="Y198" s="1" t="s">
        <v>29</v>
      </c>
      <c r="Z198" s="1" t="s">
        <v>29</v>
      </c>
      <c r="AA198" s="1" t="s">
        <v>29</v>
      </c>
      <c r="AB198" s="1" t="s">
        <v>29</v>
      </c>
      <c r="AC198" s="1" t="s">
        <v>21</v>
      </c>
    </row>
    <row r="199" spans="1:29" x14ac:dyDescent="0.2">
      <c r="A199" t="s">
        <v>102</v>
      </c>
      <c r="B199">
        <v>46.012</v>
      </c>
      <c r="C199">
        <v>3</v>
      </c>
      <c r="D199">
        <v>5.0460000000000003</v>
      </c>
      <c r="E199">
        <v>10</v>
      </c>
      <c r="F199">
        <v>26.649000000000001</v>
      </c>
      <c r="G199">
        <v>5</v>
      </c>
      <c r="H199">
        <v>3.6970000000000001</v>
      </c>
      <c r="I199">
        <v>9</v>
      </c>
      <c r="J199">
        <v>11</v>
      </c>
      <c r="K199">
        <f t="shared" ref="K199:O204" si="72">LN(K192/K$192)</f>
        <v>0</v>
      </c>
      <c r="L199">
        <f t="shared" si="72"/>
        <v>0</v>
      </c>
      <c r="M199">
        <f t="shared" si="72"/>
        <v>0</v>
      </c>
      <c r="N199">
        <f t="shared" si="72"/>
        <v>0</v>
      </c>
      <c r="O199">
        <f t="shared" si="72"/>
        <v>0</v>
      </c>
      <c r="Q199">
        <v>11</v>
      </c>
      <c r="R199">
        <f t="shared" ref="R199:V204" si="73">LN(R192/R$192)</f>
        <v>0</v>
      </c>
      <c r="S199">
        <f t="shared" si="73"/>
        <v>0</v>
      </c>
      <c r="T199">
        <f t="shared" si="73"/>
        <v>0</v>
      </c>
      <c r="U199">
        <f t="shared" si="73"/>
        <v>0</v>
      </c>
      <c r="V199">
        <f t="shared" si="73"/>
        <v>0</v>
      </c>
      <c r="X199">
        <v>11</v>
      </c>
      <c r="Y199">
        <f t="shared" ref="Y199:AC204" si="74">LN(Y192/Y$192)</f>
        <v>0</v>
      </c>
      <c r="Z199">
        <f t="shared" si="74"/>
        <v>0</v>
      </c>
      <c r="AA199">
        <f t="shared" si="74"/>
        <v>0</v>
      </c>
      <c r="AB199">
        <f t="shared" si="74"/>
        <v>0</v>
      </c>
      <c r="AC199">
        <f t="shared" si="74"/>
        <v>0</v>
      </c>
    </row>
    <row r="200" spans="1:29" x14ac:dyDescent="0.2">
      <c r="A200" t="s">
        <v>103</v>
      </c>
      <c r="B200">
        <v>48.262</v>
      </c>
      <c r="C200">
        <v>3</v>
      </c>
      <c r="D200">
        <v>5.6189999999999998</v>
      </c>
      <c r="E200">
        <v>9</v>
      </c>
      <c r="F200">
        <v>23.41</v>
      </c>
      <c r="G200">
        <v>6</v>
      </c>
      <c r="H200">
        <v>3.6970000000000001</v>
      </c>
      <c r="I200">
        <v>10</v>
      </c>
      <c r="J200">
        <v>1016</v>
      </c>
      <c r="K200">
        <f t="shared" si="72"/>
        <v>-0.14227081554298854</v>
      </c>
      <c r="L200">
        <f t="shared" si="72"/>
        <v>-0.13555298196381152</v>
      </c>
      <c r="M200">
        <f t="shared" si="72"/>
        <v>-9.9987703069148434E-2</v>
      </c>
      <c r="N200">
        <f t="shared" si="72"/>
        <v>-0.12657909684399898</v>
      </c>
      <c r="O200">
        <f t="shared" si="72"/>
        <v>-0.12596800496794311</v>
      </c>
      <c r="Q200">
        <v>1016</v>
      </c>
      <c r="R200">
        <f t="shared" si="73"/>
        <v>-7.8499469798394922E-2</v>
      </c>
      <c r="S200">
        <f t="shared" si="73"/>
        <v>-0.10903077273751621</v>
      </c>
      <c r="T200">
        <f t="shared" si="73"/>
        <v>-0.1035184759756987</v>
      </c>
      <c r="U200">
        <f t="shared" si="73"/>
        <v>-8.8102541605645956E-2</v>
      </c>
      <c r="V200">
        <f t="shared" si="73"/>
        <v>-9.4714135937958729E-2</v>
      </c>
      <c r="X200">
        <v>1016</v>
      </c>
      <c r="Y200">
        <f t="shared" si="74"/>
        <v>-8.5762551855284155E-2</v>
      </c>
      <c r="Z200">
        <f t="shared" si="74"/>
        <v>-0.12072824449126973</v>
      </c>
      <c r="AA200">
        <f t="shared" si="74"/>
        <v>-0.12862939823275096</v>
      </c>
      <c r="AB200">
        <f t="shared" si="74"/>
        <v>-0.14111699122929058</v>
      </c>
      <c r="AC200">
        <f t="shared" si="74"/>
        <v>-0.11884705087617493</v>
      </c>
    </row>
    <row r="201" spans="1:29" x14ac:dyDescent="0.2">
      <c r="A201" t="s">
        <v>104</v>
      </c>
      <c r="B201">
        <v>28.777999999999999</v>
      </c>
      <c r="C201">
        <v>5</v>
      </c>
      <c r="D201">
        <v>2.8220000000000001</v>
      </c>
      <c r="E201">
        <v>18</v>
      </c>
      <c r="F201">
        <v>17.817</v>
      </c>
      <c r="G201">
        <v>8</v>
      </c>
      <c r="H201">
        <v>5.1760000000000002</v>
      </c>
      <c r="I201">
        <v>5</v>
      </c>
      <c r="J201">
        <v>4031.25</v>
      </c>
      <c r="K201">
        <f t="shared" si="72"/>
        <v>-0.43295607362631955</v>
      </c>
      <c r="L201">
        <f t="shared" si="72"/>
        <v>-0.39942744843189881</v>
      </c>
      <c r="M201">
        <f t="shared" si="72"/>
        <v>-0.39238106375811599</v>
      </c>
      <c r="N201">
        <f t="shared" si="72"/>
        <v>-0.41623014204485287</v>
      </c>
      <c r="O201">
        <f t="shared" si="72"/>
        <v>-0.41012542258158974</v>
      </c>
      <c r="Q201">
        <v>4031.25</v>
      </c>
      <c r="R201">
        <f t="shared" si="73"/>
        <v>-0.294770807065455</v>
      </c>
      <c r="S201">
        <f t="shared" si="73"/>
        <v>-0.28297606899822431</v>
      </c>
      <c r="T201">
        <f t="shared" si="73"/>
        <v>-0.33803944350412396</v>
      </c>
      <c r="U201">
        <f t="shared" si="73"/>
        <v>-0.26147392033377165</v>
      </c>
      <c r="V201">
        <f t="shared" si="73"/>
        <v>-0.29392713874577686</v>
      </c>
      <c r="X201">
        <v>4031.25</v>
      </c>
      <c r="Y201">
        <f t="shared" si="74"/>
        <v>-0.37447426620148794</v>
      </c>
      <c r="Z201">
        <f t="shared" si="74"/>
        <v>-0.38767590969460408</v>
      </c>
      <c r="AA201">
        <f t="shared" si="74"/>
        <v>-0.43168978397468927</v>
      </c>
      <c r="AB201">
        <f t="shared" si="74"/>
        <v>-0.42953142684036827</v>
      </c>
      <c r="AC201">
        <f t="shared" si="74"/>
        <v>-0.40552471072899449</v>
      </c>
    </row>
    <row r="202" spans="1:29" x14ac:dyDescent="0.2">
      <c r="A202" t="s">
        <v>105</v>
      </c>
      <c r="B202">
        <v>36.756999999999998</v>
      </c>
      <c r="C202">
        <v>4</v>
      </c>
      <c r="D202">
        <v>4.1520000000000001</v>
      </c>
      <c r="E202">
        <v>10</v>
      </c>
      <c r="F202">
        <v>20.085999999999999</v>
      </c>
      <c r="G202">
        <v>7</v>
      </c>
      <c r="H202">
        <v>3.6970000000000001</v>
      </c>
      <c r="I202">
        <v>6</v>
      </c>
      <c r="J202">
        <v>9057.25</v>
      </c>
      <c r="K202">
        <f t="shared" si="72"/>
        <v>-0.71586851895669168</v>
      </c>
      <c r="L202">
        <f t="shared" si="72"/>
        <v>-0.73276962178892913</v>
      </c>
      <c r="M202">
        <f t="shared" si="72"/>
        <v>-0.83398842836941423</v>
      </c>
      <c r="N202">
        <f t="shared" si="72"/>
        <v>-0.77218804806111985</v>
      </c>
      <c r="O202">
        <f t="shared" si="72"/>
        <v>-0.76268042964718574</v>
      </c>
      <c r="Q202">
        <v>9057.25</v>
      </c>
      <c r="R202">
        <f t="shared" si="73"/>
        <v>-0.70958789126750432</v>
      </c>
      <c r="S202">
        <f t="shared" si="73"/>
        <v>-0.65005493977193129</v>
      </c>
      <c r="T202">
        <f t="shared" si="73"/>
        <v>-0.83003988633502324</v>
      </c>
      <c r="U202">
        <f t="shared" si="73"/>
        <v>-0.61383965932797147</v>
      </c>
      <c r="V202">
        <f t="shared" si="73"/>
        <v>-0.6975747538914131</v>
      </c>
      <c r="X202">
        <v>9057.25</v>
      </c>
      <c r="Y202">
        <f t="shared" si="74"/>
        <v>-0.69348781482423305</v>
      </c>
      <c r="Z202">
        <f t="shared" si="74"/>
        <v>-0.75236961173462591</v>
      </c>
      <c r="AA202">
        <f t="shared" si="74"/>
        <v>-0.98727552432343335</v>
      </c>
      <c r="AB202">
        <f t="shared" si="74"/>
        <v>-0.75680241005809235</v>
      </c>
      <c r="AC202">
        <f t="shared" si="74"/>
        <v>-0.79140359394208692</v>
      </c>
    </row>
    <row r="203" spans="1:29" x14ac:dyDescent="0.2">
      <c r="A203" t="s">
        <v>106</v>
      </c>
      <c r="B203">
        <v>37.433999999999997</v>
      </c>
      <c r="C203">
        <v>4</v>
      </c>
      <c r="D203">
        <v>3.4369999999999998</v>
      </c>
      <c r="E203">
        <v>15</v>
      </c>
      <c r="F203">
        <v>21.856999999999999</v>
      </c>
      <c r="G203">
        <v>7</v>
      </c>
      <c r="H203">
        <v>4.4370000000000003</v>
      </c>
      <c r="I203">
        <v>7</v>
      </c>
      <c r="J203">
        <v>16093.5</v>
      </c>
      <c r="K203">
        <f t="shared" si="72"/>
        <v>-1.0641635317779654</v>
      </c>
      <c r="L203">
        <f t="shared" si="72"/>
        <v>-1.1204851303709609</v>
      </c>
      <c r="M203">
        <f t="shared" si="72"/>
        <v>-1.049031800973899</v>
      </c>
      <c r="N203">
        <f t="shared" si="72"/>
        <v>-1.0012895314813335</v>
      </c>
      <c r="O203">
        <f t="shared" si="72"/>
        <v>-1.0578399303495261</v>
      </c>
      <c r="Q203">
        <v>16093.5</v>
      </c>
      <c r="R203">
        <f t="shared" si="73"/>
        <v>-1.0767286445109854</v>
      </c>
      <c r="S203">
        <f t="shared" si="73"/>
        <v>-1.1750160538922856</v>
      </c>
      <c r="T203">
        <f t="shared" si="73"/>
        <v>-1.0148026411875641</v>
      </c>
      <c r="U203">
        <f t="shared" si="73"/>
        <v>-0.90724477927636904</v>
      </c>
      <c r="V203">
        <f t="shared" si="73"/>
        <v>-1.0387189499478751</v>
      </c>
      <c r="X203">
        <v>16093.5</v>
      </c>
      <c r="Y203">
        <f t="shared" si="74"/>
        <v>-1.0208871350567925</v>
      </c>
      <c r="Z203">
        <f t="shared" si="74"/>
        <v>-1.0853500332503265</v>
      </c>
      <c r="AA203">
        <f t="shared" si="74"/>
        <v>-1.01324042673575</v>
      </c>
      <c r="AB203">
        <f t="shared" si="74"/>
        <v>-1.1428287716886043</v>
      </c>
      <c r="AC203">
        <f t="shared" si="74"/>
        <v>-1.0642000030566765</v>
      </c>
    </row>
    <row r="204" spans="1:29" x14ac:dyDescent="0.2">
      <c r="A204" t="s">
        <v>107</v>
      </c>
      <c r="B204">
        <v>114.70699999999999</v>
      </c>
      <c r="C204">
        <v>2</v>
      </c>
      <c r="D204">
        <v>12.483000000000001</v>
      </c>
      <c r="E204">
        <v>5</v>
      </c>
      <c r="F204">
        <v>65.057000000000002</v>
      </c>
      <c r="G204">
        <v>3</v>
      </c>
      <c r="H204">
        <v>2.9580000000000002</v>
      </c>
      <c r="I204">
        <v>21</v>
      </c>
      <c r="J204">
        <v>25140</v>
      </c>
      <c r="K204">
        <f t="shared" si="72"/>
        <v>-1.5183228266664373</v>
      </c>
      <c r="L204">
        <f t="shared" si="72"/>
        <v>-1.2736053492966275</v>
      </c>
      <c r="M204">
        <f t="shared" si="72"/>
        <v>-1.2553546506509587</v>
      </c>
      <c r="N204">
        <f t="shared" si="72"/>
        <v>-1.2282372927689897</v>
      </c>
      <c r="O204">
        <f t="shared" si="72"/>
        <v>-1.3124093579238316</v>
      </c>
      <c r="Q204">
        <v>25140</v>
      </c>
      <c r="R204">
        <f t="shared" si="73"/>
        <v>-1.5959526379758078</v>
      </c>
      <c r="S204">
        <f t="shared" si="73"/>
        <v>-1.2098083455428426</v>
      </c>
      <c r="T204">
        <f t="shared" si="73"/>
        <v>-1.3987994935387333</v>
      </c>
      <c r="U204">
        <f t="shared" si="73"/>
        <v>-1.226076763094464</v>
      </c>
      <c r="V204">
        <f t="shared" si="73"/>
        <v>-1.3458201032256973</v>
      </c>
      <c r="X204">
        <v>25140</v>
      </c>
      <c r="Y204">
        <f t="shared" si="74"/>
        <v>-1.4158389954895909</v>
      </c>
      <c r="Z204">
        <f t="shared" si="74"/>
        <v>-1.2959689982202764</v>
      </c>
      <c r="AA204">
        <f t="shared" si="74"/>
        <v>-1.2114708168233734</v>
      </c>
      <c r="AB204">
        <f t="shared" si="74"/>
        <v>-1.3898016282989278</v>
      </c>
      <c r="AC204">
        <f t="shared" si="74"/>
        <v>-1.3249752049880132</v>
      </c>
    </row>
    <row r="205" spans="1:29" x14ac:dyDescent="0.2">
      <c r="A205" t="s">
        <v>108</v>
      </c>
      <c r="B205">
        <v>38.463000000000001</v>
      </c>
      <c r="C205">
        <v>4</v>
      </c>
      <c r="D205">
        <v>4.085</v>
      </c>
      <c r="E205">
        <v>11</v>
      </c>
      <c r="F205">
        <v>18.286999999999999</v>
      </c>
      <c r="G205">
        <v>8</v>
      </c>
      <c r="H205">
        <v>4.4370000000000003</v>
      </c>
      <c r="I205">
        <v>7</v>
      </c>
    </row>
    <row r="206" spans="1:29" x14ac:dyDescent="0.2">
      <c r="A206" t="s">
        <v>109</v>
      </c>
      <c r="B206">
        <v>118.86</v>
      </c>
      <c r="C206">
        <v>2</v>
      </c>
      <c r="D206">
        <v>12.552</v>
      </c>
      <c r="E206">
        <v>5</v>
      </c>
      <c r="F206">
        <v>64.545000000000002</v>
      </c>
      <c r="G206">
        <v>3</v>
      </c>
      <c r="H206">
        <v>2.9580000000000002</v>
      </c>
      <c r="I206">
        <v>21</v>
      </c>
    </row>
    <row r="207" spans="1:29" x14ac:dyDescent="0.2">
      <c r="A207" t="s">
        <v>110</v>
      </c>
      <c r="B207">
        <v>115.741</v>
      </c>
      <c r="C207">
        <v>2</v>
      </c>
      <c r="D207">
        <v>12.747</v>
      </c>
      <c r="E207">
        <v>5</v>
      </c>
      <c r="F207">
        <v>63.744</v>
      </c>
      <c r="G207">
        <v>3</v>
      </c>
      <c r="H207">
        <v>2.9580000000000002</v>
      </c>
      <c r="I207">
        <v>22</v>
      </c>
    </row>
    <row r="208" spans="1:29" x14ac:dyDescent="0.2">
      <c r="A208" t="s">
        <v>111</v>
      </c>
      <c r="B208">
        <v>85.197999999999993</v>
      </c>
      <c r="C208">
        <v>2</v>
      </c>
      <c r="D208">
        <v>10.367000000000001</v>
      </c>
      <c r="E208">
        <v>5</v>
      </c>
      <c r="F208">
        <v>50.476999999999997</v>
      </c>
      <c r="G208">
        <v>3</v>
      </c>
      <c r="H208">
        <v>2.9580000000000002</v>
      </c>
      <c r="I208">
        <v>17</v>
      </c>
    </row>
    <row r="209" spans="1:29" x14ac:dyDescent="0.2">
      <c r="A209" t="s">
        <v>112</v>
      </c>
      <c r="B209">
        <v>88.102999999999994</v>
      </c>
      <c r="C209">
        <v>2</v>
      </c>
      <c r="D209">
        <v>10.49</v>
      </c>
      <c r="E209">
        <v>5</v>
      </c>
      <c r="F209">
        <v>49.814999999999998</v>
      </c>
      <c r="G209">
        <v>3</v>
      </c>
      <c r="H209">
        <v>3.6970000000000001</v>
      </c>
      <c r="I209">
        <v>18</v>
      </c>
    </row>
    <row r="210" spans="1:29" x14ac:dyDescent="0.2">
      <c r="A210" t="s">
        <v>113</v>
      </c>
      <c r="B210">
        <v>88.725999999999999</v>
      </c>
      <c r="C210">
        <v>2</v>
      </c>
      <c r="D210">
        <v>9.9280000000000008</v>
      </c>
      <c r="E210">
        <v>6</v>
      </c>
      <c r="F210">
        <v>47.67</v>
      </c>
      <c r="G210">
        <v>4</v>
      </c>
      <c r="H210">
        <v>3.6970000000000001</v>
      </c>
      <c r="I210">
        <v>17</v>
      </c>
    </row>
    <row r="211" spans="1:29" x14ac:dyDescent="0.2">
      <c r="A211" t="s">
        <v>114</v>
      </c>
      <c r="B211">
        <v>86.635000000000005</v>
      </c>
      <c r="C211">
        <v>2</v>
      </c>
      <c r="D211">
        <v>10.718</v>
      </c>
      <c r="E211">
        <v>6</v>
      </c>
      <c r="F211">
        <v>47.773000000000003</v>
      </c>
      <c r="G211">
        <v>4</v>
      </c>
      <c r="H211">
        <v>3.6970000000000001</v>
      </c>
      <c r="I211">
        <v>17</v>
      </c>
    </row>
    <row r="212" spans="1:29" x14ac:dyDescent="0.2">
      <c r="A212" t="s">
        <v>115</v>
      </c>
      <c r="B212">
        <v>64.203999999999994</v>
      </c>
      <c r="C212">
        <v>3</v>
      </c>
      <c r="D212">
        <v>6.8470000000000004</v>
      </c>
      <c r="E212">
        <v>8</v>
      </c>
      <c r="F212">
        <v>36.69</v>
      </c>
      <c r="G212">
        <v>5</v>
      </c>
      <c r="H212">
        <v>3.6970000000000001</v>
      </c>
      <c r="I212">
        <v>12</v>
      </c>
    </row>
    <row r="213" spans="1:29" x14ac:dyDescent="0.2">
      <c r="A213" t="s">
        <v>45</v>
      </c>
    </row>
    <row r="214" spans="1:29" x14ac:dyDescent="0.2">
      <c r="A214" t="s">
        <v>46</v>
      </c>
    </row>
    <row r="217" spans="1:29" x14ac:dyDescent="0.2">
      <c r="J217" s="1" t="s">
        <v>3</v>
      </c>
      <c r="K217" s="1" t="s">
        <v>4</v>
      </c>
      <c r="Q217" s="1" t="s">
        <v>5</v>
      </c>
      <c r="R217" s="1" t="s">
        <v>4</v>
      </c>
      <c r="X217" s="1" t="s">
        <v>6</v>
      </c>
      <c r="Y217" s="1" t="s">
        <v>4</v>
      </c>
    </row>
    <row r="218" spans="1:29" x14ac:dyDescent="0.2">
      <c r="A218" s="15" t="s">
        <v>117</v>
      </c>
      <c r="B218" t="s">
        <v>8</v>
      </c>
      <c r="C218" t="s">
        <v>9</v>
      </c>
      <c r="D218" t="s">
        <v>10</v>
      </c>
      <c r="E218" t="s">
        <v>11</v>
      </c>
      <c r="F218" t="s">
        <v>12</v>
      </c>
      <c r="G218" t="s">
        <v>13</v>
      </c>
      <c r="H218" t="s">
        <v>14</v>
      </c>
      <c r="I218" t="s">
        <v>15</v>
      </c>
      <c r="J218" s="1" t="s">
        <v>16</v>
      </c>
      <c r="K218" s="1" t="s">
        <v>17</v>
      </c>
      <c r="L218" s="1" t="s">
        <v>18</v>
      </c>
      <c r="M218" s="1" t="s">
        <v>19</v>
      </c>
      <c r="N218" s="1" t="s">
        <v>20</v>
      </c>
      <c r="O218" s="1" t="s">
        <v>21</v>
      </c>
      <c r="Q218" s="1" t="s">
        <v>16</v>
      </c>
      <c r="R218" s="1" t="s">
        <v>17</v>
      </c>
      <c r="S218" s="1" t="s">
        <v>18</v>
      </c>
      <c r="T218" s="1" t="s">
        <v>19</v>
      </c>
      <c r="U218" s="1" t="s">
        <v>20</v>
      </c>
      <c r="V218" s="1" t="s">
        <v>21</v>
      </c>
      <c r="X218" s="1" t="s">
        <v>16</v>
      </c>
      <c r="Y218" s="1" t="s">
        <v>17</v>
      </c>
      <c r="Z218" s="1" t="s">
        <v>18</v>
      </c>
      <c r="AA218" s="1" t="s">
        <v>19</v>
      </c>
      <c r="AB218" s="1" t="s">
        <v>20</v>
      </c>
      <c r="AC218" s="1" t="s">
        <v>21</v>
      </c>
    </row>
    <row r="219" spans="1:29" x14ac:dyDescent="0.2">
      <c r="A219" t="s">
        <v>118</v>
      </c>
      <c r="B219">
        <v>118.096</v>
      </c>
      <c r="C219">
        <v>2</v>
      </c>
      <c r="D219">
        <v>29.335999999999999</v>
      </c>
      <c r="E219">
        <v>3</v>
      </c>
      <c r="F219">
        <v>110.089</v>
      </c>
      <c r="G219">
        <v>2</v>
      </c>
      <c r="H219">
        <v>3.6970000000000001</v>
      </c>
      <c r="I219" s="1">
        <v>19</v>
      </c>
      <c r="J219">
        <v>11</v>
      </c>
      <c r="K219">
        <f>B219</f>
        <v>118.096</v>
      </c>
      <c r="L219">
        <f>B219</f>
        <v>118.096</v>
      </c>
      <c r="M219">
        <f>B219</f>
        <v>118.096</v>
      </c>
      <c r="N219">
        <f>B219</f>
        <v>118.096</v>
      </c>
      <c r="O219">
        <f t="shared" ref="O219:O224" si="75">AVERAGE(K219:N219)</f>
        <v>118.096</v>
      </c>
      <c r="Q219">
        <v>11</v>
      </c>
      <c r="R219">
        <f>D219</f>
        <v>29.335999999999999</v>
      </c>
      <c r="S219">
        <f>D219</f>
        <v>29.335999999999999</v>
      </c>
      <c r="T219">
        <f>D219</f>
        <v>29.335999999999999</v>
      </c>
      <c r="U219">
        <f>D219</f>
        <v>29.335999999999999</v>
      </c>
      <c r="V219">
        <f t="shared" ref="V219:V224" si="76">AVERAGE(R219:U219)</f>
        <v>29.335999999999999</v>
      </c>
      <c r="X219">
        <v>11</v>
      </c>
      <c r="Y219">
        <f>F219</f>
        <v>110.089</v>
      </c>
      <c r="Z219">
        <f>F219</f>
        <v>110.089</v>
      </c>
      <c r="AA219">
        <f>F219</f>
        <v>110.089</v>
      </c>
      <c r="AB219">
        <f>F219</f>
        <v>110.089</v>
      </c>
      <c r="AC219">
        <f t="shared" ref="AC219:AC224" si="77">AVERAGE(Y219:AB219)</f>
        <v>110.089</v>
      </c>
    </row>
    <row r="220" spans="1:29" x14ac:dyDescent="0.2">
      <c r="A220" t="s">
        <v>119</v>
      </c>
      <c r="B220">
        <v>104.765</v>
      </c>
      <c r="C220">
        <v>2</v>
      </c>
      <c r="D220">
        <v>26.106000000000002</v>
      </c>
      <c r="E220">
        <v>3</v>
      </c>
      <c r="F220">
        <v>101.441</v>
      </c>
      <c r="G220">
        <v>2</v>
      </c>
      <c r="H220">
        <v>3.6970000000000001</v>
      </c>
      <c r="I220">
        <v>19</v>
      </c>
      <c r="J220">
        <v>1016</v>
      </c>
      <c r="K220">
        <f>B220</f>
        <v>104.765</v>
      </c>
      <c r="L220">
        <f>B231</f>
        <v>91.075000000000003</v>
      </c>
      <c r="M220">
        <f>B233</f>
        <v>94.364999999999995</v>
      </c>
      <c r="N220">
        <f>B234</f>
        <v>96.978999999999999</v>
      </c>
      <c r="O220">
        <f t="shared" si="75"/>
        <v>96.795999999999992</v>
      </c>
      <c r="Q220">
        <v>1016</v>
      </c>
      <c r="R220">
        <f>D220</f>
        <v>26.106000000000002</v>
      </c>
      <c r="S220">
        <f>D231</f>
        <v>22.645</v>
      </c>
      <c r="T220">
        <f>D233</f>
        <v>23.367000000000001</v>
      </c>
      <c r="U220">
        <f>D234</f>
        <v>23.991</v>
      </c>
      <c r="V220">
        <f t="shared" si="76"/>
        <v>24.027250000000002</v>
      </c>
      <c r="X220">
        <v>1016</v>
      </c>
      <c r="Y220">
        <f>F220</f>
        <v>101.441</v>
      </c>
      <c r="Z220">
        <f>F231</f>
        <v>82.326999999999998</v>
      </c>
      <c r="AA220">
        <f>F233</f>
        <v>87.265000000000001</v>
      </c>
      <c r="AB220">
        <f>F234</f>
        <v>93.352000000000004</v>
      </c>
      <c r="AC220">
        <f t="shared" si="77"/>
        <v>91.096249999999998</v>
      </c>
    </row>
    <row r="221" spans="1:29" x14ac:dyDescent="0.2">
      <c r="A221" t="s">
        <v>120</v>
      </c>
      <c r="B221">
        <v>37.219000000000001</v>
      </c>
      <c r="C221">
        <v>4</v>
      </c>
      <c r="D221">
        <v>9.0470000000000006</v>
      </c>
      <c r="E221">
        <v>6</v>
      </c>
      <c r="F221">
        <v>35.512</v>
      </c>
      <c r="G221">
        <v>4</v>
      </c>
      <c r="H221">
        <v>3.6970000000000001</v>
      </c>
      <c r="I221">
        <v>7</v>
      </c>
      <c r="J221">
        <v>4031.25</v>
      </c>
      <c r="K221">
        <f>B235</f>
        <v>76.155000000000001</v>
      </c>
      <c r="L221">
        <f>B236</f>
        <v>57.203000000000003</v>
      </c>
      <c r="M221">
        <f>B237</f>
        <v>70.478999999999999</v>
      </c>
      <c r="N221">
        <f>B238</f>
        <v>65.456999999999994</v>
      </c>
      <c r="O221">
        <f t="shared" si="75"/>
        <v>67.323499999999996</v>
      </c>
      <c r="Q221">
        <v>4031.25</v>
      </c>
      <c r="R221">
        <f>D235</f>
        <v>18.338000000000001</v>
      </c>
      <c r="S221">
        <f>D236</f>
        <v>14.881</v>
      </c>
      <c r="T221">
        <f>D237</f>
        <v>16.917000000000002</v>
      </c>
      <c r="U221">
        <f>D238</f>
        <v>17.045000000000002</v>
      </c>
      <c r="V221">
        <f t="shared" si="76"/>
        <v>16.795250000000003</v>
      </c>
      <c r="X221">
        <v>4031.25</v>
      </c>
      <c r="Y221">
        <f>F235</f>
        <v>74.653000000000006</v>
      </c>
      <c r="Z221">
        <f>F236</f>
        <v>53.716000000000001</v>
      </c>
      <c r="AA221">
        <f>F237</f>
        <v>66.260999999999996</v>
      </c>
      <c r="AB221">
        <f>F238</f>
        <v>65.888999999999996</v>
      </c>
      <c r="AC221">
        <f t="shared" si="77"/>
        <v>65.129750000000001</v>
      </c>
    </row>
    <row r="222" spans="1:29" x14ac:dyDescent="0.2">
      <c r="A222" t="s">
        <v>121</v>
      </c>
      <c r="B222">
        <v>47.314999999999998</v>
      </c>
      <c r="C222">
        <v>3</v>
      </c>
      <c r="D222">
        <v>11.214</v>
      </c>
      <c r="E222">
        <v>4</v>
      </c>
      <c r="F222">
        <v>45.996000000000002</v>
      </c>
      <c r="G222">
        <v>3</v>
      </c>
      <c r="H222">
        <v>3.6970000000000001</v>
      </c>
      <c r="I222">
        <v>9</v>
      </c>
      <c r="J222">
        <v>9057.25</v>
      </c>
      <c r="K222">
        <f>B239</f>
        <v>59.796999999999997</v>
      </c>
      <c r="L222">
        <f>B221</f>
        <v>37.219000000000001</v>
      </c>
      <c r="M222">
        <f>B222</f>
        <v>47.314999999999998</v>
      </c>
      <c r="N222">
        <f>B223</f>
        <v>50.045000000000002</v>
      </c>
      <c r="O222">
        <f t="shared" si="75"/>
        <v>48.593999999999994</v>
      </c>
      <c r="Q222">
        <v>9057.25</v>
      </c>
      <c r="R222">
        <f>D239</f>
        <v>13.045999999999999</v>
      </c>
      <c r="S222">
        <f>D221</f>
        <v>9.0470000000000006</v>
      </c>
      <c r="T222">
        <f>D222</f>
        <v>11.214</v>
      </c>
      <c r="U222">
        <f>D223</f>
        <v>13.446999999999999</v>
      </c>
      <c r="V222">
        <f t="shared" si="76"/>
        <v>11.688500000000001</v>
      </c>
      <c r="X222">
        <v>9057.25</v>
      </c>
      <c r="Y222">
        <f>F239</f>
        <v>57.082000000000001</v>
      </c>
      <c r="Z222">
        <f>F221</f>
        <v>35.512</v>
      </c>
      <c r="AA222">
        <f>F222</f>
        <v>45.996000000000002</v>
      </c>
      <c r="AB222">
        <f>F223</f>
        <v>48.860999999999997</v>
      </c>
      <c r="AC222">
        <f t="shared" si="77"/>
        <v>46.862749999999998</v>
      </c>
    </row>
    <row r="223" spans="1:29" x14ac:dyDescent="0.2">
      <c r="A223" t="s">
        <v>122</v>
      </c>
      <c r="B223">
        <v>50.045000000000002</v>
      </c>
      <c r="C223">
        <v>3</v>
      </c>
      <c r="D223">
        <v>13.446999999999999</v>
      </c>
      <c r="E223">
        <v>4</v>
      </c>
      <c r="F223">
        <v>48.860999999999997</v>
      </c>
      <c r="G223">
        <v>3</v>
      </c>
      <c r="H223">
        <v>4.4370000000000003</v>
      </c>
      <c r="I223">
        <v>9</v>
      </c>
      <c r="J223">
        <v>16093.5</v>
      </c>
      <c r="K223">
        <f>B224</f>
        <v>46.058</v>
      </c>
      <c r="L223" s="16">
        <f>B225</f>
        <v>24.696000000000002</v>
      </c>
      <c r="M223" s="16">
        <f>B226</f>
        <v>30.379000000000001</v>
      </c>
      <c r="N223">
        <f>B227</f>
        <v>39.579000000000001</v>
      </c>
      <c r="O223">
        <f t="shared" si="75"/>
        <v>35.178000000000004</v>
      </c>
      <c r="Q223">
        <v>16093.5</v>
      </c>
      <c r="R223">
        <f>D224</f>
        <v>10.288</v>
      </c>
      <c r="S223" s="16">
        <f>D225</f>
        <v>5.63</v>
      </c>
      <c r="T223" s="16">
        <f>D226</f>
        <v>6.9429999999999996</v>
      </c>
      <c r="U223">
        <f>D227</f>
        <v>10.455</v>
      </c>
      <c r="V223">
        <f t="shared" si="76"/>
        <v>8.3289999999999988</v>
      </c>
      <c r="X223">
        <v>16093.5</v>
      </c>
      <c r="Y223">
        <f>F224</f>
        <v>42.776000000000003</v>
      </c>
      <c r="Z223" s="16">
        <f>F225</f>
        <v>22.693000000000001</v>
      </c>
      <c r="AA223" s="16">
        <f>F226</f>
        <v>27.488</v>
      </c>
      <c r="AB223">
        <f>F227</f>
        <v>37.283000000000001</v>
      </c>
      <c r="AC223">
        <f t="shared" si="77"/>
        <v>32.56</v>
      </c>
    </row>
    <row r="224" spans="1:29" x14ac:dyDescent="0.2">
      <c r="A224" t="s">
        <v>123</v>
      </c>
      <c r="B224">
        <v>46.058</v>
      </c>
      <c r="C224">
        <v>3</v>
      </c>
      <c r="D224">
        <v>10.288</v>
      </c>
      <c r="E224">
        <v>5</v>
      </c>
      <c r="F224">
        <v>42.776000000000003</v>
      </c>
      <c r="G224">
        <v>4</v>
      </c>
      <c r="H224">
        <v>3.6970000000000001</v>
      </c>
      <c r="I224">
        <v>9</v>
      </c>
      <c r="J224">
        <v>25140</v>
      </c>
      <c r="K224">
        <f>B228</f>
        <v>42.396000000000001</v>
      </c>
      <c r="L224" s="16">
        <f>B229</f>
        <v>27.664000000000001</v>
      </c>
      <c r="M224" s="16">
        <f>B230</f>
        <v>28.533000000000001</v>
      </c>
      <c r="N224">
        <f>B232</f>
        <v>30.847000000000001</v>
      </c>
      <c r="O224">
        <f t="shared" si="75"/>
        <v>32.36</v>
      </c>
      <c r="Q224">
        <v>25140</v>
      </c>
      <c r="R224">
        <f>D228</f>
        <v>9.0670000000000002</v>
      </c>
      <c r="S224" s="16">
        <f>D229</f>
        <v>6.9969999999999999</v>
      </c>
      <c r="T224" s="16">
        <f>D230</f>
        <v>6.4059999999999997</v>
      </c>
      <c r="U224">
        <f>D232</f>
        <v>8.32</v>
      </c>
      <c r="V224">
        <f t="shared" si="76"/>
        <v>7.6974999999999998</v>
      </c>
      <c r="X224">
        <v>25140</v>
      </c>
      <c r="Y224">
        <f>F228</f>
        <v>42.146000000000001</v>
      </c>
      <c r="Z224" s="16">
        <f>F229</f>
        <v>25.103000000000002</v>
      </c>
      <c r="AA224" s="16">
        <f>F230</f>
        <v>26.699000000000002</v>
      </c>
      <c r="AB224">
        <f>F232</f>
        <v>31.876000000000001</v>
      </c>
      <c r="AC224">
        <f t="shared" si="77"/>
        <v>31.456</v>
      </c>
    </row>
    <row r="225" spans="1:29" x14ac:dyDescent="0.2">
      <c r="A225" t="s">
        <v>124</v>
      </c>
      <c r="B225">
        <v>24.696000000000002</v>
      </c>
      <c r="C225">
        <v>6</v>
      </c>
      <c r="D225">
        <v>5.63</v>
      </c>
      <c r="E225">
        <v>9</v>
      </c>
      <c r="F225">
        <v>22.693000000000001</v>
      </c>
      <c r="G225">
        <v>6</v>
      </c>
      <c r="H225">
        <v>5.1760000000000002</v>
      </c>
      <c r="I225">
        <v>4</v>
      </c>
      <c r="J225" s="1" t="s">
        <v>16</v>
      </c>
      <c r="K225" s="1" t="s">
        <v>29</v>
      </c>
      <c r="L225" s="1" t="s">
        <v>29</v>
      </c>
      <c r="M225" s="1" t="s">
        <v>29</v>
      </c>
      <c r="N225" s="1" t="s">
        <v>29</v>
      </c>
      <c r="O225" s="1" t="s">
        <v>21</v>
      </c>
      <c r="Q225" s="1" t="s">
        <v>16</v>
      </c>
      <c r="R225" s="1" t="s">
        <v>29</v>
      </c>
      <c r="S225" s="1" t="s">
        <v>29</v>
      </c>
      <c r="T225" s="1" t="s">
        <v>29</v>
      </c>
      <c r="U225" s="1" t="s">
        <v>29</v>
      </c>
      <c r="V225" s="1" t="s">
        <v>21</v>
      </c>
      <c r="X225" s="1" t="s">
        <v>16</v>
      </c>
      <c r="Y225" s="1" t="s">
        <v>29</v>
      </c>
      <c r="Z225" s="1" t="s">
        <v>29</v>
      </c>
      <c r="AA225" s="1" t="s">
        <v>29</v>
      </c>
      <c r="AB225" s="1" t="s">
        <v>29</v>
      </c>
      <c r="AC225" s="1" t="s">
        <v>21</v>
      </c>
    </row>
    <row r="226" spans="1:29" x14ac:dyDescent="0.2">
      <c r="A226" t="s">
        <v>125</v>
      </c>
      <c r="B226">
        <v>30.379000000000001</v>
      </c>
      <c r="C226">
        <v>5</v>
      </c>
      <c r="D226">
        <v>6.9429999999999996</v>
      </c>
      <c r="E226">
        <v>8</v>
      </c>
      <c r="F226">
        <v>27.488</v>
      </c>
      <c r="G226">
        <v>6</v>
      </c>
      <c r="H226">
        <v>4.4370000000000003</v>
      </c>
      <c r="I226">
        <v>6</v>
      </c>
      <c r="J226">
        <v>11</v>
      </c>
      <c r="K226">
        <f t="shared" ref="K226:O231" si="78">LN(K219/K$219)</f>
        <v>0</v>
      </c>
      <c r="L226">
        <f t="shared" si="78"/>
        <v>0</v>
      </c>
      <c r="M226">
        <f t="shared" si="78"/>
        <v>0</v>
      </c>
      <c r="N226">
        <f t="shared" si="78"/>
        <v>0</v>
      </c>
      <c r="O226">
        <f t="shared" si="78"/>
        <v>0</v>
      </c>
      <c r="Q226">
        <v>11</v>
      </c>
      <c r="R226">
        <f t="shared" ref="R226:V231" si="79">LN(R219/R$219)</f>
        <v>0</v>
      </c>
      <c r="S226">
        <f t="shared" si="79"/>
        <v>0</v>
      </c>
      <c r="T226">
        <f t="shared" si="79"/>
        <v>0</v>
      </c>
      <c r="U226">
        <f t="shared" si="79"/>
        <v>0</v>
      </c>
      <c r="V226">
        <f t="shared" si="79"/>
        <v>0</v>
      </c>
      <c r="X226">
        <v>11</v>
      </c>
      <c r="Y226">
        <f t="shared" ref="Y226:AC231" si="80">LN(Y219/Y$219)</f>
        <v>0</v>
      </c>
      <c r="Z226">
        <f t="shared" si="80"/>
        <v>0</v>
      </c>
      <c r="AA226">
        <f t="shared" si="80"/>
        <v>0</v>
      </c>
      <c r="AB226">
        <f t="shared" si="80"/>
        <v>0</v>
      </c>
      <c r="AC226">
        <f t="shared" si="80"/>
        <v>0</v>
      </c>
    </row>
    <row r="227" spans="1:29" x14ac:dyDescent="0.2">
      <c r="A227" t="s">
        <v>126</v>
      </c>
      <c r="B227">
        <v>39.579000000000001</v>
      </c>
      <c r="C227">
        <v>4</v>
      </c>
      <c r="D227">
        <v>10.455</v>
      </c>
      <c r="E227">
        <v>5</v>
      </c>
      <c r="F227">
        <v>37.283000000000001</v>
      </c>
      <c r="G227">
        <v>4</v>
      </c>
      <c r="H227">
        <v>5.1760000000000002</v>
      </c>
      <c r="I227">
        <v>7</v>
      </c>
      <c r="J227">
        <v>1016</v>
      </c>
      <c r="K227">
        <f t="shared" si="78"/>
        <v>-0.11977810638662517</v>
      </c>
      <c r="L227">
        <f t="shared" si="78"/>
        <v>-0.25981451013306905</v>
      </c>
      <c r="M227">
        <f t="shared" si="78"/>
        <v>-0.22432761133759402</v>
      </c>
      <c r="N227">
        <f t="shared" si="78"/>
        <v>-0.19700339280806656</v>
      </c>
      <c r="O227">
        <f t="shared" si="78"/>
        <v>-0.19889218191300528</v>
      </c>
      <c r="Q227">
        <v>1016</v>
      </c>
      <c r="R227">
        <f t="shared" si="79"/>
        <v>-0.11665025780242677</v>
      </c>
      <c r="S227">
        <f t="shared" si="79"/>
        <v>-0.25887635376084767</v>
      </c>
      <c r="T227">
        <f t="shared" si="79"/>
        <v>-0.22749066016310357</v>
      </c>
      <c r="U227">
        <f t="shared" si="79"/>
        <v>-0.20113667075116232</v>
      </c>
      <c r="V227">
        <f t="shared" si="79"/>
        <v>-0.19962682785241567</v>
      </c>
      <c r="X227">
        <v>1016</v>
      </c>
      <c r="Y227">
        <f t="shared" si="80"/>
        <v>-8.181178087941203E-2</v>
      </c>
      <c r="Z227">
        <f t="shared" si="80"/>
        <v>-0.2905900076396889</v>
      </c>
      <c r="AA227">
        <f t="shared" si="80"/>
        <v>-0.23233966348710172</v>
      </c>
      <c r="AB227">
        <f t="shared" si="80"/>
        <v>-0.16491183506009541</v>
      </c>
      <c r="AC227">
        <f t="shared" si="80"/>
        <v>-0.18937248970176276</v>
      </c>
    </row>
    <row r="228" spans="1:29" x14ac:dyDescent="0.2">
      <c r="A228" t="s">
        <v>127</v>
      </c>
      <c r="B228">
        <v>42.396000000000001</v>
      </c>
      <c r="C228">
        <v>4</v>
      </c>
      <c r="D228">
        <v>9.0670000000000002</v>
      </c>
      <c r="E228">
        <v>6</v>
      </c>
      <c r="F228">
        <v>42.146000000000001</v>
      </c>
      <c r="G228">
        <v>4</v>
      </c>
      <c r="H228">
        <v>4.4370000000000003</v>
      </c>
      <c r="I228">
        <v>8</v>
      </c>
      <c r="J228">
        <v>4031.25</v>
      </c>
      <c r="K228">
        <f t="shared" si="78"/>
        <v>-0.43872711596022917</v>
      </c>
      <c r="L228">
        <f t="shared" si="78"/>
        <v>-0.72489150846482153</v>
      </c>
      <c r="M228">
        <f t="shared" si="78"/>
        <v>-0.51618305992267655</v>
      </c>
      <c r="N228">
        <f t="shared" si="78"/>
        <v>-0.59010441451907358</v>
      </c>
      <c r="O228">
        <f t="shared" si="78"/>
        <v>-0.56198849456338318</v>
      </c>
      <c r="Q228">
        <v>4031.25</v>
      </c>
      <c r="R228">
        <f t="shared" si="79"/>
        <v>-0.46984002114131579</v>
      </c>
      <c r="S228">
        <f t="shared" si="79"/>
        <v>-0.67873019932111167</v>
      </c>
      <c r="T228">
        <f t="shared" si="79"/>
        <v>-0.55049639727587008</v>
      </c>
      <c r="U228">
        <f t="shared" si="79"/>
        <v>-0.54295852517915832</v>
      </c>
      <c r="V228">
        <f t="shared" si="79"/>
        <v>-0.55771932243300049</v>
      </c>
      <c r="X228">
        <v>4031.25</v>
      </c>
      <c r="Y228">
        <f t="shared" si="80"/>
        <v>-0.38843841884433783</v>
      </c>
      <c r="Z228">
        <f t="shared" si="80"/>
        <v>-0.7175782208449728</v>
      </c>
      <c r="AA228">
        <f t="shared" si="80"/>
        <v>-0.50768764074446027</v>
      </c>
      <c r="AB228">
        <f t="shared" si="80"/>
        <v>-0.51331762156317673</v>
      </c>
      <c r="AC228">
        <f t="shared" si="80"/>
        <v>-0.52490769548985083</v>
      </c>
    </row>
    <row r="229" spans="1:29" x14ac:dyDescent="0.2">
      <c r="A229" t="s">
        <v>128</v>
      </c>
      <c r="B229">
        <v>27.664000000000001</v>
      </c>
      <c r="C229">
        <v>6</v>
      </c>
      <c r="D229">
        <v>6.9969999999999999</v>
      </c>
      <c r="E229">
        <v>7</v>
      </c>
      <c r="F229">
        <v>25.103000000000002</v>
      </c>
      <c r="G229">
        <v>6</v>
      </c>
      <c r="H229">
        <v>5.9160000000000004</v>
      </c>
      <c r="I229">
        <v>4</v>
      </c>
      <c r="J229">
        <v>9057.25</v>
      </c>
      <c r="K229">
        <f t="shared" si="78"/>
        <v>-0.68054236055360817</v>
      </c>
      <c r="L229">
        <f t="shared" si="78"/>
        <v>-1.1546784694501819</v>
      </c>
      <c r="M229">
        <f t="shared" si="78"/>
        <v>-0.91467048306750065</v>
      </c>
      <c r="N229">
        <f t="shared" si="78"/>
        <v>-0.85857525235671428</v>
      </c>
      <c r="O229">
        <f t="shared" si="78"/>
        <v>-0.88799778653278882</v>
      </c>
      <c r="Q229">
        <v>9057.25</v>
      </c>
      <c r="R229">
        <f t="shared" si="79"/>
        <v>-0.81033385739512065</v>
      </c>
      <c r="S229">
        <f t="shared" si="79"/>
        <v>-1.1763822197254201</v>
      </c>
      <c r="T229">
        <f t="shared" si="79"/>
        <v>-0.961652433067544</v>
      </c>
      <c r="U229">
        <f t="shared" si="79"/>
        <v>-0.78005939792729206</v>
      </c>
      <c r="V229">
        <f t="shared" si="79"/>
        <v>-0.92020997831706919</v>
      </c>
      <c r="X229">
        <v>9057.25</v>
      </c>
      <c r="Y229">
        <f t="shared" si="80"/>
        <v>-0.65680029902670478</v>
      </c>
      <c r="Z229">
        <f t="shared" si="80"/>
        <v>-1.1314184620321674</v>
      </c>
      <c r="AA229">
        <f t="shared" si="80"/>
        <v>-0.87273469337748333</v>
      </c>
      <c r="AB229">
        <f t="shared" si="80"/>
        <v>-0.81230959730436836</v>
      </c>
      <c r="AC229">
        <f t="shared" si="80"/>
        <v>-0.85406601276016614</v>
      </c>
    </row>
    <row r="230" spans="1:29" x14ac:dyDescent="0.2">
      <c r="A230" t="s">
        <v>129</v>
      </c>
      <c r="B230">
        <v>28.533000000000001</v>
      </c>
      <c r="C230">
        <v>5</v>
      </c>
      <c r="D230">
        <v>6.4059999999999997</v>
      </c>
      <c r="E230">
        <v>8</v>
      </c>
      <c r="F230">
        <v>26.699000000000002</v>
      </c>
      <c r="G230">
        <v>5</v>
      </c>
      <c r="H230">
        <v>3.6970000000000001</v>
      </c>
      <c r="I230">
        <v>6</v>
      </c>
      <c r="J230">
        <v>16093.5</v>
      </c>
      <c r="K230">
        <f t="shared" si="78"/>
        <v>-0.94159638120187217</v>
      </c>
      <c r="L230">
        <f t="shared" si="78"/>
        <v>-1.5648565658278384</v>
      </c>
      <c r="M230">
        <f t="shared" si="78"/>
        <v>-1.3577462727941896</v>
      </c>
      <c r="N230">
        <f t="shared" si="78"/>
        <v>-1.0931991784579473</v>
      </c>
      <c r="O230">
        <f t="shared" si="78"/>
        <v>-1.2110769658175635</v>
      </c>
      <c r="Q230">
        <v>16093.5</v>
      </c>
      <c r="R230">
        <f t="shared" si="79"/>
        <v>-1.0478372632737614</v>
      </c>
      <c r="S230">
        <f t="shared" si="79"/>
        <v>-1.6507059886174258</v>
      </c>
      <c r="T230">
        <f t="shared" si="79"/>
        <v>-1.4410814729978885</v>
      </c>
      <c r="U230">
        <f t="shared" si="79"/>
        <v>-1.0317350978884279</v>
      </c>
      <c r="V230">
        <f t="shared" si="79"/>
        <v>-1.2590720298158216</v>
      </c>
      <c r="X230">
        <v>16093.5</v>
      </c>
      <c r="Y230">
        <f t="shared" si="80"/>
        <v>-0.94531193191747109</v>
      </c>
      <c r="Z230">
        <f t="shared" si="80"/>
        <v>-1.5792326226764164</v>
      </c>
      <c r="AA230">
        <f t="shared" si="80"/>
        <v>-1.3875395837620568</v>
      </c>
      <c r="AB230">
        <f t="shared" si="80"/>
        <v>-1.0827516708812128</v>
      </c>
      <c r="AC230">
        <f t="shared" si="80"/>
        <v>-1.218204588429562</v>
      </c>
    </row>
    <row r="231" spans="1:29" x14ac:dyDescent="0.2">
      <c r="A231" t="s">
        <v>130</v>
      </c>
      <c r="B231">
        <v>91.075000000000003</v>
      </c>
      <c r="C231">
        <v>2</v>
      </c>
      <c r="D231">
        <v>22.645</v>
      </c>
      <c r="E231">
        <v>3</v>
      </c>
      <c r="F231">
        <v>82.326999999999998</v>
      </c>
      <c r="G231">
        <v>2</v>
      </c>
      <c r="H231">
        <v>3.6970000000000001</v>
      </c>
      <c r="I231">
        <v>15</v>
      </c>
      <c r="J231">
        <v>25140</v>
      </c>
      <c r="K231">
        <f t="shared" si="78"/>
        <v>-1.0244438348626881</v>
      </c>
      <c r="L231">
        <f t="shared" si="78"/>
        <v>-1.4513659240867618</v>
      </c>
      <c r="M231">
        <f t="shared" si="78"/>
        <v>-1.4204365408593385</v>
      </c>
      <c r="N231">
        <f t="shared" si="78"/>
        <v>-1.3424583521374522</v>
      </c>
      <c r="O231">
        <f t="shared" si="78"/>
        <v>-1.2945747608374056</v>
      </c>
      <c r="Q231">
        <v>25140</v>
      </c>
      <c r="R231">
        <f t="shared" si="79"/>
        <v>-1.1741739821051058</v>
      </c>
      <c r="S231">
        <f t="shared" si="79"/>
        <v>-1.4333339450052651</v>
      </c>
      <c r="T231">
        <f t="shared" si="79"/>
        <v>-1.5215803795820586</v>
      </c>
      <c r="U231">
        <f t="shared" si="79"/>
        <v>-1.2601531759359075</v>
      </c>
      <c r="V231">
        <f t="shared" si="79"/>
        <v>-1.3379198299525064</v>
      </c>
      <c r="X231">
        <v>25140</v>
      </c>
      <c r="Y231">
        <f t="shared" si="80"/>
        <v>-0.96014934878888059</v>
      </c>
      <c r="Z231">
        <f t="shared" si="80"/>
        <v>-1.4783017686559876</v>
      </c>
      <c r="AA231">
        <f t="shared" si="80"/>
        <v>-1.4166630180426063</v>
      </c>
      <c r="AB231">
        <f t="shared" si="80"/>
        <v>-1.2394357540284</v>
      </c>
      <c r="AC231">
        <f t="shared" si="80"/>
        <v>-1.2526993855991457</v>
      </c>
    </row>
    <row r="232" spans="1:29" x14ac:dyDescent="0.2">
      <c r="A232" t="s">
        <v>131</v>
      </c>
      <c r="B232">
        <v>30.847000000000001</v>
      </c>
      <c r="C232">
        <v>5</v>
      </c>
      <c r="D232">
        <v>8.32</v>
      </c>
      <c r="E232">
        <v>7</v>
      </c>
      <c r="F232">
        <v>31.876000000000001</v>
      </c>
      <c r="G232">
        <v>5</v>
      </c>
      <c r="H232">
        <v>5.9160000000000004</v>
      </c>
      <c r="I232">
        <v>5</v>
      </c>
    </row>
    <row r="233" spans="1:29" x14ac:dyDescent="0.2">
      <c r="A233" t="s">
        <v>132</v>
      </c>
      <c r="B233">
        <v>94.364999999999995</v>
      </c>
      <c r="C233">
        <v>2</v>
      </c>
      <c r="D233">
        <v>23.367000000000001</v>
      </c>
      <c r="E233">
        <v>3</v>
      </c>
      <c r="F233">
        <v>87.265000000000001</v>
      </c>
      <c r="G233">
        <v>2</v>
      </c>
      <c r="H233">
        <v>3.6970000000000001</v>
      </c>
      <c r="I233">
        <v>16</v>
      </c>
      <c r="J233" s="3"/>
      <c r="K233" s="4" t="s">
        <v>3</v>
      </c>
      <c r="L233" s="5"/>
      <c r="M233" s="5"/>
      <c r="N233" s="5"/>
      <c r="O233" s="5"/>
      <c r="P233" s="5"/>
      <c r="Q233" s="5"/>
      <c r="R233" s="4" t="s">
        <v>5</v>
      </c>
      <c r="S233" s="5"/>
      <c r="T233" s="5"/>
      <c r="U233" s="5"/>
      <c r="V233" s="5"/>
      <c r="W233" s="5"/>
      <c r="X233" s="5"/>
      <c r="Y233" s="4" t="s">
        <v>6</v>
      </c>
      <c r="Z233" s="6"/>
    </row>
    <row r="234" spans="1:29" x14ac:dyDescent="0.2">
      <c r="A234" t="s">
        <v>133</v>
      </c>
      <c r="B234">
        <v>96.978999999999999</v>
      </c>
      <c r="C234">
        <v>2</v>
      </c>
      <c r="D234">
        <v>23.991</v>
      </c>
      <c r="E234">
        <v>3</v>
      </c>
      <c r="F234">
        <v>93.352000000000004</v>
      </c>
      <c r="G234">
        <v>2</v>
      </c>
      <c r="H234">
        <v>3.6970000000000001</v>
      </c>
      <c r="I234">
        <v>16</v>
      </c>
      <c r="J234" s="7" t="s">
        <v>16</v>
      </c>
      <c r="K234" s="1" t="s">
        <v>4</v>
      </c>
      <c r="L234" s="1" t="s">
        <v>39</v>
      </c>
      <c r="Q234" s="1" t="s">
        <v>16</v>
      </c>
      <c r="R234" s="1" t="s">
        <v>4</v>
      </c>
      <c r="S234" s="1" t="s">
        <v>39</v>
      </c>
      <c r="X234" s="1" t="s">
        <v>16</v>
      </c>
      <c r="Y234" s="1" t="s">
        <v>4</v>
      </c>
      <c r="Z234" s="8" t="s">
        <v>39</v>
      </c>
    </row>
    <row r="235" spans="1:29" x14ac:dyDescent="0.2">
      <c r="A235" t="s">
        <v>134</v>
      </c>
      <c r="B235">
        <v>76.155000000000001</v>
      </c>
      <c r="C235">
        <v>2</v>
      </c>
      <c r="D235">
        <v>18.338000000000001</v>
      </c>
      <c r="E235">
        <v>4</v>
      </c>
      <c r="F235">
        <v>74.653000000000006</v>
      </c>
      <c r="G235">
        <v>3</v>
      </c>
      <c r="H235">
        <v>2.9580000000000002</v>
      </c>
      <c r="I235">
        <v>14</v>
      </c>
      <c r="J235" s="9">
        <v>11</v>
      </c>
      <c r="K235">
        <f t="shared" ref="K235:K240" si="81">O226</f>
        <v>0</v>
      </c>
      <c r="L235">
        <f t="shared" ref="L235:L240" si="82">O253</f>
        <v>0</v>
      </c>
      <c r="Q235">
        <v>11</v>
      </c>
      <c r="R235">
        <f t="shared" ref="R235:R240" si="83">V226</f>
        <v>0</v>
      </c>
      <c r="S235">
        <f t="shared" ref="S235:S240" si="84">V253</f>
        <v>0</v>
      </c>
      <c r="X235">
        <v>11</v>
      </c>
      <c r="Y235">
        <f t="shared" ref="Y235:Y240" si="85">AC226</f>
        <v>0</v>
      </c>
      <c r="Z235" s="10">
        <f t="shared" ref="Z235:Z240" si="86">AC253</f>
        <v>0</v>
      </c>
    </row>
    <row r="236" spans="1:29" x14ac:dyDescent="0.2">
      <c r="A236" t="s">
        <v>135</v>
      </c>
      <c r="B236">
        <v>57.203000000000003</v>
      </c>
      <c r="C236">
        <v>3</v>
      </c>
      <c r="D236">
        <v>14.881</v>
      </c>
      <c r="E236">
        <v>4</v>
      </c>
      <c r="F236">
        <v>53.716000000000001</v>
      </c>
      <c r="G236">
        <v>3</v>
      </c>
      <c r="H236">
        <v>3.6970000000000001</v>
      </c>
      <c r="I236">
        <v>9</v>
      </c>
      <c r="J236" s="9">
        <v>1016</v>
      </c>
      <c r="K236">
        <f t="shared" si="81"/>
        <v>-0.19889218191300528</v>
      </c>
      <c r="L236">
        <f t="shared" si="82"/>
        <v>-0.15431113712189379</v>
      </c>
      <c r="Q236">
        <v>1016</v>
      </c>
      <c r="R236">
        <f t="shared" si="83"/>
        <v>-0.19962682785241567</v>
      </c>
      <c r="S236">
        <f t="shared" si="84"/>
        <v>-0.18043091490533661</v>
      </c>
      <c r="X236">
        <v>1016</v>
      </c>
      <c r="Y236">
        <f t="shared" si="85"/>
        <v>-0.18937248970176276</v>
      </c>
      <c r="Z236" s="10">
        <f t="shared" si="86"/>
        <v>-0.18051102432691063</v>
      </c>
    </row>
    <row r="237" spans="1:29" x14ac:dyDescent="0.2">
      <c r="A237" t="s">
        <v>136</v>
      </c>
      <c r="B237">
        <v>70.478999999999999</v>
      </c>
      <c r="C237">
        <v>2</v>
      </c>
      <c r="D237">
        <v>16.917000000000002</v>
      </c>
      <c r="E237">
        <v>3</v>
      </c>
      <c r="F237">
        <v>66.260999999999996</v>
      </c>
      <c r="G237">
        <v>3</v>
      </c>
      <c r="H237">
        <v>3.6970000000000001</v>
      </c>
      <c r="I237">
        <v>14</v>
      </c>
      <c r="J237" s="9">
        <v>4031.25</v>
      </c>
      <c r="K237">
        <f t="shared" si="81"/>
        <v>-0.56198849456338318</v>
      </c>
      <c r="L237">
        <f t="shared" si="82"/>
        <v>-0.51079203596507694</v>
      </c>
      <c r="Q237">
        <v>4031.25</v>
      </c>
      <c r="R237">
        <f t="shared" si="83"/>
        <v>-0.55771932243300049</v>
      </c>
      <c r="S237">
        <f t="shared" si="84"/>
        <v>-0.53266108168856752</v>
      </c>
      <c r="X237">
        <v>4031.25</v>
      </c>
      <c r="Y237">
        <f t="shared" si="85"/>
        <v>-0.52490769548985083</v>
      </c>
      <c r="Z237" s="10">
        <f t="shared" si="86"/>
        <v>-0.50852535459631065</v>
      </c>
    </row>
    <row r="238" spans="1:29" x14ac:dyDescent="0.2">
      <c r="A238" t="s">
        <v>137</v>
      </c>
      <c r="B238">
        <v>65.456999999999994</v>
      </c>
      <c r="C238">
        <v>3</v>
      </c>
      <c r="D238">
        <v>17.045000000000002</v>
      </c>
      <c r="E238">
        <v>4</v>
      </c>
      <c r="F238">
        <v>65.888999999999996</v>
      </c>
      <c r="G238">
        <v>3</v>
      </c>
      <c r="H238">
        <v>3.6970000000000001</v>
      </c>
      <c r="I238">
        <v>12</v>
      </c>
      <c r="J238" s="9">
        <v>9057.25</v>
      </c>
      <c r="K238">
        <f t="shared" si="81"/>
        <v>-0.88799778653278882</v>
      </c>
      <c r="L238">
        <f t="shared" si="82"/>
        <v>-0.89295374895044666</v>
      </c>
      <c r="Q238">
        <v>9057.25</v>
      </c>
      <c r="R238">
        <f t="shared" si="83"/>
        <v>-0.92020997831706919</v>
      </c>
      <c r="S238">
        <f t="shared" si="84"/>
        <v>-0.88574714326614523</v>
      </c>
      <c r="X238">
        <v>9057.25</v>
      </c>
      <c r="Y238">
        <f t="shared" si="85"/>
        <v>-0.85406601276016614</v>
      </c>
      <c r="Z238" s="10">
        <f t="shared" si="86"/>
        <v>-0.9254420374061475</v>
      </c>
    </row>
    <row r="239" spans="1:29" x14ac:dyDescent="0.2">
      <c r="A239" t="s">
        <v>138</v>
      </c>
      <c r="B239">
        <v>59.796999999999997</v>
      </c>
      <c r="C239">
        <v>3</v>
      </c>
      <c r="D239">
        <v>13.045999999999999</v>
      </c>
      <c r="E239">
        <v>5</v>
      </c>
      <c r="F239">
        <v>57.082000000000001</v>
      </c>
      <c r="G239">
        <v>3</v>
      </c>
      <c r="H239">
        <v>3.6970000000000001</v>
      </c>
      <c r="I239">
        <v>11</v>
      </c>
      <c r="J239" s="9">
        <v>16093.5</v>
      </c>
      <c r="K239">
        <f t="shared" si="81"/>
        <v>-1.2110769658175635</v>
      </c>
      <c r="L239">
        <f t="shared" si="82"/>
        <v>-1.2456099987611886</v>
      </c>
      <c r="Q239">
        <v>16093.5</v>
      </c>
      <c r="R239">
        <f t="shared" si="83"/>
        <v>-1.2590720298158216</v>
      </c>
      <c r="S239">
        <f t="shared" si="84"/>
        <v>-1.3272594197476804</v>
      </c>
      <c r="X239">
        <v>16093.5</v>
      </c>
      <c r="Y239">
        <f t="shared" si="85"/>
        <v>-1.218204588429562</v>
      </c>
      <c r="Z239" s="10">
        <f t="shared" si="86"/>
        <v>-1.2910104582758715</v>
      </c>
    </row>
    <row r="240" spans="1:29" x14ac:dyDescent="0.2">
      <c r="A240" t="s">
        <v>45</v>
      </c>
      <c r="J240" s="11">
        <v>25140</v>
      </c>
      <c r="K240" s="12">
        <f t="shared" si="81"/>
        <v>-1.2945747608374056</v>
      </c>
      <c r="L240" s="12">
        <f t="shared" si="82"/>
        <v>-1.4679878592364357</v>
      </c>
      <c r="M240" s="12"/>
      <c r="N240" s="12"/>
      <c r="O240" s="12"/>
      <c r="P240" s="12"/>
      <c r="Q240" s="12">
        <v>25140</v>
      </c>
      <c r="R240" s="12">
        <f t="shared" si="83"/>
        <v>-1.3379198299525064</v>
      </c>
      <c r="S240" s="12">
        <f t="shared" si="84"/>
        <v>-1.6085114935297371</v>
      </c>
      <c r="T240" s="12"/>
      <c r="U240" s="12"/>
      <c r="V240" s="12"/>
      <c r="W240" s="12"/>
      <c r="X240" s="12">
        <v>25140</v>
      </c>
      <c r="Y240" s="12">
        <f t="shared" si="85"/>
        <v>-1.2526993855991457</v>
      </c>
      <c r="Z240" s="13">
        <f t="shared" si="86"/>
        <v>-1.5117206094901907</v>
      </c>
    </row>
    <row r="241" spans="1:29" x14ac:dyDescent="0.2">
      <c r="A241" t="s">
        <v>46</v>
      </c>
    </row>
    <row r="244" spans="1:29" x14ac:dyDescent="0.2">
      <c r="J244" s="1" t="s">
        <v>3</v>
      </c>
      <c r="K244" s="1" t="s">
        <v>39</v>
      </c>
      <c r="Q244" s="1" t="s">
        <v>5</v>
      </c>
      <c r="R244" s="1" t="s">
        <v>39</v>
      </c>
      <c r="X244" s="1" t="s">
        <v>6</v>
      </c>
      <c r="Y244" s="1" t="s">
        <v>39</v>
      </c>
    </row>
    <row r="245" spans="1:29" x14ac:dyDescent="0.2">
      <c r="A245" s="15" t="s">
        <v>139</v>
      </c>
      <c r="B245" t="s">
        <v>8</v>
      </c>
      <c r="C245" t="s">
        <v>9</v>
      </c>
      <c r="D245" t="s">
        <v>10</v>
      </c>
      <c r="E245" t="s">
        <v>11</v>
      </c>
      <c r="F245" t="s">
        <v>12</v>
      </c>
      <c r="G245" t="s">
        <v>13</v>
      </c>
      <c r="H245" t="s">
        <v>14</v>
      </c>
      <c r="I245" t="s">
        <v>15</v>
      </c>
      <c r="J245" s="1" t="s">
        <v>16</v>
      </c>
      <c r="K245" s="1" t="s">
        <v>17</v>
      </c>
      <c r="L245" s="1" t="s">
        <v>18</v>
      </c>
      <c r="M245" s="1" t="s">
        <v>19</v>
      </c>
      <c r="N245" s="1" t="s">
        <v>20</v>
      </c>
      <c r="O245" s="1" t="s">
        <v>21</v>
      </c>
      <c r="Q245" s="1" t="s">
        <v>16</v>
      </c>
      <c r="R245" s="1" t="s">
        <v>17</v>
      </c>
      <c r="S245" s="1" t="s">
        <v>18</v>
      </c>
      <c r="T245" s="1" t="s">
        <v>19</v>
      </c>
      <c r="U245" s="1" t="s">
        <v>20</v>
      </c>
      <c r="V245" s="1" t="s">
        <v>21</v>
      </c>
      <c r="X245" s="1" t="s">
        <v>16</v>
      </c>
      <c r="Y245" s="1" t="s">
        <v>17</v>
      </c>
      <c r="Z245" s="1" t="s">
        <v>18</v>
      </c>
      <c r="AA245" s="1" t="s">
        <v>19</v>
      </c>
      <c r="AB245" s="1" t="s">
        <v>20</v>
      </c>
      <c r="AC245" s="1" t="s">
        <v>21</v>
      </c>
    </row>
    <row r="246" spans="1:29" x14ac:dyDescent="0.2">
      <c r="A246" t="s">
        <v>118</v>
      </c>
      <c r="B246">
        <v>138.93700000000001</v>
      </c>
      <c r="C246">
        <v>2</v>
      </c>
      <c r="D246">
        <v>18.071999999999999</v>
      </c>
      <c r="E246">
        <v>4</v>
      </c>
      <c r="F246">
        <v>79.572999999999993</v>
      </c>
      <c r="G246">
        <v>3</v>
      </c>
      <c r="H246">
        <v>2.9580000000000002</v>
      </c>
      <c r="I246" s="1">
        <v>26</v>
      </c>
      <c r="J246">
        <v>11</v>
      </c>
      <c r="K246">
        <f>B246</f>
        <v>138.93700000000001</v>
      </c>
      <c r="L246">
        <f>B246</f>
        <v>138.93700000000001</v>
      </c>
      <c r="M246">
        <f>B246</f>
        <v>138.93700000000001</v>
      </c>
      <c r="N246">
        <f>B246</f>
        <v>138.93700000000001</v>
      </c>
      <c r="O246">
        <f t="shared" ref="O246:O251" si="87">AVERAGE(K246:N246)</f>
        <v>138.93700000000001</v>
      </c>
      <c r="Q246">
        <v>11</v>
      </c>
      <c r="R246">
        <f>D246</f>
        <v>18.071999999999999</v>
      </c>
      <c r="S246">
        <f>D246</f>
        <v>18.071999999999999</v>
      </c>
      <c r="T246">
        <f>D246</f>
        <v>18.071999999999999</v>
      </c>
      <c r="U246">
        <f>D246</f>
        <v>18.071999999999999</v>
      </c>
      <c r="V246">
        <f t="shared" ref="V246:V251" si="88">AVERAGE(R246:U246)</f>
        <v>18.071999999999999</v>
      </c>
      <c r="X246">
        <v>11</v>
      </c>
      <c r="Y246">
        <f>F246</f>
        <v>79.572999999999993</v>
      </c>
      <c r="Z246">
        <f>F246</f>
        <v>79.572999999999993</v>
      </c>
      <c r="AA246">
        <f>F246</f>
        <v>79.572999999999993</v>
      </c>
      <c r="AB246">
        <f>F246</f>
        <v>79.572999999999993</v>
      </c>
      <c r="AC246">
        <f t="shared" ref="AC246:AC251" si="89">AVERAGE(Y246:AB246)</f>
        <v>79.572999999999993</v>
      </c>
    </row>
    <row r="247" spans="1:29" x14ac:dyDescent="0.2">
      <c r="A247" t="s">
        <v>119</v>
      </c>
      <c r="B247">
        <v>116.46899999999999</v>
      </c>
      <c r="C247">
        <v>2</v>
      </c>
      <c r="D247">
        <v>14.398</v>
      </c>
      <c r="E247">
        <v>4</v>
      </c>
      <c r="F247">
        <v>65.489999999999995</v>
      </c>
      <c r="G247">
        <v>3</v>
      </c>
      <c r="H247">
        <v>2.9580000000000002</v>
      </c>
      <c r="I247">
        <v>22</v>
      </c>
      <c r="J247">
        <v>1016</v>
      </c>
      <c r="K247">
        <f>B247</f>
        <v>116.46899999999999</v>
      </c>
      <c r="L247">
        <f>B258</f>
        <v>121.934</v>
      </c>
      <c r="M247">
        <f>B260</f>
        <v>117.563</v>
      </c>
      <c r="N247">
        <f>B261</f>
        <v>120.313</v>
      </c>
      <c r="O247">
        <f t="shared" si="87"/>
        <v>119.06975</v>
      </c>
      <c r="Q247">
        <v>1016</v>
      </c>
      <c r="R247">
        <f>D247</f>
        <v>14.398</v>
      </c>
      <c r="S247">
        <f>D258</f>
        <v>15.596</v>
      </c>
      <c r="T247">
        <f>D260</f>
        <v>15.089</v>
      </c>
      <c r="U247">
        <f>D261</f>
        <v>15.271000000000001</v>
      </c>
      <c r="V247">
        <f t="shared" si="88"/>
        <v>15.0885</v>
      </c>
      <c r="X247">
        <v>1016</v>
      </c>
      <c r="Y247">
        <f>F247</f>
        <v>65.489999999999995</v>
      </c>
      <c r="Z247">
        <f>F258</f>
        <v>67.325999999999993</v>
      </c>
      <c r="AA247">
        <f>F260</f>
        <v>66.385999999999996</v>
      </c>
      <c r="AB247">
        <f>F261</f>
        <v>66.522000000000006</v>
      </c>
      <c r="AC247">
        <f t="shared" si="89"/>
        <v>66.430999999999997</v>
      </c>
    </row>
    <row r="248" spans="1:29" x14ac:dyDescent="0.2">
      <c r="A248" t="s">
        <v>120</v>
      </c>
      <c r="B248">
        <v>59.930999999999997</v>
      </c>
      <c r="C248">
        <v>3</v>
      </c>
      <c r="D248">
        <v>7.5739999999999998</v>
      </c>
      <c r="E248">
        <v>7</v>
      </c>
      <c r="F248">
        <v>33.218000000000004</v>
      </c>
      <c r="G248">
        <v>4</v>
      </c>
      <c r="H248">
        <v>3.6970000000000001</v>
      </c>
      <c r="I248">
        <v>13</v>
      </c>
      <c r="J248">
        <v>4031.25</v>
      </c>
      <c r="K248">
        <f>B262</f>
        <v>85.376999999999995</v>
      </c>
      <c r="L248">
        <f>B263</f>
        <v>82.784999999999997</v>
      </c>
      <c r="M248">
        <f>B264</f>
        <v>80.55</v>
      </c>
      <c r="N248">
        <f>B265</f>
        <v>84.748000000000005</v>
      </c>
      <c r="O248">
        <f t="shared" si="87"/>
        <v>83.364999999999995</v>
      </c>
      <c r="Q248">
        <v>4031.25</v>
      </c>
      <c r="R248">
        <f>D262</f>
        <v>10.359</v>
      </c>
      <c r="S248">
        <f>D263</f>
        <v>10.702999999999999</v>
      </c>
      <c r="T248">
        <f>D264</f>
        <v>9.8650000000000002</v>
      </c>
      <c r="U248">
        <f>D265</f>
        <v>11.509</v>
      </c>
      <c r="V248">
        <f t="shared" si="88"/>
        <v>10.609</v>
      </c>
      <c r="X248">
        <v>4031.25</v>
      </c>
      <c r="Y248">
        <f>F262</f>
        <v>50.497</v>
      </c>
      <c r="Z248">
        <f>F263</f>
        <v>47.94</v>
      </c>
      <c r="AA248">
        <f>F264</f>
        <v>45.021999999999998</v>
      </c>
      <c r="AB248">
        <f>F265</f>
        <v>47.956000000000003</v>
      </c>
      <c r="AC248">
        <f t="shared" si="89"/>
        <v>47.853750000000005</v>
      </c>
    </row>
    <row r="249" spans="1:29" x14ac:dyDescent="0.2">
      <c r="A249" t="s">
        <v>121</v>
      </c>
      <c r="B249">
        <v>48.848999999999997</v>
      </c>
      <c r="C249">
        <v>3</v>
      </c>
      <c r="D249">
        <v>5.7320000000000002</v>
      </c>
      <c r="E249">
        <v>9</v>
      </c>
      <c r="F249">
        <v>27.137</v>
      </c>
      <c r="G249">
        <v>5</v>
      </c>
      <c r="H249">
        <v>3.6970000000000001</v>
      </c>
      <c r="I249">
        <v>10</v>
      </c>
      <c r="J249">
        <v>9057.25</v>
      </c>
      <c r="K249">
        <f>B266</f>
        <v>57.566000000000003</v>
      </c>
      <c r="L249">
        <f>B248</f>
        <v>59.930999999999997</v>
      </c>
      <c r="M249">
        <f>B249</f>
        <v>48.848999999999997</v>
      </c>
      <c r="N249">
        <f>B250</f>
        <v>61.201999999999998</v>
      </c>
      <c r="O249">
        <f t="shared" si="87"/>
        <v>56.887</v>
      </c>
      <c r="Q249">
        <v>9057.25</v>
      </c>
      <c r="R249">
        <f>D266</f>
        <v>7.4649999999999999</v>
      </c>
      <c r="S249">
        <f>D248</f>
        <v>7.5739999999999998</v>
      </c>
      <c r="T249">
        <f>D249</f>
        <v>5.7320000000000002</v>
      </c>
      <c r="U249">
        <f>D250</f>
        <v>9.0410000000000004</v>
      </c>
      <c r="V249">
        <f t="shared" si="88"/>
        <v>7.4530000000000003</v>
      </c>
      <c r="X249">
        <v>9057.25</v>
      </c>
      <c r="Y249">
        <f>F266</f>
        <v>31.606000000000002</v>
      </c>
      <c r="Z249">
        <f>F248</f>
        <v>33.218000000000004</v>
      </c>
      <c r="AA249">
        <f>F249</f>
        <v>27.137</v>
      </c>
      <c r="AB249">
        <f>F250</f>
        <v>34.195999999999998</v>
      </c>
      <c r="AC249">
        <f t="shared" si="89"/>
        <v>31.539250000000003</v>
      </c>
    </row>
    <row r="250" spans="1:29" x14ac:dyDescent="0.2">
      <c r="A250" t="s">
        <v>122</v>
      </c>
      <c r="B250">
        <v>61.201999999999998</v>
      </c>
      <c r="C250">
        <v>3</v>
      </c>
      <c r="D250">
        <v>9.0410000000000004</v>
      </c>
      <c r="E250">
        <v>6</v>
      </c>
      <c r="F250">
        <v>34.195999999999998</v>
      </c>
      <c r="G250">
        <v>5</v>
      </c>
      <c r="H250">
        <v>3.6970000000000001</v>
      </c>
      <c r="I250">
        <v>13</v>
      </c>
      <c r="J250">
        <v>16093.5</v>
      </c>
      <c r="K250">
        <f>B251</f>
        <v>35.384999999999998</v>
      </c>
      <c r="L250">
        <f>B252</f>
        <v>45.598999999999997</v>
      </c>
      <c r="M250">
        <f>B253</f>
        <v>35.768999999999998</v>
      </c>
      <c r="N250">
        <f>B254</f>
        <v>43.171999999999997</v>
      </c>
      <c r="O250">
        <f t="shared" si="87"/>
        <v>39.981249999999996</v>
      </c>
      <c r="Q250">
        <v>16093.5</v>
      </c>
      <c r="R250">
        <f>D251</f>
        <v>4.1340000000000003</v>
      </c>
      <c r="S250">
        <f>D252</f>
        <v>5.8659999999999997</v>
      </c>
      <c r="T250">
        <f>D253</f>
        <v>3.8380000000000001</v>
      </c>
      <c r="U250">
        <f>D254</f>
        <v>5.3330000000000002</v>
      </c>
      <c r="V250">
        <f t="shared" si="88"/>
        <v>4.7927499999999998</v>
      </c>
      <c r="X250">
        <v>16093.5</v>
      </c>
      <c r="Y250">
        <f>F251</f>
        <v>19.89</v>
      </c>
      <c r="Z250">
        <f>F252</f>
        <v>26.466999999999999</v>
      </c>
      <c r="AA250">
        <f>F253</f>
        <v>19.170999999999999</v>
      </c>
      <c r="AB250">
        <f>F254</f>
        <v>22</v>
      </c>
      <c r="AC250">
        <f t="shared" si="89"/>
        <v>21.881999999999998</v>
      </c>
    </row>
    <row r="251" spans="1:29" x14ac:dyDescent="0.2">
      <c r="A251" t="s">
        <v>123</v>
      </c>
      <c r="B251">
        <v>35.384999999999998</v>
      </c>
      <c r="C251">
        <v>4</v>
      </c>
      <c r="D251">
        <v>4.1340000000000003</v>
      </c>
      <c r="E251">
        <v>13</v>
      </c>
      <c r="F251">
        <v>19.89</v>
      </c>
      <c r="G251">
        <v>7</v>
      </c>
      <c r="H251">
        <v>5.1760000000000002</v>
      </c>
      <c r="I251">
        <v>6</v>
      </c>
      <c r="J251">
        <v>25140</v>
      </c>
      <c r="K251">
        <f>B255</f>
        <v>31.832000000000001</v>
      </c>
      <c r="L251">
        <f>B256</f>
        <v>35.274000000000001</v>
      </c>
      <c r="M251">
        <f>B257</f>
        <v>27.513999999999999</v>
      </c>
      <c r="N251">
        <f>B259</f>
        <v>33.417999999999999</v>
      </c>
      <c r="O251">
        <f t="shared" si="87"/>
        <v>32.009499999999996</v>
      </c>
      <c r="Q251">
        <v>25140</v>
      </c>
      <c r="R251">
        <f>D255</f>
        <v>3.0350000000000001</v>
      </c>
      <c r="S251">
        <f>D256</f>
        <v>4.0350000000000001</v>
      </c>
      <c r="T251">
        <f>D257</f>
        <v>3.4860000000000002</v>
      </c>
      <c r="U251">
        <f>D259</f>
        <v>3.915</v>
      </c>
      <c r="V251">
        <f t="shared" si="88"/>
        <v>3.61775</v>
      </c>
      <c r="X251">
        <v>25140</v>
      </c>
      <c r="Y251">
        <f>F255</f>
        <v>19.692</v>
      </c>
      <c r="Z251">
        <f>F256</f>
        <v>18.559999999999999</v>
      </c>
      <c r="AA251">
        <f>F257</f>
        <v>14.952999999999999</v>
      </c>
      <c r="AB251">
        <f>F259</f>
        <v>16.988</v>
      </c>
      <c r="AC251">
        <f t="shared" si="89"/>
        <v>17.548249999999999</v>
      </c>
    </row>
    <row r="252" spans="1:29" x14ac:dyDescent="0.2">
      <c r="A252" t="s">
        <v>124</v>
      </c>
      <c r="B252">
        <v>45.598999999999997</v>
      </c>
      <c r="C252">
        <v>3</v>
      </c>
      <c r="D252">
        <v>5.8659999999999997</v>
      </c>
      <c r="E252">
        <v>9</v>
      </c>
      <c r="F252">
        <v>26.466999999999999</v>
      </c>
      <c r="G252">
        <v>6</v>
      </c>
      <c r="H252">
        <v>5.1760000000000002</v>
      </c>
      <c r="I252">
        <v>8</v>
      </c>
      <c r="J252" s="1" t="s">
        <v>16</v>
      </c>
      <c r="K252" s="1" t="s">
        <v>29</v>
      </c>
      <c r="L252" s="1" t="s">
        <v>29</v>
      </c>
      <c r="M252" s="1" t="s">
        <v>29</v>
      </c>
      <c r="N252" s="1" t="s">
        <v>29</v>
      </c>
      <c r="O252" s="1" t="s">
        <v>21</v>
      </c>
      <c r="Q252" s="1" t="s">
        <v>16</v>
      </c>
      <c r="R252" s="1" t="s">
        <v>29</v>
      </c>
      <c r="S252" s="1" t="s">
        <v>29</v>
      </c>
      <c r="T252" s="1" t="s">
        <v>29</v>
      </c>
      <c r="U252" s="1" t="s">
        <v>29</v>
      </c>
      <c r="V252" s="1" t="s">
        <v>21</v>
      </c>
      <c r="X252" s="1" t="s">
        <v>16</v>
      </c>
      <c r="Y252" s="1" t="s">
        <v>29</v>
      </c>
      <c r="Z252" s="1" t="s">
        <v>29</v>
      </c>
      <c r="AA252" s="1" t="s">
        <v>29</v>
      </c>
      <c r="AB252" s="1" t="s">
        <v>29</v>
      </c>
      <c r="AC252" s="1" t="s">
        <v>21</v>
      </c>
    </row>
    <row r="253" spans="1:29" x14ac:dyDescent="0.2">
      <c r="A253" t="s">
        <v>125</v>
      </c>
      <c r="B253">
        <v>35.768999999999998</v>
      </c>
      <c r="C253">
        <v>4</v>
      </c>
      <c r="D253">
        <v>3.8380000000000001</v>
      </c>
      <c r="E253">
        <v>12</v>
      </c>
      <c r="F253">
        <v>19.170999999999999</v>
      </c>
      <c r="G253">
        <v>7</v>
      </c>
      <c r="H253">
        <v>4.4370000000000003</v>
      </c>
      <c r="I253">
        <v>7</v>
      </c>
      <c r="J253">
        <v>11</v>
      </c>
      <c r="K253">
        <f t="shared" ref="K253:O258" si="90">LN(K246/K$246)</f>
        <v>0</v>
      </c>
      <c r="L253">
        <f t="shared" si="90"/>
        <v>0</v>
      </c>
      <c r="M253">
        <f t="shared" si="90"/>
        <v>0</v>
      </c>
      <c r="N253">
        <f t="shared" si="90"/>
        <v>0</v>
      </c>
      <c r="O253">
        <f t="shared" si="90"/>
        <v>0</v>
      </c>
      <c r="Q253">
        <v>11</v>
      </c>
      <c r="R253">
        <f t="shared" ref="R253:V258" si="91">LN(R246/R$246)</f>
        <v>0</v>
      </c>
      <c r="S253">
        <f t="shared" si="91"/>
        <v>0</v>
      </c>
      <c r="T253">
        <f t="shared" si="91"/>
        <v>0</v>
      </c>
      <c r="U253">
        <f t="shared" si="91"/>
        <v>0</v>
      </c>
      <c r="V253">
        <f t="shared" si="91"/>
        <v>0</v>
      </c>
      <c r="X253">
        <v>11</v>
      </c>
      <c r="Y253">
        <f t="shared" ref="Y253:AC258" si="92">LN(Y246/Y$246)</f>
        <v>0</v>
      </c>
      <c r="Z253">
        <f t="shared" si="92"/>
        <v>0</v>
      </c>
      <c r="AA253">
        <f t="shared" si="92"/>
        <v>0</v>
      </c>
      <c r="AB253">
        <f t="shared" si="92"/>
        <v>0</v>
      </c>
      <c r="AC253">
        <f t="shared" si="92"/>
        <v>0</v>
      </c>
    </row>
    <row r="254" spans="1:29" x14ac:dyDescent="0.2">
      <c r="A254" t="s">
        <v>126</v>
      </c>
      <c r="B254">
        <v>43.171999999999997</v>
      </c>
      <c r="C254">
        <v>3</v>
      </c>
      <c r="D254">
        <v>5.3330000000000002</v>
      </c>
      <c r="E254">
        <v>10</v>
      </c>
      <c r="F254">
        <v>22</v>
      </c>
      <c r="G254">
        <v>6</v>
      </c>
      <c r="H254">
        <v>4.4370000000000003</v>
      </c>
      <c r="I254">
        <v>9</v>
      </c>
      <c r="J254">
        <v>1016</v>
      </c>
      <c r="K254">
        <f t="shared" si="90"/>
        <v>-0.17639544980174671</v>
      </c>
      <c r="L254">
        <f t="shared" si="90"/>
        <v>-0.13054067823522802</v>
      </c>
      <c r="M254">
        <f t="shared" si="90"/>
        <v>-0.16704623286840947</v>
      </c>
      <c r="N254">
        <f t="shared" si="90"/>
        <v>-0.14392391265987542</v>
      </c>
      <c r="O254">
        <f t="shared" si="90"/>
        <v>-0.15431113712189379</v>
      </c>
      <c r="Q254">
        <v>1016</v>
      </c>
      <c r="R254">
        <f t="shared" si="91"/>
        <v>-0.22727447111859098</v>
      </c>
      <c r="S254">
        <f t="shared" si="91"/>
        <v>-0.14734930804535115</v>
      </c>
      <c r="T254">
        <f t="shared" si="91"/>
        <v>-0.18039777763418771</v>
      </c>
      <c r="U254">
        <f t="shared" si="91"/>
        <v>-0.16840817419465759</v>
      </c>
      <c r="V254">
        <f t="shared" si="91"/>
        <v>-0.18043091490533661</v>
      </c>
      <c r="X254">
        <v>1016</v>
      </c>
      <c r="Y254">
        <f t="shared" si="92"/>
        <v>-0.19477738010050732</v>
      </c>
      <c r="Z254">
        <f t="shared" si="92"/>
        <v>-0.16712834741968527</v>
      </c>
      <c r="AA254">
        <f t="shared" si="92"/>
        <v>-0.18118864845216429</v>
      </c>
      <c r="AB254">
        <f t="shared" si="92"/>
        <v>-0.17914211931219978</v>
      </c>
      <c r="AC254">
        <f t="shared" si="92"/>
        <v>-0.18051102432691063</v>
      </c>
    </row>
    <row r="255" spans="1:29" x14ac:dyDescent="0.2">
      <c r="A255" t="s">
        <v>127</v>
      </c>
      <c r="B255">
        <v>31.832000000000001</v>
      </c>
      <c r="C255">
        <v>5</v>
      </c>
      <c r="D255">
        <v>3.0350000000000001</v>
      </c>
      <c r="E255">
        <v>18</v>
      </c>
      <c r="F255">
        <v>19.692</v>
      </c>
      <c r="G255">
        <v>8</v>
      </c>
      <c r="H255">
        <v>5.9160000000000004</v>
      </c>
      <c r="I255">
        <v>5</v>
      </c>
      <c r="J255">
        <v>4031.25</v>
      </c>
      <c r="K255">
        <f t="shared" si="90"/>
        <v>-0.48694384929943746</v>
      </c>
      <c r="L255">
        <f t="shared" si="90"/>
        <v>-0.51777370741792483</v>
      </c>
      <c r="M255">
        <f t="shared" si="90"/>
        <v>-0.54514248335451565</v>
      </c>
      <c r="N255">
        <f t="shared" si="90"/>
        <v>-0.494338445815455</v>
      </c>
      <c r="O255">
        <f t="shared" si="90"/>
        <v>-0.51079203596507694</v>
      </c>
      <c r="Q255">
        <v>4031.25</v>
      </c>
      <c r="R255">
        <f t="shared" si="91"/>
        <v>-0.55650807208973707</v>
      </c>
      <c r="S255">
        <f t="shared" si="91"/>
        <v>-0.52383970316346362</v>
      </c>
      <c r="T255">
        <f t="shared" si="91"/>
        <v>-0.60537063969112348</v>
      </c>
      <c r="U255">
        <f t="shared" si="91"/>
        <v>-0.45123444117934808</v>
      </c>
      <c r="V255">
        <f t="shared" si="91"/>
        <v>-0.53266108168856752</v>
      </c>
      <c r="X255">
        <v>4031.25</v>
      </c>
      <c r="Y255">
        <f t="shared" si="92"/>
        <v>-0.4547609107543521</v>
      </c>
      <c r="Z255">
        <f t="shared" si="92"/>
        <v>-0.50672461032423122</v>
      </c>
      <c r="AA255">
        <f t="shared" si="92"/>
        <v>-0.5695235801384978</v>
      </c>
      <c r="AB255">
        <f t="shared" si="92"/>
        <v>-0.5063909154850621</v>
      </c>
      <c r="AC255">
        <f t="shared" si="92"/>
        <v>-0.50852535459631065</v>
      </c>
    </row>
    <row r="256" spans="1:29" x14ac:dyDescent="0.2">
      <c r="A256" t="s">
        <v>128</v>
      </c>
      <c r="B256">
        <v>35.274000000000001</v>
      </c>
      <c r="C256">
        <v>4</v>
      </c>
      <c r="D256">
        <v>4.0350000000000001</v>
      </c>
      <c r="E256">
        <v>10</v>
      </c>
      <c r="F256">
        <v>18.559999999999999</v>
      </c>
      <c r="G256">
        <v>8</v>
      </c>
      <c r="H256">
        <v>5.1760000000000002</v>
      </c>
      <c r="I256">
        <v>7</v>
      </c>
      <c r="J256">
        <v>9057.25</v>
      </c>
      <c r="K256">
        <f t="shared" si="90"/>
        <v>-0.88108847733594553</v>
      </c>
      <c r="L256">
        <f t="shared" si="90"/>
        <v>-0.84082669251279452</v>
      </c>
      <c r="M256">
        <f t="shared" si="90"/>
        <v>-1.0452866855273062</v>
      </c>
      <c r="N256">
        <f t="shared" si="90"/>
        <v>-0.81984072425462773</v>
      </c>
      <c r="O256">
        <f t="shared" si="90"/>
        <v>-0.89295374895044666</v>
      </c>
      <c r="Q256">
        <v>9057.25</v>
      </c>
      <c r="R256">
        <f t="shared" si="91"/>
        <v>-0.88413834817454839</v>
      </c>
      <c r="S256">
        <f t="shared" si="91"/>
        <v>-0.86964244968609894</v>
      </c>
      <c r="T256">
        <f t="shared" si="91"/>
        <v>-1.1482992691997767</v>
      </c>
      <c r="U256">
        <f t="shared" si="91"/>
        <v>-0.69259399141047262</v>
      </c>
      <c r="V256">
        <f t="shared" si="91"/>
        <v>-0.88574714326614523</v>
      </c>
      <c r="X256">
        <v>9057.25</v>
      </c>
      <c r="Y256">
        <f t="shared" si="92"/>
        <v>-0.92332786334355732</v>
      </c>
      <c r="Z256">
        <f t="shared" si="92"/>
        <v>-0.87358294165366224</v>
      </c>
      <c r="AA256">
        <f t="shared" si="92"/>
        <v>-1.0757767289848792</v>
      </c>
      <c r="AB256">
        <f t="shared" si="92"/>
        <v>-0.8445661611664822</v>
      </c>
      <c r="AC256">
        <f t="shared" si="92"/>
        <v>-0.9254420374061475</v>
      </c>
    </row>
    <row r="257" spans="1:29" x14ac:dyDescent="0.2">
      <c r="A257" t="s">
        <v>129</v>
      </c>
      <c r="B257">
        <v>27.513999999999999</v>
      </c>
      <c r="C257">
        <v>5</v>
      </c>
      <c r="D257">
        <v>3.4860000000000002</v>
      </c>
      <c r="E257">
        <v>12</v>
      </c>
      <c r="F257">
        <v>14.952999999999999</v>
      </c>
      <c r="G257">
        <v>10</v>
      </c>
      <c r="H257">
        <v>3.6970000000000001</v>
      </c>
      <c r="I257">
        <v>5</v>
      </c>
      <c r="J257">
        <v>16093.5</v>
      </c>
      <c r="K257">
        <f t="shared" si="90"/>
        <v>-1.3677325914497511</v>
      </c>
      <c r="L257">
        <f t="shared" si="90"/>
        <v>-1.1141348065221823</v>
      </c>
      <c r="M257">
        <f t="shared" si="90"/>
        <v>-1.3569389964853946</v>
      </c>
      <c r="N257">
        <f t="shared" si="90"/>
        <v>-1.1688284560143993</v>
      </c>
      <c r="O257">
        <f t="shared" si="90"/>
        <v>-1.2456099987611886</v>
      </c>
      <c r="Q257">
        <v>16093.5</v>
      </c>
      <c r="R257">
        <f t="shared" si="91"/>
        <v>-1.4751183179061256</v>
      </c>
      <c r="S257">
        <f t="shared" si="91"/>
        <v>-1.125190808610443</v>
      </c>
      <c r="T257">
        <f t="shared" si="91"/>
        <v>-1.5494123815801939</v>
      </c>
      <c r="U257">
        <f t="shared" si="91"/>
        <v>-1.220449847547237</v>
      </c>
      <c r="V257">
        <f t="shared" si="91"/>
        <v>-1.3272594197476804</v>
      </c>
      <c r="X257">
        <v>16093.5</v>
      </c>
      <c r="Y257">
        <f t="shared" si="92"/>
        <v>-1.3864577464645886</v>
      </c>
      <c r="Z257">
        <f t="shared" si="92"/>
        <v>-1.1007761653663604</v>
      </c>
      <c r="AA257">
        <f t="shared" si="92"/>
        <v>-1.4232761187925571</v>
      </c>
      <c r="AB257">
        <f t="shared" si="92"/>
        <v>-1.2856323859721537</v>
      </c>
      <c r="AC257">
        <f t="shared" si="92"/>
        <v>-1.2910104582758715</v>
      </c>
    </row>
    <row r="258" spans="1:29" x14ac:dyDescent="0.2">
      <c r="A258" t="s">
        <v>130</v>
      </c>
      <c r="B258">
        <v>121.934</v>
      </c>
      <c r="C258">
        <v>2</v>
      </c>
      <c r="D258">
        <v>15.596</v>
      </c>
      <c r="E258">
        <v>4</v>
      </c>
      <c r="F258">
        <v>67.325999999999993</v>
      </c>
      <c r="G258">
        <v>3</v>
      </c>
      <c r="H258">
        <v>2.9580000000000002</v>
      </c>
      <c r="I258">
        <v>23</v>
      </c>
      <c r="J258">
        <v>25140</v>
      </c>
      <c r="K258">
        <f t="shared" si="90"/>
        <v>-1.4735485198528715</v>
      </c>
      <c r="L258">
        <f t="shared" si="90"/>
        <v>-1.3708744443293261</v>
      </c>
      <c r="M258">
        <f t="shared" si="90"/>
        <v>-1.6193256269386953</v>
      </c>
      <c r="N258">
        <f t="shared" si="90"/>
        <v>-1.4249259160055474</v>
      </c>
      <c r="O258">
        <f t="shared" si="90"/>
        <v>-1.4679878592364357</v>
      </c>
      <c r="Q258">
        <v>25140</v>
      </c>
      <c r="R258">
        <f t="shared" si="91"/>
        <v>-1.7841523546542406</v>
      </c>
      <c r="S258">
        <f t="shared" si="91"/>
        <v>-1.4993574774437899</v>
      </c>
      <c r="T258">
        <f t="shared" si="91"/>
        <v>-1.6456088320678728</v>
      </c>
      <c r="U258">
        <f t="shared" si="91"/>
        <v>-1.5295484497229357</v>
      </c>
      <c r="V258">
        <f t="shared" si="91"/>
        <v>-1.6085114935297371</v>
      </c>
      <c r="X258">
        <v>25140</v>
      </c>
      <c r="Y258">
        <f t="shared" si="92"/>
        <v>-1.3964623774345153</v>
      </c>
      <c r="Z258">
        <f t="shared" si="92"/>
        <v>-1.455666111972415</v>
      </c>
      <c r="AA258">
        <f t="shared" si="92"/>
        <v>-1.6717628907287629</v>
      </c>
      <c r="AB258">
        <f t="shared" si="92"/>
        <v>-1.5441676268794449</v>
      </c>
      <c r="AC258">
        <f t="shared" si="92"/>
        <v>-1.5117206094901907</v>
      </c>
    </row>
    <row r="259" spans="1:29" x14ac:dyDescent="0.2">
      <c r="A259" t="s">
        <v>131</v>
      </c>
      <c r="B259">
        <v>33.417999999999999</v>
      </c>
      <c r="C259">
        <v>4</v>
      </c>
      <c r="D259">
        <v>3.915</v>
      </c>
      <c r="E259">
        <v>14</v>
      </c>
      <c r="F259">
        <v>16.988</v>
      </c>
      <c r="G259">
        <v>8</v>
      </c>
      <c r="H259">
        <v>5.1760000000000002</v>
      </c>
      <c r="I259">
        <v>6</v>
      </c>
    </row>
    <row r="260" spans="1:29" x14ac:dyDescent="0.2">
      <c r="A260" t="s">
        <v>132</v>
      </c>
      <c r="B260">
        <v>117.563</v>
      </c>
      <c r="C260">
        <v>2</v>
      </c>
      <c r="D260">
        <v>15.089</v>
      </c>
      <c r="E260">
        <v>4</v>
      </c>
      <c r="F260">
        <v>66.385999999999996</v>
      </c>
      <c r="G260">
        <v>3</v>
      </c>
      <c r="H260">
        <v>2.9580000000000002</v>
      </c>
      <c r="I260">
        <v>23</v>
      </c>
    </row>
    <row r="261" spans="1:29" x14ac:dyDescent="0.2">
      <c r="A261" t="s">
        <v>133</v>
      </c>
      <c r="B261">
        <v>120.313</v>
      </c>
      <c r="C261">
        <v>2</v>
      </c>
      <c r="D261">
        <v>15.271000000000001</v>
      </c>
      <c r="E261">
        <v>4</v>
      </c>
      <c r="F261">
        <v>66.522000000000006</v>
      </c>
      <c r="G261">
        <v>3</v>
      </c>
      <c r="H261">
        <v>2.9580000000000002</v>
      </c>
      <c r="I261">
        <v>22</v>
      </c>
    </row>
    <row r="262" spans="1:29" x14ac:dyDescent="0.2">
      <c r="A262" t="s">
        <v>134</v>
      </c>
      <c r="B262">
        <v>85.376999999999995</v>
      </c>
      <c r="C262">
        <v>2</v>
      </c>
      <c r="D262">
        <v>10.359</v>
      </c>
      <c r="E262">
        <v>5</v>
      </c>
      <c r="F262">
        <v>50.497</v>
      </c>
      <c r="G262">
        <v>4</v>
      </c>
      <c r="H262">
        <v>2.9580000000000002</v>
      </c>
      <c r="I262">
        <v>17</v>
      </c>
    </row>
    <row r="263" spans="1:29" x14ac:dyDescent="0.2">
      <c r="A263" t="s">
        <v>135</v>
      </c>
      <c r="B263">
        <v>82.784999999999997</v>
      </c>
      <c r="C263">
        <v>2</v>
      </c>
      <c r="D263">
        <v>10.702999999999999</v>
      </c>
      <c r="E263">
        <v>5</v>
      </c>
      <c r="F263">
        <v>47.94</v>
      </c>
      <c r="G263">
        <v>4</v>
      </c>
      <c r="H263">
        <v>2.9580000000000002</v>
      </c>
      <c r="I263">
        <v>16</v>
      </c>
    </row>
    <row r="264" spans="1:29" x14ac:dyDescent="0.2">
      <c r="A264" t="s">
        <v>136</v>
      </c>
      <c r="B264">
        <v>80.55</v>
      </c>
      <c r="C264">
        <v>2</v>
      </c>
      <c r="D264">
        <v>9.8650000000000002</v>
      </c>
      <c r="E264">
        <v>5</v>
      </c>
      <c r="F264">
        <v>45.021999999999998</v>
      </c>
      <c r="G264">
        <v>4</v>
      </c>
      <c r="H264">
        <v>2.9580000000000002</v>
      </c>
      <c r="I264">
        <v>17</v>
      </c>
    </row>
    <row r="265" spans="1:29" x14ac:dyDescent="0.2">
      <c r="A265" t="s">
        <v>137</v>
      </c>
      <c r="B265">
        <v>84.748000000000005</v>
      </c>
      <c r="C265">
        <v>2</v>
      </c>
      <c r="D265">
        <v>11.509</v>
      </c>
      <c r="E265">
        <v>5</v>
      </c>
      <c r="F265">
        <v>47.956000000000003</v>
      </c>
      <c r="G265">
        <v>4</v>
      </c>
      <c r="H265">
        <v>2.218</v>
      </c>
      <c r="I265">
        <v>17</v>
      </c>
    </row>
    <row r="266" spans="1:29" x14ac:dyDescent="0.2">
      <c r="A266" t="s">
        <v>138</v>
      </c>
      <c r="B266">
        <v>57.566000000000003</v>
      </c>
      <c r="C266">
        <v>3</v>
      </c>
      <c r="D266">
        <v>7.4649999999999999</v>
      </c>
      <c r="E266">
        <v>7</v>
      </c>
      <c r="F266">
        <v>31.606000000000002</v>
      </c>
      <c r="G266">
        <v>5</v>
      </c>
      <c r="H266">
        <v>3.6970000000000001</v>
      </c>
      <c r="I266">
        <v>11</v>
      </c>
    </row>
    <row r="267" spans="1:29" x14ac:dyDescent="0.2">
      <c r="A267" t="s">
        <v>45</v>
      </c>
    </row>
    <row r="268" spans="1:29" x14ac:dyDescent="0.2">
      <c r="A268" t="s">
        <v>46</v>
      </c>
    </row>
    <row r="271" spans="1:29" x14ac:dyDescent="0.2">
      <c r="J271" s="1" t="s">
        <v>3</v>
      </c>
      <c r="K271" s="1" t="s">
        <v>4</v>
      </c>
      <c r="Q271" s="1" t="s">
        <v>5</v>
      </c>
      <c r="R271" s="1" t="s">
        <v>4</v>
      </c>
      <c r="X271" s="1" t="s">
        <v>6</v>
      </c>
      <c r="Y271" s="1" t="s">
        <v>4</v>
      </c>
    </row>
    <row r="272" spans="1:29" x14ac:dyDescent="0.2">
      <c r="A272" s="2" t="s">
        <v>140</v>
      </c>
      <c r="B272" t="s">
        <v>8</v>
      </c>
      <c r="C272" t="s">
        <v>9</v>
      </c>
      <c r="D272" t="s">
        <v>10</v>
      </c>
      <c r="E272" t="s">
        <v>11</v>
      </c>
      <c r="F272" t="s">
        <v>12</v>
      </c>
      <c r="G272" t="s">
        <v>13</v>
      </c>
      <c r="H272" t="s">
        <v>14</v>
      </c>
      <c r="I272" t="s">
        <v>15</v>
      </c>
      <c r="J272" s="1" t="s">
        <v>16</v>
      </c>
      <c r="K272" s="1" t="s">
        <v>17</v>
      </c>
      <c r="L272" s="1" t="s">
        <v>18</v>
      </c>
      <c r="M272" s="1" t="s">
        <v>19</v>
      </c>
      <c r="N272" s="1" t="s">
        <v>20</v>
      </c>
      <c r="O272" s="1" t="s">
        <v>21</v>
      </c>
      <c r="Q272" s="1" t="s">
        <v>16</v>
      </c>
      <c r="R272" s="1" t="s">
        <v>17</v>
      </c>
      <c r="S272" s="1" t="s">
        <v>18</v>
      </c>
      <c r="T272" s="1" t="s">
        <v>19</v>
      </c>
      <c r="U272" s="1" t="s">
        <v>20</v>
      </c>
      <c r="V272" s="1" t="s">
        <v>21</v>
      </c>
      <c r="X272" s="1" t="s">
        <v>16</v>
      </c>
      <c r="Y272" s="1" t="s">
        <v>17</v>
      </c>
      <c r="Z272" s="1" t="s">
        <v>18</v>
      </c>
      <c r="AA272" s="1" t="s">
        <v>19</v>
      </c>
      <c r="AB272" s="1" t="s">
        <v>20</v>
      </c>
      <c r="AC272" s="1" t="s">
        <v>21</v>
      </c>
    </row>
    <row r="273" spans="1:29" x14ac:dyDescent="0.2">
      <c r="A273" t="s">
        <v>141</v>
      </c>
      <c r="B273">
        <v>115.008</v>
      </c>
      <c r="C273">
        <v>2</v>
      </c>
      <c r="D273">
        <v>28.189</v>
      </c>
      <c r="E273">
        <v>3</v>
      </c>
      <c r="F273">
        <v>88.92</v>
      </c>
      <c r="G273">
        <v>2</v>
      </c>
      <c r="H273">
        <v>3.6970000000000001</v>
      </c>
      <c r="I273" s="1">
        <v>17</v>
      </c>
      <c r="J273">
        <v>11</v>
      </c>
      <c r="K273">
        <f>B273</f>
        <v>115.008</v>
      </c>
      <c r="L273">
        <f>B273</f>
        <v>115.008</v>
      </c>
      <c r="M273">
        <f>B273</f>
        <v>115.008</v>
      </c>
      <c r="N273">
        <v>115.008</v>
      </c>
      <c r="O273">
        <f t="shared" ref="O273:O278" si="93">AVERAGE(K273:N273)</f>
        <v>115.008</v>
      </c>
      <c r="Q273">
        <v>11</v>
      </c>
      <c r="R273">
        <f>D273</f>
        <v>28.189</v>
      </c>
      <c r="S273">
        <f>D273</f>
        <v>28.189</v>
      </c>
      <c r="T273">
        <f>D273</f>
        <v>28.189</v>
      </c>
      <c r="U273">
        <f>D273</f>
        <v>28.189</v>
      </c>
      <c r="V273">
        <f t="shared" ref="V273:V278" si="94">AVERAGE(R273:U273)</f>
        <v>28.189</v>
      </c>
      <c r="X273">
        <v>11</v>
      </c>
      <c r="Y273">
        <f>F273</f>
        <v>88.92</v>
      </c>
      <c r="Z273">
        <f>F273</f>
        <v>88.92</v>
      </c>
      <c r="AA273">
        <f>F273</f>
        <v>88.92</v>
      </c>
      <c r="AB273">
        <f>F273</f>
        <v>88.92</v>
      </c>
      <c r="AC273">
        <f t="shared" ref="AC273:AC278" si="95">AVERAGE(Y273:AB273)</f>
        <v>88.92</v>
      </c>
    </row>
    <row r="274" spans="1:29" x14ac:dyDescent="0.2">
      <c r="A274" t="s">
        <v>142</v>
      </c>
      <c r="B274">
        <v>105.68899999999999</v>
      </c>
      <c r="C274">
        <v>2</v>
      </c>
      <c r="D274">
        <v>25.35</v>
      </c>
      <c r="E274">
        <v>3</v>
      </c>
      <c r="F274">
        <v>82.837000000000003</v>
      </c>
      <c r="G274">
        <v>2</v>
      </c>
      <c r="H274">
        <v>4.4370000000000003</v>
      </c>
      <c r="I274">
        <v>16</v>
      </c>
      <c r="J274">
        <v>1016</v>
      </c>
      <c r="K274">
        <f>B274</f>
        <v>105.68899999999999</v>
      </c>
      <c r="L274">
        <f>B285</f>
        <v>105.657</v>
      </c>
      <c r="M274">
        <f>B287</f>
        <v>101.07299999999999</v>
      </c>
      <c r="N274">
        <f>B288</f>
        <v>104.059</v>
      </c>
      <c r="O274">
        <f t="shared" si="93"/>
        <v>104.11949999999999</v>
      </c>
      <c r="Q274">
        <v>1016</v>
      </c>
      <c r="R274">
        <f>D274</f>
        <v>25.35</v>
      </c>
      <c r="S274">
        <f>D285</f>
        <v>26.786000000000001</v>
      </c>
      <c r="T274">
        <f>D287</f>
        <v>25.308</v>
      </c>
      <c r="U274">
        <f>D288</f>
        <v>25.597000000000001</v>
      </c>
      <c r="V274">
        <f t="shared" si="94"/>
        <v>25.760249999999999</v>
      </c>
      <c r="X274">
        <v>1016</v>
      </c>
      <c r="Y274">
        <f>F274</f>
        <v>82.837000000000003</v>
      </c>
      <c r="Z274">
        <f>F285</f>
        <v>84.662000000000006</v>
      </c>
      <c r="AA274">
        <f>F287</f>
        <v>84.180999999999997</v>
      </c>
      <c r="AB274">
        <f>F288</f>
        <v>83.858999999999995</v>
      </c>
      <c r="AC274">
        <f t="shared" si="95"/>
        <v>83.884749999999997</v>
      </c>
    </row>
    <row r="275" spans="1:29" x14ac:dyDescent="0.2">
      <c r="A275" t="s">
        <v>143</v>
      </c>
      <c r="B275">
        <v>58.039000000000001</v>
      </c>
      <c r="C275">
        <v>3</v>
      </c>
      <c r="D275">
        <v>16.808</v>
      </c>
      <c r="E275">
        <v>3</v>
      </c>
      <c r="F275">
        <v>48.637</v>
      </c>
      <c r="G275">
        <v>3</v>
      </c>
      <c r="H275">
        <v>4.4370000000000003</v>
      </c>
      <c r="I275">
        <v>10</v>
      </c>
      <c r="J275">
        <v>4031.25</v>
      </c>
      <c r="K275">
        <f>B289</f>
        <v>81.623000000000005</v>
      </c>
      <c r="L275">
        <f>B290</f>
        <v>76.739999999999995</v>
      </c>
      <c r="M275">
        <f>B291</f>
        <v>75.3</v>
      </c>
      <c r="N275">
        <f>B292</f>
        <v>76.322999999999993</v>
      </c>
      <c r="O275">
        <f t="shared" si="93"/>
        <v>77.496499999999997</v>
      </c>
      <c r="Q275">
        <v>4031.25</v>
      </c>
      <c r="R275">
        <f>D289</f>
        <v>21.353000000000002</v>
      </c>
      <c r="S275">
        <f>D290</f>
        <v>20.963999999999999</v>
      </c>
      <c r="T275">
        <f>D291</f>
        <v>19.271999999999998</v>
      </c>
      <c r="U275">
        <f>D292</f>
        <v>20.736999999999998</v>
      </c>
      <c r="V275">
        <f t="shared" si="94"/>
        <v>20.581499999999998</v>
      </c>
      <c r="X275">
        <v>4031.25</v>
      </c>
      <c r="Y275">
        <f>F289</f>
        <v>75.129000000000005</v>
      </c>
      <c r="Z275">
        <f>F290</f>
        <v>65.027000000000001</v>
      </c>
      <c r="AA275">
        <f>F291</f>
        <v>64.679000000000002</v>
      </c>
      <c r="AB275">
        <f>F292</f>
        <v>64.052999999999997</v>
      </c>
      <c r="AC275">
        <f t="shared" si="95"/>
        <v>67.222000000000008</v>
      </c>
    </row>
    <row r="276" spans="1:29" x14ac:dyDescent="0.2">
      <c r="A276" t="s">
        <v>144</v>
      </c>
      <c r="B276">
        <v>56.216999999999999</v>
      </c>
      <c r="C276">
        <v>3</v>
      </c>
      <c r="D276">
        <v>13.651</v>
      </c>
      <c r="E276">
        <v>4</v>
      </c>
      <c r="F276">
        <v>49.158000000000001</v>
      </c>
      <c r="G276">
        <v>3</v>
      </c>
      <c r="H276">
        <v>4.4370000000000003</v>
      </c>
      <c r="I276">
        <v>10</v>
      </c>
      <c r="J276">
        <v>9057.25</v>
      </c>
      <c r="K276">
        <f>B293</f>
        <v>67.754000000000005</v>
      </c>
      <c r="L276">
        <f>B275</f>
        <v>58.039000000000001</v>
      </c>
      <c r="M276">
        <f>B276</f>
        <v>56.216999999999999</v>
      </c>
      <c r="N276">
        <f>B277</f>
        <v>56.415999999999997</v>
      </c>
      <c r="O276">
        <f t="shared" si="93"/>
        <v>59.606499999999997</v>
      </c>
      <c r="Q276">
        <v>9057.25</v>
      </c>
      <c r="R276">
        <f>D293</f>
        <v>16.856999999999999</v>
      </c>
      <c r="S276">
        <f>D275</f>
        <v>16.808</v>
      </c>
      <c r="T276">
        <f>D276</f>
        <v>13.651</v>
      </c>
      <c r="U276">
        <f>D277</f>
        <v>15.393000000000001</v>
      </c>
      <c r="V276">
        <f t="shared" si="94"/>
        <v>15.677250000000001</v>
      </c>
      <c r="X276">
        <v>9057.25</v>
      </c>
      <c r="Y276">
        <f>F293</f>
        <v>59.088000000000001</v>
      </c>
      <c r="Z276">
        <f>F275</f>
        <v>48.637</v>
      </c>
      <c r="AA276">
        <f>F276</f>
        <v>49.158000000000001</v>
      </c>
      <c r="AB276">
        <f>F277</f>
        <v>49.343000000000004</v>
      </c>
      <c r="AC276">
        <f t="shared" si="95"/>
        <v>51.5565</v>
      </c>
    </row>
    <row r="277" spans="1:29" x14ac:dyDescent="0.2">
      <c r="A277" t="s">
        <v>145</v>
      </c>
      <c r="B277">
        <v>56.415999999999997</v>
      </c>
      <c r="C277">
        <v>3</v>
      </c>
      <c r="D277">
        <v>15.393000000000001</v>
      </c>
      <c r="E277">
        <v>4</v>
      </c>
      <c r="F277">
        <v>49.343000000000004</v>
      </c>
      <c r="G277">
        <v>3</v>
      </c>
      <c r="H277">
        <v>4.4370000000000003</v>
      </c>
      <c r="I277">
        <v>10</v>
      </c>
      <c r="J277">
        <v>16093.5</v>
      </c>
      <c r="K277">
        <f>B278</f>
        <v>59.072000000000003</v>
      </c>
      <c r="L277">
        <f>B279</f>
        <v>44.835999999999999</v>
      </c>
      <c r="M277">
        <f>B280</f>
        <v>40.045999999999999</v>
      </c>
      <c r="N277">
        <f>B281</f>
        <v>43.07</v>
      </c>
      <c r="O277">
        <f t="shared" si="93"/>
        <v>46.756</v>
      </c>
      <c r="Q277">
        <v>16093.5</v>
      </c>
      <c r="R277">
        <f>D278</f>
        <v>12.464</v>
      </c>
      <c r="S277">
        <f>D279</f>
        <v>12.625</v>
      </c>
      <c r="T277">
        <f>D280</f>
        <v>9.5950000000000006</v>
      </c>
      <c r="U277">
        <f>D281</f>
        <v>11.551</v>
      </c>
      <c r="V277">
        <f t="shared" si="94"/>
        <v>11.55875</v>
      </c>
      <c r="X277">
        <v>16093.5</v>
      </c>
      <c r="Y277">
        <f>F278</f>
        <v>50.448</v>
      </c>
      <c r="Z277">
        <f>F279</f>
        <v>38.811999999999998</v>
      </c>
      <c r="AA277">
        <f>F280</f>
        <v>38.093000000000004</v>
      </c>
      <c r="AB277">
        <f>F281</f>
        <v>39.286999999999999</v>
      </c>
      <c r="AC277">
        <f t="shared" si="95"/>
        <v>41.66</v>
      </c>
    </row>
    <row r="278" spans="1:29" x14ac:dyDescent="0.2">
      <c r="A278" t="s">
        <v>146</v>
      </c>
      <c r="B278">
        <v>59.072000000000003</v>
      </c>
      <c r="C278">
        <v>3</v>
      </c>
      <c r="D278">
        <v>12.464</v>
      </c>
      <c r="E278">
        <v>5</v>
      </c>
      <c r="F278">
        <v>50.448</v>
      </c>
      <c r="G278">
        <v>3</v>
      </c>
      <c r="H278">
        <v>4.4370000000000003</v>
      </c>
      <c r="I278">
        <v>10</v>
      </c>
      <c r="J278">
        <v>25140</v>
      </c>
      <c r="K278">
        <f>B282</f>
        <v>43.86</v>
      </c>
      <c r="L278">
        <f>B283</f>
        <v>36.119</v>
      </c>
      <c r="M278">
        <f>B284</f>
        <v>30.696000000000002</v>
      </c>
      <c r="N278">
        <f>B286</f>
        <v>30.614999999999998</v>
      </c>
      <c r="O278">
        <f t="shared" si="93"/>
        <v>35.322499999999998</v>
      </c>
      <c r="Q278">
        <v>25140</v>
      </c>
      <c r="R278">
        <f>D282</f>
        <v>9.5389999999999997</v>
      </c>
      <c r="S278">
        <f>D283</f>
        <v>9.1950000000000003</v>
      </c>
      <c r="T278">
        <f>D284</f>
        <v>6.6420000000000003</v>
      </c>
      <c r="U278">
        <f>D286</f>
        <v>7.5019999999999998</v>
      </c>
      <c r="V278">
        <f t="shared" si="94"/>
        <v>8.2195</v>
      </c>
      <c r="X278">
        <v>25140</v>
      </c>
      <c r="Y278">
        <f>F282</f>
        <v>42.09</v>
      </c>
      <c r="Z278">
        <f>F283</f>
        <v>30.875</v>
      </c>
      <c r="AA278">
        <f>F284</f>
        <v>25.718</v>
      </c>
      <c r="AB278">
        <f>F286</f>
        <v>28.727</v>
      </c>
      <c r="AC278">
        <f t="shared" si="95"/>
        <v>31.852500000000003</v>
      </c>
    </row>
    <row r="279" spans="1:29" x14ac:dyDescent="0.2">
      <c r="A279" t="s">
        <v>147</v>
      </c>
      <c r="B279">
        <v>44.835999999999999</v>
      </c>
      <c r="C279">
        <v>3</v>
      </c>
      <c r="D279">
        <v>12.625</v>
      </c>
      <c r="E279">
        <v>4</v>
      </c>
      <c r="F279">
        <v>38.811999999999998</v>
      </c>
      <c r="G279">
        <v>4</v>
      </c>
      <c r="H279">
        <v>4.4370000000000003</v>
      </c>
      <c r="I279">
        <v>8</v>
      </c>
      <c r="J279" s="1" t="s">
        <v>16</v>
      </c>
      <c r="K279" s="1" t="s">
        <v>29</v>
      </c>
      <c r="L279" s="1" t="s">
        <v>29</v>
      </c>
      <c r="M279" s="1" t="s">
        <v>29</v>
      </c>
      <c r="N279" s="1" t="s">
        <v>29</v>
      </c>
      <c r="O279" s="1" t="s">
        <v>21</v>
      </c>
      <c r="Q279" s="1" t="s">
        <v>16</v>
      </c>
      <c r="R279" s="1" t="s">
        <v>29</v>
      </c>
      <c r="S279" s="1" t="s">
        <v>29</v>
      </c>
      <c r="T279" s="1" t="s">
        <v>29</v>
      </c>
      <c r="U279" s="1" t="s">
        <v>29</v>
      </c>
      <c r="V279" s="1" t="s">
        <v>21</v>
      </c>
      <c r="X279" s="1" t="s">
        <v>16</v>
      </c>
      <c r="Y279" s="1" t="s">
        <v>29</v>
      </c>
      <c r="Z279" s="1" t="s">
        <v>29</v>
      </c>
      <c r="AA279" s="1" t="s">
        <v>29</v>
      </c>
      <c r="AB279" s="1" t="s">
        <v>29</v>
      </c>
      <c r="AC279" s="1" t="s">
        <v>21</v>
      </c>
    </row>
    <row r="280" spans="1:29" x14ac:dyDescent="0.2">
      <c r="A280" t="s">
        <v>148</v>
      </c>
      <c r="B280">
        <v>40.045999999999999</v>
      </c>
      <c r="C280">
        <v>4</v>
      </c>
      <c r="D280">
        <v>9.5950000000000006</v>
      </c>
      <c r="E280">
        <v>5</v>
      </c>
      <c r="F280">
        <v>38.093000000000004</v>
      </c>
      <c r="G280">
        <v>4</v>
      </c>
      <c r="H280">
        <v>4.4370000000000003</v>
      </c>
      <c r="I280">
        <v>7</v>
      </c>
      <c r="J280">
        <v>11</v>
      </c>
      <c r="K280">
        <f>LN(K273/K$273)</f>
        <v>0</v>
      </c>
      <c r="L280">
        <f>LN(L273/L$273)</f>
        <v>0</v>
      </c>
      <c r="M280">
        <f>LN(M273/M$273)</f>
        <v>0</v>
      </c>
      <c r="N280">
        <f>LN(N273/N$273)</f>
        <v>0</v>
      </c>
      <c r="O280">
        <f>LN(O273/O$273)</f>
        <v>0</v>
      </c>
      <c r="Q280">
        <v>11</v>
      </c>
      <c r="R280">
        <f t="shared" ref="R280:V285" si="96">LN(R273/R$273)</f>
        <v>0</v>
      </c>
      <c r="S280">
        <f t="shared" si="96"/>
        <v>0</v>
      </c>
      <c r="T280">
        <f t="shared" si="96"/>
        <v>0</v>
      </c>
      <c r="U280">
        <f t="shared" si="96"/>
        <v>0</v>
      </c>
      <c r="V280">
        <f t="shared" si="96"/>
        <v>0</v>
      </c>
      <c r="X280">
        <v>11</v>
      </c>
      <c r="Y280">
        <f t="shared" ref="Y280:AC285" si="97">LN(Y273/Y$273)</f>
        <v>0</v>
      </c>
      <c r="Z280">
        <f t="shared" si="97"/>
        <v>0</v>
      </c>
      <c r="AA280">
        <f t="shared" si="97"/>
        <v>0</v>
      </c>
      <c r="AB280">
        <f t="shared" si="97"/>
        <v>0</v>
      </c>
      <c r="AC280">
        <f t="shared" si="97"/>
        <v>0</v>
      </c>
    </row>
    <row r="281" spans="1:29" x14ac:dyDescent="0.2">
      <c r="A281" t="s">
        <v>149</v>
      </c>
      <c r="B281">
        <v>43.07</v>
      </c>
      <c r="C281">
        <v>3</v>
      </c>
      <c r="D281">
        <v>11.551</v>
      </c>
      <c r="E281">
        <v>5</v>
      </c>
      <c r="F281">
        <v>39.286999999999999</v>
      </c>
      <c r="G281">
        <v>4</v>
      </c>
      <c r="H281">
        <v>4.4370000000000003</v>
      </c>
      <c r="I281">
        <v>8</v>
      </c>
      <c r="J281">
        <v>1016</v>
      </c>
      <c r="K281">
        <f t="shared" ref="K281:N285" si="98">LN(K274/K$219)</f>
        <v>-0.11099703368428003</v>
      </c>
      <c r="L281">
        <f t="shared" si="98"/>
        <v>-0.11129985465316072</v>
      </c>
      <c r="M281">
        <f t="shared" si="98"/>
        <v>-0.15565482498330135</v>
      </c>
      <c r="N281">
        <f t="shared" si="98"/>
        <v>-0.12653980705219059</v>
      </c>
      <c r="O281">
        <f>LN(O274/O$273)</f>
        <v>-9.9462413197623487E-2</v>
      </c>
      <c r="Q281">
        <v>1016</v>
      </c>
      <c r="R281">
        <f t="shared" si="96"/>
        <v>-0.10615310088743822</v>
      </c>
      <c r="S281">
        <f t="shared" si="96"/>
        <v>-5.1052467959699942E-2</v>
      </c>
      <c r="T281">
        <f t="shared" si="96"/>
        <v>-0.10781127963999255</v>
      </c>
      <c r="U281">
        <f t="shared" si="96"/>
        <v>-9.6456673806105106E-2</v>
      </c>
      <c r="V281">
        <f t="shared" si="96"/>
        <v>-9.0099224766626448E-2</v>
      </c>
      <c r="X281">
        <v>1016</v>
      </c>
      <c r="Y281">
        <f t="shared" si="97"/>
        <v>-7.0862267613553145E-2</v>
      </c>
      <c r="Z281">
        <f t="shared" si="97"/>
        <v>-4.9070230374863959E-2</v>
      </c>
      <c r="AA281">
        <f t="shared" si="97"/>
        <v>-5.4767846517881198E-2</v>
      </c>
      <c r="AB281">
        <f t="shared" si="97"/>
        <v>-5.8600272060776969E-2</v>
      </c>
      <c r="AC281">
        <f t="shared" si="97"/>
        <v>-5.8293256148681714E-2</v>
      </c>
    </row>
    <row r="282" spans="1:29" x14ac:dyDescent="0.2">
      <c r="A282" t="s">
        <v>150</v>
      </c>
      <c r="B282">
        <v>43.86</v>
      </c>
      <c r="C282">
        <v>3</v>
      </c>
      <c r="D282">
        <v>9.5389999999999997</v>
      </c>
      <c r="E282">
        <v>5</v>
      </c>
      <c r="F282">
        <v>42.09</v>
      </c>
      <c r="G282">
        <v>4</v>
      </c>
      <c r="H282">
        <v>5.1760000000000002</v>
      </c>
      <c r="I282">
        <v>8</v>
      </c>
      <c r="J282">
        <v>4031.25</v>
      </c>
      <c r="K282">
        <f t="shared" si="98"/>
        <v>-0.36938676802837789</v>
      </c>
      <c r="L282">
        <f t="shared" si="98"/>
        <v>-0.43107476820889024</v>
      </c>
      <c r="M282">
        <f t="shared" si="98"/>
        <v>-0.45001771822184877</v>
      </c>
      <c r="N282">
        <f t="shared" si="98"/>
        <v>-0.43652351848411103</v>
      </c>
      <c r="O282">
        <f>LN(O275/O$273)</f>
        <v>-0.39476891711191686</v>
      </c>
      <c r="Q282">
        <v>4031.25</v>
      </c>
      <c r="R282">
        <f t="shared" si="96"/>
        <v>-0.27773958589885361</v>
      </c>
      <c r="S282">
        <f t="shared" si="96"/>
        <v>-0.29612514998471068</v>
      </c>
      <c r="T282">
        <f t="shared" si="96"/>
        <v>-0.38027856561206019</v>
      </c>
      <c r="U282">
        <f t="shared" si="96"/>
        <v>-0.30701228660892721</v>
      </c>
      <c r="V282">
        <f t="shared" si="96"/>
        <v>-0.31453921687742792</v>
      </c>
      <c r="X282">
        <v>4031.25</v>
      </c>
      <c r="Y282">
        <f t="shared" si="97"/>
        <v>-0.16853045306572101</v>
      </c>
      <c r="Z282">
        <f t="shared" si="97"/>
        <v>-0.31293452083328011</v>
      </c>
      <c r="AA282">
        <f t="shared" si="97"/>
        <v>-0.31830051523635444</v>
      </c>
      <c r="AB282">
        <f t="shared" si="97"/>
        <v>-0.32802622344264237</v>
      </c>
      <c r="AC282">
        <f t="shared" si="97"/>
        <v>-0.27973651419196172</v>
      </c>
    </row>
    <row r="283" spans="1:29" x14ac:dyDescent="0.2">
      <c r="A283" t="s">
        <v>151</v>
      </c>
      <c r="B283">
        <v>36.119</v>
      </c>
      <c r="C283">
        <v>4</v>
      </c>
      <c r="D283">
        <v>9.1950000000000003</v>
      </c>
      <c r="E283">
        <v>5</v>
      </c>
      <c r="F283">
        <v>30.875</v>
      </c>
      <c r="G283">
        <v>5</v>
      </c>
      <c r="H283">
        <v>4.4370000000000003</v>
      </c>
      <c r="I283">
        <v>6</v>
      </c>
      <c r="J283">
        <v>9057.25</v>
      </c>
      <c r="K283">
        <f t="shared" si="98"/>
        <v>-0.55561435442030749</v>
      </c>
      <c r="L283">
        <f t="shared" si="98"/>
        <v>-0.71038265465703765</v>
      </c>
      <c r="M283">
        <f t="shared" si="98"/>
        <v>-0.74227865076605815</v>
      </c>
      <c r="N283">
        <f t="shared" si="98"/>
        <v>-0.73874504681223696</v>
      </c>
      <c r="O283">
        <f>LN(O276/O$273)</f>
        <v>-0.6572370626337587</v>
      </c>
      <c r="Q283">
        <v>9057.25</v>
      </c>
      <c r="R283">
        <f t="shared" si="96"/>
        <v>-0.51416583012645967</v>
      </c>
      <c r="S283">
        <f t="shared" si="96"/>
        <v>-0.51707686738193115</v>
      </c>
      <c r="T283">
        <f t="shared" si="96"/>
        <v>-0.72511905190378978</v>
      </c>
      <c r="U283">
        <f t="shared" si="96"/>
        <v>-0.60501897029669283</v>
      </c>
      <c r="V283">
        <f t="shared" si="96"/>
        <v>-0.58672121403676569</v>
      </c>
      <c r="X283">
        <v>9057.25</v>
      </c>
      <c r="Y283">
        <f t="shared" si="97"/>
        <v>-0.40870923098578849</v>
      </c>
      <c r="Z283">
        <f t="shared" si="97"/>
        <v>-0.60335253097180652</v>
      </c>
      <c r="AA283">
        <f t="shared" si="97"/>
        <v>-0.59269748870826322</v>
      </c>
      <c r="AB283">
        <f t="shared" si="97"/>
        <v>-0.5889411772489439</v>
      </c>
      <c r="AC283">
        <f t="shared" si="97"/>
        <v>-0.54505879540823299</v>
      </c>
    </row>
    <row r="284" spans="1:29" x14ac:dyDescent="0.2">
      <c r="A284" t="s">
        <v>152</v>
      </c>
      <c r="B284">
        <v>30.696000000000002</v>
      </c>
      <c r="C284">
        <v>4</v>
      </c>
      <c r="D284">
        <v>6.6420000000000003</v>
      </c>
      <c r="E284">
        <v>7</v>
      </c>
      <c r="F284">
        <v>25.718</v>
      </c>
      <c r="G284">
        <v>5</v>
      </c>
      <c r="H284">
        <v>4.4370000000000003</v>
      </c>
      <c r="I284">
        <v>6</v>
      </c>
      <c r="J284">
        <v>16093.5</v>
      </c>
      <c r="K284">
        <f t="shared" si="98"/>
        <v>-0.69274081414730959</v>
      </c>
      <c r="L284">
        <f t="shared" si="98"/>
        <v>-0.96848646486884771</v>
      </c>
      <c r="M284">
        <f t="shared" si="98"/>
        <v>-1.0814690596572387</v>
      </c>
      <c r="N284">
        <f t="shared" si="98"/>
        <v>-1.0086711539616773</v>
      </c>
      <c r="O284">
        <f>LN(O277/O$273)</f>
        <v>-0.90005910141556988</v>
      </c>
      <c r="Q284">
        <v>16093.5</v>
      </c>
      <c r="R284">
        <f t="shared" si="96"/>
        <v>-0.81608734179623788</v>
      </c>
      <c r="S284">
        <f t="shared" si="96"/>
        <v>-0.80325285576320693</v>
      </c>
      <c r="T284">
        <f t="shared" si="96"/>
        <v>-1.0776897014649671</v>
      </c>
      <c r="U284">
        <f t="shared" si="96"/>
        <v>-0.89215981761808716</v>
      </c>
      <c r="V284">
        <f t="shared" si="96"/>
        <v>-0.89148910501491907</v>
      </c>
      <c r="X284">
        <v>16093.5</v>
      </c>
      <c r="Y284">
        <f t="shared" si="97"/>
        <v>-0.5667939862932907</v>
      </c>
      <c r="Z284">
        <f t="shared" si="97"/>
        <v>-0.82900761193294281</v>
      </c>
      <c r="AA284">
        <f t="shared" si="97"/>
        <v>-0.84770655087734026</v>
      </c>
      <c r="AB284">
        <f t="shared" si="97"/>
        <v>-0.81684341374753611</v>
      </c>
      <c r="AC284">
        <f t="shared" si="97"/>
        <v>-0.75819565326316996</v>
      </c>
    </row>
    <row r="285" spans="1:29" x14ac:dyDescent="0.2">
      <c r="A285" t="s">
        <v>153</v>
      </c>
      <c r="B285">
        <v>105.657</v>
      </c>
      <c r="C285">
        <v>2</v>
      </c>
      <c r="D285">
        <v>26.786000000000001</v>
      </c>
      <c r="E285">
        <v>3</v>
      </c>
      <c r="F285">
        <v>84.662000000000006</v>
      </c>
      <c r="G285">
        <v>2</v>
      </c>
      <c r="H285">
        <v>3.6970000000000001</v>
      </c>
      <c r="I285">
        <v>17</v>
      </c>
      <c r="J285">
        <v>25140</v>
      </c>
      <c r="K285">
        <f t="shared" si="98"/>
        <v>-0.99049511003795443</v>
      </c>
      <c r="L285">
        <f t="shared" si="98"/>
        <v>-1.1846788103549641</v>
      </c>
      <c r="M285">
        <f t="shared" si="98"/>
        <v>-1.3473655000830451</v>
      </c>
      <c r="N285">
        <f t="shared" si="98"/>
        <v>-1.3500077680977789</v>
      </c>
      <c r="O285">
        <f>LN(O278/O$273)</f>
        <v>-1.1804815365032679</v>
      </c>
      <c r="Q285">
        <v>25140</v>
      </c>
      <c r="R285">
        <f t="shared" si="96"/>
        <v>-1.0835431727615594</v>
      </c>
      <c r="S285">
        <f t="shared" si="96"/>
        <v>-1.1202719728683461</v>
      </c>
      <c r="T285">
        <f t="shared" si="96"/>
        <v>-1.4455187079700755</v>
      </c>
      <c r="U285">
        <f t="shared" si="96"/>
        <v>-1.3237621792649348</v>
      </c>
      <c r="V285">
        <f t="shared" si="96"/>
        <v>-1.2324224509572024</v>
      </c>
      <c r="X285">
        <v>25140</v>
      </c>
      <c r="Y285">
        <f t="shared" si="97"/>
        <v>-0.74792690631351644</v>
      </c>
      <c r="Z285">
        <f t="shared" si="97"/>
        <v>-1.0577902941478545</v>
      </c>
      <c r="AA285">
        <f t="shared" si="97"/>
        <v>-1.2405459532477485</v>
      </c>
      <c r="AB285">
        <f t="shared" si="97"/>
        <v>-1.1298996420234055</v>
      </c>
      <c r="AC285">
        <f t="shared" si="97"/>
        <v>-1.026621217222597</v>
      </c>
    </row>
    <row r="286" spans="1:29" x14ac:dyDescent="0.2">
      <c r="A286" t="s">
        <v>154</v>
      </c>
      <c r="B286">
        <v>30.614999999999998</v>
      </c>
      <c r="C286">
        <v>5</v>
      </c>
      <c r="D286">
        <v>7.5019999999999998</v>
      </c>
      <c r="E286">
        <v>7</v>
      </c>
      <c r="F286">
        <v>28.727</v>
      </c>
      <c r="G286">
        <v>5</v>
      </c>
      <c r="H286">
        <v>4.4370000000000003</v>
      </c>
      <c r="I286">
        <v>6</v>
      </c>
    </row>
    <row r="287" spans="1:29" x14ac:dyDescent="0.2">
      <c r="A287" t="s">
        <v>155</v>
      </c>
      <c r="B287">
        <v>101.07299999999999</v>
      </c>
      <c r="C287">
        <v>2</v>
      </c>
      <c r="D287">
        <v>25.308</v>
      </c>
      <c r="E287">
        <v>3</v>
      </c>
      <c r="F287">
        <v>84.180999999999997</v>
      </c>
      <c r="G287">
        <v>2</v>
      </c>
      <c r="H287">
        <v>4.4370000000000003</v>
      </c>
      <c r="I287">
        <v>16</v>
      </c>
      <c r="J287" s="3"/>
      <c r="K287" s="4" t="s">
        <v>3</v>
      </c>
      <c r="L287" s="5"/>
      <c r="M287" s="5"/>
      <c r="N287" s="5"/>
      <c r="O287" s="5"/>
      <c r="P287" s="5"/>
      <c r="Q287" s="5"/>
      <c r="R287" s="4" t="s">
        <v>5</v>
      </c>
      <c r="S287" s="5"/>
      <c r="T287" s="5"/>
      <c r="U287" s="5"/>
      <c r="V287" s="5"/>
      <c r="W287" s="5"/>
      <c r="X287" s="5"/>
      <c r="Y287" s="4" t="s">
        <v>6</v>
      </c>
      <c r="Z287" s="6"/>
    </row>
    <row r="288" spans="1:29" x14ac:dyDescent="0.2">
      <c r="A288" t="s">
        <v>156</v>
      </c>
      <c r="B288">
        <v>104.059</v>
      </c>
      <c r="C288">
        <v>2</v>
      </c>
      <c r="D288">
        <v>25.597000000000001</v>
      </c>
      <c r="E288">
        <v>3</v>
      </c>
      <c r="F288">
        <v>83.858999999999995</v>
      </c>
      <c r="G288">
        <v>2</v>
      </c>
      <c r="H288">
        <v>3.6970000000000001</v>
      </c>
      <c r="I288">
        <v>17</v>
      </c>
      <c r="J288" s="7" t="s">
        <v>16</v>
      </c>
      <c r="K288" s="1" t="s">
        <v>4</v>
      </c>
      <c r="L288" s="1" t="s">
        <v>39</v>
      </c>
      <c r="Q288" s="1" t="s">
        <v>16</v>
      </c>
      <c r="R288" s="1" t="s">
        <v>4</v>
      </c>
      <c r="S288" s="1" t="s">
        <v>39</v>
      </c>
      <c r="X288" s="1" t="s">
        <v>16</v>
      </c>
      <c r="Y288" s="1" t="s">
        <v>4</v>
      </c>
      <c r="Z288" s="8" t="s">
        <v>39</v>
      </c>
    </row>
    <row r="289" spans="1:29" x14ac:dyDescent="0.2">
      <c r="A289" t="s">
        <v>157</v>
      </c>
      <c r="B289">
        <v>81.623000000000005</v>
      </c>
      <c r="C289">
        <v>2</v>
      </c>
      <c r="D289">
        <v>21.353000000000002</v>
      </c>
      <c r="E289">
        <v>3</v>
      </c>
      <c r="F289">
        <v>75.129000000000005</v>
      </c>
      <c r="G289">
        <v>2</v>
      </c>
      <c r="H289">
        <v>4.4370000000000003</v>
      </c>
      <c r="I289">
        <v>13</v>
      </c>
      <c r="J289" s="9">
        <v>11</v>
      </c>
      <c r="K289">
        <f t="shared" ref="K289:K294" si="99">O280</f>
        <v>0</v>
      </c>
      <c r="L289">
        <f t="shared" ref="L289:L294" si="100">O332</f>
        <v>0</v>
      </c>
      <c r="Q289">
        <v>11</v>
      </c>
      <c r="R289">
        <f t="shared" ref="R289:R294" si="101">V280</f>
        <v>0</v>
      </c>
      <c r="S289">
        <f t="shared" ref="S289:S294" si="102">V332</f>
        <v>0</v>
      </c>
      <c r="X289">
        <v>11</v>
      </c>
      <c r="Y289">
        <f t="shared" ref="Y289:Y294" si="103">AC280</f>
        <v>0</v>
      </c>
      <c r="Z289" s="10">
        <f t="shared" ref="Z289:Z294" si="104">AC332</f>
        <v>0</v>
      </c>
    </row>
    <row r="290" spans="1:29" x14ac:dyDescent="0.2">
      <c r="A290" t="s">
        <v>158</v>
      </c>
      <c r="B290">
        <v>76.739999999999995</v>
      </c>
      <c r="C290">
        <v>2</v>
      </c>
      <c r="D290">
        <v>20.963999999999999</v>
      </c>
      <c r="E290">
        <v>3</v>
      </c>
      <c r="F290">
        <v>65.027000000000001</v>
      </c>
      <c r="G290">
        <v>3</v>
      </c>
      <c r="H290">
        <v>4.4370000000000003</v>
      </c>
      <c r="I290">
        <v>13</v>
      </c>
      <c r="J290" s="9">
        <v>1016</v>
      </c>
      <c r="K290">
        <f t="shared" si="99"/>
        <v>-9.9462413197623487E-2</v>
      </c>
      <c r="L290">
        <f t="shared" si="100"/>
        <v>-0.16339549431280367</v>
      </c>
      <c r="Q290">
        <v>1016</v>
      </c>
      <c r="R290">
        <f t="shared" si="101"/>
        <v>-9.0099224766626448E-2</v>
      </c>
      <c r="S290">
        <f t="shared" si="102"/>
        <v>-0.11330142147145682</v>
      </c>
      <c r="X290">
        <v>1016</v>
      </c>
      <c r="Y290">
        <f t="shared" si="103"/>
        <v>-5.8293256148681714E-2</v>
      </c>
      <c r="Z290" s="10">
        <f t="shared" si="104"/>
        <v>-0.1060875864097189</v>
      </c>
    </row>
    <row r="291" spans="1:29" x14ac:dyDescent="0.2">
      <c r="A291" t="s">
        <v>159</v>
      </c>
      <c r="B291">
        <v>75.3</v>
      </c>
      <c r="C291">
        <v>2</v>
      </c>
      <c r="D291">
        <v>19.271999999999998</v>
      </c>
      <c r="E291">
        <v>3</v>
      </c>
      <c r="F291">
        <v>64.679000000000002</v>
      </c>
      <c r="G291">
        <v>3</v>
      </c>
      <c r="H291">
        <v>4.4370000000000003</v>
      </c>
      <c r="I291">
        <v>13</v>
      </c>
      <c r="J291" s="9">
        <v>4031.25</v>
      </c>
      <c r="K291">
        <f t="shared" si="99"/>
        <v>-0.39476891711191686</v>
      </c>
      <c r="L291">
        <f t="shared" si="100"/>
        <v>-0.40941697744052036</v>
      </c>
      <c r="Q291">
        <v>4031.25</v>
      </c>
      <c r="R291">
        <f t="shared" si="101"/>
        <v>-0.31453921687742792</v>
      </c>
      <c r="S291">
        <f t="shared" si="102"/>
        <v>-0.35240174026089854</v>
      </c>
      <c r="X291">
        <v>4031.25</v>
      </c>
      <c r="Y291">
        <f t="shared" si="103"/>
        <v>-0.27973651419196172</v>
      </c>
      <c r="Z291" s="10">
        <f t="shared" si="104"/>
        <v>-0.33804228108305084</v>
      </c>
    </row>
    <row r="292" spans="1:29" x14ac:dyDescent="0.2">
      <c r="A292" t="s">
        <v>160</v>
      </c>
      <c r="B292">
        <v>76.322999999999993</v>
      </c>
      <c r="C292">
        <v>2</v>
      </c>
      <c r="D292">
        <v>20.736999999999998</v>
      </c>
      <c r="E292">
        <v>3</v>
      </c>
      <c r="F292">
        <v>64.052999999999997</v>
      </c>
      <c r="G292">
        <v>3</v>
      </c>
      <c r="H292">
        <v>4.4370000000000003</v>
      </c>
      <c r="I292">
        <v>13</v>
      </c>
      <c r="J292" s="9">
        <v>9057.25</v>
      </c>
      <c r="K292">
        <f t="shared" si="99"/>
        <v>-0.6572370626337587</v>
      </c>
      <c r="L292">
        <f t="shared" si="100"/>
        <v>-0.72469775491111987</v>
      </c>
      <c r="Q292">
        <v>9057.25</v>
      </c>
      <c r="R292">
        <f t="shared" si="101"/>
        <v>-0.58672121403676569</v>
      </c>
      <c r="S292">
        <f t="shared" si="102"/>
        <v>-0.6788089561960714</v>
      </c>
      <c r="X292">
        <v>9057.25</v>
      </c>
      <c r="Y292">
        <f t="shared" si="103"/>
        <v>-0.54505879540823299</v>
      </c>
      <c r="Z292" s="10">
        <f t="shared" si="104"/>
        <v>-0.62718090668793303</v>
      </c>
    </row>
    <row r="293" spans="1:29" x14ac:dyDescent="0.2">
      <c r="A293" t="s">
        <v>161</v>
      </c>
      <c r="B293">
        <v>67.754000000000005</v>
      </c>
      <c r="C293">
        <v>2</v>
      </c>
      <c r="D293">
        <v>16.856999999999999</v>
      </c>
      <c r="E293">
        <v>4</v>
      </c>
      <c r="F293">
        <v>59.088000000000001</v>
      </c>
      <c r="G293">
        <v>3</v>
      </c>
      <c r="H293">
        <v>3.6970000000000001</v>
      </c>
      <c r="I293">
        <v>12</v>
      </c>
      <c r="J293" s="9">
        <v>16093.5</v>
      </c>
      <c r="K293">
        <f t="shared" si="99"/>
        <v>-0.90005910141556988</v>
      </c>
      <c r="L293">
        <f t="shared" si="100"/>
        <v>-0.92837036565323616</v>
      </c>
      <c r="Q293">
        <v>16093.5</v>
      </c>
      <c r="R293">
        <f t="shared" si="101"/>
        <v>-0.89148910501491907</v>
      </c>
      <c r="S293">
        <f t="shared" si="102"/>
        <v>-0.87465114545702149</v>
      </c>
      <c r="X293">
        <v>16093.5</v>
      </c>
      <c r="Y293">
        <f t="shared" si="103"/>
        <v>-0.75819565326316996</v>
      </c>
      <c r="Z293" s="10">
        <f t="shared" si="104"/>
        <v>-0.79599703820910273</v>
      </c>
    </row>
    <row r="294" spans="1:29" x14ac:dyDescent="0.2">
      <c r="A294" t="s">
        <v>45</v>
      </c>
      <c r="J294" s="11">
        <v>25140</v>
      </c>
      <c r="K294" s="12">
        <f t="shared" si="99"/>
        <v>-1.1804815365032679</v>
      </c>
      <c r="L294" s="12">
        <f t="shared" si="100"/>
        <v>-1.1332066895193169</v>
      </c>
      <c r="M294" s="12"/>
      <c r="N294" s="12"/>
      <c r="O294" s="12"/>
      <c r="P294" s="12"/>
      <c r="Q294" s="12">
        <v>25140</v>
      </c>
      <c r="R294" s="12">
        <f t="shared" si="101"/>
        <v>-1.2324224509572024</v>
      </c>
      <c r="S294" s="12">
        <f t="shared" si="102"/>
        <v>-1.1483059877660799</v>
      </c>
      <c r="T294" s="12"/>
      <c r="U294" s="12"/>
      <c r="V294" s="12"/>
      <c r="W294" s="12"/>
      <c r="X294" s="12">
        <v>25140</v>
      </c>
      <c r="Y294" s="12">
        <f t="shared" si="103"/>
        <v>-1.026621217222597</v>
      </c>
      <c r="Z294" s="13">
        <f t="shared" si="104"/>
        <v>-1.0375236888110293</v>
      </c>
    </row>
    <row r="295" spans="1:29" x14ac:dyDescent="0.2">
      <c r="A295" t="s">
        <v>46</v>
      </c>
    </row>
    <row r="298" spans="1:29" x14ac:dyDescent="0.2">
      <c r="J298" s="1" t="s">
        <v>3</v>
      </c>
      <c r="K298" s="1" t="s">
        <v>39</v>
      </c>
      <c r="Q298" s="1" t="s">
        <v>5</v>
      </c>
      <c r="R298" s="1" t="s">
        <v>39</v>
      </c>
      <c r="X298" s="1" t="s">
        <v>6</v>
      </c>
      <c r="Y298" s="1" t="s">
        <v>39</v>
      </c>
    </row>
    <row r="299" spans="1:29" x14ac:dyDescent="0.2">
      <c r="A299" s="2" t="s">
        <v>140</v>
      </c>
      <c r="B299" t="s">
        <v>8</v>
      </c>
      <c r="C299" t="s">
        <v>9</v>
      </c>
      <c r="D299" t="s">
        <v>10</v>
      </c>
      <c r="E299" t="s">
        <v>11</v>
      </c>
      <c r="F299" t="s">
        <v>12</v>
      </c>
      <c r="G299" t="s">
        <v>13</v>
      </c>
      <c r="H299" t="s">
        <v>14</v>
      </c>
      <c r="I299" t="s">
        <v>15</v>
      </c>
      <c r="J299" s="1" t="s">
        <v>16</v>
      </c>
      <c r="K299" s="1" t="s">
        <v>17</v>
      </c>
      <c r="L299" s="1" t="s">
        <v>18</v>
      </c>
      <c r="M299" s="1" t="s">
        <v>19</v>
      </c>
      <c r="N299" s="1" t="s">
        <v>20</v>
      </c>
      <c r="O299" s="1" t="s">
        <v>21</v>
      </c>
      <c r="Q299" s="1" t="s">
        <v>16</v>
      </c>
      <c r="R299" s="1" t="s">
        <v>17</v>
      </c>
      <c r="S299" s="1" t="s">
        <v>18</v>
      </c>
      <c r="T299" s="1" t="s">
        <v>19</v>
      </c>
      <c r="U299" s="1" t="s">
        <v>20</v>
      </c>
      <c r="V299" s="1" t="s">
        <v>21</v>
      </c>
      <c r="X299" s="1" t="s">
        <v>16</v>
      </c>
      <c r="Y299" s="1" t="s">
        <v>17</v>
      </c>
      <c r="Z299" s="1" t="s">
        <v>18</v>
      </c>
      <c r="AA299" s="1" t="s">
        <v>19</v>
      </c>
      <c r="AB299" s="1" t="s">
        <v>20</v>
      </c>
      <c r="AC299" s="1" t="s">
        <v>21</v>
      </c>
    </row>
    <row r="300" spans="1:29" x14ac:dyDescent="0.2">
      <c r="A300" t="s">
        <v>141</v>
      </c>
      <c r="B300">
        <v>153.27799999999999</v>
      </c>
      <c r="C300">
        <v>2</v>
      </c>
      <c r="D300">
        <v>17.381</v>
      </c>
      <c r="E300">
        <v>4</v>
      </c>
      <c r="F300">
        <v>78.596000000000004</v>
      </c>
      <c r="G300">
        <v>3</v>
      </c>
      <c r="H300">
        <v>2.9580000000000002</v>
      </c>
      <c r="I300" s="1">
        <v>26</v>
      </c>
      <c r="J300">
        <v>11</v>
      </c>
      <c r="K300">
        <f>B300</f>
        <v>153.27799999999999</v>
      </c>
      <c r="L300">
        <f>B300</f>
        <v>153.27799999999999</v>
      </c>
      <c r="M300">
        <f>B300</f>
        <v>153.27799999999999</v>
      </c>
      <c r="N300">
        <f>B300</f>
        <v>153.27799999999999</v>
      </c>
      <c r="O300">
        <f t="shared" ref="O300:O305" si="105">AVERAGE(K300:N300)</f>
        <v>153.27799999999999</v>
      </c>
      <c r="Q300">
        <v>11</v>
      </c>
      <c r="R300">
        <f>D300</f>
        <v>17.381</v>
      </c>
      <c r="S300">
        <f>D300</f>
        <v>17.381</v>
      </c>
      <c r="T300">
        <f>D300</f>
        <v>17.381</v>
      </c>
      <c r="U300">
        <f>D300</f>
        <v>17.381</v>
      </c>
      <c r="V300">
        <f t="shared" ref="V300:V305" si="106">AVERAGE(R300:U300)</f>
        <v>17.381</v>
      </c>
      <c r="X300">
        <v>11</v>
      </c>
      <c r="Y300">
        <f>F300</f>
        <v>78.596000000000004</v>
      </c>
      <c r="Z300">
        <f>F300</f>
        <v>78.596000000000004</v>
      </c>
      <c r="AA300">
        <f>F300</f>
        <v>78.596000000000004</v>
      </c>
      <c r="AB300">
        <f>F300</f>
        <v>78.596000000000004</v>
      </c>
      <c r="AC300">
        <f t="shared" ref="AC300:AC305" si="107">AVERAGE(Y300:AB300)</f>
        <v>78.596000000000004</v>
      </c>
    </row>
    <row r="301" spans="1:29" x14ac:dyDescent="0.2">
      <c r="A301" t="s">
        <v>142</v>
      </c>
      <c r="B301">
        <v>136.49199999999999</v>
      </c>
      <c r="C301">
        <v>2</v>
      </c>
      <c r="D301">
        <v>16.253</v>
      </c>
      <c r="E301">
        <v>4</v>
      </c>
      <c r="F301">
        <v>71.540000000000006</v>
      </c>
      <c r="G301">
        <v>3</v>
      </c>
      <c r="H301">
        <v>2.9580000000000002</v>
      </c>
      <c r="I301">
        <v>23</v>
      </c>
      <c r="J301">
        <v>1016</v>
      </c>
      <c r="K301">
        <f>B301</f>
        <v>136.49199999999999</v>
      </c>
      <c r="L301">
        <f>B312</f>
        <v>131.04499999999999</v>
      </c>
      <c r="M301">
        <f>B314</f>
        <v>131.202</v>
      </c>
      <c r="N301">
        <f>B315</f>
        <v>131.52699999999999</v>
      </c>
      <c r="O301">
        <f t="shared" si="105"/>
        <v>132.56649999999999</v>
      </c>
      <c r="Q301">
        <v>1016</v>
      </c>
      <c r="R301">
        <f>D301</f>
        <v>16.253</v>
      </c>
      <c r="S301">
        <f>D312</f>
        <v>15.56</v>
      </c>
      <c r="T301">
        <f>D314</f>
        <v>16.411999999999999</v>
      </c>
      <c r="U301">
        <f>D315</f>
        <v>16.431999999999999</v>
      </c>
      <c r="V301">
        <f t="shared" si="106"/>
        <v>16.164249999999999</v>
      </c>
      <c r="X301">
        <v>1016</v>
      </c>
      <c r="Y301">
        <f>F301</f>
        <v>71.540000000000006</v>
      </c>
      <c r="Z301">
        <f>F312</f>
        <v>69.281999999999996</v>
      </c>
      <c r="AA301">
        <f>F314</f>
        <v>70.138999999999996</v>
      </c>
      <c r="AB301">
        <f>F315</f>
        <v>66.524000000000001</v>
      </c>
      <c r="AC301">
        <f t="shared" si="107"/>
        <v>69.371250000000003</v>
      </c>
    </row>
    <row r="302" spans="1:29" x14ac:dyDescent="0.2">
      <c r="A302" t="s">
        <v>143</v>
      </c>
      <c r="B302">
        <v>80.905000000000001</v>
      </c>
      <c r="C302">
        <v>2</v>
      </c>
      <c r="D302">
        <v>9.1509999999999998</v>
      </c>
      <c r="E302">
        <v>6</v>
      </c>
      <c r="F302">
        <v>43.197000000000003</v>
      </c>
      <c r="G302">
        <v>4</v>
      </c>
      <c r="H302">
        <v>3.6970000000000001</v>
      </c>
      <c r="I302">
        <v>14</v>
      </c>
      <c r="J302">
        <v>4031.25</v>
      </c>
      <c r="K302">
        <f>B316</f>
        <v>124.979</v>
      </c>
      <c r="L302">
        <f>B317</f>
        <v>99.885999999999996</v>
      </c>
      <c r="M302">
        <f>B318</f>
        <v>96.847999999999999</v>
      </c>
      <c r="N302">
        <f>B319</f>
        <v>95.2</v>
      </c>
      <c r="O302">
        <f t="shared" si="105"/>
        <v>104.22825</v>
      </c>
      <c r="Q302">
        <v>4031.25</v>
      </c>
      <c r="R302">
        <f>D316</f>
        <v>14.587999999999999</v>
      </c>
      <c r="S302">
        <f>D317</f>
        <v>11.884</v>
      </c>
      <c r="T302">
        <f>D318</f>
        <v>12.285</v>
      </c>
      <c r="U302">
        <f>D319</f>
        <v>11.973000000000001</v>
      </c>
      <c r="V302">
        <f t="shared" si="106"/>
        <v>12.682500000000001</v>
      </c>
      <c r="X302">
        <v>4031.25</v>
      </c>
      <c r="Y302">
        <f>F316</f>
        <v>65.478999999999999</v>
      </c>
      <c r="Z302">
        <f>F317</f>
        <v>53.281999999999996</v>
      </c>
      <c r="AA302">
        <f>F318</f>
        <v>47.912999999999997</v>
      </c>
      <c r="AB302">
        <f>F319</f>
        <v>47.006</v>
      </c>
      <c r="AC302">
        <f t="shared" si="107"/>
        <v>53.419999999999995</v>
      </c>
    </row>
    <row r="303" spans="1:29" x14ac:dyDescent="0.2">
      <c r="A303" t="s">
        <v>144</v>
      </c>
      <c r="B303">
        <v>71.266000000000005</v>
      </c>
      <c r="C303">
        <v>2</v>
      </c>
      <c r="D303">
        <v>8.1</v>
      </c>
      <c r="E303">
        <v>7</v>
      </c>
      <c r="F303">
        <v>39.706000000000003</v>
      </c>
      <c r="G303">
        <v>4</v>
      </c>
      <c r="H303">
        <v>3.6970000000000001</v>
      </c>
      <c r="I303">
        <v>13</v>
      </c>
      <c r="J303">
        <v>9057.25</v>
      </c>
      <c r="K303">
        <f>B320</f>
        <v>95.840999999999994</v>
      </c>
      <c r="L303">
        <f>B302</f>
        <v>80.905000000000001</v>
      </c>
      <c r="M303">
        <f>B303</f>
        <v>71.266000000000005</v>
      </c>
      <c r="N303">
        <f>B304</f>
        <v>67.381</v>
      </c>
      <c r="O303">
        <f t="shared" si="105"/>
        <v>78.848250000000007</v>
      </c>
      <c r="Q303">
        <v>9057.25</v>
      </c>
      <c r="R303">
        <f>D320</f>
        <v>12.569000000000001</v>
      </c>
      <c r="S303">
        <f>D302</f>
        <v>9.1509999999999998</v>
      </c>
      <c r="T303">
        <f>D303</f>
        <v>8.1</v>
      </c>
      <c r="U303">
        <f>D304</f>
        <v>8.7509999999999994</v>
      </c>
      <c r="V303">
        <f t="shared" si="106"/>
        <v>9.6427499999999995</v>
      </c>
      <c r="X303">
        <v>9057.25</v>
      </c>
      <c r="Y303">
        <f>F320</f>
        <v>49.941000000000003</v>
      </c>
      <c r="Z303">
        <f>F302</f>
        <v>43.197000000000003</v>
      </c>
      <c r="AA303">
        <f>F303</f>
        <v>39.706000000000003</v>
      </c>
      <c r="AB303">
        <f>F304</f>
        <v>36.668999999999997</v>
      </c>
      <c r="AC303">
        <f t="shared" si="107"/>
        <v>42.378249999999994</v>
      </c>
    </row>
    <row r="304" spans="1:29" x14ac:dyDescent="0.2">
      <c r="A304" t="s">
        <v>145</v>
      </c>
      <c r="B304">
        <v>67.381</v>
      </c>
      <c r="C304">
        <v>3</v>
      </c>
      <c r="D304">
        <v>8.7509999999999994</v>
      </c>
      <c r="E304">
        <v>7</v>
      </c>
      <c r="F304">
        <v>36.668999999999997</v>
      </c>
      <c r="G304">
        <v>4</v>
      </c>
      <c r="H304">
        <v>3.6970000000000001</v>
      </c>
      <c r="I304">
        <v>12</v>
      </c>
      <c r="J304">
        <v>16093.5</v>
      </c>
      <c r="K304">
        <f>B305</f>
        <v>66.924000000000007</v>
      </c>
      <c r="L304">
        <f>B306</f>
        <v>71.433000000000007</v>
      </c>
      <c r="M304">
        <f>B307</f>
        <v>54.585999999999999</v>
      </c>
      <c r="N304">
        <f>B308</f>
        <v>50.773000000000003</v>
      </c>
      <c r="O304">
        <f t="shared" si="105"/>
        <v>60.929000000000009</v>
      </c>
      <c r="Q304">
        <v>16093.5</v>
      </c>
      <c r="R304">
        <f>D305</f>
        <v>8.7829999999999995</v>
      </c>
      <c r="S304">
        <f>D306</f>
        <v>9.7829999999999995</v>
      </c>
      <c r="T304">
        <f>D307</f>
        <v>6.758</v>
      </c>
      <c r="U304">
        <f>D308</f>
        <v>6.5019999999999998</v>
      </c>
      <c r="V304">
        <f t="shared" si="106"/>
        <v>7.9564999999999992</v>
      </c>
      <c r="X304">
        <v>16093.5</v>
      </c>
      <c r="Y304">
        <f>F305</f>
        <v>34.656999999999996</v>
      </c>
      <c r="Z304">
        <f>F306</f>
        <v>36.017000000000003</v>
      </c>
      <c r="AA304">
        <f>F307</f>
        <v>30.452000000000002</v>
      </c>
      <c r="AB304">
        <f>F308</f>
        <v>24.401</v>
      </c>
      <c r="AC304">
        <f t="shared" si="107"/>
        <v>31.38175</v>
      </c>
    </row>
    <row r="305" spans="1:29" x14ac:dyDescent="0.2">
      <c r="A305" t="s">
        <v>146</v>
      </c>
      <c r="B305">
        <v>66.924000000000007</v>
      </c>
      <c r="C305">
        <v>2</v>
      </c>
      <c r="D305">
        <v>8.7829999999999995</v>
      </c>
      <c r="E305">
        <v>6</v>
      </c>
      <c r="F305">
        <v>34.656999999999996</v>
      </c>
      <c r="G305">
        <v>5</v>
      </c>
      <c r="H305">
        <v>3.6970000000000001</v>
      </c>
      <c r="I305">
        <v>13</v>
      </c>
      <c r="J305">
        <v>25140</v>
      </c>
      <c r="K305">
        <f>B309</f>
        <v>51.125999999999998</v>
      </c>
      <c r="L305">
        <f>B310</f>
        <v>53.244</v>
      </c>
      <c r="M305">
        <f>B311</f>
        <v>51.024000000000001</v>
      </c>
      <c r="N305">
        <f>B313</f>
        <v>43.726999999999997</v>
      </c>
      <c r="O305">
        <f t="shared" si="105"/>
        <v>49.780250000000002</v>
      </c>
      <c r="Q305">
        <v>25140</v>
      </c>
      <c r="R305">
        <f>D309</f>
        <v>5.59</v>
      </c>
      <c r="S305">
        <f>D310</f>
        <v>7.2510000000000003</v>
      </c>
      <c r="T305">
        <f>D311</f>
        <v>5.3739999999999997</v>
      </c>
      <c r="U305">
        <f>D313</f>
        <v>5.1219999999999999</v>
      </c>
      <c r="V305">
        <f t="shared" si="106"/>
        <v>5.8342499999999999</v>
      </c>
      <c r="X305">
        <v>25140</v>
      </c>
      <c r="Y305">
        <f>F309</f>
        <v>25.643999999999998</v>
      </c>
      <c r="Z305">
        <f>F310</f>
        <v>27.282</v>
      </c>
      <c r="AA305">
        <f>F311</f>
        <v>26.251000000000001</v>
      </c>
      <c r="AB305">
        <f>F313</f>
        <v>22.341000000000001</v>
      </c>
      <c r="AC305">
        <f t="shared" si="107"/>
        <v>25.3795</v>
      </c>
    </row>
    <row r="306" spans="1:29" x14ac:dyDescent="0.2">
      <c r="A306" t="s">
        <v>147</v>
      </c>
      <c r="B306">
        <v>71.433000000000007</v>
      </c>
      <c r="C306">
        <v>2</v>
      </c>
      <c r="D306">
        <v>9.7829999999999995</v>
      </c>
      <c r="E306">
        <v>5</v>
      </c>
      <c r="F306">
        <v>36.017000000000003</v>
      </c>
      <c r="G306">
        <v>4</v>
      </c>
      <c r="H306">
        <v>3.6970000000000001</v>
      </c>
      <c r="I306">
        <v>14</v>
      </c>
      <c r="J306" s="1" t="s">
        <v>16</v>
      </c>
      <c r="K306" s="1" t="s">
        <v>29</v>
      </c>
      <c r="L306" s="1" t="s">
        <v>29</v>
      </c>
      <c r="M306" s="1" t="s">
        <v>29</v>
      </c>
      <c r="N306" s="1" t="s">
        <v>29</v>
      </c>
      <c r="O306" s="1" t="s">
        <v>21</v>
      </c>
      <c r="Q306" s="1" t="s">
        <v>16</v>
      </c>
      <c r="R306" s="1" t="s">
        <v>29</v>
      </c>
      <c r="S306" s="1" t="s">
        <v>29</v>
      </c>
      <c r="T306" s="1" t="s">
        <v>29</v>
      </c>
      <c r="U306" s="1" t="s">
        <v>29</v>
      </c>
      <c r="V306" s="1" t="s">
        <v>21</v>
      </c>
      <c r="X306" s="1" t="s">
        <v>16</v>
      </c>
      <c r="Y306" s="1" t="s">
        <v>29</v>
      </c>
      <c r="Z306" s="1" t="s">
        <v>29</v>
      </c>
      <c r="AA306" s="1" t="s">
        <v>29</v>
      </c>
      <c r="AB306" s="1" t="s">
        <v>29</v>
      </c>
      <c r="AC306" s="1" t="s">
        <v>21</v>
      </c>
    </row>
    <row r="307" spans="1:29" x14ac:dyDescent="0.2">
      <c r="A307" t="s">
        <v>148</v>
      </c>
      <c r="B307">
        <v>54.585999999999999</v>
      </c>
      <c r="C307">
        <v>3</v>
      </c>
      <c r="D307">
        <v>6.758</v>
      </c>
      <c r="E307">
        <v>9</v>
      </c>
      <c r="F307">
        <v>30.452000000000002</v>
      </c>
      <c r="G307">
        <v>5</v>
      </c>
      <c r="H307">
        <v>3.6970000000000001</v>
      </c>
      <c r="I307">
        <v>9</v>
      </c>
      <c r="J307">
        <v>11</v>
      </c>
      <c r="K307">
        <f t="shared" ref="K307:O312" si="108">LN(K300/K$300)</f>
        <v>0</v>
      </c>
      <c r="L307">
        <f t="shared" si="108"/>
        <v>0</v>
      </c>
      <c r="M307">
        <f t="shared" si="108"/>
        <v>0</v>
      </c>
      <c r="N307">
        <f t="shared" si="108"/>
        <v>0</v>
      </c>
      <c r="O307">
        <f t="shared" si="108"/>
        <v>0</v>
      </c>
      <c r="Q307">
        <v>11</v>
      </c>
      <c r="R307">
        <f t="shared" ref="R307:V312" si="109">LN(R300/R$300)</f>
        <v>0</v>
      </c>
      <c r="S307">
        <f t="shared" si="109"/>
        <v>0</v>
      </c>
      <c r="T307">
        <f t="shared" si="109"/>
        <v>0</v>
      </c>
      <c r="U307">
        <f t="shared" si="109"/>
        <v>0</v>
      </c>
      <c r="V307">
        <f t="shared" si="109"/>
        <v>0</v>
      </c>
      <c r="X307">
        <v>11</v>
      </c>
      <c r="Y307">
        <f t="shared" ref="Y307:AC312" si="110">LN(Y300/Y$300)</f>
        <v>0</v>
      </c>
      <c r="Z307">
        <f t="shared" si="110"/>
        <v>0</v>
      </c>
      <c r="AA307">
        <f t="shared" si="110"/>
        <v>0</v>
      </c>
      <c r="AB307">
        <f t="shared" si="110"/>
        <v>0</v>
      </c>
      <c r="AC307">
        <f t="shared" si="110"/>
        <v>0</v>
      </c>
    </row>
    <row r="308" spans="1:29" x14ac:dyDescent="0.2">
      <c r="A308" t="s">
        <v>149</v>
      </c>
      <c r="B308">
        <v>50.773000000000003</v>
      </c>
      <c r="C308">
        <v>3</v>
      </c>
      <c r="D308">
        <v>6.5019999999999998</v>
      </c>
      <c r="E308">
        <v>9</v>
      </c>
      <c r="F308">
        <v>24.401</v>
      </c>
      <c r="G308">
        <v>7</v>
      </c>
      <c r="H308">
        <v>5.1760000000000002</v>
      </c>
      <c r="I308">
        <v>8</v>
      </c>
      <c r="J308">
        <v>1016</v>
      </c>
      <c r="K308">
        <f t="shared" si="108"/>
        <v>-0.1159872612718359</v>
      </c>
      <c r="L308">
        <f t="shared" si="108"/>
        <v>-0.15671249045573998</v>
      </c>
      <c r="M308">
        <f t="shared" si="108"/>
        <v>-0.15551514582448225</v>
      </c>
      <c r="N308">
        <f t="shared" si="108"/>
        <v>-0.15304111238490942</v>
      </c>
      <c r="O308">
        <f t="shared" si="108"/>
        <v>-0.14516885980504504</v>
      </c>
      <c r="Q308">
        <v>1016</v>
      </c>
      <c r="R308">
        <f t="shared" si="109"/>
        <v>-6.710014846030396E-2</v>
      </c>
      <c r="S308">
        <f t="shared" si="109"/>
        <v>-0.11067413683109732</v>
      </c>
      <c r="T308">
        <f t="shared" si="109"/>
        <v>-5.7364881001403335E-2</v>
      </c>
      <c r="U308">
        <f t="shared" si="109"/>
        <v>-5.6147002395140547E-2</v>
      </c>
      <c r="V308">
        <f t="shared" si="109"/>
        <v>-7.2575642016024372E-2</v>
      </c>
      <c r="X308">
        <v>1016</v>
      </c>
      <c r="Y308">
        <f t="shared" si="110"/>
        <v>-9.4064073724077643E-2</v>
      </c>
      <c r="Z308">
        <f t="shared" si="110"/>
        <v>-0.12613567535717576</v>
      </c>
      <c r="AA308">
        <f t="shared" si="110"/>
        <v>-0.11384182014443822</v>
      </c>
      <c r="AB308">
        <f t="shared" si="110"/>
        <v>-0.1667580227470559</v>
      </c>
      <c r="AC308">
        <f t="shared" si="110"/>
        <v>-0.1248482910033779</v>
      </c>
    </row>
    <row r="309" spans="1:29" x14ac:dyDescent="0.2">
      <c r="A309" t="s">
        <v>150</v>
      </c>
      <c r="B309">
        <v>51.125999999999998</v>
      </c>
      <c r="C309">
        <v>3</v>
      </c>
      <c r="D309">
        <v>5.59</v>
      </c>
      <c r="E309">
        <v>9</v>
      </c>
      <c r="F309">
        <v>25.643999999999998</v>
      </c>
      <c r="G309">
        <v>6</v>
      </c>
      <c r="H309">
        <v>3.6970000000000001</v>
      </c>
      <c r="I309">
        <v>10</v>
      </c>
      <c r="J309">
        <v>4031.25</v>
      </c>
      <c r="K309">
        <f t="shared" si="108"/>
        <v>-0.20410754293200239</v>
      </c>
      <c r="L309">
        <f t="shared" si="108"/>
        <v>-0.42822373042690215</v>
      </c>
      <c r="M309">
        <f t="shared" si="108"/>
        <v>-0.45911052697139143</v>
      </c>
      <c r="N309">
        <f t="shared" si="108"/>
        <v>-0.47627332432340308</v>
      </c>
      <c r="O309">
        <f t="shared" si="108"/>
        <v>-0.38567006030224865</v>
      </c>
      <c r="Q309">
        <v>4031.25</v>
      </c>
      <c r="R309">
        <f t="shared" si="109"/>
        <v>-0.17517838263490912</v>
      </c>
      <c r="S309">
        <f t="shared" si="109"/>
        <v>-0.3801846979809817</v>
      </c>
      <c r="T309">
        <f t="shared" si="109"/>
        <v>-0.34699864960820037</v>
      </c>
      <c r="U309">
        <f t="shared" si="109"/>
        <v>-0.37272354084663628</v>
      </c>
      <c r="V309">
        <f t="shared" si="109"/>
        <v>-0.31515456512263479</v>
      </c>
      <c r="X309">
        <v>4031.25</v>
      </c>
      <c r="Y309">
        <f t="shared" si="110"/>
        <v>-0.18259132700736039</v>
      </c>
      <c r="Z309">
        <f t="shared" si="110"/>
        <v>-0.38872224448979398</v>
      </c>
      <c r="AA309">
        <f t="shared" si="110"/>
        <v>-0.49493394121266748</v>
      </c>
      <c r="AB309">
        <f t="shared" si="110"/>
        <v>-0.51404555441821276</v>
      </c>
      <c r="AC309">
        <f t="shared" si="110"/>
        <v>-0.38613559987313478</v>
      </c>
    </row>
    <row r="310" spans="1:29" x14ac:dyDescent="0.2">
      <c r="A310" t="s">
        <v>151</v>
      </c>
      <c r="B310">
        <v>53.244</v>
      </c>
      <c r="C310">
        <v>3</v>
      </c>
      <c r="D310">
        <v>7.2510000000000003</v>
      </c>
      <c r="E310">
        <v>8</v>
      </c>
      <c r="F310">
        <v>27.282</v>
      </c>
      <c r="G310">
        <v>6</v>
      </c>
      <c r="H310">
        <v>4.4370000000000003</v>
      </c>
      <c r="I310">
        <v>10</v>
      </c>
      <c r="J310">
        <v>9057.25</v>
      </c>
      <c r="K310">
        <f t="shared" si="108"/>
        <v>-0.46956269775125675</v>
      </c>
      <c r="L310">
        <f t="shared" si="108"/>
        <v>-0.63897763926895135</v>
      </c>
      <c r="M310">
        <f t="shared" si="108"/>
        <v>-0.76583391077859186</v>
      </c>
      <c r="N310">
        <f t="shared" si="108"/>
        <v>-0.82189018705327666</v>
      </c>
      <c r="O310">
        <f t="shared" si="108"/>
        <v>-0.66472814699728178</v>
      </c>
      <c r="Q310">
        <v>9057.25</v>
      </c>
      <c r="R310">
        <f t="shared" si="109"/>
        <v>-0.32414419063864236</v>
      </c>
      <c r="S310">
        <f t="shared" si="109"/>
        <v>-0.64151449264810168</v>
      </c>
      <c r="T310">
        <f t="shared" si="109"/>
        <v>-0.76351359390294982</v>
      </c>
      <c r="U310">
        <f t="shared" si="109"/>
        <v>-0.68620967602764882</v>
      </c>
      <c r="V310">
        <f t="shared" si="109"/>
        <v>-0.58917131793101196</v>
      </c>
      <c r="X310">
        <v>9057.25</v>
      </c>
      <c r="Y310">
        <f t="shared" si="110"/>
        <v>-0.45347849887496583</v>
      </c>
      <c r="Z310">
        <f t="shared" si="110"/>
        <v>-0.59854975916070619</v>
      </c>
      <c r="AA310">
        <f t="shared" si="110"/>
        <v>-0.68281849778006232</v>
      </c>
      <c r="AB310">
        <f t="shared" si="110"/>
        <v>-0.76238909609171401</v>
      </c>
      <c r="AC310">
        <f t="shared" si="110"/>
        <v>-0.61768554863014402</v>
      </c>
    </row>
    <row r="311" spans="1:29" x14ac:dyDescent="0.2">
      <c r="A311" t="s">
        <v>152</v>
      </c>
      <c r="B311">
        <v>51.024000000000001</v>
      </c>
      <c r="C311">
        <v>3</v>
      </c>
      <c r="D311">
        <v>5.3739999999999997</v>
      </c>
      <c r="E311">
        <v>11</v>
      </c>
      <c r="F311">
        <v>26.251000000000001</v>
      </c>
      <c r="G311">
        <v>6</v>
      </c>
      <c r="H311">
        <v>5.1760000000000002</v>
      </c>
      <c r="I311">
        <v>8</v>
      </c>
      <c r="J311">
        <v>16093.5</v>
      </c>
      <c r="K311">
        <f t="shared" si="108"/>
        <v>-0.82869561892530574</v>
      </c>
      <c r="L311">
        <f t="shared" si="108"/>
        <v>-0.76349331867576475</v>
      </c>
      <c r="M311">
        <f t="shared" si="108"/>
        <v>-1.0324758265050038</v>
      </c>
      <c r="N311">
        <f t="shared" si="108"/>
        <v>-1.1048885488933782</v>
      </c>
      <c r="O311">
        <f t="shared" si="108"/>
        <v>-0.92254401427138522</v>
      </c>
      <c r="Q311">
        <v>16093.5</v>
      </c>
      <c r="R311">
        <f t="shared" si="109"/>
        <v>-0.68255962064636255</v>
      </c>
      <c r="S311">
        <f t="shared" si="109"/>
        <v>-0.57473147010605119</v>
      </c>
      <c r="T311">
        <f t="shared" si="109"/>
        <v>-0.94465066728924463</v>
      </c>
      <c r="U311">
        <f t="shared" si="109"/>
        <v>-0.98326783369962922</v>
      </c>
      <c r="V311">
        <f t="shared" si="109"/>
        <v>-0.78138845091324138</v>
      </c>
      <c r="X311">
        <v>16093.5</v>
      </c>
      <c r="Y311">
        <f t="shared" si="110"/>
        <v>-0.81882108212035021</v>
      </c>
      <c r="Z311">
        <f t="shared" si="110"/>
        <v>-0.7803297583384422</v>
      </c>
      <c r="AA311">
        <f t="shared" si="110"/>
        <v>-0.94816913411098325</v>
      </c>
      <c r="AB311">
        <f t="shared" si="110"/>
        <v>-1.1696966924890408</v>
      </c>
      <c r="AC311">
        <f t="shared" si="110"/>
        <v>-0.91809429379994145</v>
      </c>
    </row>
    <row r="312" spans="1:29" x14ac:dyDescent="0.2">
      <c r="A312" t="s">
        <v>153</v>
      </c>
      <c r="B312">
        <v>131.04499999999999</v>
      </c>
      <c r="C312">
        <v>2</v>
      </c>
      <c r="D312">
        <v>15.56</v>
      </c>
      <c r="E312">
        <v>4</v>
      </c>
      <c r="F312">
        <v>69.281999999999996</v>
      </c>
      <c r="G312">
        <v>3</v>
      </c>
      <c r="H312">
        <v>3.6970000000000001</v>
      </c>
      <c r="I312">
        <v>24</v>
      </c>
      <c r="J312">
        <v>25140</v>
      </c>
      <c r="K312">
        <f t="shared" si="108"/>
        <v>-1.0979600920468489</v>
      </c>
      <c r="L312">
        <f t="shared" si="108"/>
        <v>-1.0573681439359499</v>
      </c>
      <c r="M312">
        <f t="shared" si="108"/>
        <v>-1.099957155853021</v>
      </c>
      <c r="N312">
        <f t="shared" si="108"/>
        <v>-1.2542875058390195</v>
      </c>
      <c r="O312">
        <f t="shared" si="108"/>
        <v>-1.1246349470966597</v>
      </c>
      <c r="Q312">
        <v>25140</v>
      </c>
      <c r="R312">
        <f t="shared" si="109"/>
        <v>-1.1343983684143351</v>
      </c>
      <c r="S312">
        <f t="shared" si="109"/>
        <v>-0.87423826519188719</v>
      </c>
      <c r="T312">
        <f t="shared" si="109"/>
        <v>-1.1738051453880434</v>
      </c>
      <c r="U312">
        <f t="shared" si="109"/>
        <v>-1.2218326678040095</v>
      </c>
      <c r="V312">
        <f t="shared" si="109"/>
        <v>-1.0916319328084869</v>
      </c>
      <c r="X312">
        <v>25140</v>
      </c>
      <c r="Y312">
        <f t="shared" si="110"/>
        <v>-1.1200111814299387</v>
      </c>
      <c r="Z312">
        <f t="shared" si="110"/>
        <v>-1.0580936634840208</v>
      </c>
      <c r="AA312">
        <f t="shared" si="110"/>
        <v>-1.0966167240048266</v>
      </c>
      <c r="AB312">
        <f t="shared" si="110"/>
        <v>-1.2578972521583311</v>
      </c>
      <c r="AC312">
        <f t="shared" si="110"/>
        <v>-1.1303790460143817</v>
      </c>
    </row>
    <row r="313" spans="1:29" x14ac:dyDescent="0.2">
      <c r="A313" t="s">
        <v>154</v>
      </c>
      <c r="B313">
        <v>43.726999999999997</v>
      </c>
      <c r="C313">
        <v>4</v>
      </c>
      <c r="D313">
        <v>5.1219999999999999</v>
      </c>
      <c r="E313">
        <v>11</v>
      </c>
      <c r="F313">
        <v>22.341000000000001</v>
      </c>
      <c r="G313">
        <v>7</v>
      </c>
      <c r="H313">
        <v>4.4370000000000003</v>
      </c>
      <c r="I313">
        <v>7</v>
      </c>
    </row>
    <row r="314" spans="1:29" x14ac:dyDescent="0.2">
      <c r="A314" t="s">
        <v>155</v>
      </c>
      <c r="B314">
        <v>131.202</v>
      </c>
      <c r="C314">
        <v>2</v>
      </c>
      <c r="D314">
        <v>16.411999999999999</v>
      </c>
      <c r="E314">
        <v>4</v>
      </c>
      <c r="F314">
        <v>70.138999999999996</v>
      </c>
      <c r="G314">
        <v>3</v>
      </c>
      <c r="H314">
        <v>3.6970000000000001</v>
      </c>
      <c r="I314">
        <v>22</v>
      </c>
    </row>
    <row r="315" spans="1:29" x14ac:dyDescent="0.2">
      <c r="A315" t="s">
        <v>156</v>
      </c>
      <c r="B315">
        <v>131.52699999999999</v>
      </c>
      <c r="C315">
        <v>2</v>
      </c>
      <c r="D315">
        <v>16.431999999999999</v>
      </c>
      <c r="E315">
        <v>4</v>
      </c>
      <c r="F315">
        <v>66.524000000000001</v>
      </c>
      <c r="G315">
        <v>3</v>
      </c>
      <c r="H315">
        <v>2.9580000000000002</v>
      </c>
      <c r="I315">
        <v>25</v>
      </c>
    </row>
    <row r="316" spans="1:29" x14ac:dyDescent="0.2">
      <c r="A316" t="s">
        <v>157</v>
      </c>
      <c r="B316">
        <v>124.979</v>
      </c>
      <c r="C316">
        <v>2</v>
      </c>
      <c r="D316">
        <v>14.587999999999999</v>
      </c>
      <c r="E316">
        <v>5</v>
      </c>
      <c r="F316">
        <v>65.478999999999999</v>
      </c>
      <c r="G316">
        <v>3</v>
      </c>
      <c r="H316">
        <v>2.9580000000000002</v>
      </c>
      <c r="I316">
        <v>22</v>
      </c>
    </row>
    <row r="317" spans="1:29" x14ac:dyDescent="0.2">
      <c r="A317" t="s">
        <v>158</v>
      </c>
      <c r="B317">
        <v>99.885999999999996</v>
      </c>
      <c r="C317">
        <v>2</v>
      </c>
      <c r="D317">
        <v>11.884</v>
      </c>
      <c r="E317">
        <v>5</v>
      </c>
      <c r="F317">
        <v>53.281999999999996</v>
      </c>
      <c r="G317">
        <v>3</v>
      </c>
      <c r="H317">
        <v>2.9580000000000002</v>
      </c>
      <c r="I317">
        <v>19</v>
      </c>
    </row>
    <row r="318" spans="1:29" x14ac:dyDescent="0.2">
      <c r="A318" t="s">
        <v>159</v>
      </c>
      <c r="B318">
        <v>96.847999999999999</v>
      </c>
      <c r="C318">
        <v>2</v>
      </c>
      <c r="D318">
        <v>12.285</v>
      </c>
      <c r="E318">
        <v>5</v>
      </c>
      <c r="F318">
        <v>47.912999999999997</v>
      </c>
      <c r="G318">
        <v>4</v>
      </c>
      <c r="H318">
        <v>3.6970000000000001</v>
      </c>
      <c r="I318">
        <v>17</v>
      </c>
    </row>
    <row r="319" spans="1:29" x14ac:dyDescent="0.2">
      <c r="A319" t="s">
        <v>160</v>
      </c>
      <c r="B319">
        <v>95.2</v>
      </c>
      <c r="C319">
        <v>2</v>
      </c>
      <c r="D319">
        <v>11.973000000000001</v>
      </c>
      <c r="E319">
        <v>5</v>
      </c>
      <c r="F319">
        <v>47.006</v>
      </c>
      <c r="G319">
        <v>4</v>
      </c>
      <c r="H319">
        <v>3.6970000000000001</v>
      </c>
      <c r="I319">
        <v>18</v>
      </c>
    </row>
    <row r="320" spans="1:29" x14ac:dyDescent="0.2">
      <c r="A320" t="s">
        <v>161</v>
      </c>
      <c r="B320">
        <v>95.840999999999994</v>
      </c>
      <c r="C320">
        <v>2</v>
      </c>
      <c r="D320">
        <v>12.569000000000001</v>
      </c>
      <c r="E320">
        <v>4</v>
      </c>
      <c r="F320">
        <v>49.941000000000003</v>
      </c>
      <c r="G320">
        <v>4</v>
      </c>
      <c r="H320">
        <v>3.6970000000000001</v>
      </c>
      <c r="I320">
        <v>18</v>
      </c>
    </row>
    <row r="323" spans="1:29" x14ac:dyDescent="0.2">
      <c r="J323" s="1" t="s">
        <v>3</v>
      </c>
      <c r="K323" s="1" t="s">
        <v>4</v>
      </c>
      <c r="Q323" s="1" t="s">
        <v>5</v>
      </c>
      <c r="R323" s="1" t="s">
        <v>4</v>
      </c>
      <c r="X323" s="1" t="s">
        <v>6</v>
      </c>
      <c r="Y323" s="1" t="s">
        <v>4</v>
      </c>
    </row>
    <row r="324" spans="1:29" x14ac:dyDescent="0.2">
      <c r="A324" s="15" t="s">
        <v>162</v>
      </c>
      <c r="B324" t="s">
        <v>8</v>
      </c>
      <c r="C324" t="s">
        <v>9</v>
      </c>
      <c r="D324" t="s">
        <v>10</v>
      </c>
      <c r="E324" t="s">
        <v>11</v>
      </c>
      <c r="F324" t="s">
        <v>12</v>
      </c>
      <c r="G324" t="s">
        <v>13</v>
      </c>
      <c r="H324" t="s">
        <v>14</v>
      </c>
      <c r="I324" t="s">
        <v>15</v>
      </c>
      <c r="J324" s="1" t="s">
        <v>16</v>
      </c>
      <c r="K324" s="1" t="s">
        <v>17</v>
      </c>
      <c r="L324" s="1" t="s">
        <v>18</v>
      </c>
      <c r="M324" s="1" t="s">
        <v>19</v>
      </c>
      <c r="N324" s="1" t="s">
        <v>20</v>
      </c>
      <c r="O324" s="1" t="s">
        <v>21</v>
      </c>
      <c r="Q324" s="1" t="s">
        <v>16</v>
      </c>
      <c r="R324" s="1" t="s">
        <v>17</v>
      </c>
      <c r="S324" s="1" t="s">
        <v>18</v>
      </c>
      <c r="T324" s="1" t="s">
        <v>19</v>
      </c>
      <c r="U324" s="1" t="s">
        <v>20</v>
      </c>
      <c r="V324" s="1" t="s">
        <v>21</v>
      </c>
      <c r="X324" s="1" t="s">
        <v>16</v>
      </c>
      <c r="Y324" s="1" t="s">
        <v>17</v>
      </c>
      <c r="Z324" s="1" t="s">
        <v>18</v>
      </c>
      <c r="AA324" s="1" t="s">
        <v>19</v>
      </c>
      <c r="AB324" s="1" t="s">
        <v>20</v>
      </c>
      <c r="AC324" s="1" t="s">
        <v>21</v>
      </c>
    </row>
    <row r="325" spans="1:29" x14ac:dyDescent="0.2">
      <c r="A325" t="s">
        <v>163</v>
      </c>
      <c r="B325">
        <v>134.47399999999999</v>
      </c>
      <c r="C325">
        <v>2</v>
      </c>
      <c r="D325">
        <v>35.210999999999999</v>
      </c>
      <c r="E325">
        <v>2</v>
      </c>
      <c r="F325">
        <v>110.14700000000001</v>
      </c>
      <c r="G325">
        <v>2</v>
      </c>
      <c r="H325">
        <v>3.6970000000000001</v>
      </c>
      <c r="I325" s="1">
        <v>22</v>
      </c>
      <c r="J325">
        <v>11</v>
      </c>
      <c r="K325">
        <f>B325</f>
        <v>134.47399999999999</v>
      </c>
      <c r="L325">
        <f>B325</f>
        <v>134.47399999999999</v>
      </c>
      <c r="M325">
        <f>B325</f>
        <v>134.47399999999999</v>
      </c>
      <c r="N325">
        <f>B325</f>
        <v>134.47399999999999</v>
      </c>
      <c r="O325">
        <f t="shared" ref="O325:O330" si="111">AVERAGE(K325:N325)</f>
        <v>134.47399999999999</v>
      </c>
      <c r="Q325">
        <v>11</v>
      </c>
      <c r="R325">
        <f>D325</f>
        <v>35.210999999999999</v>
      </c>
      <c r="S325">
        <f>D325</f>
        <v>35.210999999999999</v>
      </c>
      <c r="T325">
        <f>D325</f>
        <v>35.210999999999999</v>
      </c>
      <c r="U325">
        <f>D325</f>
        <v>35.210999999999999</v>
      </c>
      <c r="V325">
        <f t="shared" ref="V325:V330" si="112">AVERAGE(R325:U325)</f>
        <v>35.210999999999999</v>
      </c>
      <c r="X325">
        <v>11</v>
      </c>
      <c r="Y325">
        <f>F325</f>
        <v>110.14700000000001</v>
      </c>
      <c r="Z325">
        <f>F325</f>
        <v>110.14700000000001</v>
      </c>
      <c r="AA325">
        <f>F325</f>
        <v>110.14700000000001</v>
      </c>
      <c r="AB325">
        <f>F325</f>
        <v>110.14700000000001</v>
      </c>
      <c r="AC325">
        <f t="shared" ref="AC325:AC330" si="113">AVERAGE(Y325:AB325)</f>
        <v>110.14700000000001</v>
      </c>
    </row>
    <row r="326" spans="1:29" x14ac:dyDescent="0.2">
      <c r="A326" t="s">
        <v>164</v>
      </c>
      <c r="B326">
        <v>118.604</v>
      </c>
      <c r="C326">
        <v>2</v>
      </c>
      <c r="D326">
        <v>32.424999999999997</v>
      </c>
      <c r="E326">
        <v>2</v>
      </c>
      <c r="F326">
        <v>101.48699999999999</v>
      </c>
      <c r="G326">
        <v>2</v>
      </c>
      <c r="H326">
        <v>2.9580000000000002</v>
      </c>
      <c r="I326">
        <v>20</v>
      </c>
      <c r="J326">
        <v>1016</v>
      </c>
      <c r="K326">
        <f>B326</f>
        <v>118.604</v>
      </c>
      <c r="L326">
        <f>B337</f>
        <v>115.842</v>
      </c>
      <c r="M326">
        <f>B339</f>
        <v>111.965</v>
      </c>
      <c r="N326">
        <f>B340</f>
        <v>110.4</v>
      </c>
      <c r="O326">
        <f t="shared" si="111"/>
        <v>114.20275000000001</v>
      </c>
      <c r="Q326">
        <v>1016</v>
      </c>
      <c r="R326">
        <f>D326</f>
        <v>32.424999999999997</v>
      </c>
      <c r="S326">
        <f>D337</f>
        <v>31.683</v>
      </c>
      <c r="T326">
        <f>D339</f>
        <v>31.673999999999999</v>
      </c>
      <c r="U326">
        <f>D340</f>
        <v>29.975000000000001</v>
      </c>
      <c r="V326">
        <f t="shared" si="112"/>
        <v>31.439250000000001</v>
      </c>
      <c r="X326">
        <v>1016</v>
      </c>
      <c r="Y326">
        <f>F326</f>
        <v>101.48699999999999</v>
      </c>
      <c r="Z326">
        <f>F337</f>
        <v>99.117999999999995</v>
      </c>
      <c r="AA326">
        <f>F339</f>
        <v>100.011</v>
      </c>
      <c r="AB326">
        <f>F340</f>
        <v>95.625</v>
      </c>
      <c r="AC326">
        <f t="shared" si="113"/>
        <v>99.060249999999996</v>
      </c>
    </row>
    <row r="327" spans="1:29" x14ac:dyDescent="0.2">
      <c r="A327" t="s">
        <v>165</v>
      </c>
      <c r="B327">
        <v>59.247999999999998</v>
      </c>
      <c r="C327">
        <v>3</v>
      </c>
      <c r="D327">
        <v>18.277000000000001</v>
      </c>
      <c r="E327">
        <v>3</v>
      </c>
      <c r="F327">
        <v>54.707999999999998</v>
      </c>
      <c r="G327">
        <v>3</v>
      </c>
      <c r="H327">
        <v>3.6970000000000001</v>
      </c>
      <c r="I327">
        <v>12</v>
      </c>
      <c r="J327">
        <v>4031.25</v>
      </c>
      <c r="K327">
        <f>B341</f>
        <v>100.131</v>
      </c>
      <c r="L327">
        <f>B342</f>
        <v>86.960999999999999</v>
      </c>
      <c r="M327">
        <f>B343</f>
        <v>90.87</v>
      </c>
      <c r="N327">
        <f>B344</f>
        <v>79.221000000000004</v>
      </c>
      <c r="O327">
        <f t="shared" si="111"/>
        <v>89.295749999999998</v>
      </c>
      <c r="Q327">
        <v>4031.25</v>
      </c>
      <c r="R327">
        <f>D341</f>
        <v>25.882999999999999</v>
      </c>
      <c r="S327">
        <f>D342</f>
        <v>24.827999999999999</v>
      </c>
      <c r="T327">
        <f>D343</f>
        <v>24.826000000000001</v>
      </c>
      <c r="U327">
        <f>D344</f>
        <v>23.475999999999999</v>
      </c>
      <c r="V327">
        <f t="shared" si="112"/>
        <v>24.753250000000001</v>
      </c>
      <c r="X327">
        <v>4031.25</v>
      </c>
      <c r="Y327">
        <f>F341</f>
        <v>83.572000000000003</v>
      </c>
      <c r="Z327">
        <f>F342</f>
        <v>75.102999999999994</v>
      </c>
      <c r="AA327">
        <f>F343</f>
        <v>79.266000000000005</v>
      </c>
      <c r="AB327">
        <f>F344</f>
        <v>76.271000000000001</v>
      </c>
      <c r="AC327">
        <f t="shared" si="113"/>
        <v>78.553000000000011</v>
      </c>
    </row>
    <row r="328" spans="1:29" x14ac:dyDescent="0.2">
      <c r="A328" t="s">
        <v>166</v>
      </c>
      <c r="B328">
        <v>68.231999999999999</v>
      </c>
      <c r="C328">
        <v>2</v>
      </c>
      <c r="D328">
        <v>17.478999999999999</v>
      </c>
      <c r="E328">
        <v>3</v>
      </c>
      <c r="F328">
        <v>58.878</v>
      </c>
      <c r="G328">
        <v>3</v>
      </c>
      <c r="H328">
        <v>3.6970000000000001</v>
      </c>
      <c r="I328">
        <v>14</v>
      </c>
      <c r="J328">
        <v>9057.25</v>
      </c>
      <c r="K328">
        <f>B345</f>
        <v>77.349000000000004</v>
      </c>
      <c r="L328">
        <f>B327</f>
        <v>59.247999999999998</v>
      </c>
      <c r="M328">
        <f>B328</f>
        <v>68.231999999999999</v>
      </c>
      <c r="N328">
        <f>B329</f>
        <v>55.765999999999998</v>
      </c>
      <c r="O328">
        <f t="shared" si="111"/>
        <v>65.148750000000007</v>
      </c>
      <c r="Q328">
        <v>9057.25</v>
      </c>
      <c r="R328">
        <f>D345</f>
        <v>19.838000000000001</v>
      </c>
      <c r="S328">
        <f>D327</f>
        <v>18.277000000000001</v>
      </c>
      <c r="T328">
        <f>D328</f>
        <v>17.478999999999999</v>
      </c>
      <c r="U328">
        <f>D329</f>
        <v>15.845000000000001</v>
      </c>
      <c r="V328">
        <f t="shared" si="112"/>
        <v>17.859750000000002</v>
      </c>
      <c r="X328">
        <v>9057.25</v>
      </c>
      <c r="Y328">
        <f>F345</f>
        <v>69.831000000000003</v>
      </c>
      <c r="Z328">
        <f>F327</f>
        <v>54.707999999999998</v>
      </c>
      <c r="AA328">
        <f>F328</f>
        <v>58.878</v>
      </c>
      <c r="AB328">
        <f>F329</f>
        <v>51.899000000000001</v>
      </c>
      <c r="AC328">
        <f t="shared" si="113"/>
        <v>58.829000000000001</v>
      </c>
    </row>
    <row r="329" spans="1:29" x14ac:dyDescent="0.2">
      <c r="A329" t="s">
        <v>167</v>
      </c>
      <c r="B329">
        <v>55.765999999999998</v>
      </c>
      <c r="C329">
        <v>3</v>
      </c>
      <c r="D329">
        <v>15.845000000000001</v>
      </c>
      <c r="E329">
        <v>3</v>
      </c>
      <c r="F329">
        <v>51.899000000000001</v>
      </c>
      <c r="G329">
        <v>3</v>
      </c>
      <c r="H329">
        <v>3.6970000000000001</v>
      </c>
      <c r="I329">
        <v>11</v>
      </c>
      <c r="J329">
        <v>16093.5</v>
      </c>
      <c r="K329">
        <f>B330</f>
        <v>64.426000000000002</v>
      </c>
      <c r="L329">
        <f>B331</f>
        <v>48.904000000000003</v>
      </c>
      <c r="M329">
        <f>B332</f>
        <v>55.774999999999999</v>
      </c>
      <c r="N329">
        <f>B333</f>
        <v>43.47</v>
      </c>
      <c r="O329">
        <f t="shared" si="111"/>
        <v>53.143750000000004</v>
      </c>
      <c r="Q329">
        <v>16093.5</v>
      </c>
      <c r="R329">
        <f>D330</f>
        <v>15.349</v>
      </c>
      <c r="S329">
        <f>D331</f>
        <v>15.656000000000001</v>
      </c>
      <c r="T329">
        <f>D332</f>
        <v>14.366</v>
      </c>
      <c r="U329">
        <f>D333</f>
        <v>13.362</v>
      </c>
      <c r="V329">
        <f t="shared" si="112"/>
        <v>14.683250000000001</v>
      </c>
      <c r="X329">
        <v>16093.5</v>
      </c>
      <c r="Y329">
        <f>F330</f>
        <v>56.991</v>
      </c>
      <c r="Z329">
        <f>F331</f>
        <v>45.527000000000001</v>
      </c>
      <c r="AA329">
        <f>F332</f>
        <v>53.311999999999998</v>
      </c>
      <c r="AB329">
        <f>F333</f>
        <v>42.933</v>
      </c>
      <c r="AC329">
        <f t="shared" si="113"/>
        <v>49.690749999999994</v>
      </c>
    </row>
    <row r="330" spans="1:29" x14ac:dyDescent="0.2">
      <c r="A330" t="s">
        <v>168</v>
      </c>
      <c r="B330">
        <v>64.426000000000002</v>
      </c>
      <c r="C330">
        <v>2</v>
      </c>
      <c r="D330">
        <v>15.349</v>
      </c>
      <c r="E330">
        <v>3</v>
      </c>
      <c r="F330">
        <v>56.991</v>
      </c>
      <c r="G330">
        <v>3</v>
      </c>
      <c r="H330">
        <v>3.6970000000000001</v>
      </c>
      <c r="I330">
        <v>12</v>
      </c>
      <c r="J330">
        <v>25140</v>
      </c>
      <c r="K330">
        <f>B334</f>
        <v>55.334000000000003</v>
      </c>
      <c r="L330">
        <f>B335</f>
        <v>37.417000000000002</v>
      </c>
      <c r="M330">
        <f>B336</f>
        <v>48.787999999999997</v>
      </c>
      <c r="N330">
        <f>B338</f>
        <v>31.663</v>
      </c>
      <c r="O330">
        <f t="shared" si="111"/>
        <v>43.3005</v>
      </c>
      <c r="Q330">
        <v>25140</v>
      </c>
      <c r="R330">
        <f>D334</f>
        <v>12.339</v>
      </c>
      <c r="S330">
        <f>D335</f>
        <v>11.704000000000001</v>
      </c>
      <c r="T330">
        <f>D336</f>
        <v>11.565</v>
      </c>
      <c r="U330">
        <f>D338</f>
        <v>9.0640000000000001</v>
      </c>
      <c r="V330">
        <f t="shared" si="112"/>
        <v>11.167999999999999</v>
      </c>
      <c r="X330">
        <v>25140</v>
      </c>
      <c r="Y330">
        <f>F334</f>
        <v>45.774000000000001</v>
      </c>
      <c r="Z330">
        <f>F335</f>
        <v>36.405000000000001</v>
      </c>
      <c r="AA330">
        <f>F336</f>
        <v>41.978999999999999</v>
      </c>
      <c r="AB330">
        <f>F338</f>
        <v>31.956</v>
      </c>
      <c r="AC330">
        <f t="shared" si="113"/>
        <v>39.028500000000001</v>
      </c>
    </row>
    <row r="331" spans="1:29" x14ac:dyDescent="0.2">
      <c r="A331" t="s">
        <v>169</v>
      </c>
      <c r="B331">
        <v>48.904000000000003</v>
      </c>
      <c r="C331">
        <v>3</v>
      </c>
      <c r="D331">
        <v>15.656000000000001</v>
      </c>
      <c r="E331">
        <v>3</v>
      </c>
      <c r="F331">
        <v>45.527000000000001</v>
      </c>
      <c r="G331">
        <v>4</v>
      </c>
      <c r="H331">
        <v>3.6970000000000001</v>
      </c>
      <c r="I331">
        <v>10</v>
      </c>
      <c r="J331" s="1" t="s">
        <v>16</v>
      </c>
      <c r="K331" s="1" t="s">
        <v>29</v>
      </c>
      <c r="L331" s="1" t="s">
        <v>29</v>
      </c>
      <c r="M331" s="1" t="s">
        <v>29</v>
      </c>
      <c r="N331" s="1" t="s">
        <v>29</v>
      </c>
      <c r="O331" s="1" t="s">
        <v>21</v>
      </c>
      <c r="Q331" s="1" t="s">
        <v>16</v>
      </c>
      <c r="R331" s="1" t="s">
        <v>29</v>
      </c>
      <c r="S331" s="1" t="s">
        <v>29</v>
      </c>
      <c r="T331" s="1" t="s">
        <v>29</v>
      </c>
      <c r="U331" s="1" t="s">
        <v>29</v>
      </c>
      <c r="V331" s="1" t="s">
        <v>21</v>
      </c>
      <c r="X331" s="1" t="s">
        <v>16</v>
      </c>
      <c r="Y331" s="1" t="s">
        <v>29</v>
      </c>
      <c r="Z331" s="1" t="s">
        <v>29</v>
      </c>
      <c r="AA331" s="1" t="s">
        <v>29</v>
      </c>
      <c r="AB331" s="1" t="s">
        <v>29</v>
      </c>
      <c r="AC331" s="1" t="s">
        <v>21</v>
      </c>
    </row>
    <row r="332" spans="1:29" x14ac:dyDescent="0.2">
      <c r="A332" t="s">
        <v>170</v>
      </c>
      <c r="B332">
        <v>55.774999999999999</v>
      </c>
      <c r="C332">
        <v>3</v>
      </c>
      <c r="D332">
        <v>14.366</v>
      </c>
      <c r="E332">
        <v>4</v>
      </c>
      <c r="F332">
        <v>53.311999999999998</v>
      </c>
      <c r="G332">
        <v>3</v>
      </c>
      <c r="H332">
        <v>3.6970000000000001</v>
      </c>
      <c r="I332">
        <v>11</v>
      </c>
      <c r="J332">
        <v>11</v>
      </c>
      <c r="K332">
        <f t="shared" ref="K332:O337" si="114">LN(K325/K$325)</f>
        <v>0</v>
      </c>
      <c r="L332">
        <f t="shared" si="114"/>
        <v>0</v>
      </c>
      <c r="M332">
        <f t="shared" si="114"/>
        <v>0</v>
      </c>
      <c r="N332">
        <f t="shared" si="114"/>
        <v>0</v>
      </c>
      <c r="O332">
        <f t="shared" si="114"/>
        <v>0</v>
      </c>
      <c r="Q332">
        <v>11</v>
      </c>
      <c r="R332">
        <f t="shared" ref="R332:V337" si="115">LN(R325/R$325)</f>
        <v>0</v>
      </c>
      <c r="S332">
        <f t="shared" si="115"/>
        <v>0</v>
      </c>
      <c r="T332">
        <f t="shared" si="115"/>
        <v>0</v>
      </c>
      <c r="U332">
        <f t="shared" si="115"/>
        <v>0</v>
      </c>
      <c r="V332">
        <f t="shared" si="115"/>
        <v>0</v>
      </c>
      <c r="X332">
        <v>11</v>
      </c>
      <c r="Y332">
        <f t="shared" ref="Y332:AC337" si="116">LN(Y325/Y$325)</f>
        <v>0</v>
      </c>
      <c r="Z332">
        <f t="shared" si="116"/>
        <v>0</v>
      </c>
      <c r="AA332">
        <f t="shared" si="116"/>
        <v>0</v>
      </c>
      <c r="AB332">
        <f t="shared" si="116"/>
        <v>0</v>
      </c>
      <c r="AC332">
        <f t="shared" si="116"/>
        <v>0</v>
      </c>
    </row>
    <row r="333" spans="1:29" x14ac:dyDescent="0.2">
      <c r="A333" t="s">
        <v>171</v>
      </c>
      <c r="B333">
        <v>43.47</v>
      </c>
      <c r="C333">
        <v>3</v>
      </c>
      <c r="D333">
        <v>13.362</v>
      </c>
      <c r="E333">
        <v>4</v>
      </c>
      <c r="F333">
        <v>42.933</v>
      </c>
      <c r="G333">
        <v>3</v>
      </c>
      <c r="H333">
        <v>3.6970000000000001</v>
      </c>
      <c r="I333">
        <v>9</v>
      </c>
      <c r="J333">
        <v>1016</v>
      </c>
      <c r="K333">
        <f t="shared" si="114"/>
        <v>-0.12558065899749682</v>
      </c>
      <c r="L333">
        <f t="shared" si="114"/>
        <v>-0.14914367812346721</v>
      </c>
      <c r="M333">
        <f t="shared" si="114"/>
        <v>-0.18318454934840714</v>
      </c>
      <c r="N333">
        <f t="shared" si="114"/>
        <v>-0.19726073796220689</v>
      </c>
      <c r="O333">
        <f t="shared" si="114"/>
        <v>-0.16339549431280367</v>
      </c>
      <c r="Q333">
        <v>1016</v>
      </c>
      <c r="R333">
        <f t="shared" si="115"/>
        <v>-8.2428803583589033E-2</v>
      </c>
      <c r="S333">
        <f t="shared" si="115"/>
        <v>-0.10557827435364946</v>
      </c>
      <c r="T333">
        <f t="shared" si="115"/>
        <v>-0.1058623787165624</v>
      </c>
      <c r="U333">
        <f t="shared" si="115"/>
        <v>-0.16099483287251851</v>
      </c>
      <c r="V333">
        <f t="shared" si="115"/>
        <v>-0.11330142147145682</v>
      </c>
      <c r="X333">
        <v>1016</v>
      </c>
      <c r="Y333">
        <f t="shared" si="116"/>
        <v>-8.1885125828306274E-2</v>
      </c>
      <c r="Z333">
        <f t="shared" si="116"/>
        <v>-0.10550477773485532</v>
      </c>
      <c r="AA333">
        <f t="shared" si="116"/>
        <v>-9.6535657351087142E-2</v>
      </c>
      <c r="AB333">
        <f t="shared" si="116"/>
        <v>-0.14138154514292217</v>
      </c>
      <c r="AC333">
        <f t="shared" si="116"/>
        <v>-0.1060875864097189</v>
      </c>
    </row>
    <row r="334" spans="1:29" x14ac:dyDescent="0.2">
      <c r="A334" t="s">
        <v>172</v>
      </c>
      <c r="B334">
        <v>55.334000000000003</v>
      </c>
      <c r="C334">
        <v>3</v>
      </c>
      <c r="D334">
        <v>12.339</v>
      </c>
      <c r="E334">
        <v>4</v>
      </c>
      <c r="F334">
        <v>45.774000000000001</v>
      </c>
      <c r="G334">
        <v>3</v>
      </c>
      <c r="H334">
        <v>3.6970000000000001</v>
      </c>
      <c r="I334">
        <v>11</v>
      </c>
      <c r="J334">
        <v>4031.25</v>
      </c>
      <c r="K334">
        <f t="shared" si="114"/>
        <v>-0.29489154311848237</v>
      </c>
      <c r="L334">
        <f t="shared" si="114"/>
        <v>-0.43591112951834865</v>
      </c>
      <c r="M334">
        <f t="shared" si="114"/>
        <v>-0.39194095809794621</v>
      </c>
      <c r="N334">
        <f t="shared" si="114"/>
        <v>-0.52912945661612054</v>
      </c>
      <c r="O334">
        <f t="shared" si="114"/>
        <v>-0.40941697744052036</v>
      </c>
      <c r="Q334">
        <v>4031.25</v>
      </c>
      <c r="R334">
        <f t="shared" si="115"/>
        <v>-0.30777215124250062</v>
      </c>
      <c r="S334">
        <f t="shared" si="115"/>
        <v>-0.34938648523469018</v>
      </c>
      <c r="T334">
        <f t="shared" si="115"/>
        <v>-0.34946704269234047</v>
      </c>
      <c r="U334">
        <f t="shared" si="115"/>
        <v>-0.40537991109000848</v>
      </c>
      <c r="V334">
        <f t="shared" si="115"/>
        <v>-0.35240174026089854</v>
      </c>
      <c r="X334">
        <v>4031.25</v>
      </c>
      <c r="Y334">
        <f t="shared" si="116"/>
        <v>-0.2761073015296176</v>
      </c>
      <c r="Z334">
        <f t="shared" si="116"/>
        <v>-0.3829553325796996</v>
      </c>
      <c r="AA334">
        <f t="shared" si="116"/>
        <v>-0.32900655216535002</v>
      </c>
      <c r="AB334">
        <f t="shared" si="116"/>
        <v>-0.36752304988436246</v>
      </c>
      <c r="AC334">
        <f t="shared" si="116"/>
        <v>-0.33804228108305084</v>
      </c>
    </row>
    <row r="335" spans="1:29" x14ac:dyDescent="0.2">
      <c r="A335" t="s">
        <v>173</v>
      </c>
      <c r="B335">
        <v>37.417000000000002</v>
      </c>
      <c r="C335">
        <v>4</v>
      </c>
      <c r="D335">
        <v>11.704000000000001</v>
      </c>
      <c r="E335">
        <v>4</v>
      </c>
      <c r="F335">
        <v>36.405000000000001</v>
      </c>
      <c r="G335">
        <v>4</v>
      </c>
      <c r="H335">
        <v>3.6970000000000001</v>
      </c>
      <c r="I335">
        <v>8</v>
      </c>
      <c r="J335">
        <v>9057.25</v>
      </c>
      <c r="K335">
        <f t="shared" si="114"/>
        <v>-0.55304322311791954</v>
      </c>
      <c r="L335">
        <f t="shared" si="114"/>
        <v>-0.81963884763394501</v>
      </c>
      <c r="M335">
        <f t="shared" si="114"/>
        <v>-0.67845720878839344</v>
      </c>
      <c r="N335">
        <f t="shared" si="114"/>
        <v>-0.88020650712461368</v>
      </c>
      <c r="O335">
        <f t="shared" si="114"/>
        <v>-0.72469775491111987</v>
      </c>
      <c r="Q335">
        <v>9057.25</v>
      </c>
      <c r="R335">
        <f t="shared" si="115"/>
        <v>-0.57375924346229434</v>
      </c>
      <c r="S335">
        <f t="shared" si="115"/>
        <v>-0.65571509501379133</v>
      </c>
      <c r="T335">
        <f t="shared" si="115"/>
        <v>-0.70035837343314711</v>
      </c>
      <c r="U335">
        <f t="shared" si="115"/>
        <v>-0.79850454064321241</v>
      </c>
      <c r="V335">
        <f t="shared" si="115"/>
        <v>-0.6788089561960714</v>
      </c>
      <c r="X335">
        <v>9057.25</v>
      </c>
      <c r="Y335">
        <f t="shared" si="116"/>
        <v>-0.45573780004159037</v>
      </c>
      <c r="Z335">
        <f t="shared" si="116"/>
        <v>-0.69980588627031737</v>
      </c>
      <c r="AA335">
        <f t="shared" si="116"/>
        <v>-0.62634833083721053</v>
      </c>
      <c r="AB335">
        <f t="shared" si="116"/>
        <v>-0.75251631512614203</v>
      </c>
      <c r="AC335">
        <f t="shared" si="116"/>
        <v>-0.62718090668793303</v>
      </c>
    </row>
    <row r="336" spans="1:29" x14ac:dyDescent="0.2">
      <c r="A336" t="s">
        <v>174</v>
      </c>
      <c r="B336">
        <v>48.787999999999997</v>
      </c>
      <c r="C336">
        <v>3</v>
      </c>
      <c r="D336">
        <v>11.565</v>
      </c>
      <c r="E336">
        <v>4</v>
      </c>
      <c r="F336">
        <v>41.978999999999999</v>
      </c>
      <c r="G336">
        <v>4</v>
      </c>
      <c r="H336">
        <v>4.4370000000000003</v>
      </c>
      <c r="I336">
        <v>9</v>
      </c>
      <c r="J336">
        <v>16093.5</v>
      </c>
      <c r="K336">
        <f t="shared" si="114"/>
        <v>-0.73585359346251822</v>
      </c>
      <c r="L336">
        <f t="shared" si="114"/>
        <v>-1.0115116790787775</v>
      </c>
      <c r="M336">
        <f t="shared" si="114"/>
        <v>-0.88004513148660557</v>
      </c>
      <c r="N336">
        <f t="shared" si="114"/>
        <v>-1.1292998268045011</v>
      </c>
      <c r="O336">
        <f t="shared" si="114"/>
        <v>-0.92837036565323616</v>
      </c>
      <c r="Q336">
        <v>16093.5</v>
      </c>
      <c r="R336">
        <f t="shared" si="115"/>
        <v>-0.83030820845482556</v>
      </c>
      <c r="S336">
        <f t="shared" si="115"/>
        <v>-0.81050430369232129</v>
      </c>
      <c r="T336">
        <f t="shared" si="115"/>
        <v>-0.89649423013348672</v>
      </c>
      <c r="U336">
        <f t="shared" si="115"/>
        <v>-0.96894367628281097</v>
      </c>
      <c r="V336">
        <f t="shared" si="115"/>
        <v>-0.87465114545702149</v>
      </c>
      <c r="X336">
        <v>16093.5</v>
      </c>
      <c r="Y336">
        <f t="shared" si="116"/>
        <v>-0.65892247665860026</v>
      </c>
      <c r="Z336">
        <f t="shared" si="116"/>
        <v>-0.88351028073538185</v>
      </c>
      <c r="AA336">
        <f t="shared" si="116"/>
        <v>-0.72565439074524452</v>
      </c>
      <c r="AB336">
        <f t="shared" si="116"/>
        <v>-0.94217507629277353</v>
      </c>
      <c r="AC336">
        <f t="shared" si="116"/>
        <v>-0.79599703820910273</v>
      </c>
    </row>
    <row r="337" spans="1:29" x14ac:dyDescent="0.2">
      <c r="A337" t="s">
        <v>175</v>
      </c>
      <c r="B337">
        <v>115.842</v>
      </c>
      <c r="C337">
        <v>2</v>
      </c>
      <c r="D337">
        <v>31.683</v>
      </c>
      <c r="E337">
        <v>2</v>
      </c>
      <c r="F337">
        <v>99.117999999999995</v>
      </c>
      <c r="G337">
        <v>2</v>
      </c>
      <c r="H337">
        <v>3.6970000000000001</v>
      </c>
      <c r="I337">
        <v>20</v>
      </c>
      <c r="J337">
        <v>25140</v>
      </c>
      <c r="K337">
        <f t="shared" si="114"/>
        <v>-0.88798332399657609</v>
      </c>
      <c r="L337">
        <f t="shared" si="114"/>
        <v>-1.279245725204661</v>
      </c>
      <c r="M337">
        <f t="shared" si="114"/>
        <v>-1.01388649082421</v>
      </c>
      <c r="N337">
        <f t="shared" si="114"/>
        <v>-1.4462220650505735</v>
      </c>
      <c r="O337">
        <f t="shared" si="114"/>
        <v>-1.1332066895193169</v>
      </c>
      <c r="Q337">
        <v>25140</v>
      </c>
      <c r="R337">
        <f t="shared" si="115"/>
        <v>-1.0485935558696997</v>
      </c>
      <c r="S337">
        <f t="shared" si="115"/>
        <v>-1.1014278700682731</v>
      </c>
      <c r="T337">
        <f t="shared" si="115"/>
        <v>-1.113375238102694</v>
      </c>
      <c r="U337">
        <f t="shared" si="115"/>
        <v>-1.3570480100603912</v>
      </c>
      <c r="V337">
        <f t="shared" si="115"/>
        <v>-1.1483059877660799</v>
      </c>
      <c r="X337">
        <v>25140</v>
      </c>
      <c r="Y337">
        <f t="shared" si="116"/>
        <v>-0.87809959295347484</v>
      </c>
      <c r="Z337">
        <f t="shared" si="116"/>
        <v>-1.1071097094429476</v>
      </c>
      <c r="AA337">
        <f t="shared" si="116"/>
        <v>-0.96464634404793603</v>
      </c>
      <c r="AB337">
        <f t="shared" si="116"/>
        <v>-1.2374558806698266</v>
      </c>
      <c r="AC337">
        <f t="shared" si="116"/>
        <v>-1.0375236888110293</v>
      </c>
    </row>
    <row r="338" spans="1:29" x14ac:dyDescent="0.2">
      <c r="A338" t="s">
        <v>176</v>
      </c>
      <c r="B338">
        <v>31.663</v>
      </c>
      <c r="C338">
        <v>5</v>
      </c>
      <c r="D338">
        <v>9.0640000000000001</v>
      </c>
      <c r="E338">
        <v>6</v>
      </c>
      <c r="F338">
        <v>31.956</v>
      </c>
      <c r="G338">
        <v>5</v>
      </c>
      <c r="H338">
        <v>4.4370000000000003</v>
      </c>
      <c r="I338">
        <v>6</v>
      </c>
    </row>
    <row r="339" spans="1:29" x14ac:dyDescent="0.2">
      <c r="A339" t="s">
        <v>177</v>
      </c>
      <c r="B339">
        <v>111.965</v>
      </c>
      <c r="C339">
        <v>2</v>
      </c>
      <c r="D339">
        <v>31.673999999999999</v>
      </c>
      <c r="E339">
        <v>2</v>
      </c>
      <c r="F339">
        <v>100.011</v>
      </c>
      <c r="G339">
        <v>2</v>
      </c>
      <c r="H339">
        <v>3.6970000000000001</v>
      </c>
      <c r="I339">
        <v>19</v>
      </c>
      <c r="J339" s="3"/>
      <c r="K339" s="4" t="s">
        <v>3</v>
      </c>
      <c r="L339" s="5"/>
      <c r="M339" s="5"/>
      <c r="N339" s="5"/>
      <c r="O339" s="5"/>
      <c r="P339" s="5"/>
      <c r="Q339" s="5"/>
      <c r="R339" s="4" t="s">
        <v>5</v>
      </c>
      <c r="S339" s="5"/>
      <c r="T339" s="5"/>
      <c r="U339" s="5"/>
      <c r="V339" s="5"/>
      <c r="W339" s="5"/>
      <c r="X339" s="5"/>
      <c r="Y339" s="4" t="s">
        <v>6</v>
      </c>
      <c r="Z339" s="6"/>
    </row>
    <row r="340" spans="1:29" x14ac:dyDescent="0.2">
      <c r="A340" t="s">
        <v>178</v>
      </c>
      <c r="B340">
        <v>110.4</v>
      </c>
      <c r="C340">
        <v>2</v>
      </c>
      <c r="D340">
        <v>29.975000000000001</v>
      </c>
      <c r="E340">
        <v>2</v>
      </c>
      <c r="F340">
        <v>95.625</v>
      </c>
      <c r="G340">
        <v>2</v>
      </c>
      <c r="H340">
        <v>2.9580000000000002</v>
      </c>
      <c r="I340">
        <v>18</v>
      </c>
      <c r="J340" s="7" t="s">
        <v>16</v>
      </c>
      <c r="K340" s="1" t="s">
        <v>4</v>
      </c>
      <c r="L340" s="1" t="s">
        <v>39</v>
      </c>
      <c r="Q340" s="1" t="s">
        <v>16</v>
      </c>
      <c r="R340" s="1" t="s">
        <v>4</v>
      </c>
      <c r="S340" s="1" t="s">
        <v>39</v>
      </c>
      <c r="X340" s="1" t="s">
        <v>16</v>
      </c>
      <c r="Y340" s="1" t="s">
        <v>4</v>
      </c>
      <c r="Z340" s="8" t="s">
        <v>39</v>
      </c>
    </row>
    <row r="341" spans="1:29" x14ac:dyDescent="0.2">
      <c r="A341" t="s">
        <v>179</v>
      </c>
      <c r="B341">
        <v>100.131</v>
      </c>
      <c r="C341">
        <v>2</v>
      </c>
      <c r="D341">
        <v>25.882999999999999</v>
      </c>
      <c r="E341">
        <v>2</v>
      </c>
      <c r="F341">
        <v>83.572000000000003</v>
      </c>
      <c r="G341">
        <v>2</v>
      </c>
      <c r="H341">
        <v>2.9580000000000002</v>
      </c>
      <c r="I341">
        <v>18</v>
      </c>
      <c r="J341" s="9">
        <v>11</v>
      </c>
      <c r="K341">
        <f t="shared" ref="K341:K346" si="117">O332</f>
        <v>0</v>
      </c>
      <c r="L341">
        <f t="shared" ref="L341:L346" si="118">O359</f>
        <v>0</v>
      </c>
      <c r="Q341">
        <v>11</v>
      </c>
      <c r="R341">
        <f t="shared" ref="R341:R346" si="119">V332</f>
        <v>0</v>
      </c>
      <c r="S341">
        <f t="shared" ref="S341:S346" si="120">V359</f>
        <v>0</v>
      </c>
      <c r="X341">
        <v>11</v>
      </c>
      <c r="Y341">
        <f t="shared" ref="Y341:Y346" si="121">AC332</f>
        <v>0</v>
      </c>
      <c r="Z341" s="10">
        <f t="shared" ref="Z341:Z346" si="122">AC359</f>
        <v>0</v>
      </c>
    </row>
    <row r="342" spans="1:29" x14ac:dyDescent="0.2">
      <c r="A342" t="s">
        <v>180</v>
      </c>
      <c r="B342">
        <v>86.960999999999999</v>
      </c>
      <c r="C342">
        <v>2</v>
      </c>
      <c r="D342">
        <v>24.827999999999999</v>
      </c>
      <c r="E342">
        <v>2</v>
      </c>
      <c r="F342">
        <v>75.102999999999994</v>
      </c>
      <c r="G342">
        <v>2</v>
      </c>
      <c r="H342">
        <v>3.6970000000000001</v>
      </c>
      <c r="I342">
        <v>15</v>
      </c>
      <c r="J342" s="9">
        <v>1016</v>
      </c>
      <c r="K342">
        <f t="shared" si="117"/>
        <v>-0.16339549431280367</v>
      </c>
      <c r="L342">
        <f t="shared" si="118"/>
        <v>-0.13710610665535616</v>
      </c>
      <c r="Q342">
        <v>1016</v>
      </c>
      <c r="R342">
        <f t="shared" si="119"/>
        <v>-0.11330142147145682</v>
      </c>
      <c r="S342">
        <f t="shared" si="120"/>
        <v>-0.11060136596408968</v>
      </c>
      <c r="X342">
        <v>1016</v>
      </c>
      <c r="Y342">
        <f t="shared" si="121"/>
        <v>-0.1060875864097189</v>
      </c>
      <c r="Z342" s="10">
        <f t="shared" si="122"/>
        <v>-0.1264863414836174</v>
      </c>
    </row>
    <row r="343" spans="1:29" x14ac:dyDescent="0.2">
      <c r="A343" t="s">
        <v>181</v>
      </c>
      <c r="B343">
        <v>90.87</v>
      </c>
      <c r="C343">
        <v>2</v>
      </c>
      <c r="D343">
        <v>24.826000000000001</v>
      </c>
      <c r="E343">
        <v>2</v>
      </c>
      <c r="F343">
        <v>79.266000000000005</v>
      </c>
      <c r="G343">
        <v>2</v>
      </c>
      <c r="H343">
        <v>3.6970000000000001</v>
      </c>
      <c r="I343">
        <v>16</v>
      </c>
      <c r="J343" s="9">
        <v>4031.25</v>
      </c>
      <c r="K343">
        <f t="shared" si="117"/>
        <v>-0.40941697744052036</v>
      </c>
      <c r="L343">
        <f t="shared" si="118"/>
        <v>-0.45396920354941667</v>
      </c>
      <c r="Q343">
        <v>4031.25</v>
      </c>
      <c r="R343">
        <f t="shared" si="119"/>
        <v>-0.35240174026089854</v>
      </c>
      <c r="S343">
        <f t="shared" si="120"/>
        <v>-0.39962257278789221</v>
      </c>
      <c r="X343">
        <v>4031.25</v>
      </c>
      <c r="Y343">
        <f t="shared" si="121"/>
        <v>-0.33804228108305084</v>
      </c>
      <c r="Z343" s="10">
        <f t="shared" si="122"/>
        <v>-0.44435845759592973</v>
      </c>
    </row>
    <row r="344" spans="1:29" x14ac:dyDescent="0.2">
      <c r="A344" t="s">
        <v>182</v>
      </c>
      <c r="B344">
        <v>79.221000000000004</v>
      </c>
      <c r="C344">
        <v>2</v>
      </c>
      <c r="D344">
        <v>23.475999999999999</v>
      </c>
      <c r="E344">
        <v>2</v>
      </c>
      <c r="F344">
        <v>76.271000000000001</v>
      </c>
      <c r="G344">
        <v>2</v>
      </c>
      <c r="H344">
        <v>2.9580000000000002</v>
      </c>
      <c r="I344">
        <v>14</v>
      </c>
      <c r="J344" s="9">
        <v>9057.25</v>
      </c>
      <c r="K344">
        <f t="shared" si="117"/>
        <v>-0.72469775491111987</v>
      </c>
      <c r="L344">
        <f t="shared" si="118"/>
        <v>-0.76625590349161887</v>
      </c>
      <c r="Q344">
        <v>9057.25</v>
      </c>
      <c r="R344">
        <f t="shared" si="119"/>
        <v>-0.6788089561960714</v>
      </c>
      <c r="S344">
        <f t="shared" si="120"/>
        <v>-0.6956245009658758</v>
      </c>
      <c r="X344">
        <v>9057.25</v>
      </c>
      <c r="Y344">
        <f t="shared" si="121"/>
        <v>-0.62718090668793303</v>
      </c>
      <c r="Z344" s="10">
        <f t="shared" si="122"/>
        <v>-0.7606165096022891</v>
      </c>
    </row>
    <row r="345" spans="1:29" x14ac:dyDescent="0.2">
      <c r="A345" t="s">
        <v>183</v>
      </c>
      <c r="B345">
        <v>77.349000000000004</v>
      </c>
      <c r="C345">
        <v>2</v>
      </c>
      <c r="D345">
        <v>19.838000000000001</v>
      </c>
      <c r="E345">
        <v>3</v>
      </c>
      <c r="F345">
        <v>69.831000000000003</v>
      </c>
      <c r="G345">
        <v>3</v>
      </c>
      <c r="H345">
        <v>3.6970000000000001</v>
      </c>
      <c r="I345">
        <v>14</v>
      </c>
      <c r="J345" s="9">
        <v>16093.5</v>
      </c>
      <c r="K345">
        <f t="shared" si="117"/>
        <v>-0.92837036565323616</v>
      </c>
      <c r="L345">
        <f t="shared" si="118"/>
        <v>-1.0904578336440187</v>
      </c>
      <c r="Q345">
        <v>16093.5</v>
      </c>
      <c r="R345">
        <f t="shared" si="119"/>
        <v>-0.87465114545702149</v>
      </c>
      <c r="S345">
        <f t="shared" si="120"/>
        <v>-1.0400589006846193</v>
      </c>
      <c r="X345">
        <v>16093.5</v>
      </c>
      <c r="Y345">
        <f t="shared" si="121"/>
        <v>-0.79599703820910273</v>
      </c>
      <c r="Z345" s="10">
        <f t="shared" si="122"/>
        <v>-1.0871114873973253</v>
      </c>
    </row>
    <row r="346" spans="1:29" x14ac:dyDescent="0.2">
      <c r="A346" t="s">
        <v>45</v>
      </c>
      <c r="J346" s="11">
        <v>25140</v>
      </c>
      <c r="K346" s="12">
        <f t="shared" si="117"/>
        <v>-1.1332066895193169</v>
      </c>
      <c r="L346" s="12">
        <f t="shared" si="118"/>
        <v>-1.3105110685554149</v>
      </c>
      <c r="M346" s="12"/>
      <c r="N346" s="12"/>
      <c r="O346" s="12"/>
      <c r="P346" s="12"/>
      <c r="Q346" s="12">
        <v>25140</v>
      </c>
      <c r="R346" s="12">
        <f t="shared" si="119"/>
        <v>-1.1483059877660799</v>
      </c>
      <c r="S346" s="12">
        <f t="shared" si="120"/>
        <v>-1.2975958966279673</v>
      </c>
      <c r="T346" s="12"/>
      <c r="U346" s="12"/>
      <c r="V346" s="12"/>
      <c r="W346" s="12"/>
      <c r="X346" s="12">
        <v>25140</v>
      </c>
      <c r="Y346" s="12">
        <f t="shared" si="121"/>
        <v>-1.0375236888110293</v>
      </c>
      <c r="Z346" s="13">
        <f t="shared" si="122"/>
        <v>-1.3672216005243909</v>
      </c>
    </row>
    <row r="347" spans="1:29" x14ac:dyDescent="0.2">
      <c r="A347" t="s">
        <v>46</v>
      </c>
    </row>
    <row r="350" spans="1:29" x14ac:dyDescent="0.2">
      <c r="J350" s="1" t="s">
        <v>3</v>
      </c>
      <c r="K350" s="1" t="s">
        <v>39</v>
      </c>
      <c r="Q350" s="1" t="s">
        <v>5</v>
      </c>
      <c r="R350" s="1" t="s">
        <v>39</v>
      </c>
      <c r="X350" s="1" t="s">
        <v>6</v>
      </c>
      <c r="Y350" s="1" t="s">
        <v>39</v>
      </c>
    </row>
    <row r="351" spans="1:29" x14ac:dyDescent="0.2">
      <c r="A351" s="15" t="s">
        <v>184</v>
      </c>
      <c r="B351" t="s">
        <v>8</v>
      </c>
      <c r="C351" t="s">
        <v>9</v>
      </c>
      <c r="D351" t="s">
        <v>10</v>
      </c>
      <c r="E351" t="s">
        <v>11</v>
      </c>
      <c r="F351" t="s">
        <v>12</v>
      </c>
      <c r="G351" t="s">
        <v>13</v>
      </c>
      <c r="H351" t="s">
        <v>14</v>
      </c>
      <c r="I351" t="s">
        <v>15</v>
      </c>
      <c r="J351" s="1" t="s">
        <v>16</v>
      </c>
      <c r="K351" s="1" t="s">
        <v>17</v>
      </c>
      <c r="L351" s="1" t="s">
        <v>18</v>
      </c>
      <c r="M351" s="1" t="s">
        <v>19</v>
      </c>
      <c r="N351" s="1" t="s">
        <v>20</v>
      </c>
      <c r="O351" s="1" t="s">
        <v>21</v>
      </c>
      <c r="Q351" s="1" t="s">
        <v>16</v>
      </c>
      <c r="R351" s="1" t="s">
        <v>17</v>
      </c>
      <c r="S351" s="1" t="s">
        <v>18</v>
      </c>
      <c r="T351" s="1" t="s">
        <v>19</v>
      </c>
      <c r="U351" s="1" t="s">
        <v>20</v>
      </c>
      <c r="V351" s="1" t="s">
        <v>21</v>
      </c>
      <c r="X351" s="1" t="s">
        <v>16</v>
      </c>
      <c r="Y351" s="1" t="s">
        <v>17</v>
      </c>
      <c r="Z351" s="1" t="s">
        <v>18</v>
      </c>
      <c r="AA351" s="1" t="s">
        <v>19</v>
      </c>
      <c r="AB351" s="1" t="s">
        <v>20</v>
      </c>
      <c r="AC351" s="1" t="s">
        <v>21</v>
      </c>
    </row>
    <row r="352" spans="1:29" x14ac:dyDescent="0.2">
      <c r="A352" t="s">
        <v>163</v>
      </c>
      <c r="B352">
        <v>134.95699999999999</v>
      </c>
      <c r="C352">
        <v>2</v>
      </c>
      <c r="D352">
        <v>14.954000000000001</v>
      </c>
      <c r="E352">
        <v>4</v>
      </c>
      <c r="F352">
        <v>72.965000000000003</v>
      </c>
      <c r="G352">
        <v>3</v>
      </c>
      <c r="H352">
        <v>2.9580000000000002</v>
      </c>
      <c r="I352" s="1">
        <v>28</v>
      </c>
      <c r="J352">
        <v>11</v>
      </c>
      <c r="K352">
        <f>B352</f>
        <v>134.95699999999999</v>
      </c>
      <c r="L352">
        <f>B352</f>
        <v>134.95699999999999</v>
      </c>
      <c r="M352">
        <f>B352</f>
        <v>134.95699999999999</v>
      </c>
      <c r="N352">
        <f>B352</f>
        <v>134.95699999999999</v>
      </c>
      <c r="O352">
        <f t="shared" ref="O352:O357" si="123">AVERAGE(K352:N352)</f>
        <v>134.95699999999999</v>
      </c>
      <c r="Q352">
        <v>11</v>
      </c>
      <c r="R352">
        <f>D352</f>
        <v>14.954000000000001</v>
      </c>
      <c r="S352">
        <f>D352</f>
        <v>14.954000000000001</v>
      </c>
      <c r="T352">
        <f>D352</f>
        <v>14.954000000000001</v>
      </c>
      <c r="U352">
        <f>D352</f>
        <v>14.954000000000001</v>
      </c>
      <c r="V352">
        <f t="shared" ref="V352:V357" si="124">AVERAGE(R352:U352)</f>
        <v>14.954000000000001</v>
      </c>
      <c r="X352">
        <v>11</v>
      </c>
      <c r="Y352">
        <f>F352</f>
        <v>72.965000000000003</v>
      </c>
      <c r="Z352">
        <f>F352</f>
        <v>72.965000000000003</v>
      </c>
      <c r="AA352">
        <f>F352</f>
        <v>72.965000000000003</v>
      </c>
      <c r="AB352">
        <f>F352</f>
        <v>72.965000000000003</v>
      </c>
      <c r="AC352">
        <f t="shared" ref="AC352:AC357" si="125">AVERAGE(Y352:AB352)</f>
        <v>72.965000000000003</v>
      </c>
    </row>
    <row r="353" spans="1:29" x14ac:dyDescent="0.2">
      <c r="A353" t="s">
        <v>164</v>
      </c>
      <c r="B353">
        <v>119.39</v>
      </c>
      <c r="C353">
        <v>2</v>
      </c>
      <c r="D353">
        <v>13.506</v>
      </c>
      <c r="E353">
        <v>5</v>
      </c>
      <c r="F353">
        <v>65.441999999999993</v>
      </c>
      <c r="G353">
        <v>3</v>
      </c>
      <c r="H353">
        <v>2.9580000000000002</v>
      </c>
      <c r="I353">
        <v>24</v>
      </c>
      <c r="J353">
        <v>1016</v>
      </c>
      <c r="K353">
        <f>B353</f>
        <v>119.39</v>
      </c>
      <c r="L353">
        <f>B364</f>
        <v>116.062</v>
      </c>
      <c r="M353">
        <f>B366</f>
        <v>118.381</v>
      </c>
      <c r="N353">
        <f>B367</f>
        <v>116.831</v>
      </c>
      <c r="O353">
        <f t="shared" si="123"/>
        <v>117.666</v>
      </c>
      <c r="Q353">
        <v>1016</v>
      </c>
      <c r="R353">
        <f>D353</f>
        <v>13.506</v>
      </c>
      <c r="S353">
        <f>D364</f>
        <v>13.3</v>
      </c>
      <c r="T353">
        <f>D366</f>
        <v>13.244</v>
      </c>
      <c r="U353">
        <f>D367</f>
        <v>13.503</v>
      </c>
      <c r="V353">
        <f t="shared" si="124"/>
        <v>13.388249999999999</v>
      </c>
      <c r="X353">
        <v>1016</v>
      </c>
      <c r="Y353">
        <f>F353</f>
        <v>65.441999999999993</v>
      </c>
      <c r="Z353">
        <f>F364</f>
        <v>65.498999999999995</v>
      </c>
      <c r="AA353">
        <f>F366</f>
        <v>63.316000000000003</v>
      </c>
      <c r="AB353">
        <f>F367</f>
        <v>62.926000000000002</v>
      </c>
      <c r="AC353">
        <f t="shared" si="125"/>
        <v>64.295749999999998</v>
      </c>
    </row>
    <row r="354" spans="1:29" x14ac:dyDescent="0.2">
      <c r="A354" t="s">
        <v>165</v>
      </c>
      <c r="B354">
        <v>62.670999999999999</v>
      </c>
      <c r="C354">
        <v>2</v>
      </c>
      <c r="D354">
        <v>7.5949999999999998</v>
      </c>
      <c r="E354">
        <v>6</v>
      </c>
      <c r="F354">
        <v>36.42</v>
      </c>
      <c r="G354">
        <v>4</v>
      </c>
      <c r="H354">
        <v>2.9580000000000002</v>
      </c>
      <c r="I354">
        <v>14</v>
      </c>
      <c r="J354">
        <v>4031.25</v>
      </c>
      <c r="K354">
        <f>B368</f>
        <v>87.69</v>
      </c>
      <c r="L354">
        <f>B369</f>
        <v>84.709000000000003</v>
      </c>
      <c r="M354">
        <f>B370</f>
        <v>86.555000000000007</v>
      </c>
      <c r="N354">
        <f>B371</f>
        <v>83.891999999999996</v>
      </c>
      <c r="O354">
        <f t="shared" si="123"/>
        <v>85.711500000000001</v>
      </c>
      <c r="Q354">
        <v>4031.25</v>
      </c>
      <c r="R354">
        <f>D368</f>
        <v>10.106999999999999</v>
      </c>
      <c r="S354">
        <f>D369</f>
        <v>9.3209999999999997</v>
      </c>
      <c r="T354">
        <f>D370</f>
        <v>9.9529999999999994</v>
      </c>
      <c r="U354">
        <f>D371</f>
        <v>10.73</v>
      </c>
      <c r="V354">
        <f t="shared" si="124"/>
        <v>10.027749999999999</v>
      </c>
      <c r="X354">
        <v>4031.25</v>
      </c>
      <c r="Y354">
        <f>F368</f>
        <v>46.597999999999999</v>
      </c>
      <c r="Z354">
        <f>F369</f>
        <v>45.274999999999999</v>
      </c>
      <c r="AA354">
        <f>F370</f>
        <v>48.377000000000002</v>
      </c>
      <c r="AB354">
        <f>F371</f>
        <v>46.901000000000003</v>
      </c>
      <c r="AC354">
        <f t="shared" si="125"/>
        <v>46.787750000000003</v>
      </c>
    </row>
    <row r="355" spans="1:29" x14ac:dyDescent="0.2">
      <c r="A355" t="s">
        <v>166</v>
      </c>
      <c r="B355">
        <v>61.247</v>
      </c>
      <c r="C355">
        <v>3</v>
      </c>
      <c r="D355">
        <v>7.4450000000000003</v>
      </c>
      <c r="E355">
        <v>7</v>
      </c>
      <c r="F355">
        <v>33.368000000000002</v>
      </c>
      <c r="G355">
        <v>4</v>
      </c>
      <c r="H355">
        <v>2.9580000000000002</v>
      </c>
      <c r="I355">
        <v>14</v>
      </c>
      <c r="J355">
        <v>9057.25</v>
      </c>
      <c r="K355">
        <f>B372</f>
        <v>63.942999999999998</v>
      </c>
      <c r="L355">
        <f>B354</f>
        <v>62.670999999999999</v>
      </c>
      <c r="M355">
        <f>B355</f>
        <v>61.247</v>
      </c>
      <c r="N355">
        <f>B356</f>
        <v>63.024000000000001</v>
      </c>
      <c r="O355">
        <f t="shared" si="123"/>
        <v>62.721249999999998</v>
      </c>
      <c r="Q355">
        <v>9057.25</v>
      </c>
      <c r="R355">
        <f>D372</f>
        <v>7.4009999999999998</v>
      </c>
      <c r="S355">
        <f>D354</f>
        <v>7.5949999999999998</v>
      </c>
      <c r="T355">
        <f>D355</f>
        <v>7.4450000000000003</v>
      </c>
      <c r="U355">
        <f>D356</f>
        <v>7.3929999999999998</v>
      </c>
      <c r="V355">
        <f t="shared" si="124"/>
        <v>7.4584999999999999</v>
      </c>
      <c r="X355">
        <v>9057.25</v>
      </c>
      <c r="Y355">
        <f>F372</f>
        <v>34.581000000000003</v>
      </c>
      <c r="Z355">
        <f>F354</f>
        <v>36.42</v>
      </c>
      <c r="AA355">
        <f>F355</f>
        <v>33.368000000000002</v>
      </c>
      <c r="AB355">
        <f>F356</f>
        <v>32.04</v>
      </c>
      <c r="AC355">
        <f t="shared" si="125"/>
        <v>34.102249999999998</v>
      </c>
    </row>
    <row r="356" spans="1:29" x14ac:dyDescent="0.2">
      <c r="A356" t="s">
        <v>167</v>
      </c>
      <c r="B356">
        <v>63.024000000000001</v>
      </c>
      <c r="C356">
        <v>3</v>
      </c>
      <c r="D356">
        <v>7.3929999999999998</v>
      </c>
      <c r="E356">
        <v>6</v>
      </c>
      <c r="F356">
        <v>32.04</v>
      </c>
      <c r="G356">
        <v>5</v>
      </c>
      <c r="H356">
        <v>2.9580000000000002</v>
      </c>
      <c r="I356">
        <v>14</v>
      </c>
      <c r="J356">
        <v>16093.5</v>
      </c>
      <c r="K356">
        <f>B357</f>
        <v>47.313000000000002</v>
      </c>
      <c r="L356">
        <f>B358</f>
        <v>46.97</v>
      </c>
      <c r="M356">
        <f>B359</f>
        <v>38.652000000000001</v>
      </c>
      <c r="N356">
        <f>B360</f>
        <v>48.481000000000002</v>
      </c>
      <c r="O356">
        <f t="shared" si="123"/>
        <v>45.353999999999999</v>
      </c>
      <c r="Q356">
        <v>16093.5</v>
      </c>
      <c r="R356">
        <f>D357</f>
        <v>4.9509999999999996</v>
      </c>
      <c r="S356">
        <f>D358</f>
        <v>5.9249999999999998</v>
      </c>
      <c r="T356">
        <f>D359</f>
        <v>4.71</v>
      </c>
      <c r="U356">
        <f>D360</f>
        <v>5.5549999999999997</v>
      </c>
      <c r="V356">
        <f t="shared" si="124"/>
        <v>5.2852499999999996</v>
      </c>
      <c r="X356">
        <v>16093.5</v>
      </c>
      <c r="Y356">
        <f>F357</f>
        <v>28.02</v>
      </c>
      <c r="Z356">
        <f>F358</f>
        <v>25.706</v>
      </c>
      <c r="AA356">
        <f>F359</f>
        <v>20.594000000000001</v>
      </c>
      <c r="AB356">
        <f>F360</f>
        <v>24.091999999999999</v>
      </c>
      <c r="AC356">
        <f t="shared" si="125"/>
        <v>24.602999999999998</v>
      </c>
    </row>
    <row r="357" spans="1:29" x14ac:dyDescent="0.2">
      <c r="A357" t="s">
        <v>168</v>
      </c>
      <c r="B357">
        <v>47.313000000000002</v>
      </c>
      <c r="C357">
        <v>3</v>
      </c>
      <c r="D357">
        <v>4.9509999999999996</v>
      </c>
      <c r="E357">
        <v>11</v>
      </c>
      <c r="F357">
        <v>28.02</v>
      </c>
      <c r="G357">
        <v>6</v>
      </c>
      <c r="H357">
        <v>4.4370000000000003</v>
      </c>
      <c r="I357">
        <v>9</v>
      </c>
      <c r="J357">
        <v>25140</v>
      </c>
      <c r="K357">
        <f>B361</f>
        <v>37.719000000000001</v>
      </c>
      <c r="L357">
        <f>B362</f>
        <v>38.015000000000001</v>
      </c>
      <c r="M357">
        <f>B363</f>
        <v>34.92</v>
      </c>
      <c r="N357">
        <f>B365</f>
        <v>34.927999999999997</v>
      </c>
      <c r="O357">
        <f t="shared" si="123"/>
        <v>36.395499999999998</v>
      </c>
      <c r="Q357">
        <v>25140</v>
      </c>
      <c r="R357">
        <f>D361</f>
        <v>4.0469999999999997</v>
      </c>
      <c r="S357">
        <f>D362</f>
        <v>3.9529999999999998</v>
      </c>
      <c r="T357">
        <f>D363</f>
        <v>4.3360000000000003</v>
      </c>
      <c r="U357">
        <f>D365</f>
        <v>4.0049999999999999</v>
      </c>
      <c r="V357">
        <f t="shared" si="124"/>
        <v>4.0852500000000003</v>
      </c>
      <c r="X357">
        <v>25140</v>
      </c>
      <c r="Y357">
        <f>F361</f>
        <v>21.077999999999999</v>
      </c>
      <c r="Z357">
        <f>F362</f>
        <v>17.626999999999999</v>
      </c>
      <c r="AA357">
        <f>F363</f>
        <v>17.920000000000002</v>
      </c>
      <c r="AB357">
        <f>F365</f>
        <v>17.745000000000001</v>
      </c>
      <c r="AC357">
        <f t="shared" si="125"/>
        <v>18.592500000000001</v>
      </c>
    </row>
    <row r="358" spans="1:29" x14ac:dyDescent="0.2">
      <c r="A358" t="s">
        <v>169</v>
      </c>
      <c r="B358">
        <v>46.97</v>
      </c>
      <c r="C358">
        <v>3</v>
      </c>
      <c r="D358">
        <v>5.9249999999999998</v>
      </c>
      <c r="E358">
        <v>8</v>
      </c>
      <c r="F358">
        <v>25.706</v>
      </c>
      <c r="G358">
        <v>5</v>
      </c>
      <c r="H358">
        <v>3.6970000000000001</v>
      </c>
      <c r="I358">
        <v>10</v>
      </c>
      <c r="J358" s="1" t="s">
        <v>16</v>
      </c>
      <c r="K358" s="1" t="s">
        <v>29</v>
      </c>
      <c r="L358" s="1" t="s">
        <v>29</v>
      </c>
      <c r="M358" s="1" t="s">
        <v>29</v>
      </c>
      <c r="N358" s="1" t="s">
        <v>29</v>
      </c>
      <c r="O358" s="1" t="s">
        <v>21</v>
      </c>
      <c r="Q358" s="1" t="s">
        <v>16</v>
      </c>
      <c r="R358" s="1" t="s">
        <v>29</v>
      </c>
      <c r="S358" s="1" t="s">
        <v>29</v>
      </c>
      <c r="T358" s="1" t="s">
        <v>29</v>
      </c>
      <c r="U358" s="1" t="s">
        <v>29</v>
      </c>
      <c r="V358" s="1" t="s">
        <v>21</v>
      </c>
      <c r="X358" s="1" t="s">
        <v>16</v>
      </c>
      <c r="Y358" s="1" t="s">
        <v>29</v>
      </c>
      <c r="Z358" s="1" t="s">
        <v>29</v>
      </c>
      <c r="AA358" s="1" t="s">
        <v>29</v>
      </c>
      <c r="AB358" s="1" t="s">
        <v>29</v>
      </c>
      <c r="AC358" s="1" t="s">
        <v>21</v>
      </c>
    </row>
    <row r="359" spans="1:29" x14ac:dyDescent="0.2">
      <c r="A359" t="s">
        <v>170</v>
      </c>
      <c r="B359">
        <v>38.652000000000001</v>
      </c>
      <c r="C359">
        <v>4</v>
      </c>
      <c r="D359">
        <v>4.71</v>
      </c>
      <c r="E359">
        <v>10</v>
      </c>
      <c r="F359">
        <v>20.594000000000001</v>
      </c>
      <c r="G359">
        <v>6</v>
      </c>
      <c r="H359">
        <v>2.9580000000000002</v>
      </c>
      <c r="I359">
        <v>9</v>
      </c>
      <c r="J359">
        <v>11</v>
      </c>
      <c r="K359">
        <f t="shared" ref="K359:O364" si="126">LN(K352/K$352)</f>
        <v>0</v>
      </c>
      <c r="L359">
        <f t="shared" si="126"/>
        <v>0</v>
      </c>
      <c r="M359">
        <f t="shared" si="126"/>
        <v>0</v>
      </c>
      <c r="N359">
        <f t="shared" si="126"/>
        <v>0</v>
      </c>
      <c r="O359">
        <f t="shared" si="126"/>
        <v>0</v>
      </c>
      <c r="Q359">
        <v>11</v>
      </c>
      <c r="R359">
        <f t="shared" ref="R359:V364" si="127">LN(R352/R$352)</f>
        <v>0</v>
      </c>
      <c r="S359">
        <f t="shared" si="127"/>
        <v>0</v>
      </c>
      <c r="T359">
        <f t="shared" si="127"/>
        <v>0</v>
      </c>
      <c r="U359">
        <f t="shared" si="127"/>
        <v>0</v>
      </c>
      <c r="V359">
        <f t="shared" si="127"/>
        <v>0</v>
      </c>
      <c r="X359">
        <v>11</v>
      </c>
      <c r="Y359">
        <f t="shared" ref="Y359:AC364" si="128">LN(Y352/Y$352)</f>
        <v>0</v>
      </c>
      <c r="Z359">
        <f t="shared" si="128"/>
        <v>0</v>
      </c>
      <c r="AA359">
        <f t="shared" si="128"/>
        <v>0</v>
      </c>
      <c r="AB359">
        <f t="shared" si="128"/>
        <v>0</v>
      </c>
      <c r="AC359">
        <f t="shared" si="128"/>
        <v>0</v>
      </c>
    </row>
    <row r="360" spans="1:29" x14ac:dyDescent="0.2">
      <c r="A360" t="s">
        <v>171</v>
      </c>
      <c r="B360">
        <v>48.481000000000002</v>
      </c>
      <c r="C360">
        <v>3</v>
      </c>
      <c r="D360">
        <v>5.5549999999999997</v>
      </c>
      <c r="E360">
        <v>8</v>
      </c>
      <c r="F360">
        <v>24.091999999999999</v>
      </c>
      <c r="G360">
        <v>5</v>
      </c>
      <c r="H360">
        <v>2.9580000000000002</v>
      </c>
      <c r="I360">
        <v>12</v>
      </c>
      <c r="J360">
        <v>1016</v>
      </c>
      <c r="K360">
        <f t="shared" si="126"/>
        <v>-0.12256076382481636</v>
      </c>
      <c r="L360">
        <f t="shared" si="126"/>
        <v>-0.15083167810216244</v>
      </c>
      <c r="M360">
        <f t="shared" si="126"/>
        <v>-0.1310479725823461</v>
      </c>
      <c r="N360">
        <f t="shared" si="126"/>
        <v>-0.14422776304434018</v>
      </c>
      <c r="O360">
        <f t="shared" si="126"/>
        <v>-0.13710610665535616</v>
      </c>
      <c r="Q360">
        <v>1016</v>
      </c>
      <c r="R360">
        <f t="shared" si="127"/>
        <v>-0.10184479142507365</v>
      </c>
      <c r="S360">
        <f t="shared" si="127"/>
        <v>-0.11721478735001573</v>
      </c>
      <c r="T360">
        <f t="shared" si="127"/>
        <v>-0.12143420289272405</v>
      </c>
      <c r="U360">
        <f t="shared" si="127"/>
        <v>-0.1020669395988185</v>
      </c>
      <c r="V360">
        <f t="shared" si="127"/>
        <v>-0.11060136596408968</v>
      </c>
      <c r="X360">
        <v>1016</v>
      </c>
      <c r="Y360">
        <f t="shared" si="128"/>
        <v>-0.10881561994504842</v>
      </c>
      <c r="Z360">
        <f t="shared" si="128"/>
        <v>-0.10794499877062001</v>
      </c>
      <c r="AA360">
        <f t="shared" si="128"/>
        <v>-0.14184181229621709</v>
      </c>
      <c r="AB360">
        <f t="shared" si="128"/>
        <v>-0.14802044128976197</v>
      </c>
      <c r="AC360">
        <f t="shared" si="128"/>
        <v>-0.1264863414836174</v>
      </c>
    </row>
    <row r="361" spans="1:29" x14ac:dyDescent="0.2">
      <c r="A361" t="s">
        <v>172</v>
      </c>
      <c r="B361">
        <v>37.719000000000001</v>
      </c>
      <c r="C361">
        <v>4</v>
      </c>
      <c r="D361">
        <v>4.0469999999999997</v>
      </c>
      <c r="E361">
        <v>11</v>
      </c>
      <c r="F361">
        <v>21.077999999999999</v>
      </c>
      <c r="G361">
        <v>6</v>
      </c>
      <c r="H361">
        <v>4.4370000000000003</v>
      </c>
      <c r="I361">
        <v>7</v>
      </c>
      <c r="J361">
        <v>4031.25</v>
      </c>
      <c r="K361">
        <f t="shared" si="126"/>
        <v>-0.43114834139084907</v>
      </c>
      <c r="L361">
        <f t="shared" si="126"/>
        <v>-0.46573435579003541</v>
      </c>
      <c r="M361">
        <f t="shared" si="126"/>
        <v>-0.44417615915342051</v>
      </c>
      <c r="N361">
        <f t="shared" si="126"/>
        <v>-0.4754259518642649</v>
      </c>
      <c r="O361">
        <f t="shared" si="126"/>
        <v>-0.45396920354941667</v>
      </c>
      <c r="Q361">
        <v>4031.25</v>
      </c>
      <c r="R361">
        <f t="shared" si="127"/>
        <v>-0.39175056948519837</v>
      </c>
      <c r="S361">
        <f t="shared" si="127"/>
        <v>-0.47270890349870376</v>
      </c>
      <c r="T361">
        <f t="shared" si="127"/>
        <v>-0.40710480931379733</v>
      </c>
      <c r="U361">
        <f t="shared" si="127"/>
        <v>-0.33193526593511669</v>
      </c>
      <c r="V361">
        <f t="shared" si="127"/>
        <v>-0.39962257278789221</v>
      </c>
      <c r="X361">
        <v>4031.25</v>
      </c>
      <c r="Y361">
        <f t="shared" si="128"/>
        <v>-0.44842225236406785</v>
      </c>
      <c r="Z361">
        <f t="shared" si="128"/>
        <v>-0.47722487035023214</v>
      </c>
      <c r="AA361">
        <f t="shared" si="128"/>
        <v>-0.41095537995513842</v>
      </c>
      <c r="AB361">
        <f t="shared" si="128"/>
        <v>-0.44194087693316475</v>
      </c>
      <c r="AC361">
        <f t="shared" si="128"/>
        <v>-0.44435845759592973</v>
      </c>
    </row>
    <row r="362" spans="1:29" x14ac:dyDescent="0.2">
      <c r="A362" t="s">
        <v>173</v>
      </c>
      <c r="B362">
        <v>38.015000000000001</v>
      </c>
      <c r="C362">
        <v>4</v>
      </c>
      <c r="D362">
        <v>3.9529999999999998</v>
      </c>
      <c r="E362">
        <v>12</v>
      </c>
      <c r="F362">
        <v>17.626999999999999</v>
      </c>
      <c r="G362">
        <v>8</v>
      </c>
      <c r="H362">
        <v>3.6970000000000001</v>
      </c>
      <c r="I362">
        <v>8</v>
      </c>
      <c r="J362">
        <v>9057.25</v>
      </c>
      <c r="K362">
        <f t="shared" si="126"/>
        <v>-0.74696414766452923</v>
      </c>
      <c r="L362">
        <f t="shared" si="126"/>
        <v>-0.76705738847478111</v>
      </c>
      <c r="M362">
        <f t="shared" si="126"/>
        <v>-0.79004134054865305</v>
      </c>
      <c r="N362">
        <f t="shared" si="126"/>
        <v>-0.76144060295356331</v>
      </c>
      <c r="O362">
        <f t="shared" si="126"/>
        <v>-0.76625590349161887</v>
      </c>
      <c r="Q362">
        <v>9057.25</v>
      </c>
      <c r="R362">
        <f t="shared" si="127"/>
        <v>-0.70336369636239449</v>
      </c>
      <c r="S362">
        <f t="shared" si="127"/>
        <v>-0.67748868652998773</v>
      </c>
      <c r="T362">
        <f t="shared" si="127"/>
        <v>-0.6974361564417515</v>
      </c>
      <c r="U362">
        <f t="shared" si="127"/>
        <v>-0.70444521600276078</v>
      </c>
      <c r="V362">
        <f t="shared" si="127"/>
        <v>-0.6956245009658758</v>
      </c>
      <c r="X362">
        <v>9057.25</v>
      </c>
      <c r="Y362">
        <f t="shared" si="128"/>
        <v>-0.74667547583272387</v>
      </c>
      <c r="Z362">
        <f t="shared" si="128"/>
        <v>-0.69486179982024721</v>
      </c>
      <c r="AA362">
        <f t="shared" si="128"/>
        <v>-0.78238251722506491</v>
      </c>
      <c r="AB362">
        <f t="shared" si="128"/>
        <v>-0.82299475191955063</v>
      </c>
      <c r="AC362">
        <f t="shared" si="128"/>
        <v>-0.7606165096022891</v>
      </c>
    </row>
    <row r="363" spans="1:29" x14ac:dyDescent="0.2">
      <c r="A363" t="s">
        <v>174</v>
      </c>
      <c r="B363">
        <v>34.92</v>
      </c>
      <c r="C363">
        <v>4</v>
      </c>
      <c r="D363">
        <v>4.3360000000000003</v>
      </c>
      <c r="E363">
        <v>11</v>
      </c>
      <c r="F363">
        <v>17.920000000000002</v>
      </c>
      <c r="G363">
        <v>8</v>
      </c>
      <c r="H363">
        <v>2.9580000000000002</v>
      </c>
      <c r="I363">
        <v>8</v>
      </c>
      <c r="J363">
        <v>16093.5</v>
      </c>
      <c r="K363">
        <f t="shared" si="126"/>
        <v>-1.0481711100085829</v>
      </c>
      <c r="L363">
        <f t="shared" si="126"/>
        <v>-1.0554471091432096</v>
      </c>
      <c r="M363">
        <f t="shared" si="126"/>
        <v>-1.2503576890450512</v>
      </c>
      <c r="N363">
        <f t="shared" si="126"/>
        <v>-1.0237842405710829</v>
      </c>
      <c r="O363">
        <f t="shared" si="126"/>
        <v>-1.0904578336440187</v>
      </c>
      <c r="Q363">
        <v>16093.5</v>
      </c>
      <c r="R363">
        <f t="shared" si="127"/>
        <v>-1.1053892461984378</v>
      </c>
      <c r="S363">
        <f t="shared" si="127"/>
        <v>-0.92579813555652901</v>
      </c>
      <c r="T363">
        <f t="shared" si="127"/>
        <v>-1.1552909145493975</v>
      </c>
      <c r="U363">
        <f t="shared" si="127"/>
        <v>-0.99028039948613067</v>
      </c>
      <c r="V363">
        <f t="shared" si="127"/>
        <v>-1.0400589006846193</v>
      </c>
      <c r="X363">
        <v>16093.5</v>
      </c>
      <c r="Y363">
        <f t="shared" si="128"/>
        <v>-0.9570613332108483</v>
      </c>
      <c r="Z363">
        <f t="shared" si="128"/>
        <v>-1.0432554464317689</v>
      </c>
      <c r="AA363">
        <f t="shared" si="128"/>
        <v>-1.2649801028851499</v>
      </c>
      <c r="AB363">
        <f t="shared" si="128"/>
        <v>-1.1081000389382345</v>
      </c>
      <c r="AC363">
        <f t="shared" si="128"/>
        <v>-1.0871114873973253</v>
      </c>
    </row>
    <row r="364" spans="1:29" x14ac:dyDescent="0.2">
      <c r="A364" t="s">
        <v>175</v>
      </c>
      <c r="B364">
        <v>116.062</v>
      </c>
      <c r="C364">
        <v>2</v>
      </c>
      <c r="D364">
        <v>13.3</v>
      </c>
      <c r="E364">
        <v>4</v>
      </c>
      <c r="F364">
        <v>65.498999999999995</v>
      </c>
      <c r="G364">
        <v>3</v>
      </c>
      <c r="H364">
        <v>2.9580000000000002</v>
      </c>
      <c r="I364">
        <v>26</v>
      </c>
      <c r="J364">
        <v>25140</v>
      </c>
      <c r="K364">
        <f t="shared" si="126"/>
        <v>-1.2747922629029595</v>
      </c>
      <c r="L364">
        <f t="shared" si="126"/>
        <v>-1.2669753905017134</v>
      </c>
      <c r="M364">
        <f t="shared" si="126"/>
        <v>-1.3518964782107117</v>
      </c>
      <c r="N364">
        <f t="shared" si="126"/>
        <v>-1.3516674093745253</v>
      </c>
      <c r="O364">
        <f t="shared" si="126"/>
        <v>-1.3105110685554149</v>
      </c>
      <c r="Q364">
        <v>25140</v>
      </c>
      <c r="R364">
        <f t="shared" si="127"/>
        <v>-1.3070029566839954</v>
      </c>
      <c r="S364">
        <f t="shared" si="127"/>
        <v>-1.3305040382631754</v>
      </c>
      <c r="T364">
        <f t="shared" si="127"/>
        <v>-1.2380265584403787</v>
      </c>
      <c r="U364">
        <f t="shared" si="127"/>
        <v>-1.3174352420574014</v>
      </c>
      <c r="V364">
        <f t="shared" si="127"/>
        <v>-1.2975958966279673</v>
      </c>
      <c r="X364">
        <v>25140</v>
      </c>
      <c r="Y364">
        <f t="shared" si="128"/>
        <v>-1.2417500316079642</v>
      </c>
      <c r="Z364">
        <f t="shared" si="128"/>
        <v>-1.4205480566818927</v>
      </c>
      <c r="AA364">
        <f t="shared" si="128"/>
        <v>-1.4040624665729247</v>
      </c>
      <c r="AB364">
        <f t="shared" si="128"/>
        <v>-1.4138760880212493</v>
      </c>
      <c r="AC364">
        <f t="shared" si="128"/>
        <v>-1.3672216005243909</v>
      </c>
    </row>
    <row r="365" spans="1:29" x14ac:dyDescent="0.2">
      <c r="A365" t="s">
        <v>176</v>
      </c>
      <c r="B365">
        <v>34.927999999999997</v>
      </c>
      <c r="C365">
        <v>4</v>
      </c>
      <c r="D365">
        <v>4.0049999999999999</v>
      </c>
      <c r="E365">
        <v>11</v>
      </c>
      <c r="F365">
        <v>17.745000000000001</v>
      </c>
      <c r="G365">
        <v>7</v>
      </c>
      <c r="H365">
        <v>2.218</v>
      </c>
      <c r="I365">
        <v>9</v>
      </c>
    </row>
    <row r="366" spans="1:29" x14ac:dyDescent="0.2">
      <c r="A366" t="s">
        <v>177</v>
      </c>
      <c r="B366">
        <v>118.381</v>
      </c>
      <c r="C366">
        <v>2</v>
      </c>
      <c r="D366">
        <v>13.244</v>
      </c>
      <c r="E366">
        <v>5</v>
      </c>
      <c r="F366">
        <v>63.316000000000003</v>
      </c>
      <c r="G366">
        <v>3</v>
      </c>
      <c r="H366">
        <v>2.218</v>
      </c>
      <c r="I366">
        <v>25</v>
      </c>
      <c r="J366" s="1"/>
      <c r="K366" s="1"/>
      <c r="R366" s="1"/>
    </row>
    <row r="367" spans="1:29" x14ac:dyDescent="0.2">
      <c r="A367" t="s">
        <v>178</v>
      </c>
      <c r="B367">
        <v>116.831</v>
      </c>
      <c r="C367">
        <v>2</v>
      </c>
      <c r="D367">
        <v>13.503</v>
      </c>
      <c r="E367">
        <v>5</v>
      </c>
      <c r="F367">
        <v>62.926000000000002</v>
      </c>
      <c r="G367">
        <v>3</v>
      </c>
      <c r="H367">
        <v>2.9580000000000002</v>
      </c>
      <c r="I367">
        <v>24</v>
      </c>
      <c r="J367" s="1"/>
      <c r="K367" s="1"/>
      <c r="L367" s="1"/>
      <c r="Q367" s="1"/>
      <c r="R367" s="1"/>
      <c r="S367" s="1"/>
    </row>
    <row r="368" spans="1:29" x14ac:dyDescent="0.2">
      <c r="A368" t="s">
        <v>179</v>
      </c>
      <c r="B368">
        <v>87.69</v>
      </c>
      <c r="C368">
        <v>2</v>
      </c>
      <c r="D368">
        <v>10.106999999999999</v>
      </c>
      <c r="E368">
        <v>6</v>
      </c>
      <c r="F368">
        <v>46.597999999999999</v>
      </c>
      <c r="G368">
        <v>4</v>
      </c>
      <c r="H368">
        <v>2.9580000000000002</v>
      </c>
      <c r="I368">
        <v>18</v>
      </c>
    </row>
    <row r="369" spans="1:29" x14ac:dyDescent="0.2">
      <c r="A369" t="s">
        <v>180</v>
      </c>
      <c r="B369">
        <v>84.709000000000003</v>
      </c>
      <c r="C369">
        <v>2</v>
      </c>
      <c r="D369">
        <v>9.3209999999999997</v>
      </c>
      <c r="E369">
        <v>5</v>
      </c>
      <c r="F369">
        <v>45.274999999999999</v>
      </c>
      <c r="G369">
        <v>3</v>
      </c>
      <c r="H369">
        <v>2.9580000000000002</v>
      </c>
      <c r="I369">
        <v>21</v>
      </c>
    </row>
    <row r="370" spans="1:29" x14ac:dyDescent="0.2">
      <c r="A370" t="s">
        <v>181</v>
      </c>
      <c r="B370">
        <v>86.555000000000007</v>
      </c>
      <c r="C370">
        <v>2</v>
      </c>
      <c r="D370">
        <v>9.9529999999999994</v>
      </c>
      <c r="E370">
        <v>6</v>
      </c>
      <c r="F370">
        <v>48.377000000000002</v>
      </c>
      <c r="G370">
        <v>4</v>
      </c>
      <c r="H370">
        <v>2.218</v>
      </c>
      <c r="I370">
        <v>18</v>
      </c>
    </row>
    <row r="371" spans="1:29" x14ac:dyDescent="0.2">
      <c r="A371" t="s">
        <v>182</v>
      </c>
      <c r="B371">
        <v>83.891999999999996</v>
      </c>
      <c r="C371">
        <v>2</v>
      </c>
      <c r="D371">
        <v>10.73</v>
      </c>
      <c r="E371">
        <v>5</v>
      </c>
      <c r="F371">
        <v>46.901000000000003</v>
      </c>
      <c r="G371">
        <v>4</v>
      </c>
      <c r="H371">
        <v>2.9580000000000002</v>
      </c>
      <c r="I371">
        <v>19</v>
      </c>
    </row>
    <row r="372" spans="1:29" x14ac:dyDescent="0.2">
      <c r="A372" t="s">
        <v>183</v>
      </c>
      <c r="B372">
        <v>63.942999999999998</v>
      </c>
      <c r="C372">
        <v>3</v>
      </c>
      <c r="D372">
        <v>7.4009999999999998</v>
      </c>
      <c r="E372">
        <v>6</v>
      </c>
      <c r="F372">
        <v>34.581000000000003</v>
      </c>
      <c r="G372">
        <v>4</v>
      </c>
      <c r="H372">
        <v>2.9580000000000002</v>
      </c>
      <c r="I372">
        <v>14</v>
      </c>
    </row>
    <row r="373" spans="1:29" x14ac:dyDescent="0.2">
      <c r="A373" t="s">
        <v>45</v>
      </c>
    </row>
    <row r="374" spans="1:29" x14ac:dyDescent="0.2">
      <c r="A374" t="s">
        <v>46</v>
      </c>
    </row>
    <row r="378" spans="1:29" x14ac:dyDescent="0.2">
      <c r="J378" s="1" t="s">
        <v>3</v>
      </c>
      <c r="K378" s="1" t="s">
        <v>4</v>
      </c>
      <c r="Q378" s="1" t="s">
        <v>5</v>
      </c>
      <c r="R378" s="1" t="s">
        <v>4</v>
      </c>
      <c r="X378" s="1" t="s">
        <v>6</v>
      </c>
      <c r="Y378" s="1" t="s">
        <v>4</v>
      </c>
    </row>
    <row r="379" spans="1:29" x14ac:dyDescent="0.2">
      <c r="A379" s="17" t="s">
        <v>185</v>
      </c>
      <c r="B379" t="s">
        <v>8</v>
      </c>
      <c r="C379" t="s">
        <v>9</v>
      </c>
      <c r="D379" t="s">
        <v>10</v>
      </c>
      <c r="E379" t="s">
        <v>11</v>
      </c>
      <c r="F379" t="s">
        <v>12</v>
      </c>
      <c r="G379" t="s">
        <v>13</v>
      </c>
      <c r="H379" t="s">
        <v>14</v>
      </c>
      <c r="I379" t="s">
        <v>15</v>
      </c>
      <c r="J379" s="1" t="s">
        <v>16</v>
      </c>
      <c r="K379" s="1" t="s">
        <v>17</v>
      </c>
      <c r="L379" s="1" t="s">
        <v>18</v>
      </c>
      <c r="M379" s="1" t="s">
        <v>19</v>
      </c>
      <c r="N379" s="1" t="s">
        <v>20</v>
      </c>
      <c r="O379" s="1" t="s">
        <v>21</v>
      </c>
      <c r="Q379" s="1" t="s">
        <v>16</v>
      </c>
      <c r="R379" s="1" t="s">
        <v>17</v>
      </c>
      <c r="S379" s="1" t="s">
        <v>18</v>
      </c>
      <c r="T379" s="1" t="s">
        <v>19</v>
      </c>
      <c r="U379" s="1" t="s">
        <v>20</v>
      </c>
      <c r="V379" s="1" t="s">
        <v>21</v>
      </c>
      <c r="X379" s="1" t="s">
        <v>16</v>
      </c>
      <c r="Y379" s="1" t="s">
        <v>17</v>
      </c>
      <c r="Z379" s="1" t="s">
        <v>18</v>
      </c>
      <c r="AA379" s="1" t="s">
        <v>19</v>
      </c>
      <c r="AB379" s="1" t="s">
        <v>20</v>
      </c>
      <c r="AC379" s="1" t="s">
        <v>21</v>
      </c>
    </row>
    <row r="380" spans="1:29" x14ac:dyDescent="0.2">
      <c r="A380" t="s">
        <v>186</v>
      </c>
      <c r="B380">
        <v>137.399</v>
      </c>
      <c r="C380">
        <v>2</v>
      </c>
      <c r="D380">
        <v>38.006</v>
      </c>
      <c r="E380">
        <v>2</v>
      </c>
      <c r="F380">
        <v>130.327</v>
      </c>
      <c r="G380">
        <v>2</v>
      </c>
      <c r="H380">
        <v>5.1760000000000002</v>
      </c>
      <c r="I380" s="1">
        <v>18</v>
      </c>
      <c r="J380">
        <v>11</v>
      </c>
      <c r="K380">
        <f>B380</f>
        <v>137.399</v>
      </c>
      <c r="L380">
        <f>B380</f>
        <v>137.399</v>
      </c>
      <c r="M380">
        <f>B380</f>
        <v>137.399</v>
      </c>
      <c r="N380">
        <f>B380</f>
        <v>137.399</v>
      </c>
      <c r="O380">
        <f t="shared" ref="O380:O385" si="129">AVERAGE(K380:N380)</f>
        <v>137.399</v>
      </c>
      <c r="Q380">
        <v>11</v>
      </c>
      <c r="R380">
        <f>D380</f>
        <v>38.006</v>
      </c>
      <c r="S380">
        <f>D380</f>
        <v>38.006</v>
      </c>
      <c r="T380">
        <f>D380</f>
        <v>38.006</v>
      </c>
      <c r="U380">
        <f>D380</f>
        <v>38.006</v>
      </c>
      <c r="V380">
        <f t="shared" ref="V380:V385" si="130">AVERAGE(R380:U380)</f>
        <v>38.006</v>
      </c>
      <c r="X380">
        <v>11</v>
      </c>
      <c r="Y380">
        <f>F380</f>
        <v>130.327</v>
      </c>
      <c r="Z380">
        <f>F380</f>
        <v>130.327</v>
      </c>
      <c r="AA380">
        <f>F380</f>
        <v>130.327</v>
      </c>
      <c r="AB380">
        <f>F380</f>
        <v>130.327</v>
      </c>
      <c r="AC380">
        <f t="shared" ref="AC380:AC385" si="131">AVERAGE(Y380:AB380)</f>
        <v>130.327</v>
      </c>
    </row>
    <row r="381" spans="1:29" x14ac:dyDescent="0.2">
      <c r="A381" t="s">
        <v>187</v>
      </c>
      <c r="B381">
        <v>123.455</v>
      </c>
      <c r="C381">
        <v>2</v>
      </c>
      <c r="D381">
        <v>36.167000000000002</v>
      </c>
      <c r="E381">
        <v>2</v>
      </c>
      <c r="F381">
        <v>123.42</v>
      </c>
      <c r="G381">
        <v>2</v>
      </c>
      <c r="H381">
        <v>4.4370000000000003</v>
      </c>
      <c r="I381">
        <v>18</v>
      </c>
      <c r="J381">
        <v>1016</v>
      </c>
      <c r="K381">
        <f>B381</f>
        <v>123.455</v>
      </c>
      <c r="L381">
        <f>B392</f>
        <v>116.611</v>
      </c>
      <c r="M381">
        <f>B394</f>
        <v>116.774</v>
      </c>
      <c r="N381">
        <f>B395</f>
        <v>113.071</v>
      </c>
      <c r="O381">
        <f t="shared" si="129"/>
        <v>117.47775000000001</v>
      </c>
      <c r="Q381">
        <v>1016</v>
      </c>
      <c r="R381">
        <f>D381</f>
        <v>36.167000000000002</v>
      </c>
      <c r="S381">
        <f>D392</f>
        <v>35.284999999999997</v>
      </c>
      <c r="T381">
        <f>D394</f>
        <v>34.234000000000002</v>
      </c>
      <c r="U381">
        <f>D395</f>
        <v>33.296999999999997</v>
      </c>
      <c r="V381">
        <f t="shared" si="130"/>
        <v>34.745750000000001</v>
      </c>
      <c r="X381">
        <v>1016</v>
      </c>
      <c r="Y381">
        <f>F381</f>
        <v>123.42</v>
      </c>
      <c r="Z381">
        <f>F392</f>
        <v>117.834</v>
      </c>
      <c r="AA381">
        <f>F394</f>
        <v>115.172</v>
      </c>
      <c r="AB381">
        <f>F395</f>
        <v>115.988</v>
      </c>
      <c r="AC381">
        <f t="shared" si="131"/>
        <v>118.10350000000001</v>
      </c>
    </row>
    <row r="382" spans="1:29" x14ac:dyDescent="0.2">
      <c r="A382" t="s">
        <v>188</v>
      </c>
      <c r="B382">
        <v>61.414000000000001</v>
      </c>
      <c r="C382">
        <v>3</v>
      </c>
      <c r="D382">
        <v>19.507999999999999</v>
      </c>
      <c r="E382">
        <v>3</v>
      </c>
      <c r="F382">
        <v>64.825999999999993</v>
      </c>
      <c r="G382">
        <v>3</v>
      </c>
      <c r="H382">
        <v>5.1760000000000002</v>
      </c>
      <c r="I382">
        <v>10</v>
      </c>
      <c r="J382">
        <v>4031.25</v>
      </c>
      <c r="K382">
        <f>B396</f>
        <v>104.851</v>
      </c>
      <c r="L382">
        <f>B397</f>
        <v>84.036000000000001</v>
      </c>
      <c r="M382">
        <f>B398</f>
        <v>90.168000000000006</v>
      </c>
      <c r="N382">
        <f>B399</f>
        <v>84.162999999999997</v>
      </c>
      <c r="O382">
        <f t="shared" si="129"/>
        <v>90.804500000000004</v>
      </c>
      <c r="Q382">
        <v>4031.25</v>
      </c>
      <c r="R382">
        <f>D396</f>
        <v>28.7</v>
      </c>
      <c r="S382">
        <f>D397</f>
        <v>27.379000000000001</v>
      </c>
      <c r="T382">
        <f>D398</f>
        <v>26.696000000000002</v>
      </c>
      <c r="U382">
        <f>D399</f>
        <v>26.152999999999999</v>
      </c>
      <c r="V382">
        <f t="shared" si="130"/>
        <v>27.231999999999999</v>
      </c>
      <c r="X382">
        <v>4031.25</v>
      </c>
      <c r="Y382">
        <f>F396</f>
        <v>104.596</v>
      </c>
      <c r="Z382">
        <f>F397</f>
        <v>86.212999999999994</v>
      </c>
      <c r="AA382">
        <f>F398</f>
        <v>93.51</v>
      </c>
      <c r="AB382">
        <f>F399</f>
        <v>88.173000000000002</v>
      </c>
      <c r="AC382">
        <f t="shared" si="131"/>
        <v>93.123000000000005</v>
      </c>
    </row>
    <row r="383" spans="1:29" x14ac:dyDescent="0.2">
      <c r="A383" t="s">
        <v>189</v>
      </c>
      <c r="B383">
        <v>68.295000000000002</v>
      </c>
      <c r="C383">
        <v>2</v>
      </c>
      <c r="D383">
        <v>19.350000000000001</v>
      </c>
      <c r="E383">
        <v>3</v>
      </c>
      <c r="F383">
        <v>69.796999999999997</v>
      </c>
      <c r="G383">
        <v>3</v>
      </c>
      <c r="H383">
        <v>5.9160000000000004</v>
      </c>
      <c r="I383">
        <v>11</v>
      </c>
      <c r="J383">
        <v>9057.25</v>
      </c>
      <c r="K383">
        <f>B400</f>
        <v>80.44</v>
      </c>
      <c r="L383">
        <f>B382</f>
        <v>61.414000000000001</v>
      </c>
      <c r="M383">
        <f>B383</f>
        <v>68.295000000000002</v>
      </c>
      <c r="N383">
        <f>B384</f>
        <v>62.095999999999997</v>
      </c>
      <c r="O383">
        <f t="shared" si="129"/>
        <v>68.061250000000001</v>
      </c>
      <c r="Q383">
        <v>9057.25</v>
      </c>
      <c r="R383">
        <f>D400</f>
        <v>22.497</v>
      </c>
      <c r="S383">
        <f>D382</f>
        <v>19.507999999999999</v>
      </c>
      <c r="T383">
        <f>D383</f>
        <v>19.350000000000001</v>
      </c>
      <c r="U383">
        <f>D384</f>
        <v>20.838999999999999</v>
      </c>
      <c r="V383">
        <f t="shared" si="130"/>
        <v>20.548499999999997</v>
      </c>
      <c r="X383">
        <v>9057.25</v>
      </c>
      <c r="Y383">
        <f>F400</f>
        <v>82.475999999999999</v>
      </c>
      <c r="Z383">
        <f>F382</f>
        <v>64.825999999999993</v>
      </c>
      <c r="AA383">
        <f>F383</f>
        <v>69.796999999999997</v>
      </c>
      <c r="AB383">
        <f>F384</f>
        <v>66.674000000000007</v>
      </c>
      <c r="AC383">
        <f t="shared" si="131"/>
        <v>70.943250000000006</v>
      </c>
    </row>
    <row r="384" spans="1:29" x14ac:dyDescent="0.2">
      <c r="A384" t="s">
        <v>190</v>
      </c>
      <c r="B384">
        <v>62.095999999999997</v>
      </c>
      <c r="C384">
        <v>3</v>
      </c>
      <c r="D384">
        <v>20.838999999999999</v>
      </c>
      <c r="E384">
        <v>3</v>
      </c>
      <c r="F384">
        <v>66.674000000000007</v>
      </c>
      <c r="G384">
        <v>3</v>
      </c>
      <c r="H384">
        <v>5.1760000000000002</v>
      </c>
      <c r="I384">
        <v>11</v>
      </c>
      <c r="J384">
        <v>16093.5</v>
      </c>
      <c r="K384">
        <f>B385</f>
        <v>65.251000000000005</v>
      </c>
      <c r="L384">
        <f>B386</f>
        <v>43.375</v>
      </c>
      <c r="M384">
        <f>B387</f>
        <v>50.131999999999998</v>
      </c>
      <c r="N384">
        <f>B388</f>
        <v>47.905999999999999</v>
      </c>
      <c r="O384">
        <f t="shared" si="129"/>
        <v>51.666000000000004</v>
      </c>
      <c r="Q384">
        <v>16093.5</v>
      </c>
      <c r="R384">
        <f>D385</f>
        <v>15.936999999999999</v>
      </c>
      <c r="S384">
        <f>D386</f>
        <v>13.667999999999999</v>
      </c>
      <c r="T384">
        <f>D387</f>
        <v>14.119</v>
      </c>
      <c r="U384">
        <f>D388</f>
        <v>15.215</v>
      </c>
      <c r="V384">
        <f t="shared" si="130"/>
        <v>14.734749999999998</v>
      </c>
      <c r="X384">
        <v>16093.5</v>
      </c>
      <c r="Y384">
        <f>F385</f>
        <v>65.691999999999993</v>
      </c>
      <c r="Z384">
        <f>F386</f>
        <v>43.454999999999998</v>
      </c>
      <c r="AA384">
        <f>F387</f>
        <v>51.899000000000001</v>
      </c>
      <c r="AB384">
        <f>F388</f>
        <v>53.780999999999999</v>
      </c>
      <c r="AC384">
        <f t="shared" si="131"/>
        <v>53.70675</v>
      </c>
    </row>
    <row r="385" spans="1:29" x14ac:dyDescent="0.2">
      <c r="A385" t="s">
        <v>191</v>
      </c>
      <c r="B385">
        <v>65.251000000000005</v>
      </c>
      <c r="C385">
        <v>2</v>
      </c>
      <c r="D385">
        <v>15.936999999999999</v>
      </c>
      <c r="E385">
        <v>4</v>
      </c>
      <c r="F385">
        <v>65.691999999999993</v>
      </c>
      <c r="G385">
        <v>3</v>
      </c>
      <c r="H385">
        <v>4.4370000000000003</v>
      </c>
      <c r="I385">
        <v>12</v>
      </c>
      <c r="J385">
        <v>25140</v>
      </c>
      <c r="K385">
        <f>B389</f>
        <v>50.128</v>
      </c>
      <c r="L385">
        <f>B390</f>
        <v>30.292999999999999</v>
      </c>
      <c r="M385">
        <f>B391</f>
        <v>38.079000000000001</v>
      </c>
      <c r="N385">
        <f>B393</f>
        <v>33.273000000000003</v>
      </c>
      <c r="O385">
        <f t="shared" si="129"/>
        <v>37.943249999999999</v>
      </c>
      <c r="Q385">
        <v>25140</v>
      </c>
      <c r="R385">
        <f>D389</f>
        <v>12.835000000000001</v>
      </c>
      <c r="S385">
        <f>D390</f>
        <v>9.5559999999999992</v>
      </c>
      <c r="T385">
        <f>D391</f>
        <v>9.3840000000000003</v>
      </c>
      <c r="U385">
        <f>D393</f>
        <v>10.901999999999999</v>
      </c>
      <c r="V385">
        <f t="shared" si="130"/>
        <v>10.66925</v>
      </c>
      <c r="X385">
        <v>25140</v>
      </c>
      <c r="Y385">
        <f>F389</f>
        <v>52.651000000000003</v>
      </c>
      <c r="Z385">
        <f>F390</f>
        <v>30.763000000000002</v>
      </c>
      <c r="AA385">
        <f>F391</f>
        <v>35.972000000000001</v>
      </c>
      <c r="AB385">
        <f>F393</f>
        <v>40.125</v>
      </c>
      <c r="AC385">
        <f t="shared" si="131"/>
        <v>39.877749999999999</v>
      </c>
    </row>
    <row r="386" spans="1:29" x14ac:dyDescent="0.2">
      <c r="A386" t="s">
        <v>192</v>
      </c>
      <c r="B386">
        <v>43.375</v>
      </c>
      <c r="C386">
        <v>3</v>
      </c>
      <c r="D386">
        <v>13.667999999999999</v>
      </c>
      <c r="E386">
        <v>4</v>
      </c>
      <c r="F386">
        <v>43.454999999999998</v>
      </c>
      <c r="G386">
        <v>4</v>
      </c>
      <c r="H386">
        <v>5.9160000000000004</v>
      </c>
      <c r="I386">
        <v>8</v>
      </c>
      <c r="J386" s="1" t="s">
        <v>16</v>
      </c>
      <c r="K386" s="1" t="s">
        <v>29</v>
      </c>
      <c r="L386" s="1" t="s">
        <v>29</v>
      </c>
      <c r="M386" s="1" t="s">
        <v>29</v>
      </c>
      <c r="N386" s="1" t="s">
        <v>29</v>
      </c>
      <c r="O386" s="1" t="s">
        <v>21</v>
      </c>
      <c r="Q386" s="1" t="s">
        <v>16</v>
      </c>
      <c r="R386" s="1" t="s">
        <v>29</v>
      </c>
      <c r="S386" s="1" t="s">
        <v>29</v>
      </c>
      <c r="T386" s="1" t="s">
        <v>29</v>
      </c>
      <c r="U386" s="1" t="s">
        <v>29</v>
      </c>
      <c r="V386" s="1" t="s">
        <v>21</v>
      </c>
      <c r="X386" s="1" t="s">
        <v>16</v>
      </c>
      <c r="Y386" s="1" t="s">
        <v>29</v>
      </c>
      <c r="Z386" s="1" t="s">
        <v>29</v>
      </c>
      <c r="AA386" s="1" t="s">
        <v>29</v>
      </c>
      <c r="AB386" s="1" t="s">
        <v>29</v>
      </c>
      <c r="AC386" s="1" t="s">
        <v>21</v>
      </c>
    </row>
    <row r="387" spans="1:29" x14ac:dyDescent="0.2">
      <c r="A387" t="s">
        <v>193</v>
      </c>
      <c r="B387">
        <v>50.131999999999998</v>
      </c>
      <c r="C387">
        <v>3</v>
      </c>
      <c r="D387">
        <v>14.119</v>
      </c>
      <c r="E387">
        <v>3</v>
      </c>
      <c r="F387">
        <v>51.899000000000001</v>
      </c>
      <c r="G387">
        <v>3</v>
      </c>
      <c r="H387">
        <v>5.9160000000000004</v>
      </c>
      <c r="I387">
        <v>8</v>
      </c>
      <c r="J387">
        <v>11</v>
      </c>
      <c r="K387">
        <f t="shared" ref="K387:O392" si="132">LN(K380/K$380)</f>
        <v>0</v>
      </c>
      <c r="L387">
        <f t="shared" si="132"/>
        <v>0</v>
      </c>
      <c r="M387">
        <f t="shared" si="132"/>
        <v>0</v>
      </c>
      <c r="N387">
        <f t="shared" si="132"/>
        <v>0</v>
      </c>
      <c r="O387">
        <f t="shared" si="132"/>
        <v>0</v>
      </c>
      <c r="Q387">
        <v>11</v>
      </c>
      <c r="R387">
        <f t="shared" ref="R387:V392" si="133">LN(R380/R$380)</f>
        <v>0</v>
      </c>
      <c r="S387">
        <f t="shared" si="133"/>
        <v>0</v>
      </c>
      <c r="T387">
        <f t="shared" si="133"/>
        <v>0</v>
      </c>
      <c r="U387">
        <f t="shared" si="133"/>
        <v>0</v>
      </c>
      <c r="V387">
        <f t="shared" si="133"/>
        <v>0</v>
      </c>
      <c r="X387">
        <v>11</v>
      </c>
      <c r="Y387">
        <f t="shared" ref="Y387:AC392" si="134">LN(Y380/Y$380)</f>
        <v>0</v>
      </c>
      <c r="Z387">
        <f t="shared" si="134"/>
        <v>0</v>
      </c>
      <c r="AA387">
        <f t="shared" si="134"/>
        <v>0</v>
      </c>
      <c r="AB387">
        <f t="shared" si="134"/>
        <v>0</v>
      </c>
      <c r="AC387">
        <f t="shared" si="134"/>
        <v>0</v>
      </c>
    </row>
    <row r="388" spans="1:29" x14ac:dyDescent="0.2">
      <c r="A388" t="s">
        <v>194</v>
      </c>
      <c r="B388">
        <v>47.905999999999999</v>
      </c>
      <c r="C388">
        <v>3</v>
      </c>
      <c r="D388">
        <v>15.215</v>
      </c>
      <c r="E388">
        <v>4</v>
      </c>
      <c r="F388">
        <v>53.780999999999999</v>
      </c>
      <c r="G388">
        <v>3</v>
      </c>
      <c r="H388">
        <v>5.9160000000000004</v>
      </c>
      <c r="I388">
        <v>9</v>
      </c>
      <c r="J388">
        <v>1016</v>
      </c>
      <c r="K388">
        <f t="shared" si="132"/>
        <v>-0.10701238454276761</v>
      </c>
      <c r="L388">
        <f t="shared" si="132"/>
        <v>-0.1640454926520544</v>
      </c>
      <c r="M388">
        <f t="shared" si="132"/>
        <v>-0.16264865886665225</v>
      </c>
      <c r="N388">
        <f t="shared" si="132"/>
        <v>-0.19487316175445127</v>
      </c>
      <c r="O388">
        <f t="shared" si="132"/>
        <v>-0.15664014779049029</v>
      </c>
      <c r="Q388">
        <v>1016</v>
      </c>
      <c r="R388">
        <f t="shared" si="133"/>
        <v>-4.9596941139372061E-2</v>
      </c>
      <c r="S388">
        <f t="shared" si="133"/>
        <v>-7.428609754637247E-2</v>
      </c>
      <c r="T388">
        <f t="shared" si="133"/>
        <v>-0.10452473972569336</v>
      </c>
      <c r="U388">
        <f t="shared" si="133"/>
        <v>-0.13227673916121388</v>
      </c>
      <c r="V388">
        <f t="shared" si="133"/>
        <v>-8.9686779626156884E-2</v>
      </c>
      <c r="X388">
        <v>1016</v>
      </c>
      <c r="Y388">
        <f t="shared" si="134"/>
        <v>-5.4453503893256573E-2</v>
      </c>
      <c r="Z388">
        <f t="shared" si="134"/>
        <v>-0.10076982242503638</v>
      </c>
      <c r="AA388">
        <f t="shared" si="134"/>
        <v>-0.12362001362273077</v>
      </c>
      <c r="AB388">
        <f t="shared" si="134"/>
        <v>-0.11655993930681675</v>
      </c>
      <c r="AC388">
        <f t="shared" si="134"/>
        <v>-9.8485318120217144E-2</v>
      </c>
    </row>
    <row r="389" spans="1:29" x14ac:dyDescent="0.2">
      <c r="A389" t="s">
        <v>195</v>
      </c>
      <c r="B389">
        <v>50.128</v>
      </c>
      <c r="C389">
        <v>3</v>
      </c>
      <c r="D389">
        <v>12.835000000000001</v>
      </c>
      <c r="E389">
        <v>4</v>
      </c>
      <c r="F389">
        <v>52.651000000000003</v>
      </c>
      <c r="G389">
        <v>3</v>
      </c>
      <c r="H389">
        <v>4.4370000000000003</v>
      </c>
      <c r="I389">
        <v>10</v>
      </c>
      <c r="J389">
        <v>4031.25</v>
      </c>
      <c r="K389">
        <f t="shared" si="132"/>
        <v>-0.27034880700450747</v>
      </c>
      <c r="L389">
        <f t="shared" si="132"/>
        <v>-0.49164382328000461</v>
      </c>
      <c r="M389">
        <f t="shared" si="132"/>
        <v>-0.42121450480160799</v>
      </c>
      <c r="N389">
        <f t="shared" si="132"/>
        <v>-0.49013370699947062</v>
      </c>
      <c r="O389">
        <f t="shared" si="132"/>
        <v>-0.41418025789080237</v>
      </c>
      <c r="Q389">
        <v>4031.25</v>
      </c>
      <c r="R389">
        <f t="shared" si="133"/>
        <v>-0.28084691923359045</v>
      </c>
      <c r="S389">
        <f t="shared" si="133"/>
        <v>-0.32796774581534033</v>
      </c>
      <c r="T389">
        <f t="shared" si="133"/>
        <v>-0.35323030055009302</v>
      </c>
      <c r="U389">
        <f t="shared" si="133"/>
        <v>-0.37378013531503973</v>
      </c>
      <c r="V389">
        <f t="shared" si="133"/>
        <v>-0.33335128960820237</v>
      </c>
      <c r="X389">
        <v>4031.25</v>
      </c>
      <c r="Y389">
        <f t="shared" si="134"/>
        <v>-0.21994136680433929</v>
      </c>
      <c r="Z389">
        <f t="shared" si="134"/>
        <v>-0.41322569842256096</v>
      </c>
      <c r="AA389">
        <f t="shared" si="134"/>
        <v>-0.33197829433882187</v>
      </c>
      <c r="AB389">
        <f t="shared" si="134"/>
        <v>-0.39074588308745273</v>
      </c>
      <c r="AC389">
        <f t="shared" si="134"/>
        <v>-0.33612547682714439</v>
      </c>
    </row>
    <row r="390" spans="1:29" x14ac:dyDescent="0.2">
      <c r="A390" t="s">
        <v>196</v>
      </c>
      <c r="B390">
        <v>30.292999999999999</v>
      </c>
      <c r="C390">
        <v>5</v>
      </c>
      <c r="D390">
        <v>9.5559999999999992</v>
      </c>
      <c r="E390">
        <v>6</v>
      </c>
      <c r="F390">
        <v>30.763000000000002</v>
      </c>
      <c r="G390">
        <v>5</v>
      </c>
      <c r="H390">
        <v>6.6550000000000002</v>
      </c>
      <c r="I390">
        <v>5</v>
      </c>
      <c r="J390">
        <v>9057.25</v>
      </c>
      <c r="K390">
        <f t="shared" si="132"/>
        <v>-0.53537753683693445</v>
      </c>
      <c r="L390">
        <f t="shared" si="132"/>
        <v>-0.80525127954999276</v>
      </c>
      <c r="M390">
        <f t="shared" si="132"/>
        <v>-0.69905254428653052</v>
      </c>
      <c r="N390">
        <f t="shared" si="132"/>
        <v>-0.79420752711483511</v>
      </c>
      <c r="O390">
        <f t="shared" si="132"/>
        <v>-0.70248106668976462</v>
      </c>
      <c r="Q390">
        <v>9057.25</v>
      </c>
      <c r="R390">
        <f t="shared" si="133"/>
        <v>-0.52436207501180399</v>
      </c>
      <c r="S390">
        <f t="shared" si="133"/>
        <v>-0.66691940415135975</v>
      </c>
      <c r="T390">
        <f t="shared" si="133"/>
        <v>-0.67505162252337503</v>
      </c>
      <c r="U390">
        <f t="shared" si="133"/>
        <v>-0.60091781091021335</v>
      </c>
      <c r="V390">
        <f t="shared" si="133"/>
        <v>-0.6149560964217492</v>
      </c>
      <c r="X390">
        <v>9057.25</v>
      </c>
      <c r="Y390">
        <f t="shared" si="134"/>
        <v>-0.45753933485870879</v>
      </c>
      <c r="Z390">
        <f t="shared" si="134"/>
        <v>-0.69833991933311146</v>
      </c>
      <c r="AA390">
        <f t="shared" si="134"/>
        <v>-0.62445564788420826</v>
      </c>
      <c r="AB390">
        <f t="shared" si="134"/>
        <v>-0.67023160495580658</v>
      </c>
      <c r="AC390">
        <f t="shared" si="134"/>
        <v>-0.60816641512669578</v>
      </c>
    </row>
    <row r="391" spans="1:29" x14ac:dyDescent="0.2">
      <c r="A391" t="s">
        <v>197</v>
      </c>
      <c r="B391">
        <v>38.079000000000001</v>
      </c>
      <c r="C391">
        <v>4</v>
      </c>
      <c r="D391">
        <v>9.3840000000000003</v>
      </c>
      <c r="E391">
        <v>7</v>
      </c>
      <c r="F391">
        <v>35.972000000000001</v>
      </c>
      <c r="G391">
        <v>5</v>
      </c>
      <c r="H391">
        <v>5.9160000000000004</v>
      </c>
      <c r="I391">
        <v>6</v>
      </c>
      <c r="J391">
        <v>16093.5</v>
      </c>
      <c r="K391">
        <f t="shared" si="132"/>
        <v>-0.74464772998552153</v>
      </c>
      <c r="L391">
        <f t="shared" si="132"/>
        <v>-1.1530058634743623</v>
      </c>
      <c r="M391">
        <f t="shared" si="132"/>
        <v>-1.0082295749921097</v>
      </c>
      <c r="N391">
        <f t="shared" si="132"/>
        <v>-1.053648344208681</v>
      </c>
      <c r="O391">
        <f t="shared" si="132"/>
        <v>-0.97808917679930241</v>
      </c>
      <c r="Q391">
        <v>16093.5</v>
      </c>
      <c r="R391">
        <f t="shared" si="133"/>
        <v>-0.86910059212166935</v>
      </c>
      <c r="S391">
        <f t="shared" si="133"/>
        <v>-1.0226867077461206</v>
      </c>
      <c r="T391">
        <f t="shared" si="133"/>
        <v>-0.99022263397177779</v>
      </c>
      <c r="U391">
        <f t="shared" si="133"/>
        <v>-0.91546225865023156</v>
      </c>
      <c r="V391">
        <f t="shared" si="133"/>
        <v>-0.94753539235995421</v>
      </c>
      <c r="X391">
        <v>16093.5</v>
      </c>
      <c r="Y391">
        <f t="shared" si="134"/>
        <v>-0.68506952431086299</v>
      </c>
      <c r="Z391">
        <f t="shared" si="134"/>
        <v>-1.0983207568967539</v>
      </c>
      <c r="AA391">
        <f t="shared" si="134"/>
        <v>-0.92074715462269729</v>
      </c>
      <c r="AB391">
        <f t="shared" si="134"/>
        <v>-0.88512643184536621</v>
      </c>
      <c r="AC391">
        <f t="shared" si="134"/>
        <v>-0.88650798484670834</v>
      </c>
    </row>
    <row r="392" spans="1:29" x14ac:dyDescent="0.2">
      <c r="A392" t="s">
        <v>198</v>
      </c>
      <c r="B392">
        <v>116.611</v>
      </c>
      <c r="C392">
        <v>2</v>
      </c>
      <c r="D392">
        <v>35.284999999999997</v>
      </c>
      <c r="E392">
        <v>2</v>
      </c>
      <c r="F392">
        <v>117.834</v>
      </c>
      <c r="G392">
        <v>2</v>
      </c>
      <c r="H392">
        <v>5.9160000000000004</v>
      </c>
      <c r="I392">
        <v>17</v>
      </c>
      <c r="J392">
        <v>25140</v>
      </c>
      <c r="K392">
        <f t="shared" si="132"/>
        <v>-1.0083093675315498</v>
      </c>
      <c r="L392">
        <f t="shared" si="132"/>
        <v>-1.51197243901832</v>
      </c>
      <c r="M392">
        <f t="shared" si="132"/>
        <v>-1.2832261526672357</v>
      </c>
      <c r="N392">
        <f t="shared" si="132"/>
        <v>-1.4181428444506712</v>
      </c>
      <c r="O392">
        <f t="shared" si="132"/>
        <v>-1.2867974793323589</v>
      </c>
      <c r="Q392">
        <v>25140</v>
      </c>
      <c r="R392">
        <f t="shared" si="133"/>
        <v>-1.0855682276760621</v>
      </c>
      <c r="S392">
        <f t="shared" si="133"/>
        <v>-1.3805748125356028</v>
      </c>
      <c r="T392">
        <f t="shared" si="133"/>
        <v>-1.3987379306479915</v>
      </c>
      <c r="U392">
        <f t="shared" si="133"/>
        <v>-1.2487977833570769</v>
      </c>
      <c r="V392">
        <f t="shared" si="133"/>
        <v>-1.2703782696902073</v>
      </c>
      <c r="X392">
        <v>25140</v>
      </c>
      <c r="Y392">
        <f t="shared" si="134"/>
        <v>-0.90636144503423755</v>
      </c>
      <c r="Z392">
        <f t="shared" si="134"/>
        <v>-1.4437340076456253</v>
      </c>
      <c r="AA392">
        <f t="shared" si="134"/>
        <v>-1.2873058187339081</v>
      </c>
      <c r="AB392">
        <f t="shared" si="134"/>
        <v>-1.1780470953359974</v>
      </c>
      <c r="AC392">
        <f t="shared" si="134"/>
        <v>-1.1842281525419394</v>
      </c>
    </row>
    <row r="393" spans="1:29" x14ac:dyDescent="0.2">
      <c r="A393" t="s">
        <v>199</v>
      </c>
      <c r="B393">
        <v>33.273000000000003</v>
      </c>
      <c r="C393">
        <v>4</v>
      </c>
      <c r="D393">
        <v>10.901999999999999</v>
      </c>
      <c r="E393">
        <v>6</v>
      </c>
      <c r="F393">
        <v>40.125</v>
      </c>
      <c r="G393">
        <v>4</v>
      </c>
      <c r="H393">
        <v>5.9160000000000004</v>
      </c>
      <c r="I393">
        <v>6</v>
      </c>
    </row>
    <row r="394" spans="1:29" x14ac:dyDescent="0.2">
      <c r="A394" t="s">
        <v>200</v>
      </c>
      <c r="B394">
        <v>116.774</v>
      </c>
      <c r="C394">
        <v>2</v>
      </c>
      <c r="D394">
        <v>34.234000000000002</v>
      </c>
      <c r="E394">
        <v>2</v>
      </c>
      <c r="F394">
        <v>115.172</v>
      </c>
      <c r="G394">
        <v>2</v>
      </c>
      <c r="H394">
        <v>5.9160000000000004</v>
      </c>
      <c r="I394">
        <v>17</v>
      </c>
      <c r="J394" s="3"/>
      <c r="K394" s="4" t="s">
        <v>3</v>
      </c>
      <c r="L394" s="5"/>
      <c r="M394" s="5"/>
      <c r="N394" s="5"/>
      <c r="O394" s="5"/>
      <c r="P394" s="5"/>
      <c r="Q394" s="5"/>
      <c r="R394" s="4" t="s">
        <v>5</v>
      </c>
      <c r="S394" s="5"/>
      <c r="T394" s="5"/>
      <c r="U394" s="5"/>
      <c r="V394" s="5"/>
      <c r="W394" s="5"/>
      <c r="X394" s="5"/>
      <c r="Y394" s="4" t="s">
        <v>6</v>
      </c>
      <c r="Z394" s="6"/>
    </row>
    <row r="395" spans="1:29" x14ac:dyDescent="0.2">
      <c r="A395" t="s">
        <v>201</v>
      </c>
      <c r="B395">
        <v>113.071</v>
      </c>
      <c r="C395">
        <v>2</v>
      </c>
      <c r="D395">
        <v>33.296999999999997</v>
      </c>
      <c r="E395">
        <v>2</v>
      </c>
      <c r="F395">
        <v>115.988</v>
      </c>
      <c r="G395">
        <v>2</v>
      </c>
      <c r="H395">
        <v>5.9160000000000004</v>
      </c>
      <c r="I395">
        <v>17</v>
      </c>
      <c r="J395" s="7" t="s">
        <v>16</v>
      </c>
      <c r="K395" s="1" t="s">
        <v>4</v>
      </c>
      <c r="L395" s="1" t="s">
        <v>39</v>
      </c>
      <c r="Q395" s="1" t="s">
        <v>16</v>
      </c>
      <c r="R395" s="1" t="s">
        <v>4</v>
      </c>
      <c r="S395" s="1" t="s">
        <v>39</v>
      </c>
      <c r="X395" s="1" t="s">
        <v>16</v>
      </c>
      <c r="Y395" s="1" t="s">
        <v>4</v>
      </c>
      <c r="Z395" s="8" t="s">
        <v>39</v>
      </c>
    </row>
    <row r="396" spans="1:29" x14ac:dyDescent="0.2">
      <c r="A396" t="s">
        <v>202</v>
      </c>
      <c r="B396">
        <v>104.851</v>
      </c>
      <c r="C396">
        <v>2</v>
      </c>
      <c r="D396">
        <v>28.7</v>
      </c>
      <c r="E396">
        <v>2</v>
      </c>
      <c r="F396">
        <v>104.596</v>
      </c>
      <c r="G396">
        <v>2</v>
      </c>
      <c r="H396">
        <v>4.4370000000000003</v>
      </c>
      <c r="I396">
        <v>17</v>
      </c>
      <c r="J396" s="9">
        <v>11</v>
      </c>
      <c r="K396">
        <f t="shared" ref="K396:K401" si="135">O387</f>
        <v>0</v>
      </c>
      <c r="L396">
        <f t="shared" ref="L396:L401" si="136">O414</f>
        <v>0</v>
      </c>
      <c r="Q396">
        <v>11</v>
      </c>
      <c r="R396">
        <f t="shared" ref="R396:R401" si="137">V387</f>
        <v>0</v>
      </c>
      <c r="S396">
        <f t="shared" ref="S396:S401" si="138">V414</f>
        <v>0</v>
      </c>
      <c r="X396">
        <v>11</v>
      </c>
      <c r="Y396">
        <f t="shared" ref="Y396:Y401" si="139">AC387</f>
        <v>0</v>
      </c>
      <c r="Z396" s="10">
        <f t="shared" ref="Z396:Z401" si="140">AC414</f>
        <v>0</v>
      </c>
    </row>
    <row r="397" spans="1:29" x14ac:dyDescent="0.2">
      <c r="A397" t="s">
        <v>203</v>
      </c>
      <c r="B397">
        <v>84.036000000000001</v>
      </c>
      <c r="C397">
        <v>2</v>
      </c>
      <c r="D397">
        <v>27.379000000000001</v>
      </c>
      <c r="E397">
        <v>2</v>
      </c>
      <c r="F397">
        <v>86.212999999999994</v>
      </c>
      <c r="G397">
        <v>2</v>
      </c>
      <c r="H397">
        <v>5.9160000000000004</v>
      </c>
      <c r="I397">
        <v>13</v>
      </c>
      <c r="J397" s="9">
        <v>1016</v>
      </c>
      <c r="K397">
        <f t="shared" si="135"/>
        <v>-0.15664014779049029</v>
      </c>
      <c r="L397">
        <f t="shared" si="136"/>
        <v>-0.14055686461953779</v>
      </c>
      <c r="Q397">
        <v>1016</v>
      </c>
      <c r="R397">
        <f t="shared" si="137"/>
        <v>-8.9686779626156884E-2</v>
      </c>
      <c r="S397">
        <f t="shared" si="138"/>
        <v>-0.1640591685392763</v>
      </c>
      <c r="X397">
        <v>1016</v>
      </c>
      <c r="Y397">
        <f t="shared" si="139"/>
        <v>-9.8485318120217144E-2</v>
      </c>
      <c r="Z397" s="10">
        <f t="shared" si="140"/>
        <v>-0.11250492774195316</v>
      </c>
    </row>
    <row r="398" spans="1:29" x14ac:dyDescent="0.2">
      <c r="A398" t="s">
        <v>204</v>
      </c>
      <c r="B398">
        <v>90.168000000000006</v>
      </c>
      <c r="C398">
        <v>2</v>
      </c>
      <c r="D398">
        <v>26.696000000000002</v>
      </c>
      <c r="E398">
        <v>2</v>
      </c>
      <c r="F398">
        <v>93.51</v>
      </c>
      <c r="G398">
        <v>2</v>
      </c>
      <c r="H398">
        <v>5.1760000000000002</v>
      </c>
      <c r="I398">
        <v>15</v>
      </c>
      <c r="J398" s="9">
        <v>4031.25</v>
      </c>
      <c r="K398">
        <f t="shared" si="135"/>
        <v>-0.41418025789080237</v>
      </c>
      <c r="L398">
        <f t="shared" si="136"/>
        <v>-0.45714170101846013</v>
      </c>
      <c r="Q398">
        <v>4031.25</v>
      </c>
      <c r="R398">
        <f t="shared" si="137"/>
        <v>-0.33335128960820237</v>
      </c>
      <c r="S398">
        <f t="shared" si="138"/>
        <v>-0.41777744413157702</v>
      </c>
      <c r="X398">
        <v>4031.25</v>
      </c>
      <c r="Y398">
        <f t="shared" si="139"/>
        <v>-0.33612547682714439</v>
      </c>
      <c r="Z398" s="10">
        <f t="shared" si="140"/>
        <v>-0.43972472538816632</v>
      </c>
    </row>
    <row r="399" spans="1:29" x14ac:dyDescent="0.2">
      <c r="A399" t="s">
        <v>205</v>
      </c>
      <c r="B399">
        <v>84.162999999999997</v>
      </c>
      <c r="C399">
        <v>2</v>
      </c>
      <c r="D399">
        <v>26.152999999999999</v>
      </c>
      <c r="E399">
        <v>3</v>
      </c>
      <c r="F399">
        <v>88.173000000000002</v>
      </c>
      <c r="G399">
        <v>2</v>
      </c>
      <c r="H399">
        <v>5.9160000000000004</v>
      </c>
      <c r="I399">
        <v>13</v>
      </c>
      <c r="J399" s="9">
        <v>9057.25</v>
      </c>
      <c r="K399">
        <f t="shared" si="135"/>
        <v>-0.70248106668976462</v>
      </c>
      <c r="L399">
        <f t="shared" si="136"/>
        <v>-0.78723657090450394</v>
      </c>
      <c r="Q399">
        <v>9057.25</v>
      </c>
      <c r="R399">
        <f t="shared" si="137"/>
        <v>-0.6149560964217492</v>
      </c>
      <c r="S399">
        <f t="shared" si="138"/>
        <v>-0.77435401671239212</v>
      </c>
      <c r="X399">
        <v>9057.25</v>
      </c>
      <c r="Y399">
        <f t="shared" si="139"/>
        <v>-0.60816641512669578</v>
      </c>
      <c r="Z399" s="10">
        <f t="shared" si="140"/>
        <v>-0.78171997773519908</v>
      </c>
    </row>
    <row r="400" spans="1:29" x14ac:dyDescent="0.2">
      <c r="A400" t="s">
        <v>206</v>
      </c>
      <c r="B400">
        <v>80.44</v>
      </c>
      <c r="C400">
        <v>2</v>
      </c>
      <c r="D400">
        <v>22.497</v>
      </c>
      <c r="E400">
        <v>3</v>
      </c>
      <c r="F400">
        <v>82.475999999999999</v>
      </c>
      <c r="G400">
        <v>2</v>
      </c>
      <c r="H400">
        <v>5.1760000000000002</v>
      </c>
      <c r="I400">
        <v>14</v>
      </c>
      <c r="J400" s="9">
        <v>16093.5</v>
      </c>
      <c r="K400">
        <f t="shared" si="135"/>
        <v>-0.97808917679930241</v>
      </c>
      <c r="L400">
        <f t="shared" si="136"/>
        <v>-1.0455607089648988</v>
      </c>
      <c r="Q400">
        <v>16093.5</v>
      </c>
      <c r="R400">
        <f t="shared" si="137"/>
        <v>-0.94753539235995421</v>
      </c>
      <c r="S400">
        <f t="shared" si="138"/>
        <v>-1.0406846440209998</v>
      </c>
      <c r="X400">
        <v>16093.5</v>
      </c>
      <c r="Y400">
        <f t="shared" si="139"/>
        <v>-0.88650798484670834</v>
      </c>
      <c r="Z400" s="10">
        <f t="shared" si="140"/>
        <v>-1.0369482340891085</v>
      </c>
    </row>
    <row r="401" spans="1:29" x14ac:dyDescent="0.2">
      <c r="A401" t="s">
        <v>45</v>
      </c>
      <c r="J401" s="11">
        <v>25140</v>
      </c>
      <c r="K401" s="12">
        <f t="shared" si="135"/>
        <v>-1.2867974793323589</v>
      </c>
      <c r="L401" s="12">
        <f t="shared" si="136"/>
        <v>-1.2723813553865695</v>
      </c>
      <c r="M401" s="12"/>
      <c r="N401" s="12"/>
      <c r="O401" s="12"/>
      <c r="P401" s="12"/>
      <c r="Q401" s="12">
        <v>25140</v>
      </c>
      <c r="R401" s="12">
        <f t="shared" si="137"/>
        <v>-1.2703782696902073</v>
      </c>
      <c r="S401" s="12">
        <f t="shared" si="138"/>
        <v>-1.3296124344787825</v>
      </c>
      <c r="T401" s="12"/>
      <c r="U401" s="12"/>
      <c r="V401" s="12"/>
      <c r="W401" s="12"/>
      <c r="X401" s="12">
        <v>25140</v>
      </c>
      <c r="Y401" s="12">
        <f t="shared" si="139"/>
        <v>-1.1842281525419394</v>
      </c>
      <c r="Z401" s="13">
        <f t="shared" si="140"/>
        <v>-1.3407247917839924</v>
      </c>
    </row>
    <row r="402" spans="1:29" x14ac:dyDescent="0.2">
      <c r="A402" t="s">
        <v>46</v>
      </c>
    </row>
    <row r="405" spans="1:29" x14ac:dyDescent="0.2">
      <c r="J405" s="1" t="s">
        <v>3</v>
      </c>
      <c r="K405" s="1" t="s">
        <v>39</v>
      </c>
      <c r="Q405" s="1" t="s">
        <v>5</v>
      </c>
      <c r="R405" s="1" t="s">
        <v>39</v>
      </c>
      <c r="X405" s="1" t="s">
        <v>6</v>
      </c>
      <c r="Y405" s="1" t="s">
        <v>39</v>
      </c>
    </row>
    <row r="406" spans="1:29" x14ac:dyDescent="0.2">
      <c r="A406" s="17" t="s">
        <v>207</v>
      </c>
      <c r="B406" t="s">
        <v>8</v>
      </c>
      <c r="C406" t="s">
        <v>9</v>
      </c>
      <c r="D406" t="s">
        <v>10</v>
      </c>
      <c r="E406" t="s">
        <v>11</v>
      </c>
      <c r="F406" t="s">
        <v>12</v>
      </c>
      <c r="G406" t="s">
        <v>13</v>
      </c>
      <c r="H406" t="s">
        <v>14</v>
      </c>
      <c r="I406" t="s">
        <v>15</v>
      </c>
      <c r="J406" s="1" t="s">
        <v>16</v>
      </c>
      <c r="K406" s="1" t="s">
        <v>17</v>
      </c>
      <c r="L406" s="1" t="s">
        <v>18</v>
      </c>
      <c r="M406" s="1" t="s">
        <v>19</v>
      </c>
      <c r="N406" s="1" t="s">
        <v>20</v>
      </c>
      <c r="O406" s="1" t="s">
        <v>21</v>
      </c>
      <c r="Q406" s="1" t="s">
        <v>16</v>
      </c>
      <c r="R406" s="1" t="s">
        <v>17</v>
      </c>
      <c r="S406" s="1" t="s">
        <v>18</v>
      </c>
      <c r="T406" s="1" t="s">
        <v>19</v>
      </c>
      <c r="U406" s="1" t="s">
        <v>20</v>
      </c>
      <c r="V406" s="1" t="s">
        <v>21</v>
      </c>
      <c r="X406" s="1" t="s">
        <v>16</v>
      </c>
      <c r="Y406" s="1" t="s">
        <v>17</v>
      </c>
      <c r="Z406" s="1" t="s">
        <v>18</v>
      </c>
      <c r="AA406" s="1" t="s">
        <v>19</v>
      </c>
      <c r="AB406" s="1" t="s">
        <v>20</v>
      </c>
      <c r="AC406" s="1" t="s">
        <v>21</v>
      </c>
    </row>
    <row r="407" spans="1:29" x14ac:dyDescent="0.2">
      <c r="A407" t="s">
        <v>186</v>
      </c>
      <c r="B407">
        <v>131.43299999999999</v>
      </c>
      <c r="C407">
        <v>2</v>
      </c>
      <c r="D407">
        <v>18.193000000000001</v>
      </c>
      <c r="E407">
        <v>3</v>
      </c>
      <c r="F407">
        <v>77.320999999999998</v>
      </c>
      <c r="G407">
        <v>3</v>
      </c>
      <c r="H407">
        <v>2.9580000000000002</v>
      </c>
      <c r="I407" s="1">
        <v>27</v>
      </c>
      <c r="J407">
        <v>11</v>
      </c>
      <c r="K407">
        <f>B407</f>
        <v>131.43299999999999</v>
      </c>
      <c r="L407">
        <f>B407</f>
        <v>131.43299999999999</v>
      </c>
      <c r="M407">
        <f>B407</f>
        <v>131.43299999999999</v>
      </c>
      <c r="N407">
        <f>B407</f>
        <v>131.43299999999999</v>
      </c>
      <c r="O407">
        <f t="shared" ref="O407:O412" si="141">AVERAGE(K407:N407)</f>
        <v>131.43299999999999</v>
      </c>
      <c r="Q407">
        <v>11</v>
      </c>
      <c r="R407">
        <f>D407</f>
        <v>18.193000000000001</v>
      </c>
      <c r="S407">
        <f>D407</f>
        <v>18.193000000000001</v>
      </c>
      <c r="T407">
        <f>D407</f>
        <v>18.193000000000001</v>
      </c>
      <c r="U407">
        <f>D407</f>
        <v>18.193000000000001</v>
      </c>
      <c r="V407">
        <f t="shared" ref="V407:V412" si="142">AVERAGE(R407:U407)</f>
        <v>18.193000000000001</v>
      </c>
      <c r="X407">
        <v>11</v>
      </c>
      <c r="Y407">
        <f>F407</f>
        <v>77.320999999999998</v>
      </c>
      <c r="Z407">
        <f>F407</f>
        <v>77.320999999999998</v>
      </c>
      <c r="AA407">
        <f>F407</f>
        <v>77.320999999999998</v>
      </c>
      <c r="AB407">
        <f>F407</f>
        <v>77.320999999999998</v>
      </c>
      <c r="AC407">
        <f t="shared" ref="AC407:AC412" si="143">AVERAGE(Y407:AB407)</f>
        <v>77.320999999999998</v>
      </c>
    </row>
    <row r="408" spans="1:29" x14ac:dyDescent="0.2">
      <c r="A408" t="s">
        <v>187</v>
      </c>
      <c r="B408">
        <v>115.057</v>
      </c>
      <c r="C408">
        <v>2</v>
      </c>
      <c r="D408">
        <v>14.877000000000001</v>
      </c>
      <c r="E408">
        <v>4</v>
      </c>
      <c r="F408">
        <v>72.448999999999998</v>
      </c>
      <c r="G408">
        <v>3</v>
      </c>
      <c r="H408">
        <v>2.9580000000000002</v>
      </c>
      <c r="I408">
        <v>25</v>
      </c>
      <c r="J408">
        <v>1016</v>
      </c>
      <c r="K408">
        <f>B408</f>
        <v>115.057</v>
      </c>
      <c r="L408">
        <f>B419</f>
        <v>114.616</v>
      </c>
      <c r="M408">
        <f>B421</f>
        <v>111.65</v>
      </c>
      <c r="N408">
        <f>B422</f>
        <v>115.47199999999999</v>
      </c>
      <c r="O408">
        <f t="shared" si="141"/>
        <v>114.19874999999999</v>
      </c>
      <c r="Q408">
        <v>1016</v>
      </c>
      <c r="R408">
        <f>D408</f>
        <v>14.877000000000001</v>
      </c>
      <c r="S408">
        <f>D419</f>
        <v>15.746</v>
      </c>
      <c r="T408">
        <f>D421</f>
        <v>16.195</v>
      </c>
      <c r="U408">
        <f>D422</f>
        <v>14.943</v>
      </c>
      <c r="V408">
        <f t="shared" si="142"/>
        <v>15.440249999999999</v>
      </c>
      <c r="X408">
        <v>1016</v>
      </c>
      <c r="Y408">
        <f>F408</f>
        <v>72.448999999999998</v>
      </c>
      <c r="Z408">
        <f>F419</f>
        <v>66.906999999999996</v>
      </c>
      <c r="AA408">
        <f>F421</f>
        <v>68.344999999999999</v>
      </c>
      <c r="AB408">
        <f>F422</f>
        <v>68.673000000000002</v>
      </c>
      <c r="AC408">
        <f t="shared" si="143"/>
        <v>69.093500000000006</v>
      </c>
    </row>
    <row r="409" spans="1:29" x14ac:dyDescent="0.2">
      <c r="A409" t="s">
        <v>188</v>
      </c>
      <c r="B409">
        <v>59.204999999999998</v>
      </c>
      <c r="C409">
        <v>3</v>
      </c>
      <c r="D409">
        <v>8.2840000000000007</v>
      </c>
      <c r="E409">
        <v>6</v>
      </c>
      <c r="F409">
        <v>36.512999999999998</v>
      </c>
      <c r="G409">
        <v>4</v>
      </c>
      <c r="H409">
        <v>3.6970000000000001</v>
      </c>
      <c r="I409">
        <v>13</v>
      </c>
      <c r="J409">
        <v>4031.25</v>
      </c>
      <c r="K409">
        <f>B423</f>
        <v>81.762</v>
      </c>
      <c r="L409">
        <f>B424</f>
        <v>84.206000000000003</v>
      </c>
      <c r="M409">
        <f>B425</f>
        <v>81.563999999999993</v>
      </c>
      <c r="N409">
        <f>B426</f>
        <v>85.304000000000002</v>
      </c>
      <c r="O409">
        <f t="shared" si="141"/>
        <v>83.209000000000003</v>
      </c>
      <c r="Q409">
        <v>4031.25</v>
      </c>
      <c r="R409">
        <f>D423</f>
        <v>11.837</v>
      </c>
      <c r="S409">
        <f>D424</f>
        <v>11.782999999999999</v>
      </c>
      <c r="T409">
        <f>D425</f>
        <v>11.897</v>
      </c>
      <c r="U409">
        <f>D426</f>
        <v>12.404</v>
      </c>
      <c r="V409">
        <f t="shared" si="142"/>
        <v>11.980249999999998</v>
      </c>
      <c r="X409">
        <v>4031.25</v>
      </c>
      <c r="Y409">
        <f>F423</f>
        <v>52.152000000000001</v>
      </c>
      <c r="Z409">
        <f>F424</f>
        <v>49.186999999999998</v>
      </c>
      <c r="AA409">
        <f>F425</f>
        <v>47.124000000000002</v>
      </c>
      <c r="AB409">
        <f>F426</f>
        <v>50.781999999999996</v>
      </c>
      <c r="AC409">
        <f t="shared" si="143"/>
        <v>49.811250000000001</v>
      </c>
    </row>
    <row r="410" spans="1:29" x14ac:dyDescent="0.2">
      <c r="A410" t="s">
        <v>189</v>
      </c>
      <c r="B410">
        <v>58.052</v>
      </c>
      <c r="C410">
        <v>3</v>
      </c>
      <c r="D410">
        <v>8.4499999999999993</v>
      </c>
      <c r="E410">
        <v>6</v>
      </c>
      <c r="F410">
        <v>34.253999999999998</v>
      </c>
      <c r="G410">
        <v>4</v>
      </c>
      <c r="H410">
        <v>3.6970000000000001</v>
      </c>
      <c r="I410">
        <v>12</v>
      </c>
      <c r="J410">
        <v>9057.25</v>
      </c>
      <c r="K410">
        <f>B427</f>
        <v>59.801000000000002</v>
      </c>
      <c r="L410">
        <f>B409</f>
        <v>59.204999999999998</v>
      </c>
      <c r="M410">
        <f>B410</f>
        <v>58.052</v>
      </c>
      <c r="N410">
        <f>B411</f>
        <v>62.203000000000003</v>
      </c>
      <c r="O410">
        <f t="shared" si="141"/>
        <v>59.815249999999999</v>
      </c>
      <c r="Q410">
        <v>9057.25</v>
      </c>
      <c r="R410">
        <f>D427</f>
        <v>7.8650000000000002</v>
      </c>
      <c r="S410">
        <f>D409</f>
        <v>8.2840000000000007</v>
      </c>
      <c r="T410">
        <f>D410</f>
        <v>8.4499999999999993</v>
      </c>
      <c r="U410">
        <f>D411</f>
        <v>8.9489999999999998</v>
      </c>
      <c r="V410">
        <f t="shared" si="142"/>
        <v>8.3870000000000005</v>
      </c>
      <c r="X410">
        <v>9057.25</v>
      </c>
      <c r="Y410">
        <f>F427</f>
        <v>36.459000000000003</v>
      </c>
      <c r="Z410">
        <f>F409</f>
        <v>36.512999999999998</v>
      </c>
      <c r="AA410">
        <f>F410</f>
        <v>34.253999999999998</v>
      </c>
      <c r="AB410">
        <f>F411</f>
        <v>34.308</v>
      </c>
      <c r="AC410">
        <f t="shared" si="143"/>
        <v>35.383499999999998</v>
      </c>
    </row>
    <row r="411" spans="1:29" x14ac:dyDescent="0.2">
      <c r="A411" t="s">
        <v>190</v>
      </c>
      <c r="B411">
        <v>62.203000000000003</v>
      </c>
      <c r="C411">
        <v>2</v>
      </c>
      <c r="D411">
        <v>8.9489999999999998</v>
      </c>
      <c r="E411">
        <v>5</v>
      </c>
      <c r="F411">
        <v>34.308</v>
      </c>
      <c r="G411">
        <v>4</v>
      </c>
      <c r="H411">
        <v>2.9580000000000002</v>
      </c>
      <c r="I411">
        <v>14</v>
      </c>
      <c r="J411">
        <v>16093.5</v>
      </c>
      <c r="K411">
        <f>B412</f>
        <v>48.668999999999997</v>
      </c>
      <c r="L411">
        <f>B413</f>
        <v>43.957999999999998</v>
      </c>
      <c r="M411">
        <f>B414</f>
        <v>46.482999999999997</v>
      </c>
      <c r="N411">
        <f>B415</f>
        <v>45.682000000000002</v>
      </c>
      <c r="O411">
        <f t="shared" si="141"/>
        <v>46.197999999999993</v>
      </c>
      <c r="Q411">
        <v>16093.5</v>
      </c>
      <c r="R411">
        <f>D412</f>
        <v>6.7430000000000003</v>
      </c>
      <c r="S411">
        <f>D413</f>
        <v>6.1870000000000003</v>
      </c>
      <c r="T411">
        <f>D414</f>
        <v>6.5510000000000002</v>
      </c>
      <c r="U411">
        <f>D415</f>
        <v>6.2229999999999999</v>
      </c>
      <c r="V411">
        <f t="shared" si="142"/>
        <v>6.4260000000000002</v>
      </c>
      <c r="X411">
        <v>16093.5</v>
      </c>
      <c r="Y411">
        <f>F412</f>
        <v>28.957999999999998</v>
      </c>
      <c r="Z411">
        <f>F413</f>
        <v>26.609000000000002</v>
      </c>
      <c r="AA411">
        <f>F414</f>
        <v>26.574999999999999</v>
      </c>
      <c r="AB411">
        <f>F415</f>
        <v>27.51</v>
      </c>
      <c r="AC411">
        <f t="shared" si="143"/>
        <v>27.413</v>
      </c>
    </row>
    <row r="412" spans="1:29" x14ac:dyDescent="0.2">
      <c r="A412" t="s">
        <v>191</v>
      </c>
      <c r="B412">
        <v>48.668999999999997</v>
      </c>
      <c r="C412">
        <v>3</v>
      </c>
      <c r="D412">
        <v>6.7430000000000003</v>
      </c>
      <c r="E412">
        <v>6</v>
      </c>
      <c r="F412">
        <v>28.957999999999998</v>
      </c>
      <c r="G412">
        <v>5</v>
      </c>
      <c r="H412">
        <v>3.6970000000000001</v>
      </c>
      <c r="I412">
        <v>11</v>
      </c>
      <c r="J412">
        <v>25140</v>
      </c>
      <c r="K412">
        <f>B416</f>
        <v>40.581000000000003</v>
      </c>
      <c r="L412">
        <f>B417</f>
        <v>39.238999999999997</v>
      </c>
      <c r="M412">
        <f>B418</f>
        <v>31.702999999999999</v>
      </c>
      <c r="N412">
        <f>B420</f>
        <v>35.768000000000001</v>
      </c>
      <c r="O412">
        <f t="shared" si="141"/>
        <v>36.822749999999999</v>
      </c>
      <c r="Q412">
        <v>25140</v>
      </c>
      <c r="R412">
        <f>D416</f>
        <v>4.9459999999999997</v>
      </c>
      <c r="S412">
        <f>D417</f>
        <v>5.1079999999999997</v>
      </c>
      <c r="T412">
        <f>D418</f>
        <v>4.452</v>
      </c>
      <c r="U412">
        <f>D420</f>
        <v>4.7480000000000002</v>
      </c>
      <c r="V412">
        <f t="shared" si="142"/>
        <v>4.8134999999999994</v>
      </c>
      <c r="X412">
        <v>25140</v>
      </c>
      <c r="Y412">
        <f>F416</f>
        <v>22.844000000000001</v>
      </c>
      <c r="Z412">
        <f>F417</f>
        <v>20.86</v>
      </c>
      <c r="AA412">
        <f>F418</f>
        <v>18.216000000000001</v>
      </c>
      <c r="AB412">
        <f>F420</f>
        <v>19.006</v>
      </c>
      <c r="AC412">
        <f t="shared" si="143"/>
        <v>20.2315</v>
      </c>
    </row>
    <row r="413" spans="1:29" x14ac:dyDescent="0.2">
      <c r="A413" t="s">
        <v>192</v>
      </c>
      <c r="B413">
        <v>43.957999999999998</v>
      </c>
      <c r="C413">
        <v>3</v>
      </c>
      <c r="D413">
        <v>6.1870000000000003</v>
      </c>
      <c r="E413">
        <v>7</v>
      </c>
      <c r="F413">
        <v>26.609000000000002</v>
      </c>
      <c r="G413">
        <v>5</v>
      </c>
      <c r="H413">
        <v>3.6970000000000001</v>
      </c>
      <c r="I413">
        <v>10</v>
      </c>
      <c r="J413" s="1" t="s">
        <v>16</v>
      </c>
      <c r="K413" s="1" t="s">
        <v>29</v>
      </c>
      <c r="L413" s="1" t="s">
        <v>29</v>
      </c>
      <c r="M413" s="1" t="s">
        <v>29</v>
      </c>
      <c r="N413" s="1" t="s">
        <v>29</v>
      </c>
      <c r="O413" s="1" t="s">
        <v>21</v>
      </c>
      <c r="Q413" s="1" t="s">
        <v>16</v>
      </c>
      <c r="R413" s="1" t="s">
        <v>29</v>
      </c>
      <c r="S413" s="1" t="s">
        <v>29</v>
      </c>
      <c r="T413" s="1" t="s">
        <v>29</v>
      </c>
      <c r="U413" s="1" t="s">
        <v>29</v>
      </c>
      <c r="V413" s="1" t="s">
        <v>21</v>
      </c>
      <c r="X413" s="1" t="s">
        <v>16</v>
      </c>
      <c r="Y413" s="1" t="s">
        <v>29</v>
      </c>
      <c r="Z413" s="1" t="s">
        <v>29</v>
      </c>
      <c r="AA413" s="1" t="s">
        <v>29</v>
      </c>
      <c r="AB413" s="1" t="s">
        <v>29</v>
      </c>
      <c r="AC413" s="1" t="s">
        <v>21</v>
      </c>
    </row>
    <row r="414" spans="1:29" x14ac:dyDescent="0.2">
      <c r="A414" t="s">
        <v>193</v>
      </c>
      <c r="B414">
        <v>46.482999999999997</v>
      </c>
      <c r="C414">
        <v>3</v>
      </c>
      <c r="D414">
        <v>6.5510000000000002</v>
      </c>
      <c r="E414">
        <v>7</v>
      </c>
      <c r="F414">
        <v>26.574999999999999</v>
      </c>
      <c r="G414">
        <v>5</v>
      </c>
      <c r="H414">
        <v>4.4370000000000003</v>
      </c>
      <c r="I414">
        <v>10</v>
      </c>
      <c r="J414">
        <v>11</v>
      </c>
      <c r="K414">
        <f t="shared" ref="K414:O419" si="144">LN(K407/K$407)</f>
        <v>0</v>
      </c>
      <c r="L414">
        <f t="shared" si="144"/>
        <v>0</v>
      </c>
      <c r="M414">
        <f t="shared" si="144"/>
        <v>0</v>
      </c>
      <c r="N414">
        <f t="shared" si="144"/>
        <v>0</v>
      </c>
      <c r="O414">
        <f t="shared" si="144"/>
        <v>0</v>
      </c>
      <c r="Q414">
        <v>11</v>
      </c>
      <c r="R414">
        <f t="shared" ref="R414:V419" si="145">LN(R407/R$407)</f>
        <v>0</v>
      </c>
      <c r="S414">
        <f t="shared" si="145"/>
        <v>0</v>
      </c>
      <c r="T414">
        <f t="shared" si="145"/>
        <v>0</v>
      </c>
      <c r="U414">
        <f t="shared" si="145"/>
        <v>0</v>
      </c>
      <c r="V414">
        <f t="shared" si="145"/>
        <v>0</v>
      </c>
      <c r="X414">
        <v>11</v>
      </c>
      <c r="Y414">
        <f t="shared" ref="Y414:AC419" si="146">LN(Y407/Y$407)</f>
        <v>0</v>
      </c>
      <c r="Z414">
        <f t="shared" si="146"/>
        <v>0</v>
      </c>
      <c r="AA414">
        <f t="shared" si="146"/>
        <v>0</v>
      </c>
      <c r="AB414">
        <f t="shared" si="146"/>
        <v>0</v>
      </c>
      <c r="AC414">
        <f t="shared" si="146"/>
        <v>0</v>
      </c>
    </row>
    <row r="415" spans="1:29" x14ac:dyDescent="0.2">
      <c r="A415" t="s">
        <v>194</v>
      </c>
      <c r="B415">
        <v>45.682000000000002</v>
      </c>
      <c r="C415">
        <v>3</v>
      </c>
      <c r="D415">
        <v>6.2229999999999999</v>
      </c>
      <c r="E415">
        <v>7</v>
      </c>
      <c r="F415">
        <v>27.51</v>
      </c>
      <c r="G415">
        <v>5</v>
      </c>
      <c r="H415">
        <v>3.6970000000000001</v>
      </c>
      <c r="I415">
        <v>11</v>
      </c>
      <c r="J415">
        <v>1016</v>
      </c>
      <c r="K415">
        <f t="shared" si="144"/>
        <v>-0.13306955833006234</v>
      </c>
      <c r="L415">
        <f t="shared" si="144"/>
        <v>-0.13690980548118961</v>
      </c>
      <c r="M415">
        <f t="shared" si="144"/>
        <v>-0.16312823778609392</v>
      </c>
      <c r="N415">
        <f t="shared" si="144"/>
        <v>-0.12946913974234348</v>
      </c>
      <c r="O415">
        <f t="shared" si="144"/>
        <v>-0.14055686461953779</v>
      </c>
      <c r="Q415">
        <v>1016</v>
      </c>
      <c r="R415">
        <f t="shared" si="145"/>
        <v>-0.20122050853956008</v>
      </c>
      <c r="S415">
        <f t="shared" si="145"/>
        <v>-0.14445053995239115</v>
      </c>
      <c r="T415">
        <f t="shared" si="145"/>
        <v>-0.11633435209137397</v>
      </c>
      <c r="U415">
        <f t="shared" si="145"/>
        <v>-0.19679394195541053</v>
      </c>
      <c r="V415">
        <f t="shared" si="145"/>
        <v>-0.1640591685392763</v>
      </c>
      <c r="X415">
        <v>1016</v>
      </c>
      <c r="Y415">
        <f t="shared" si="146"/>
        <v>-6.5082721471916044E-2</v>
      </c>
      <c r="Z415">
        <f t="shared" si="146"/>
        <v>-0.14466199207863784</v>
      </c>
      <c r="AA415">
        <f t="shared" si="146"/>
        <v>-0.12339717991623579</v>
      </c>
      <c r="AB415">
        <f t="shared" si="146"/>
        <v>-0.11860947864287444</v>
      </c>
      <c r="AC415">
        <f t="shared" si="146"/>
        <v>-0.11250492774195316</v>
      </c>
    </row>
    <row r="416" spans="1:29" x14ac:dyDescent="0.2">
      <c r="A416" t="s">
        <v>195</v>
      </c>
      <c r="B416">
        <v>40.581000000000003</v>
      </c>
      <c r="C416">
        <v>4</v>
      </c>
      <c r="D416">
        <v>4.9459999999999997</v>
      </c>
      <c r="E416">
        <v>10</v>
      </c>
      <c r="F416">
        <v>22.844000000000001</v>
      </c>
      <c r="G416">
        <v>6</v>
      </c>
      <c r="H416">
        <v>3.6970000000000001</v>
      </c>
      <c r="I416">
        <v>8</v>
      </c>
      <c r="J416">
        <v>4031.25</v>
      </c>
      <c r="K416">
        <f t="shared" si="144"/>
        <v>-0.47468462807652201</v>
      </c>
      <c r="L416">
        <f t="shared" si="144"/>
        <v>-0.44523103845541168</v>
      </c>
      <c r="M416">
        <f t="shared" si="144"/>
        <v>-0.47710922791975946</v>
      </c>
      <c r="N416">
        <f t="shared" si="144"/>
        <v>-0.43227586935638229</v>
      </c>
      <c r="O416">
        <f t="shared" si="144"/>
        <v>-0.45714170101846013</v>
      </c>
      <c r="Q416">
        <v>4031.25</v>
      </c>
      <c r="R416">
        <f t="shared" si="145"/>
        <v>-0.42980668574291009</v>
      </c>
      <c r="S416">
        <f t="shared" si="145"/>
        <v>-0.43437908998346303</v>
      </c>
      <c r="T416">
        <f t="shared" si="145"/>
        <v>-0.4247506372202775</v>
      </c>
      <c r="U416">
        <f t="shared" si="145"/>
        <v>-0.38301790347646403</v>
      </c>
      <c r="V416">
        <f t="shared" si="145"/>
        <v>-0.41777744413157702</v>
      </c>
      <c r="X416">
        <v>4031.25</v>
      </c>
      <c r="Y416">
        <f t="shared" si="146"/>
        <v>-0.39380305589861392</v>
      </c>
      <c r="Z416">
        <f t="shared" si="146"/>
        <v>-0.45233622657914002</v>
      </c>
      <c r="AA416">
        <f t="shared" si="146"/>
        <v>-0.49518316213697922</v>
      </c>
      <c r="AB416">
        <f t="shared" si="146"/>
        <v>-0.42042362643503567</v>
      </c>
      <c r="AC416">
        <f t="shared" si="146"/>
        <v>-0.43972472538816632</v>
      </c>
    </row>
    <row r="417" spans="1:29" x14ac:dyDescent="0.2">
      <c r="A417" t="s">
        <v>196</v>
      </c>
      <c r="B417">
        <v>39.238999999999997</v>
      </c>
      <c r="C417">
        <v>4</v>
      </c>
      <c r="D417">
        <v>5.1079999999999997</v>
      </c>
      <c r="E417">
        <v>8</v>
      </c>
      <c r="F417">
        <v>20.86</v>
      </c>
      <c r="G417">
        <v>6</v>
      </c>
      <c r="H417">
        <v>4.4370000000000003</v>
      </c>
      <c r="I417">
        <v>8</v>
      </c>
      <c r="J417">
        <v>9057.25</v>
      </c>
      <c r="K417">
        <f t="shared" si="144"/>
        <v>-0.78747483284746589</v>
      </c>
      <c r="L417">
        <f t="shared" si="144"/>
        <v>-0.79749121828934078</v>
      </c>
      <c r="M417">
        <f t="shared" si="144"/>
        <v>-0.81715805546414433</v>
      </c>
      <c r="N417">
        <f t="shared" si="144"/>
        <v>-0.74809398597897503</v>
      </c>
      <c r="O417">
        <f t="shared" si="144"/>
        <v>-0.78723657090450394</v>
      </c>
      <c r="Q417">
        <v>9057.25</v>
      </c>
      <c r="R417">
        <f t="shared" si="145"/>
        <v>-0.83861436820442548</v>
      </c>
      <c r="S417">
        <f t="shared" si="145"/>
        <v>-0.78671096118132877</v>
      </c>
      <c r="T417">
        <f t="shared" si="145"/>
        <v>-0.76687046334558417</v>
      </c>
      <c r="U417">
        <f t="shared" si="145"/>
        <v>-0.70949511051394543</v>
      </c>
      <c r="V417">
        <f t="shared" si="145"/>
        <v>-0.77435401671239212</v>
      </c>
      <c r="X417">
        <v>9057.25</v>
      </c>
      <c r="Y417">
        <f t="shared" si="146"/>
        <v>-0.75177724596407913</v>
      </c>
      <c r="Z417">
        <f t="shared" si="146"/>
        <v>-0.75029722596032256</v>
      </c>
      <c r="AA417">
        <f t="shared" si="146"/>
        <v>-0.81416224131067505</v>
      </c>
      <c r="AB417">
        <f t="shared" si="146"/>
        <v>-0.81258702439267705</v>
      </c>
      <c r="AC417">
        <f t="shared" si="146"/>
        <v>-0.78171997773519908</v>
      </c>
    </row>
    <row r="418" spans="1:29" x14ac:dyDescent="0.2">
      <c r="A418" t="s">
        <v>197</v>
      </c>
      <c r="B418">
        <v>31.702999999999999</v>
      </c>
      <c r="C418">
        <v>4</v>
      </c>
      <c r="D418">
        <v>4.452</v>
      </c>
      <c r="E418">
        <v>9</v>
      </c>
      <c r="F418">
        <v>18.216000000000001</v>
      </c>
      <c r="G418">
        <v>7</v>
      </c>
      <c r="H418">
        <v>4.4370000000000003</v>
      </c>
      <c r="I418">
        <v>7</v>
      </c>
      <c r="J418">
        <v>16093.5</v>
      </c>
      <c r="K418">
        <f t="shared" si="144"/>
        <v>-0.99345493897588932</v>
      </c>
      <c r="L418">
        <f t="shared" si="144"/>
        <v>-1.095262583477179</v>
      </c>
      <c r="M418">
        <f t="shared" si="144"/>
        <v>-1.0394105617216274</v>
      </c>
      <c r="N418">
        <f t="shared" si="144"/>
        <v>-1.0567928688458186</v>
      </c>
      <c r="O418">
        <f t="shared" si="144"/>
        <v>-1.0455607089648988</v>
      </c>
      <c r="Q418">
        <v>16093.5</v>
      </c>
      <c r="R418">
        <f t="shared" si="145"/>
        <v>-0.99253197496222156</v>
      </c>
      <c r="S418">
        <f t="shared" si="145"/>
        <v>-1.0785865881658148</v>
      </c>
      <c r="T418">
        <f t="shared" si="145"/>
        <v>-1.0214191949649272</v>
      </c>
      <c r="U418">
        <f t="shared" si="145"/>
        <v>-1.0727847991275858</v>
      </c>
      <c r="V418">
        <f t="shared" si="145"/>
        <v>-1.0406846440209998</v>
      </c>
      <c r="X418">
        <v>16093.5</v>
      </c>
      <c r="Y418">
        <f t="shared" si="146"/>
        <v>-0.98211908316162222</v>
      </c>
      <c r="Z418">
        <f t="shared" si="146"/>
        <v>-1.0667160830945912</v>
      </c>
      <c r="AA418">
        <f t="shared" si="146"/>
        <v>-1.0679946632928405</v>
      </c>
      <c r="AB418">
        <f t="shared" si="146"/>
        <v>-1.033416012584369</v>
      </c>
      <c r="AC418">
        <f t="shared" si="146"/>
        <v>-1.0369482340891085</v>
      </c>
    </row>
    <row r="419" spans="1:29" x14ac:dyDescent="0.2">
      <c r="A419" t="s">
        <v>198</v>
      </c>
      <c r="B419">
        <v>114.616</v>
      </c>
      <c r="C419">
        <v>2</v>
      </c>
      <c r="D419">
        <v>15.746</v>
      </c>
      <c r="E419">
        <v>4</v>
      </c>
      <c r="F419">
        <v>66.906999999999996</v>
      </c>
      <c r="G419">
        <v>3</v>
      </c>
      <c r="H419">
        <v>2.9580000000000002</v>
      </c>
      <c r="I419">
        <v>23</v>
      </c>
      <c r="J419">
        <v>25140</v>
      </c>
      <c r="K419">
        <f t="shared" si="144"/>
        <v>-1.1751972392970942</v>
      </c>
      <c r="L419">
        <f t="shared" si="144"/>
        <v>-1.2088260658996224</v>
      </c>
      <c r="M419">
        <f t="shared" si="144"/>
        <v>-1.4220859024428707</v>
      </c>
      <c r="N419">
        <f t="shared" si="144"/>
        <v>-1.3014435771405812</v>
      </c>
      <c r="O419">
        <f t="shared" si="144"/>
        <v>-1.2723813553865695</v>
      </c>
      <c r="Q419">
        <v>25140</v>
      </c>
      <c r="R419">
        <f t="shared" si="145"/>
        <v>-1.3024577356154423</v>
      </c>
      <c r="S419">
        <f t="shared" si="145"/>
        <v>-1.2702289665443738</v>
      </c>
      <c r="T419">
        <f t="shared" si="145"/>
        <v>-1.4076834713013682</v>
      </c>
      <c r="U419">
        <f t="shared" si="145"/>
        <v>-1.343313427967245</v>
      </c>
      <c r="V419">
        <f t="shared" si="145"/>
        <v>-1.3296124344787825</v>
      </c>
      <c r="X419">
        <v>25140</v>
      </c>
      <c r="Y419">
        <f t="shared" si="146"/>
        <v>-1.2192770867182356</v>
      </c>
      <c r="Z419">
        <f t="shared" si="146"/>
        <v>-1.3101321379482258</v>
      </c>
      <c r="AA419">
        <f t="shared" si="146"/>
        <v>-1.4456652587594137</v>
      </c>
      <c r="AB419">
        <f t="shared" si="146"/>
        <v>-1.4032108687317286</v>
      </c>
      <c r="AC419">
        <f t="shared" si="146"/>
        <v>-1.3407247917839924</v>
      </c>
    </row>
    <row r="420" spans="1:29" x14ac:dyDescent="0.2">
      <c r="A420" t="s">
        <v>199</v>
      </c>
      <c r="B420">
        <v>35.768000000000001</v>
      </c>
      <c r="C420">
        <v>4</v>
      </c>
      <c r="D420">
        <v>4.7480000000000002</v>
      </c>
      <c r="E420">
        <v>10</v>
      </c>
      <c r="F420">
        <v>19.006</v>
      </c>
      <c r="G420">
        <v>7</v>
      </c>
      <c r="H420">
        <v>3.6970000000000001</v>
      </c>
      <c r="I420">
        <v>7</v>
      </c>
    </row>
    <row r="421" spans="1:29" x14ac:dyDescent="0.2">
      <c r="A421" t="s">
        <v>200</v>
      </c>
      <c r="B421">
        <v>111.65</v>
      </c>
      <c r="C421">
        <v>2</v>
      </c>
      <c r="D421">
        <v>16.195</v>
      </c>
      <c r="E421">
        <v>4</v>
      </c>
      <c r="F421">
        <v>68.344999999999999</v>
      </c>
      <c r="G421">
        <v>3</v>
      </c>
      <c r="H421">
        <v>2.9580000000000002</v>
      </c>
      <c r="I421">
        <v>24</v>
      </c>
    </row>
    <row r="422" spans="1:29" x14ac:dyDescent="0.2">
      <c r="A422" t="s">
        <v>201</v>
      </c>
      <c r="B422">
        <v>115.47199999999999</v>
      </c>
      <c r="C422">
        <v>2</v>
      </c>
      <c r="D422">
        <v>14.943</v>
      </c>
      <c r="E422">
        <v>4</v>
      </c>
      <c r="F422">
        <v>68.673000000000002</v>
      </c>
      <c r="G422">
        <v>3</v>
      </c>
      <c r="H422">
        <v>2.9580000000000002</v>
      </c>
      <c r="I422">
        <v>24</v>
      </c>
    </row>
    <row r="423" spans="1:29" x14ac:dyDescent="0.2">
      <c r="A423" t="s">
        <v>202</v>
      </c>
      <c r="B423">
        <v>81.762</v>
      </c>
      <c r="C423">
        <v>2</v>
      </c>
      <c r="D423">
        <v>11.837</v>
      </c>
      <c r="E423">
        <v>5</v>
      </c>
      <c r="F423">
        <v>52.152000000000001</v>
      </c>
      <c r="G423">
        <v>3</v>
      </c>
      <c r="H423">
        <v>3.6970000000000001</v>
      </c>
      <c r="I423">
        <v>17</v>
      </c>
    </row>
    <row r="424" spans="1:29" x14ac:dyDescent="0.2">
      <c r="A424" t="s">
        <v>203</v>
      </c>
      <c r="B424">
        <v>84.206000000000003</v>
      </c>
      <c r="C424">
        <v>2</v>
      </c>
      <c r="D424">
        <v>11.782999999999999</v>
      </c>
      <c r="E424">
        <v>4</v>
      </c>
      <c r="F424">
        <v>49.186999999999998</v>
      </c>
      <c r="G424">
        <v>3</v>
      </c>
      <c r="H424">
        <v>2.9580000000000002</v>
      </c>
      <c r="I424">
        <v>19</v>
      </c>
    </row>
    <row r="425" spans="1:29" x14ac:dyDescent="0.2">
      <c r="A425" t="s">
        <v>204</v>
      </c>
      <c r="B425">
        <v>81.563999999999993</v>
      </c>
      <c r="C425">
        <v>2</v>
      </c>
      <c r="D425">
        <v>11.897</v>
      </c>
      <c r="E425">
        <v>4</v>
      </c>
      <c r="F425">
        <v>47.124000000000002</v>
      </c>
      <c r="G425">
        <v>3</v>
      </c>
      <c r="H425">
        <v>2.9580000000000002</v>
      </c>
      <c r="I425">
        <v>19</v>
      </c>
    </row>
    <row r="426" spans="1:29" x14ac:dyDescent="0.2">
      <c r="A426" t="s">
        <v>205</v>
      </c>
      <c r="B426">
        <v>85.304000000000002</v>
      </c>
      <c r="C426">
        <v>2</v>
      </c>
      <c r="D426">
        <v>12.404</v>
      </c>
      <c r="E426">
        <v>4</v>
      </c>
      <c r="F426">
        <v>50.781999999999996</v>
      </c>
      <c r="G426">
        <v>3</v>
      </c>
      <c r="H426">
        <v>2.9580000000000002</v>
      </c>
      <c r="I426">
        <v>19</v>
      </c>
    </row>
    <row r="427" spans="1:29" x14ac:dyDescent="0.2">
      <c r="A427" t="s">
        <v>206</v>
      </c>
      <c r="B427">
        <v>59.801000000000002</v>
      </c>
      <c r="C427">
        <v>3</v>
      </c>
      <c r="D427">
        <v>7.8650000000000002</v>
      </c>
      <c r="E427">
        <v>6</v>
      </c>
      <c r="F427">
        <v>36.459000000000003</v>
      </c>
      <c r="G427">
        <v>4</v>
      </c>
      <c r="H427">
        <v>3.6970000000000001</v>
      </c>
      <c r="I427">
        <v>13</v>
      </c>
    </row>
    <row r="428" spans="1:29" x14ac:dyDescent="0.2">
      <c r="A428" t="s">
        <v>45</v>
      </c>
    </row>
    <row r="429" spans="1:29" x14ac:dyDescent="0.2">
      <c r="A429" t="s">
        <v>46</v>
      </c>
    </row>
    <row r="432" spans="1:29" x14ac:dyDescent="0.2">
      <c r="J432" s="1" t="s">
        <v>3</v>
      </c>
      <c r="K432" s="1" t="s">
        <v>4</v>
      </c>
      <c r="Q432" s="1" t="s">
        <v>5</v>
      </c>
      <c r="R432" s="1" t="s">
        <v>4</v>
      </c>
      <c r="X432" s="1" t="s">
        <v>6</v>
      </c>
      <c r="Y432" s="1" t="s">
        <v>4</v>
      </c>
    </row>
    <row r="433" spans="1:29" x14ac:dyDescent="0.2">
      <c r="A433" s="2" t="s">
        <v>208</v>
      </c>
      <c r="B433" t="s">
        <v>8</v>
      </c>
      <c r="C433" t="s">
        <v>9</v>
      </c>
      <c r="D433" t="s">
        <v>10</v>
      </c>
      <c r="E433" t="s">
        <v>11</v>
      </c>
      <c r="F433" t="s">
        <v>12</v>
      </c>
      <c r="G433" t="s">
        <v>13</v>
      </c>
      <c r="H433" t="s">
        <v>14</v>
      </c>
      <c r="I433" t="s">
        <v>15</v>
      </c>
      <c r="J433" s="1" t="s">
        <v>16</v>
      </c>
      <c r="K433" s="1" t="s">
        <v>17</v>
      </c>
      <c r="L433" s="1" t="s">
        <v>18</v>
      </c>
      <c r="M433" s="1" t="s">
        <v>19</v>
      </c>
      <c r="N433" s="1" t="s">
        <v>20</v>
      </c>
      <c r="O433" s="1" t="s">
        <v>21</v>
      </c>
      <c r="Q433" s="1" t="s">
        <v>16</v>
      </c>
      <c r="R433" s="1" t="s">
        <v>17</v>
      </c>
      <c r="S433" s="1" t="s">
        <v>18</v>
      </c>
      <c r="T433" s="1" t="s">
        <v>19</v>
      </c>
      <c r="U433" s="1" t="s">
        <v>20</v>
      </c>
      <c r="V433" s="1" t="s">
        <v>21</v>
      </c>
      <c r="X433" s="1" t="s">
        <v>16</v>
      </c>
      <c r="Y433" s="1" t="s">
        <v>17</v>
      </c>
      <c r="Z433" s="1" t="s">
        <v>18</v>
      </c>
      <c r="AA433" s="1" t="s">
        <v>19</v>
      </c>
      <c r="AB433" s="1" t="s">
        <v>20</v>
      </c>
      <c r="AC433" s="1" t="s">
        <v>21</v>
      </c>
    </row>
    <row r="434" spans="1:29" x14ac:dyDescent="0.2">
      <c r="A434" t="s">
        <v>209</v>
      </c>
      <c r="B434">
        <v>117.092</v>
      </c>
      <c r="C434">
        <v>1</v>
      </c>
      <c r="D434">
        <v>32.606000000000002</v>
      </c>
      <c r="E434">
        <v>2</v>
      </c>
      <c r="F434">
        <v>104.631</v>
      </c>
      <c r="G434">
        <v>2</v>
      </c>
      <c r="H434">
        <v>3.6970000000000001</v>
      </c>
      <c r="I434">
        <v>21</v>
      </c>
      <c r="J434">
        <v>11</v>
      </c>
      <c r="K434">
        <f>B434</f>
        <v>117.092</v>
      </c>
      <c r="L434">
        <f>B434</f>
        <v>117.092</v>
      </c>
      <c r="M434">
        <f>B434</f>
        <v>117.092</v>
      </c>
      <c r="N434">
        <f>B434</f>
        <v>117.092</v>
      </c>
      <c r="O434">
        <f t="shared" ref="O434:O439" si="147">AVERAGE(K434:N434)</f>
        <v>117.092</v>
      </c>
      <c r="Q434">
        <v>11</v>
      </c>
      <c r="R434">
        <f>D434</f>
        <v>32.606000000000002</v>
      </c>
      <c r="S434">
        <f>D434</f>
        <v>32.606000000000002</v>
      </c>
      <c r="T434">
        <f>D434</f>
        <v>32.606000000000002</v>
      </c>
      <c r="U434">
        <f>D434</f>
        <v>32.606000000000002</v>
      </c>
      <c r="V434">
        <f t="shared" ref="V434:V439" si="148">AVERAGE(R434:U434)</f>
        <v>32.606000000000002</v>
      </c>
      <c r="X434">
        <v>11</v>
      </c>
      <c r="Y434">
        <f>F434</f>
        <v>104.631</v>
      </c>
      <c r="Z434">
        <f>F434</f>
        <v>104.631</v>
      </c>
      <c r="AA434">
        <f>F434</f>
        <v>104.631</v>
      </c>
      <c r="AB434">
        <f>F434</f>
        <v>104.631</v>
      </c>
      <c r="AC434">
        <f t="shared" ref="AC434:AC439" si="149">AVERAGE(Y434:AB434)</f>
        <v>104.631</v>
      </c>
    </row>
    <row r="435" spans="1:29" x14ac:dyDescent="0.2">
      <c r="A435" t="s">
        <v>210</v>
      </c>
      <c r="B435">
        <v>109.244</v>
      </c>
      <c r="C435">
        <v>2</v>
      </c>
      <c r="D435">
        <v>28.363</v>
      </c>
      <c r="E435">
        <v>2</v>
      </c>
      <c r="F435">
        <v>93.554000000000002</v>
      </c>
      <c r="G435">
        <v>2</v>
      </c>
      <c r="H435">
        <v>3.6970000000000001</v>
      </c>
      <c r="I435">
        <v>19</v>
      </c>
      <c r="J435">
        <v>1016</v>
      </c>
      <c r="K435">
        <f>B435</f>
        <v>109.244</v>
      </c>
      <c r="L435">
        <f>B446</f>
        <v>104.41800000000001</v>
      </c>
      <c r="M435">
        <f>B448</f>
        <v>103.309</v>
      </c>
      <c r="N435">
        <f>B449</f>
        <v>104.639</v>
      </c>
      <c r="O435">
        <f t="shared" si="147"/>
        <v>105.4025</v>
      </c>
      <c r="Q435">
        <v>1016</v>
      </c>
      <c r="R435">
        <f>D435</f>
        <v>28.363</v>
      </c>
      <c r="S435">
        <f>D446</f>
        <v>27.975000000000001</v>
      </c>
      <c r="T435">
        <f>D448</f>
        <v>28.288</v>
      </c>
      <c r="U435">
        <f>D449</f>
        <v>27.94</v>
      </c>
      <c r="V435">
        <f t="shared" si="148"/>
        <v>28.141500000000001</v>
      </c>
      <c r="X435">
        <v>1016</v>
      </c>
      <c r="Y435">
        <f>F435</f>
        <v>93.554000000000002</v>
      </c>
      <c r="Z435">
        <f>F446</f>
        <v>91.004000000000005</v>
      </c>
      <c r="AA435">
        <f>F448</f>
        <v>94.305999999999997</v>
      </c>
      <c r="AB435">
        <f>F449</f>
        <v>94.305999999999997</v>
      </c>
      <c r="AC435">
        <f t="shared" si="149"/>
        <v>93.29249999999999</v>
      </c>
    </row>
    <row r="436" spans="1:29" x14ac:dyDescent="0.2">
      <c r="A436" t="s">
        <v>211</v>
      </c>
      <c r="B436">
        <v>55.682000000000002</v>
      </c>
      <c r="C436">
        <v>3</v>
      </c>
      <c r="D436">
        <v>16.498999999999999</v>
      </c>
      <c r="E436">
        <v>3</v>
      </c>
      <c r="F436">
        <v>54.715000000000003</v>
      </c>
      <c r="G436">
        <v>3</v>
      </c>
      <c r="H436">
        <v>3.6970000000000001</v>
      </c>
      <c r="I436">
        <v>12</v>
      </c>
      <c r="J436">
        <v>4031.25</v>
      </c>
      <c r="K436">
        <f>B450</f>
        <v>88.477999999999994</v>
      </c>
      <c r="L436">
        <f>B451</f>
        <v>76.53</v>
      </c>
      <c r="M436">
        <f>B452</f>
        <v>82.358000000000004</v>
      </c>
      <c r="N436">
        <f>B453</f>
        <v>77.661000000000001</v>
      </c>
      <c r="O436">
        <f t="shared" si="147"/>
        <v>81.256749999999997</v>
      </c>
      <c r="Q436">
        <v>4031.25</v>
      </c>
      <c r="R436">
        <f>D450</f>
        <v>23.181000000000001</v>
      </c>
      <c r="S436">
        <f>D451</f>
        <v>22.155000000000001</v>
      </c>
      <c r="T436">
        <f>D452</f>
        <v>23.640999999999998</v>
      </c>
      <c r="U436">
        <f>D453</f>
        <v>22.468</v>
      </c>
      <c r="V436">
        <f t="shared" si="148"/>
        <v>22.861250000000002</v>
      </c>
      <c r="X436">
        <v>4031.25</v>
      </c>
      <c r="Y436">
        <f>F450</f>
        <v>81.680000000000007</v>
      </c>
      <c r="Z436">
        <f>F451</f>
        <v>68.287000000000006</v>
      </c>
      <c r="AA436">
        <f>F452</f>
        <v>76.840999999999994</v>
      </c>
      <c r="AB436">
        <f>F453</f>
        <v>72.997</v>
      </c>
      <c r="AC436">
        <f t="shared" si="149"/>
        <v>74.951250000000002</v>
      </c>
    </row>
    <row r="437" spans="1:29" x14ac:dyDescent="0.2">
      <c r="A437" t="s">
        <v>212</v>
      </c>
      <c r="B437">
        <v>66.325000000000003</v>
      </c>
      <c r="C437">
        <v>2</v>
      </c>
      <c r="D437">
        <v>17.234000000000002</v>
      </c>
      <c r="E437">
        <v>3</v>
      </c>
      <c r="F437">
        <v>60.74</v>
      </c>
      <c r="G437">
        <v>2</v>
      </c>
      <c r="H437">
        <v>4.4370000000000003</v>
      </c>
      <c r="I437">
        <v>15</v>
      </c>
      <c r="J437">
        <v>9057.25</v>
      </c>
      <c r="K437">
        <f>B454</f>
        <v>69.225999999999999</v>
      </c>
      <c r="L437">
        <f>B436</f>
        <v>55.682000000000002</v>
      </c>
      <c r="M437">
        <f>B437</f>
        <v>66.325000000000003</v>
      </c>
      <c r="N437">
        <f>B438</f>
        <v>59.247</v>
      </c>
      <c r="O437">
        <f t="shared" si="147"/>
        <v>62.620000000000005</v>
      </c>
      <c r="Q437">
        <v>9057.25</v>
      </c>
      <c r="R437">
        <f>D454</f>
        <v>18.456</v>
      </c>
      <c r="S437">
        <f>D436</f>
        <v>16.498999999999999</v>
      </c>
      <c r="T437">
        <f>D437</f>
        <v>17.234000000000002</v>
      </c>
      <c r="U437">
        <f>D438</f>
        <v>17.715</v>
      </c>
      <c r="V437">
        <f t="shared" si="148"/>
        <v>17.475999999999999</v>
      </c>
      <c r="X437">
        <v>9057.25</v>
      </c>
      <c r="Y437">
        <f>F454</f>
        <v>68.016000000000005</v>
      </c>
      <c r="Z437">
        <f>F436</f>
        <v>54.715000000000003</v>
      </c>
      <c r="AA437">
        <f>F437</f>
        <v>60.74</v>
      </c>
      <c r="AB437">
        <f>F438</f>
        <v>56.89</v>
      </c>
      <c r="AC437">
        <f t="shared" si="149"/>
        <v>60.090249999999997</v>
      </c>
    </row>
    <row r="438" spans="1:29" x14ac:dyDescent="0.2">
      <c r="A438" t="s">
        <v>213</v>
      </c>
      <c r="B438">
        <v>59.247</v>
      </c>
      <c r="C438">
        <v>3</v>
      </c>
      <c r="D438">
        <v>17.715</v>
      </c>
      <c r="E438">
        <v>3</v>
      </c>
      <c r="F438">
        <v>56.89</v>
      </c>
      <c r="G438">
        <v>3</v>
      </c>
      <c r="H438">
        <v>4.4370000000000003</v>
      </c>
      <c r="I438">
        <v>12</v>
      </c>
      <c r="J438">
        <v>16093.5</v>
      </c>
      <c r="K438">
        <f>B439</f>
        <v>61.015000000000001</v>
      </c>
      <c r="L438">
        <f>B440</f>
        <v>51.790999999999997</v>
      </c>
      <c r="M438">
        <f>B441</f>
        <v>53.308</v>
      </c>
      <c r="N438">
        <f>B442</f>
        <v>48.316000000000003</v>
      </c>
      <c r="O438">
        <f t="shared" si="147"/>
        <v>53.607500000000002</v>
      </c>
      <c r="Q438">
        <v>16093.5</v>
      </c>
      <c r="R438">
        <f>D439</f>
        <v>14.497999999999999</v>
      </c>
      <c r="S438">
        <f>D440</f>
        <v>14.356</v>
      </c>
      <c r="T438">
        <f>D441</f>
        <v>14.394</v>
      </c>
      <c r="U438">
        <f>D442</f>
        <v>14.055999999999999</v>
      </c>
      <c r="V438">
        <f t="shared" si="148"/>
        <v>14.325999999999999</v>
      </c>
      <c r="X438">
        <v>16093.5</v>
      </c>
      <c r="Y438">
        <f>F439</f>
        <v>55.762</v>
      </c>
      <c r="Z438">
        <f>F440</f>
        <v>49.344999999999999</v>
      </c>
      <c r="AA438">
        <f>F441</f>
        <v>51.061999999999998</v>
      </c>
      <c r="AB438">
        <f>F442</f>
        <v>46.883000000000003</v>
      </c>
      <c r="AC438">
        <f t="shared" si="149"/>
        <v>50.762999999999998</v>
      </c>
    </row>
    <row r="439" spans="1:29" x14ac:dyDescent="0.2">
      <c r="A439" t="s">
        <v>214</v>
      </c>
      <c r="B439">
        <v>61.015000000000001</v>
      </c>
      <c r="C439">
        <v>2</v>
      </c>
      <c r="D439">
        <v>14.497999999999999</v>
      </c>
      <c r="E439">
        <v>4</v>
      </c>
      <c r="F439">
        <v>55.762</v>
      </c>
      <c r="G439">
        <v>3</v>
      </c>
      <c r="H439">
        <v>3.6970000000000001</v>
      </c>
      <c r="I439">
        <v>13</v>
      </c>
      <c r="J439">
        <v>25140</v>
      </c>
      <c r="K439">
        <f>B443</f>
        <v>48.683</v>
      </c>
      <c r="L439">
        <f>B444</f>
        <v>38.462000000000003</v>
      </c>
      <c r="M439">
        <f>B445</f>
        <v>44.526000000000003</v>
      </c>
      <c r="N439">
        <f>B447</f>
        <v>38.795999999999999</v>
      </c>
      <c r="O439">
        <f t="shared" si="147"/>
        <v>42.616750000000003</v>
      </c>
      <c r="Q439">
        <v>25140</v>
      </c>
      <c r="R439">
        <f>D443</f>
        <v>11.938000000000001</v>
      </c>
      <c r="S439">
        <f>D444</f>
        <v>11.555999999999999</v>
      </c>
      <c r="T439">
        <f>D445</f>
        <v>12.222</v>
      </c>
      <c r="U439">
        <f>D447</f>
        <v>10.923</v>
      </c>
      <c r="V439">
        <f t="shared" si="148"/>
        <v>11.659750000000001</v>
      </c>
      <c r="X439">
        <v>25140</v>
      </c>
      <c r="Y439">
        <f>F443</f>
        <v>44.781999999999996</v>
      </c>
      <c r="Z439">
        <f>F444</f>
        <v>35.47</v>
      </c>
      <c r="AA439">
        <f>F445</f>
        <v>41.594000000000001</v>
      </c>
      <c r="AB439">
        <f>F447</f>
        <v>39.664999999999999</v>
      </c>
      <c r="AC439">
        <f t="shared" si="149"/>
        <v>40.377749999999999</v>
      </c>
    </row>
    <row r="440" spans="1:29" x14ac:dyDescent="0.2">
      <c r="A440" t="s">
        <v>215</v>
      </c>
      <c r="B440">
        <v>51.790999999999997</v>
      </c>
      <c r="C440">
        <v>3</v>
      </c>
      <c r="D440">
        <v>14.356</v>
      </c>
      <c r="E440">
        <v>3</v>
      </c>
      <c r="F440">
        <v>49.344999999999999</v>
      </c>
      <c r="G440">
        <v>3</v>
      </c>
      <c r="H440">
        <v>3.6970000000000001</v>
      </c>
      <c r="I440">
        <v>11</v>
      </c>
      <c r="J440" s="1" t="s">
        <v>16</v>
      </c>
      <c r="K440" s="1" t="s">
        <v>29</v>
      </c>
      <c r="L440" s="1" t="s">
        <v>29</v>
      </c>
      <c r="M440" s="1" t="s">
        <v>29</v>
      </c>
      <c r="N440" s="1" t="s">
        <v>29</v>
      </c>
      <c r="O440" s="1" t="s">
        <v>21</v>
      </c>
      <c r="Q440" s="1" t="s">
        <v>16</v>
      </c>
      <c r="R440" s="1" t="s">
        <v>29</v>
      </c>
      <c r="S440" s="1" t="s">
        <v>29</v>
      </c>
      <c r="T440" s="1" t="s">
        <v>29</v>
      </c>
      <c r="U440" s="1" t="s">
        <v>29</v>
      </c>
      <c r="V440" s="1" t="s">
        <v>21</v>
      </c>
      <c r="X440" s="1" t="s">
        <v>16</v>
      </c>
      <c r="Y440" s="1" t="s">
        <v>29</v>
      </c>
      <c r="Z440" s="1" t="s">
        <v>29</v>
      </c>
      <c r="AA440" s="1" t="s">
        <v>29</v>
      </c>
      <c r="AB440" s="1" t="s">
        <v>29</v>
      </c>
      <c r="AC440" s="1" t="s">
        <v>21</v>
      </c>
    </row>
    <row r="441" spans="1:29" x14ac:dyDescent="0.2">
      <c r="A441" t="s">
        <v>216</v>
      </c>
      <c r="B441">
        <v>53.308</v>
      </c>
      <c r="C441">
        <v>3</v>
      </c>
      <c r="D441">
        <v>14.394</v>
      </c>
      <c r="E441">
        <v>4</v>
      </c>
      <c r="F441">
        <v>51.061999999999998</v>
      </c>
      <c r="G441">
        <v>3</v>
      </c>
      <c r="H441">
        <v>3.6970000000000001</v>
      </c>
      <c r="I441">
        <v>11</v>
      </c>
      <c r="J441">
        <v>11</v>
      </c>
      <c r="K441">
        <f t="shared" ref="K441:O446" si="150">LN(K434/K$434)</f>
        <v>0</v>
      </c>
      <c r="L441">
        <f t="shared" si="150"/>
        <v>0</v>
      </c>
      <c r="M441">
        <f t="shared" si="150"/>
        <v>0</v>
      </c>
      <c r="N441">
        <f t="shared" si="150"/>
        <v>0</v>
      </c>
      <c r="O441">
        <f t="shared" si="150"/>
        <v>0</v>
      </c>
      <c r="Q441">
        <v>11</v>
      </c>
      <c r="R441">
        <f t="shared" ref="R441:V446" si="151">LN(R434/R$434)</f>
        <v>0</v>
      </c>
      <c r="S441">
        <f t="shared" si="151"/>
        <v>0</v>
      </c>
      <c r="T441">
        <f t="shared" si="151"/>
        <v>0</v>
      </c>
      <c r="U441">
        <f t="shared" si="151"/>
        <v>0</v>
      </c>
      <c r="V441">
        <f t="shared" si="151"/>
        <v>0</v>
      </c>
      <c r="X441">
        <v>11</v>
      </c>
      <c r="Y441">
        <f t="shared" ref="Y441:AC446" si="152">LN(Y434/Y$434)</f>
        <v>0</v>
      </c>
      <c r="Z441">
        <f t="shared" si="152"/>
        <v>0</v>
      </c>
      <c r="AA441">
        <f t="shared" si="152"/>
        <v>0</v>
      </c>
      <c r="AB441">
        <f t="shared" si="152"/>
        <v>0</v>
      </c>
      <c r="AC441">
        <f t="shared" si="152"/>
        <v>0</v>
      </c>
    </row>
    <row r="442" spans="1:29" x14ac:dyDescent="0.2">
      <c r="A442" t="s">
        <v>217</v>
      </c>
      <c r="B442">
        <v>48.316000000000003</v>
      </c>
      <c r="C442">
        <v>3</v>
      </c>
      <c r="D442">
        <v>14.055999999999999</v>
      </c>
      <c r="E442">
        <v>4</v>
      </c>
      <c r="F442">
        <v>46.883000000000003</v>
      </c>
      <c r="G442">
        <v>3</v>
      </c>
      <c r="H442">
        <v>4.4370000000000003</v>
      </c>
      <c r="I442">
        <v>10</v>
      </c>
      <c r="J442">
        <v>1016</v>
      </c>
      <c r="K442">
        <f t="shared" si="150"/>
        <v>-6.9376038033634513E-2</v>
      </c>
      <c r="L442">
        <f t="shared" si="150"/>
        <v>-0.11455787621262183</v>
      </c>
      <c r="M442">
        <f t="shared" si="150"/>
        <v>-0.12523545338327963</v>
      </c>
      <c r="N442">
        <f t="shared" si="150"/>
        <v>-0.11244361950441324</v>
      </c>
      <c r="O442">
        <f t="shared" si="150"/>
        <v>-0.1051735956016614</v>
      </c>
      <c r="Q442">
        <v>1016</v>
      </c>
      <c r="R442">
        <f t="shared" si="151"/>
        <v>-0.13941084165547518</v>
      </c>
      <c r="S442">
        <f t="shared" si="151"/>
        <v>-0.1531850663194736</v>
      </c>
      <c r="T442">
        <f t="shared" si="151"/>
        <v>-0.14205863406222971</v>
      </c>
      <c r="U442">
        <f t="shared" si="151"/>
        <v>-0.15443696668864676</v>
      </c>
      <c r="V442">
        <f t="shared" si="151"/>
        <v>-0.14725096534782436</v>
      </c>
      <c r="X442">
        <v>1016</v>
      </c>
      <c r="Y442">
        <f t="shared" si="152"/>
        <v>-0.11190106514608433</v>
      </c>
      <c r="Z442">
        <f t="shared" si="152"/>
        <v>-0.1395364132408079</v>
      </c>
      <c r="AA442">
        <f t="shared" si="152"/>
        <v>-0.10389506049703412</v>
      </c>
      <c r="AB442">
        <f t="shared" si="152"/>
        <v>-0.10389506049703412</v>
      </c>
      <c r="AC442">
        <f t="shared" si="152"/>
        <v>-0.11470015606548323</v>
      </c>
    </row>
    <row r="443" spans="1:29" x14ac:dyDescent="0.2">
      <c r="A443" t="s">
        <v>218</v>
      </c>
      <c r="B443">
        <v>48.683</v>
      </c>
      <c r="C443">
        <v>3</v>
      </c>
      <c r="D443">
        <v>11.938000000000001</v>
      </c>
      <c r="E443">
        <v>4</v>
      </c>
      <c r="F443">
        <v>44.781999999999996</v>
      </c>
      <c r="G443">
        <v>3</v>
      </c>
      <c r="H443">
        <v>3.6970000000000001</v>
      </c>
      <c r="I443">
        <v>10</v>
      </c>
      <c r="J443">
        <v>4031.25</v>
      </c>
      <c r="K443">
        <f t="shared" si="150"/>
        <v>-0.28020601705246323</v>
      </c>
      <c r="L443">
        <f t="shared" si="150"/>
        <v>-0.42527712977088405</v>
      </c>
      <c r="M443">
        <f t="shared" si="150"/>
        <v>-0.35188435236080873</v>
      </c>
      <c r="N443">
        <f t="shared" si="150"/>
        <v>-0.41060674973032396</v>
      </c>
      <c r="O443">
        <f t="shared" si="150"/>
        <v>-0.36534605591048652</v>
      </c>
      <c r="Q443">
        <v>4031.25</v>
      </c>
      <c r="R443">
        <f t="shared" si="151"/>
        <v>-0.34116334289790606</v>
      </c>
      <c r="S443">
        <f t="shared" si="151"/>
        <v>-0.38643311586600981</v>
      </c>
      <c r="T443">
        <f t="shared" si="151"/>
        <v>-0.32151382768980197</v>
      </c>
      <c r="U443">
        <f t="shared" si="151"/>
        <v>-0.37240424584727627</v>
      </c>
      <c r="V443">
        <f t="shared" si="151"/>
        <v>-0.35505298298081411</v>
      </c>
      <c r="X443">
        <v>4031.25</v>
      </c>
      <c r="Y443">
        <f t="shared" si="152"/>
        <v>-0.24763070097916537</v>
      </c>
      <c r="Z443">
        <f t="shared" si="152"/>
        <v>-0.426720463124803</v>
      </c>
      <c r="AA443">
        <f t="shared" si="152"/>
        <v>-0.30870152296472209</v>
      </c>
      <c r="AB443">
        <f t="shared" si="152"/>
        <v>-0.36002153042205459</v>
      </c>
      <c r="AC443">
        <f t="shared" si="152"/>
        <v>-0.33360197264085145</v>
      </c>
    </row>
    <row r="444" spans="1:29" x14ac:dyDescent="0.2">
      <c r="A444" t="s">
        <v>219</v>
      </c>
      <c r="B444">
        <v>38.462000000000003</v>
      </c>
      <c r="C444">
        <v>3</v>
      </c>
      <c r="D444">
        <v>11.555999999999999</v>
      </c>
      <c r="E444">
        <v>4</v>
      </c>
      <c r="F444">
        <v>35.47</v>
      </c>
      <c r="G444">
        <v>4</v>
      </c>
      <c r="H444">
        <v>3.6970000000000001</v>
      </c>
      <c r="I444">
        <v>8</v>
      </c>
      <c r="J444">
        <v>9057.25</v>
      </c>
      <c r="K444">
        <f t="shared" si="150"/>
        <v>-0.52558343599177726</v>
      </c>
      <c r="L444">
        <f t="shared" si="150"/>
        <v>-0.74330301567141099</v>
      </c>
      <c r="M444">
        <f t="shared" si="150"/>
        <v>-0.56839305056891043</v>
      </c>
      <c r="N444">
        <f t="shared" si="150"/>
        <v>-0.68124480477075489</v>
      </c>
      <c r="O444">
        <f t="shared" si="150"/>
        <v>-0.62587523469445416</v>
      </c>
      <c r="Q444">
        <v>9057.25</v>
      </c>
      <c r="R444">
        <f t="shared" si="151"/>
        <v>-0.56910679964601019</v>
      </c>
      <c r="S444">
        <f t="shared" si="151"/>
        <v>-0.68119654750815528</v>
      </c>
      <c r="T444">
        <f t="shared" si="151"/>
        <v>-0.63761214369988739</v>
      </c>
      <c r="U444">
        <f t="shared" si="151"/>
        <v>-0.61008458220002726</v>
      </c>
      <c r="V444">
        <f t="shared" si="151"/>
        <v>-0.62366780942827327</v>
      </c>
      <c r="X444">
        <v>9057.25</v>
      </c>
      <c r="Y444">
        <f t="shared" si="152"/>
        <v>-0.43069690321914106</v>
      </c>
      <c r="Z444">
        <f t="shared" si="152"/>
        <v>-0.64830197996516914</v>
      </c>
      <c r="AA444">
        <f t="shared" si="152"/>
        <v>-0.54383741521797269</v>
      </c>
      <c r="AB444">
        <f t="shared" si="152"/>
        <v>-0.60932029607301941</v>
      </c>
      <c r="AC444">
        <f t="shared" si="152"/>
        <v>-0.55459227607236594</v>
      </c>
    </row>
    <row r="445" spans="1:29" x14ac:dyDescent="0.2">
      <c r="A445" t="s">
        <v>220</v>
      </c>
      <c r="B445">
        <v>44.526000000000003</v>
      </c>
      <c r="C445">
        <v>3</v>
      </c>
      <c r="D445">
        <v>12.222</v>
      </c>
      <c r="E445">
        <v>3</v>
      </c>
      <c r="F445">
        <v>41.594000000000001</v>
      </c>
      <c r="G445">
        <v>3</v>
      </c>
      <c r="H445">
        <v>3.6970000000000001</v>
      </c>
      <c r="I445">
        <v>10</v>
      </c>
      <c r="J445">
        <v>16093.5</v>
      </c>
      <c r="K445">
        <f t="shared" si="150"/>
        <v>-0.65184021500891098</v>
      </c>
      <c r="L445">
        <f t="shared" si="150"/>
        <v>-0.815743561596463</v>
      </c>
      <c r="M445">
        <f t="shared" si="150"/>
        <v>-0.78687353687523331</v>
      </c>
      <c r="N445">
        <f t="shared" si="150"/>
        <v>-0.88519718184968177</v>
      </c>
      <c r="O445">
        <f t="shared" si="150"/>
        <v>-0.78127096693146514</v>
      </c>
      <c r="Q445">
        <v>16093.5</v>
      </c>
      <c r="R445">
        <f t="shared" si="151"/>
        <v>-0.81048561163877675</v>
      </c>
      <c r="S445">
        <f t="shared" si="151"/>
        <v>-0.82032834723210168</v>
      </c>
      <c r="T445">
        <f t="shared" si="151"/>
        <v>-0.81768486743185009</v>
      </c>
      <c r="U445">
        <f t="shared" si="151"/>
        <v>-0.84144696963266663</v>
      </c>
      <c r="V445">
        <f t="shared" si="151"/>
        <v>-0.82242025232520322</v>
      </c>
      <c r="X445">
        <v>16093.5</v>
      </c>
      <c r="Y445">
        <f t="shared" si="152"/>
        <v>-0.62934724102080963</v>
      </c>
      <c r="Z445">
        <f t="shared" si="152"/>
        <v>-0.751603431211605</v>
      </c>
      <c r="AA445">
        <f t="shared" si="152"/>
        <v>-0.71739929418495973</v>
      </c>
      <c r="AB445">
        <f t="shared" si="152"/>
        <v>-0.80278473844023257</v>
      </c>
      <c r="AC445">
        <f t="shared" si="152"/>
        <v>-0.72327213208097629</v>
      </c>
    </row>
    <row r="446" spans="1:29" x14ac:dyDescent="0.2">
      <c r="A446" t="s">
        <v>221</v>
      </c>
      <c r="B446">
        <v>104.41800000000001</v>
      </c>
      <c r="C446">
        <v>2</v>
      </c>
      <c r="D446">
        <v>27.975000000000001</v>
      </c>
      <c r="E446">
        <v>2</v>
      </c>
      <c r="F446">
        <v>91.004000000000005</v>
      </c>
      <c r="G446">
        <v>2</v>
      </c>
      <c r="H446">
        <v>3.6970000000000001</v>
      </c>
      <c r="I446">
        <v>18</v>
      </c>
      <c r="J446">
        <v>25140</v>
      </c>
      <c r="K446">
        <f t="shared" si="150"/>
        <v>-0.87763005742072986</v>
      </c>
      <c r="L446">
        <f t="shared" si="150"/>
        <v>-1.1132892097040581</v>
      </c>
      <c r="M446">
        <f t="shared" si="150"/>
        <v>-0.96688666237666221</v>
      </c>
      <c r="N446">
        <f t="shared" si="150"/>
        <v>-1.1046428020614174</v>
      </c>
      <c r="O446">
        <f t="shared" si="150"/>
        <v>-1.0107125821090359</v>
      </c>
      <c r="Q446">
        <v>25140</v>
      </c>
      <c r="R446">
        <f t="shared" si="151"/>
        <v>-1.0047697307710044</v>
      </c>
      <c r="S446">
        <f t="shared" si="151"/>
        <v>-1.0372915379134739</v>
      </c>
      <c r="T446">
        <f t="shared" si="151"/>
        <v>-0.98125871404473897</v>
      </c>
      <c r="U446">
        <f t="shared" si="151"/>
        <v>-1.0936256626560565</v>
      </c>
      <c r="V446">
        <f t="shared" si="151"/>
        <v>-1.0283535806483015</v>
      </c>
      <c r="X446">
        <v>25140</v>
      </c>
      <c r="Y446">
        <f t="shared" si="152"/>
        <v>-0.84863360186642867</v>
      </c>
      <c r="Z446">
        <f t="shared" si="152"/>
        <v>-1.0817526060500451</v>
      </c>
      <c r="AA446">
        <f t="shared" si="152"/>
        <v>-0.92248394873984629</v>
      </c>
      <c r="AB446">
        <f t="shared" si="152"/>
        <v>-0.96997068808160936</v>
      </c>
      <c r="AC446">
        <f t="shared" si="152"/>
        <v>-0.95216098415712647</v>
      </c>
    </row>
    <row r="447" spans="1:29" x14ac:dyDescent="0.2">
      <c r="A447" t="s">
        <v>222</v>
      </c>
      <c r="B447">
        <v>38.795999999999999</v>
      </c>
      <c r="C447">
        <v>3</v>
      </c>
      <c r="D447">
        <v>10.923</v>
      </c>
      <c r="E447">
        <v>4</v>
      </c>
      <c r="F447">
        <v>39.664999999999999</v>
      </c>
      <c r="G447">
        <v>4</v>
      </c>
      <c r="H447">
        <v>4.4370000000000003</v>
      </c>
      <c r="I447">
        <v>9</v>
      </c>
    </row>
    <row r="448" spans="1:29" x14ac:dyDescent="0.2">
      <c r="A448" t="s">
        <v>223</v>
      </c>
      <c r="B448">
        <v>103.309</v>
      </c>
      <c r="C448">
        <v>2</v>
      </c>
      <c r="D448">
        <v>28.288</v>
      </c>
      <c r="E448">
        <v>2</v>
      </c>
      <c r="F448">
        <v>94.305999999999997</v>
      </c>
      <c r="G448">
        <v>2</v>
      </c>
      <c r="H448">
        <v>3.6970000000000001</v>
      </c>
      <c r="I448">
        <v>19</v>
      </c>
      <c r="J448" s="3"/>
      <c r="K448" s="4" t="s">
        <v>3</v>
      </c>
      <c r="L448" s="5"/>
      <c r="M448" s="5"/>
      <c r="N448" s="5"/>
      <c r="O448" s="5"/>
      <c r="P448" s="5"/>
      <c r="Q448" s="5"/>
      <c r="R448" s="4" t="s">
        <v>5</v>
      </c>
      <c r="S448" s="5"/>
      <c r="T448" s="5"/>
      <c r="U448" s="5"/>
      <c r="V448" s="5"/>
      <c r="W448" s="5"/>
      <c r="X448" s="5"/>
      <c r="Y448" s="4" t="s">
        <v>6</v>
      </c>
      <c r="Z448" s="6"/>
    </row>
    <row r="449" spans="1:29" x14ac:dyDescent="0.2">
      <c r="A449" t="s">
        <v>224</v>
      </c>
      <c r="B449">
        <v>104.639</v>
      </c>
      <c r="C449">
        <v>2</v>
      </c>
      <c r="D449">
        <v>27.94</v>
      </c>
      <c r="E449">
        <v>2</v>
      </c>
      <c r="F449">
        <v>94.305999999999997</v>
      </c>
      <c r="G449">
        <v>2</v>
      </c>
      <c r="H449">
        <v>3.6970000000000001</v>
      </c>
      <c r="I449">
        <v>17</v>
      </c>
      <c r="J449" s="7" t="s">
        <v>16</v>
      </c>
      <c r="K449" s="1" t="s">
        <v>4</v>
      </c>
      <c r="L449" s="1" t="s">
        <v>39</v>
      </c>
      <c r="Q449" s="1" t="s">
        <v>16</v>
      </c>
      <c r="R449" s="1" t="s">
        <v>4</v>
      </c>
      <c r="S449" s="1" t="s">
        <v>39</v>
      </c>
      <c r="X449" s="1" t="s">
        <v>16</v>
      </c>
      <c r="Y449" s="1" t="s">
        <v>4</v>
      </c>
      <c r="Z449" s="8" t="s">
        <v>39</v>
      </c>
    </row>
    <row r="450" spans="1:29" x14ac:dyDescent="0.2">
      <c r="A450" t="s">
        <v>225</v>
      </c>
      <c r="B450">
        <v>88.477999999999994</v>
      </c>
      <c r="C450">
        <v>2</v>
      </c>
      <c r="D450">
        <v>23.181000000000001</v>
      </c>
      <c r="E450">
        <v>3</v>
      </c>
      <c r="F450">
        <v>81.680000000000007</v>
      </c>
      <c r="G450">
        <v>2</v>
      </c>
      <c r="H450">
        <v>3.6970000000000001</v>
      </c>
      <c r="I450">
        <v>17</v>
      </c>
      <c r="J450" s="9">
        <v>11</v>
      </c>
      <c r="K450">
        <f t="shared" ref="K450:K455" si="153">O441</f>
        <v>0</v>
      </c>
      <c r="L450">
        <f t="shared" ref="L450:L455" si="154">O468</f>
        <v>0</v>
      </c>
      <c r="Q450">
        <v>11</v>
      </c>
      <c r="R450">
        <f t="shared" ref="R450:R455" si="155">V441</f>
        <v>0</v>
      </c>
      <c r="S450">
        <f t="shared" ref="S450:S455" si="156">V468</f>
        <v>0</v>
      </c>
      <c r="X450">
        <v>11</v>
      </c>
      <c r="Y450">
        <f t="shared" ref="Y450:Y455" si="157">AC441</f>
        <v>0</v>
      </c>
      <c r="Z450" s="10">
        <f t="shared" ref="Z450:Z455" si="158">AC468</f>
        <v>0</v>
      </c>
    </row>
    <row r="451" spans="1:29" x14ac:dyDescent="0.2">
      <c r="A451" t="s">
        <v>226</v>
      </c>
      <c r="B451">
        <v>76.53</v>
      </c>
      <c r="C451">
        <v>2</v>
      </c>
      <c r="D451">
        <v>22.155000000000001</v>
      </c>
      <c r="E451">
        <v>2</v>
      </c>
      <c r="F451">
        <v>68.287000000000006</v>
      </c>
      <c r="G451">
        <v>2</v>
      </c>
      <c r="H451">
        <v>3.6970000000000001</v>
      </c>
      <c r="I451">
        <v>15</v>
      </c>
      <c r="J451" s="9">
        <v>1016</v>
      </c>
      <c r="K451">
        <f t="shared" si="153"/>
        <v>-0.1051735956016614</v>
      </c>
      <c r="L451">
        <f t="shared" si="154"/>
        <v>-0.12944257639220894</v>
      </c>
      <c r="Q451">
        <v>1016</v>
      </c>
      <c r="R451">
        <f t="shared" si="155"/>
        <v>-0.14725096534782436</v>
      </c>
      <c r="S451">
        <f t="shared" si="156"/>
        <v>-0.12060597451775606</v>
      </c>
      <c r="X451">
        <v>1016</v>
      </c>
      <c r="Y451">
        <f t="shared" si="157"/>
        <v>-0.11470015606548323</v>
      </c>
      <c r="Z451" s="10">
        <f t="shared" si="158"/>
        <v>-0.11997588473322721</v>
      </c>
    </row>
    <row r="452" spans="1:29" x14ac:dyDescent="0.2">
      <c r="A452" t="s">
        <v>227</v>
      </c>
      <c r="B452">
        <v>82.358000000000004</v>
      </c>
      <c r="C452">
        <v>2</v>
      </c>
      <c r="D452">
        <v>23.640999999999998</v>
      </c>
      <c r="E452">
        <v>2</v>
      </c>
      <c r="F452">
        <v>76.840999999999994</v>
      </c>
      <c r="G452">
        <v>2</v>
      </c>
      <c r="H452">
        <v>3.6970000000000001</v>
      </c>
      <c r="I452">
        <v>17</v>
      </c>
      <c r="J452" s="9">
        <v>4031.25</v>
      </c>
      <c r="K452">
        <f t="shared" si="153"/>
        <v>-0.36534605591048652</v>
      </c>
      <c r="L452">
        <f t="shared" si="154"/>
        <v>-0.42897510886252388</v>
      </c>
      <c r="Q452">
        <v>4031.25</v>
      </c>
      <c r="R452">
        <f t="shared" si="155"/>
        <v>-0.35505298298081411</v>
      </c>
      <c r="S452">
        <f t="shared" si="156"/>
        <v>-0.40131905735810586</v>
      </c>
      <c r="X452">
        <v>4031.25</v>
      </c>
      <c r="Y452">
        <f t="shared" si="157"/>
        <v>-0.33360197264085145</v>
      </c>
      <c r="Z452" s="10">
        <f t="shared" si="158"/>
        <v>-0.38840478621628555</v>
      </c>
    </row>
    <row r="453" spans="1:29" x14ac:dyDescent="0.2">
      <c r="A453" t="s">
        <v>228</v>
      </c>
      <c r="B453">
        <v>77.661000000000001</v>
      </c>
      <c r="C453">
        <v>2</v>
      </c>
      <c r="D453">
        <v>22.468</v>
      </c>
      <c r="E453">
        <v>3</v>
      </c>
      <c r="F453">
        <v>72.997</v>
      </c>
      <c r="G453">
        <v>2</v>
      </c>
      <c r="H453">
        <v>4.4370000000000003</v>
      </c>
      <c r="I453">
        <v>16</v>
      </c>
      <c r="J453" s="9">
        <v>9057.25</v>
      </c>
      <c r="K453">
        <f t="shared" si="153"/>
        <v>-0.62587523469445416</v>
      </c>
      <c r="L453">
        <f t="shared" si="154"/>
        <v>-0.74561234504433671</v>
      </c>
      <c r="Q453">
        <v>9057.25</v>
      </c>
      <c r="R453">
        <f t="shared" si="155"/>
        <v>-0.62366780942827327</v>
      </c>
      <c r="S453">
        <f t="shared" si="156"/>
        <v>-0.68481138169292755</v>
      </c>
      <c r="X453">
        <v>9057.25</v>
      </c>
      <c r="Y453">
        <f t="shared" si="157"/>
        <v>-0.55459227607236594</v>
      </c>
      <c r="Z453" s="10">
        <f t="shared" si="158"/>
        <v>-0.70147656114154844</v>
      </c>
    </row>
    <row r="454" spans="1:29" x14ac:dyDescent="0.2">
      <c r="A454" t="s">
        <v>229</v>
      </c>
      <c r="B454">
        <v>69.225999999999999</v>
      </c>
      <c r="C454">
        <v>2</v>
      </c>
      <c r="D454">
        <v>18.456</v>
      </c>
      <c r="E454">
        <v>3</v>
      </c>
      <c r="F454">
        <v>68.016000000000005</v>
      </c>
      <c r="G454">
        <v>2</v>
      </c>
      <c r="H454">
        <v>3.6970000000000001</v>
      </c>
      <c r="I454">
        <v>14</v>
      </c>
      <c r="J454" s="9">
        <v>16093.5</v>
      </c>
      <c r="K454">
        <f t="shared" si="153"/>
        <v>-0.78127096693146514</v>
      </c>
      <c r="L454">
        <f t="shared" si="154"/>
        <v>-0.97432063411227399</v>
      </c>
      <c r="Q454">
        <v>16093.5</v>
      </c>
      <c r="R454">
        <f t="shared" si="155"/>
        <v>-0.82242025232520322</v>
      </c>
      <c r="S454">
        <f t="shared" si="156"/>
        <v>-0.95557890299654769</v>
      </c>
      <c r="X454">
        <v>16093.5</v>
      </c>
      <c r="Y454">
        <f t="shared" si="157"/>
        <v>-0.72327213208097629</v>
      </c>
      <c r="Z454" s="10">
        <f t="shared" si="158"/>
        <v>-0.96568428477073909</v>
      </c>
    </row>
    <row r="455" spans="1:29" x14ac:dyDescent="0.2">
      <c r="A455" t="s">
        <v>45</v>
      </c>
      <c r="J455" s="11">
        <v>25140</v>
      </c>
      <c r="K455" s="12">
        <f t="shared" si="153"/>
        <v>-1.0107125821090359</v>
      </c>
      <c r="L455" s="12">
        <f t="shared" si="154"/>
        <v>-1.2186018189952861</v>
      </c>
      <c r="M455" s="12"/>
      <c r="N455" s="12"/>
      <c r="O455" s="12"/>
      <c r="P455" s="12"/>
      <c r="Q455" s="12">
        <v>25140</v>
      </c>
      <c r="R455" s="12">
        <f t="shared" si="155"/>
        <v>-1.0283535806483015</v>
      </c>
      <c r="S455" s="12">
        <f t="shared" si="156"/>
        <v>-1.2986341891037345</v>
      </c>
      <c r="T455" s="12"/>
      <c r="U455" s="12"/>
      <c r="V455" s="12"/>
      <c r="W455" s="12"/>
      <c r="X455" s="12">
        <v>25140</v>
      </c>
      <c r="Y455" s="12">
        <f t="shared" si="157"/>
        <v>-0.95216098415712647</v>
      </c>
      <c r="Z455" s="13">
        <f t="shared" si="158"/>
        <v>-1.1934944778816943</v>
      </c>
    </row>
    <row r="456" spans="1:29" x14ac:dyDescent="0.2">
      <c r="A456" t="s">
        <v>46</v>
      </c>
    </row>
    <row r="459" spans="1:29" x14ac:dyDescent="0.2">
      <c r="J459" s="1" t="s">
        <v>3</v>
      </c>
      <c r="K459" s="1" t="s">
        <v>39</v>
      </c>
      <c r="Q459" s="1" t="s">
        <v>5</v>
      </c>
      <c r="R459" s="1" t="s">
        <v>39</v>
      </c>
      <c r="X459" s="1" t="s">
        <v>6</v>
      </c>
      <c r="Y459" s="1" t="s">
        <v>39</v>
      </c>
    </row>
    <row r="460" spans="1:29" x14ac:dyDescent="0.2">
      <c r="A460" s="2" t="s">
        <v>230</v>
      </c>
      <c r="B460" t="s">
        <v>8</v>
      </c>
      <c r="C460" t="s">
        <v>9</v>
      </c>
      <c r="D460" t="s">
        <v>10</v>
      </c>
      <c r="E460" t="s">
        <v>11</v>
      </c>
      <c r="F460" t="s">
        <v>12</v>
      </c>
      <c r="G460" t="s">
        <v>13</v>
      </c>
      <c r="H460" t="s">
        <v>14</v>
      </c>
      <c r="I460" t="s">
        <v>15</v>
      </c>
      <c r="J460" s="1" t="s">
        <v>16</v>
      </c>
      <c r="K460" s="1" t="s">
        <v>17</v>
      </c>
      <c r="L460" s="1" t="s">
        <v>18</v>
      </c>
      <c r="M460" s="1" t="s">
        <v>19</v>
      </c>
      <c r="N460" s="1" t="s">
        <v>20</v>
      </c>
      <c r="O460" s="1" t="s">
        <v>21</v>
      </c>
      <c r="Q460" s="1" t="s">
        <v>16</v>
      </c>
      <c r="R460" s="1" t="s">
        <v>17</v>
      </c>
      <c r="S460" s="1" t="s">
        <v>18</v>
      </c>
      <c r="T460" s="1" t="s">
        <v>19</v>
      </c>
      <c r="U460" s="1" t="s">
        <v>20</v>
      </c>
      <c r="V460" s="1" t="s">
        <v>21</v>
      </c>
      <c r="X460" s="1" t="s">
        <v>16</v>
      </c>
      <c r="Y460" s="1" t="s">
        <v>17</v>
      </c>
      <c r="Z460" s="1" t="s">
        <v>18</v>
      </c>
      <c r="AA460" s="1" t="s">
        <v>19</v>
      </c>
      <c r="AB460" s="1" t="s">
        <v>20</v>
      </c>
      <c r="AC460" s="1" t="s">
        <v>21</v>
      </c>
    </row>
    <row r="461" spans="1:29" x14ac:dyDescent="0.2">
      <c r="A461" t="s">
        <v>209</v>
      </c>
      <c r="B461">
        <v>130.68199999999999</v>
      </c>
      <c r="C461">
        <v>1</v>
      </c>
      <c r="D461">
        <v>16.306999999999999</v>
      </c>
      <c r="E461">
        <v>4</v>
      </c>
      <c r="F461">
        <v>67.451999999999998</v>
      </c>
      <c r="G461">
        <v>3</v>
      </c>
      <c r="H461">
        <v>3.6970000000000001</v>
      </c>
      <c r="I461">
        <v>26</v>
      </c>
      <c r="J461">
        <v>11</v>
      </c>
      <c r="K461">
        <f>B461</f>
        <v>130.68199999999999</v>
      </c>
      <c r="L461">
        <f>B461</f>
        <v>130.68199999999999</v>
      </c>
      <c r="M461">
        <f>B461</f>
        <v>130.68199999999999</v>
      </c>
      <c r="N461">
        <f>B461</f>
        <v>130.68199999999999</v>
      </c>
      <c r="O461">
        <f t="shared" ref="O461:O466" si="159">AVERAGE(K461:N461)</f>
        <v>130.68199999999999</v>
      </c>
      <c r="Q461">
        <v>11</v>
      </c>
      <c r="R461">
        <f>D461</f>
        <v>16.306999999999999</v>
      </c>
      <c r="S461">
        <f>D461</f>
        <v>16.306999999999999</v>
      </c>
      <c r="T461">
        <f>D461</f>
        <v>16.306999999999999</v>
      </c>
      <c r="U461">
        <f>D461</f>
        <v>16.306999999999999</v>
      </c>
      <c r="V461">
        <f t="shared" ref="V461:V466" si="160">AVERAGE(R461:U461)</f>
        <v>16.306999999999999</v>
      </c>
      <c r="X461">
        <v>11</v>
      </c>
      <c r="Y461">
        <f>F461</f>
        <v>67.451999999999998</v>
      </c>
      <c r="Z461">
        <f>F461</f>
        <v>67.451999999999998</v>
      </c>
      <c r="AA461">
        <f>F461</f>
        <v>67.451999999999998</v>
      </c>
      <c r="AB461">
        <f>F461</f>
        <v>67.451999999999998</v>
      </c>
      <c r="AC461">
        <f t="shared" ref="AC461:AC466" si="161">AVERAGE(Y461:AB461)</f>
        <v>67.451999999999998</v>
      </c>
    </row>
    <row r="462" spans="1:29" x14ac:dyDescent="0.2">
      <c r="A462" t="s">
        <v>210</v>
      </c>
      <c r="B462">
        <v>115.413</v>
      </c>
      <c r="C462">
        <v>2</v>
      </c>
      <c r="D462">
        <v>14.576000000000001</v>
      </c>
      <c r="E462">
        <v>4</v>
      </c>
      <c r="F462">
        <v>61.134999999999998</v>
      </c>
      <c r="G462">
        <v>3</v>
      </c>
      <c r="H462">
        <v>2.9580000000000002</v>
      </c>
      <c r="I462">
        <v>24</v>
      </c>
      <c r="J462">
        <v>1016</v>
      </c>
      <c r="K462">
        <f>B462</f>
        <v>115.413</v>
      </c>
      <c r="L462">
        <f>B473</f>
        <v>117.249</v>
      </c>
      <c r="M462">
        <f>B475</f>
        <v>114.652</v>
      </c>
      <c r="N462">
        <f>B476</f>
        <v>111.947</v>
      </c>
      <c r="O462">
        <f t="shared" si="159"/>
        <v>114.81524999999999</v>
      </c>
      <c r="Q462">
        <v>1016</v>
      </c>
      <c r="R462">
        <f>D462</f>
        <v>14.576000000000001</v>
      </c>
      <c r="S462">
        <f>D473</f>
        <v>14.71</v>
      </c>
      <c r="T462">
        <f>D475</f>
        <v>14.246</v>
      </c>
      <c r="U462">
        <f>D476</f>
        <v>14.285</v>
      </c>
      <c r="V462">
        <f t="shared" si="160"/>
        <v>14.454250000000002</v>
      </c>
      <c r="X462">
        <v>1016</v>
      </c>
      <c r="Y462">
        <f>F462</f>
        <v>61.134999999999998</v>
      </c>
      <c r="Z462">
        <f>F473</f>
        <v>60.944000000000003</v>
      </c>
      <c r="AA462">
        <f>F475</f>
        <v>58.966000000000001</v>
      </c>
      <c r="AB462">
        <f>F476</f>
        <v>58.259</v>
      </c>
      <c r="AC462">
        <f t="shared" si="161"/>
        <v>59.826000000000008</v>
      </c>
    </row>
    <row r="463" spans="1:29" x14ac:dyDescent="0.2">
      <c r="A463" t="s">
        <v>211</v>
      </c>
      <c r="B463">
        <v>63.338000000000001</v>
      </c>
      <c r="C463">
        <v>2</v>
      </c>
      <c r="D463">
        <v>8.0559999999999992</v>
      </c>
      <c r="E463">
        <v>6</v>
      </c>
      <c r="F463">
        <v>33.655000000000001</v>
      </c>
      <c r="G463">
        <v>4</v>
      </c>
      <c r="H463">
        <v>4.4370000000000003</v>
      </c>
      <c r="I463">
        <v>14</v>
      </c>
      <c r="J463">
        <v>4031.25</v>
      </c>
      <c r="K463">
        <f>B477</f>
        <v>85.361999999999995</v>
      </c>
      <c r="L463">
        <f>B478</f>
        <v>83.759</v>
      </c>
      <c r="M463">
        <f>B479</f>
        <v>82.944000000000003</v>
      </c>
      <c r="N463">
        <f>B480</f>
        <v>88.322999999999993</v>
      </c>
      <c r="O463">
        <f t="shared" si="159"/>
        <v>85.096999999999994</v>
      </c>
      <c r="Q463">
        <v>4031.25</v>
      </c>
      <c r="R463">
        <f>D477</f>
        <v>10.507999999999999</v>
      </c>
      <c r="S463">
        <f>D478</f>
        <v>10.715999999999999</v>
      </c>
      <c r="T463">
        <f>D479</f>
        <v>10.78</v>
      </c>
      <c r="U463">
        <f>D480</f>
        <v>11.662000000000001</v>
      </c>
      <c r="V463">
        <f t="shared" si="160"/>
        <v>10.916499999999999</v>
      </c>
      <c r="X463">
        <v>4031.25</v>
      </c>
      <c r="Y463">
        <f>F477</f>
        <v>47.134999999999998</v>
      </c>
      <c r="Z463">
        <f>F478</f>
        <v>46.750999999999998</v>
      </c>
      <c r="AA463">
        <f>F479</f>
        <v>44.392000000000003</v>
      </c>
      <c r="AB463">
        <f>F480</f>
        <v>44.689</v>
      </c>
      <c r="AC463">
        <f t="shared" si="161"/>
        <v>45.741749999999996</v>
      </c>
    </row>
    <row r="464" spans="1:29" x14ac:dyDescent="0.2">
      <c r="A464" t="s">
        <v>212</v>
      </c>
      <c r="B464">
        <v>59.701000000000001</v>
      </c>
      <c r="C464">
        <v>2</v>
      </c>
      <c r="D464">
        <v>7.798</v>
      </c>
      <c r="E464">
        <v>6</v>
      </c>
      <c r="F464">
        <v>31.565000000000001</v>
      </c>
      <c r="G464">
        <v>4</v>
      </c>
      <c r="H464">
        <v>3.6970000000000001</v>
      </c>
      <c r="I464">
        <v>14</v>
      </c>
      <c r="J464">
        <v>9057.25</v>
      </c>
      <c r="K464">
        <f>B481</f>
        <v>61.341000000000001</v>
      </c>
      <c r="L464">
        <f>B463</f>
        <v>63.338000000000001</v>
      </c>
      <c r="M464">
        <f>B464</f>
        <v>59.701000000000001</v>
      </c>
      <c r="N464">
        <f>B465</f>
        <v>63.625</v>
      </c>
      <c r="O464">
        <f t="shared" si="159"/>
        <v>62.001249999999999</v>
      </c>
      <c r="Q464">
        <v>9057.25</v>
      </c>
      <c r="R464">
        <f>D481</f>
        <v>8.0020000000000007</v>
      </c>
      <c r="S464">
        <f>D463</f>
        <v>8.0559999999999992</v>
      </c>
      <c r="T464">
        <f>D464</f>
        <v>7.798</v>
      </c>
      <c r="U464">
        <f>D465</f>
        <v>9.0310000000000006</v>
      </c>
      <c r="V464">
        <f t="shared" si="160"/>
        <v>8.2217500000000001</v>
      </c>
      <c r="X464">
        <v>9057.25</v>
      </c>
      <c r="Y464">
        <f>F481</f>
        <v>36.081000000000003</v>
      </c>
      <c r="Z464">
        <f>F463</f>
        <v>33.655000000000001</v>
      </c>
      <c r="AA464">
        <f>F464</f>
        <v>31.565000000000001</v>
      </c>
      <c r="AB464">
        <f>F465</f>
        <v>32.484000000000002</v>
      </c>
      <c r="AC464">
        <f t="shared" si="161"/>
        <v>33.446249999999999</v>
      </c>
    </row>
    <row r="465" spans="1:29" x14ac:dyDescent="0.2">
      <c r="A465" t="s">
        <v>213</v>
      </c>
      <c r="B465">
        <v>63.625</v>
      </c>
      <c r="C465">
        <v>2</v>
      </c>
      <c r="D465">
        <v>9.0310000000000006</v>
      </c>
      <c r="E465">
        <v>5</v>
      </c>
      <c r="F465">
        <v>32.484000000000002</v>
      </c>
      <c r="G465">
        <v>4</v>
      </c>
      <c r="H465">
        <v>3.6970000000000001</v>
      </c>
      <c r="I465">
        <v>14</v>
      </c>
      <c r="J465">
        <v>16093.5</v>
      </c>
      <c r="K465">
        <f>B466</f>
        <v>47.18</v>
      </c>
      <c r="L465">
        <f>B467</f>
        <v>50.619</v>
      </c>
      <c r="M465">
        <f>B468</f>
        <v>47.258000000000003</v>
      </c>
      <c r="N465">
        <f>B469</f>
        <v>52.246000000000002</v>
      </c>
      <c r="O465">
        <f t="shared" si="159"/>
        <v>49.325750000000006</v>
      </c>
      <c r="Q465">
        <v>16093.5</v>
      </c>
      <c r="R465">
        <f>D466</f>
        <v>5.7039999999999997</v>
      </c>
      <c r="S465">
        <f>D467</f>
        <v>5.9249999999999998</v>
      </c>
      <c r="T465">
        <f>D468</f>
        <v>5.7949999999999999</v>
      </c>
      <c r="U465">
        <f>D469</f>
        <v>7.6619999999999999</v>
      </c>
      <c r="V465">
        <f t="shared" si="160"/>
        <v>6.2714999999999996</v>
      </c>
      <c r="X465">
        <v>16093.5</v>
      </c>
      <c r="Y465">
        <f>F466</f>
        <v>26.501000000000001</v>
      </c>
      <c r="Z465">
        <f>F467</f>
        <v>26.631</v>
      </c>
      <c r="AA465">
        <f>F468</f>
        <v>24.248000000000001</v>
      </c>
      <c r="AB465">
        <f>F469</f>
        <v>25.341999999999999</v>
      </c>
      <c r="AC465">
        <f t="shared" si="161"/>
        <v>25.680500000000002</v>
      </c>
    </row>
    <row r="466" spans="1:29" x14ac:dyDescent="0.2">
      <c r="A466" t="s">
        <v>214</v>
      </c>
      <c r="B466">
        <v>47.18</v>
      </c>
      <c r="C466">
        <v>3</v>
      </c>
      <c r="D466">
        <v>5.7039999999999997</v>
      </c>
      <c r="E466">
        <v>8</v>
      </c>
      <c r="F466">
        <v>26.501000000000001</v>
      </c>
      <c r="G466">
        <v>5</v>
      </c>
      <c r="H466">
        <v>4.4370000000000003</v>
      </c>
      <c r="I466">
        <v>10</v>
      </c>
      <c r="J466">
        <v>25140</v>
      </c>
      <c r="K466">
        <f>B470</f>
        <v>42.533999999999999</v>
      </c>
      <c r="L466">
        <f>B471</f>
        <v>38.298000000000002</v>
      </c>
      <c r="M466">
        <f>B472</f>
        <v>35.363</v>
      </c>
      <c r="N466">
        <f>B474</f>
        <v>38.345999999999997</v>
      </c>
      <c r="O466">
        <f t="shared" si="159"/>
        <v>38.635249999999999</v>
      </c>
      <c r="Q466">
        <v>25140</v>
      </c>
      <c r="R466">
        <f>D470</f>
        <v>4.0860000000000003</v>
      </c>
      <c r="S466">
        <f>D471</f>
        <v>4.5780000000000003</v>
      </c>
      <c r="T466">
        <f>D472</f>
        <v>4.2699999999999996</v>
      </c>
      <c r="U466">
        <f>D474</f>
        <v>4.867</v>
      </c>
      <c r="V466">
        <f t="shared" si="160"/>
        <v>4.4502500000000005</v>
      </c>
      <c r="X466">
        <v>25140</v>
      </c>
      <c r="Y466">
        <f>F470</f>
        <v>22.532</v>
      </c>
      <c r="Z466">
        <f>F471</f>
        <v>22.023</v>
      </c>
      <c r="AA466">
        <f>F472</f>
        <v>18.972000000000001</v>
      </c>
      <c r="AB466">
        <f>F474</f>
        <v>18.268000000000001</v>
      </c>
      <c r="AC466">
        <f t="shared" si="161"/>
        <v>20.44875</v>
      </c>
    </row>
    <row r="467" spans="1:29" x14ac:dyDescent="0.2">
      <c r="A467" t="s">
        <v>215</v>
      </c>
      <c r="B467">
        <v>50.619</v>
      </c>
      <c r="C467">
        <v>3</v>
      </c>
      <c r="D467">
        <v>5.9249999999999998</v>
      </c>
      <c r="E467">
        <v>7</v>
      </c>
      <c r="F467">
        <v>26.631</v>
      </c>
      <c r="G467">
        <v>5</v>
      </c>
      <c r="H467">
        <v>3.6970000000000001</v>
      </c>
      <c r="I467">
        <v>11</v>
      </c>
      <c r="J467" s="1" t="s">
        <v>16</v>
      </c>
      <c r="K467" s="1" t="s">
        <v>29</v>
      </c>
      <c r="L467" s="1" t="s">
        <v>29</v>
      </c>
      <c r="M467" s="1" t="s">
        <v>29</v>
      </c>
      <c r="N467" s="1" t="s">
        <v>29</v>
      </c>
      <c r="O467" s="1" t="s">
        <v>21</v>
      </c>
      <c r="Q467" s="1" t="s">
        <v>16</v>
      </c>
      <c r="R467" s="1" t="s">
        <v>29</v>
      </c>
      <c r="S467" s="1" t="s">
        <v>29</v>
      </c>
      <c r="T467" s="1" t="s">
        <v>29</v>
      </c>
      <c r="U467" s="1" t="s">
        <v>29</v>
      </c>
      <c r="V467" s="1" t="s">
        <v>21</v>
      </c>
      <c r="X467" s="1" t="s">
        <v>16</v>
      </c>
      <c r="Y467" s="1" t="s">
        <v>29</v>
      </c>
      <c r="Z467" s="1" t="s">
        <v>29</v>
      </c>
      <c r="AA467" s="1" t="s">
        <v>29</v>
      </c>
      <c r="AB467" s="1" t="s">
        <v>29</v>
      </c>
      <c r="AC467" s="1" t="s">
        <v>21</v>
      </c>
    </row>
    <row r="468" spans="1:29" x14ac:dyDescent="0.2">
      <c r="A468" t="s">
        <v>216</v>
      </c>
      <c r="B468">
        <v>47.258000000000003</v>
      </c>
      <c r="C468">
        <v>3</v>
      </c>
      <c r="D468">
        <v>5.7949999999999999</v>
      </c>
      <c r="E468">
        <v>8</v>
      </c>
      <c r="F468">
        <v>24.248000000000001</v>
      </c>
      <c r="G468">
        <v>6</v>
      </c>
      <c r="H468">
        <v>3.6970000000000001</v>
      </c>
      <c r="I468">
        <v>10</v>
      </c>
      <c r="J468">
        <v>11</v>
      </c>
      <c r="K468">
        <f t="shared" ref="K468:O473" si="162">LN(K461/K$461)</f>
        <v>0</v>
      </c>
      <c r="L468">
        <f t="shared" si="162"/>
        <v>0</v>
      </c>
      <c r="M468">
        <f t="shared" si="162"/>
        <v>0</v>
      </c>
      <c r="N468">
        <f t="shared" si="162"/>
        <v>0</v>
      </c>
      <c r="O468">
        <f t="shared" si="162"/>
        <v>0</v>
      </c>
      <c r="Q468">
        <v>11</v>
      </c>
      <c r="R468">
        <f t="shared" ref="R468:V473" si="163">LN(R461/R$461)</f>
        <v>0</v>
      </c>
      <c r="S468">
        <f t="shared" si="163"/>
        <v>0</v>
      </c>
      <c r="T468">
        <f t="shared" si="163"/>
        <v>0</v>
      </c>
      <c r="U468">
        <f t="shared" si="163"/>
        <v>0</v>
      </c>
      <c r="V468">
        <f t="shared" si="163"/>
        <v>0</v>
      </c>
      <c r="X468">
        <v>11</v>
      </c>
      <c r="Y468">
        <f t="shared" ref="Y468:AC473" si="164">LN(Y461/Y$461)</f>
        <v>0</v>
      </c>
      <c r="Z468">
        <f t="shared" si="164"/>
        <v>0</v>
      </c>
      <c r="AA468">
        <f t="shared" si="164"/>
        <v>0</v>
      </c>
      <c r="AB468">
        <f t="shared" si="164"/>
        <v>0</v>
      </c>
      <c r="AC468">
        <f t="shared" si="164"/>
        <v>0</v>
      </c>
    </row>
    <row r="469" spans="1:29" x14ac:dyDescent="0.2">
      <c r="A469" t="s">
        <v>217</v>
      </c>
      <c r="B469">
        <v>52.246000000000002</v>
      </c>
      <c r="C469">
        <v>3</v>
      </c>
      <c r="D469">
        <v>7.6619999999999999</v>
      </c>
      <c r="E469">
        <v>6</v>
      </c>
      <c r="F469">
        <v>25.341999999999999</v>
      </c>
      <c r="G469">
        <v>5</v>
      </c>
      <c r="H469">
        <v>3.6970000000000001</v>
      </c>
      <c r="I469">
        <v>11</v>
      </c>
      <c r="J469">
        <v>1016</v>
      </c>
      <c r="K469">
        <f t="shared" si="162"/>
        <v>-0.12424989180078873</v>
      </c>
      <c r="L469">
        <f t="shared" si="162"/>
        <v>-0.10846701267114464</v>
      </c>
      <c r="M469">
        <f t="shared" si="162"/>
        <v>-0.13086543762876535</v>
      </c>
      <c r="N469">
        <f t="shared" si="162"/>
        <v>-0.1547413461683497</v>
      </c>
      <c r="O469">
        <f t="shared" si="162"/>
        <v>-0.12944257639220894</v>
      </c>
      <c r="Q469">
        <v>1016</v>
      </c>
      <c r="R469">
        <f t="shared" si="163"/>
        <v>-0.11221812296153751</v>
      </c>
      <c r="S469">
        <f t="shared" si="163"/>
        <v>-0.10306692886579384</v>
      </c>
      <c r="T469">
        <f t="shared" si="163"/>
        <v>-0.13511829792297794</v>
      </c>
      <c r="U469">
        <f t="shared" si="163"/>
        <v>-0.13238442779640366</v>
      </c>
      <c r="V469">
        <f t="shared" si="163"/>
        <v>-0.12060597451775606</v>
      </c>
      <c r="X469">
        <v>1016</v>
      </c>
      <c r="Y469">
        <f t="shared" si="164"/>
        <v>-9.8331700211784889E-2</v>
      </c>
      <c r="Z469">
        <f t="shared" si="164"/>
        <v>-0.10146082407168988</v>
      </c>
      <c r="AA469">
        <f t="shared" si="164"/>
        <v>-0.13445522719671821</v>
      </c>
      <c r="AB469">
        <f t="shared" si="164"/>
        <v>-0.14651764685925034</v>
      </c>
      <c r="AC469">
        <f t="shared" si="164"/>
        <v>-0.11997588473322721</v>
      </c>
    </row>
    <row r="470" spans="1:29" x14ac:dyDescent="0.2">
      <c r="A470" t="s">
        <v>218</v>
      </c>
      <c r="B470">
        <v>42.533999999999999</v>
      </c>
      <c r="C470">
        <v>3</v>
      </c>
      <c r="D470">
        <v>4.0860000000000003</v>
      </c>
      <c r="E470">
        <v>12</v>
      </c>
      <c r="F470">
        <v>22.532</v>
      </c>
      <c r="G470">
        <v>6</v>
      </c>
      <c r="H470">
        <v>5.1760000000000002</v>
      </c>
      <c r="I470">
        <v>8</v>
      </c>
      <c r="J470">
        <v>4031.25</v>
      </c>
      <c r="K470">
        <f t="shared" si="162"/>
        <v>-0.42586585427942997</v>
      </c>
      <c r="L470">
        <f t="shared" si="162"/>
        <v>-0.44482326355847274</v>
      </c>
      <c r="M470">
        <f t="shared" si="162"/>
        <v>-0.45460120988676006</v>
      </c>
      <c r="N470">
        <f t="shared" si="162"/>
        <v>-0.39176634183330411</v>
      </c>
      <c r="O470">
        <f t="shared" si="162"/>
        <v>-0.42897510886252388</v>
      </c>
      <c r="Q470">
        <v>4031.25</v>
      </c>
      <c r="R470">
        <f t="shared" si="163"/>
        <v>-0.43945759165584669</v>
      </c>
      <c r="S470">
        <f t="shared" si="163"/>
        <v>-0.41985651179677785</v>
      </c>
      <c r="T470">
        <f t="shared" si="163"/>
        <v>-0.41390189799828897</v>
      </c>
      <c r="U470">
        <f t="shared" si="163"/>
        <v>-0.33525877067917575</v>
      </c>
      <c r="V470">
        <f t="shared" si="163"/>
        <v>-0.40131905735810586</v>
      </c>
      <c r="X470">
        <v>4031.25</v>
      </c>
      <c r="Y470">
        <f t="shared" si="164"/>
        <v>-0.35840040895982461</v>
      </c>
      <c r="Z470">
        <f t="shared" si="164"/>
        <v>-0.36658058792768144</v>
      </c>
      <c r="AA470">
        <f t="shared" si="164"/>
        <v>-0.41835696078433809</v>
      </c>
      <c r="AB470">
        <f t="shared" si="164"/>
        <v>-0.4116888474834855</v>
      </c>
      <c r="AC470">
        <f t="shared" si="164"/>
        <v>-0.38840478621628555</v>
      </c>
    </row>
    <row r="471" spans="1:29" x14ac:dyDescent="0.2">
      <c r="A471" t="s">
        <v>219</v>
      </c>
      <c r="B471">
        <v>38.298000000000002</v>
      </c>
      <c r="C471">
        <v>4</v>
      </c>
      <c r="D471">
        <v>4.5780000000000003</v>
      </c>
      <c r="E471">
        <v>11</v>
      </c>
      <c r="F471">
        <v>22.023</v>
      </c>
      <c r="G471">
        <v>6</v>
      </c>
      <c r="H471">
        <v>5.1760000000000002</v>
      </c>
      <c r="I471">
        <v>8</v>
      </c>
      <c r="J471">
        <v>9057.25</v>
      </c>
      <c r="K471">
        <f t="shared" si="162"/>
        <v>-0.756318430047488</v>
      </c>
      <c r="L471">
        <f t="shared" si="162"/>
        <v>-0.72428142618816016</v>
      </c>
      <c r="M471">
        <f t="shared" si="162"/>
        <v>-0.78341812049948467</v>
      </c>
      <c r="N471">
        <f t="shared" si="162"/>
        <v>-0.7197604163058281</v>
      </c>
      <c r="O471">
        <f t="shared" si="162"/>
        <v>-0.74561234504433671</v>
      </c>
      <c r="Q471">
        <v>9057.25</v>
      </c>
      <c r="R471">
        <f t="shared" si="163"/>
        <v>-0.71190295304409668</v>
      </c>
      <c r="S471">
        <f t="shared" si="163"/>
        <v>-0.70517730806287893</v>
      </c>
      <c r="T471">
        <f t="shared" si="163"/>
        <v>-0.73772717291873446</v>
      </c>
      <c r="U471">
        <f t="shared" si="163"/>
        <v>-0.59093136021047821</v>
      </c>
      <c r="V471">
        <f t="shared" si="163"/>
        <v>-0.68481138169292755</v>
      </c>
      <c r="X471">
        <v>9057.25</v>
      </c>
      <c r="Y471">
        <f t="shared" si="164"/>
        <v>-0.62564982281134873</v>
      </c>
      <c r="Z471">
        <f t="shared" si="164"/>
        <v>-0.69525460034526176</v>
      </c>
      <c r="AA471">
        <f t="shared" si="164"/>
        <v>-0.75936732198834922</v>
      </c>
      <c r="AB471">
        <f t="shared" si="164"/>
        <v>-0.7306685733877738</v>
      </c>
      <c r="AC471">
        <f t="shared" si="164"/>
        <v>-0.70147656114154844</v>
      </c>
    </row>
    <row r="472" spans="1:29" x14ac:dyDescent="0.2">
      <c r="A472" t="s">
        <v>220</v>
      </c>
      <c r="B472">
        <v>35.363</v>
      </c>
      <c r="C472">
        <v>4</v>
      </c>
      <c r="D472">
        <v>4.2699999999999996</v>
      </c>
      <c r="E472">
        <v>10</v>
      </c>
      <c r="F472">
        <v>18.972000000000001</v>
      </c>
      <c r="G472">
        <v>7</v>
      </c>
      <c r="H472">
        <v>4.4370000000000003</v>
      </c>
      <c r="I472">
        <v>8</v>
      </c>
      <c r="J472">
        <v>16093.5</v>
      </c>
      <c r="K472">
        <f t="shared" si="162"/>
        <v>-1.0187968171969859</v>
      </c>
      <c r="L472">
        <f t="shared" si="162"/>
        <v>-0.94843989129220474</v>
      </c>
      <c r="M472">
        <f t="shared" si="162"/>
        <v>-1.0171449393991385</v>
      </c>
      <c r="N472">
        <f t="shared" si="162"/>
        <v>-0.91680355828600324</v>
      </c>
      <c r="O472">
        <f t="shared" si="162"/>
        <v>-0.97432063411227399</v>
      </c>
      <c r="Q472">
        <v>16093.5</v>
      </c>
      <c r="R472">
        <f t="shared" si="163"/>
        <v>-1.0504267803671452</v>
      </c>
      <c r="S472">
        <f t="shared" si="163"/>
        <v>-1.0124137764579453</v>
      </c>
      <c r="T472">
        <f t="shared" si="163"/>
        <v>-1.034598986687425</v>
      </c>
      <c r="U472">
        <f t="shared" si="163"/>
        <v>-0.75532141720068291</v>
      </c>
      <c r="V472">
        <f t="shared" si="163"/>
        <v>-0.95557890299654769</v>
      </c>
      <c r="X472">
        <v>16093.5</v>
      </c>
      <c r="Y472">
        <f t="shared" si="164"/>
        <v>-0.93423376567868421</v>
      </c>
      <c r="Z472">
        <f t="shared" si="164"/>
        <v>-0.92934028305364624</v>
      </c>
      <c r="AA472">
        <f t="shared" si="164"/>
        <v>-1.0230820940524361</v>
      </c>
      <c r="AB472">
        <f t="shared" si="164"/>
        <v>-0.97895313543122175</v>
      </c>
      <c r="AC472">
        <f t="shared" si="164"/>
        <v>-0.96568428477073909</v>
      </c>
    </row>
    <row r="473" spans="1:29" x14ac:dyDescent="0.2">
      <c r="A473" t="s">
        <v>221</v>
      </c>
      <c r="B473">
        <v>117.249</v>
      </c>
      <c r="C473">
        <v>2</v>
      </c>
      <c r="D473">
        <v>14.71</v>
      </c>
      <c r="E473">
        <v>4</v>
      </c>
      <c r="F473">
        <v>60.944000000000003</v>
      </c>
      <c r="G473">
        <v>3</v>
      </c>
      <c r="H473">
        <v>3.6970000000000001</v>
      </c>
      <c r="I473">
        <v>23</v>
      </c>
      <c r="J473">
        <v>25140</v>
      </c>
      <c r="K473">
        <f t="shared" si="162"/>
        <v>-1.1224631350755794</v>
      </c>
      <c r="L473">
        <f t="shared" si="162"/>
        <v>-1.2273692156745395</v>
      </c>
      <c r="M473">
        <f t="shared" si="162"/>
        <v>-1.3071008153769603</v>
      </c>
      <c r="N473">
        <f t="shared" si="162"/>
        <v>-1.2261166712803153</v>
      </c>
      <c r="O473">
        <f t="shared" si="162"/>
        <v>-1.2186018189952861</v>
      </c>
      <c r="Q473">
        <v>25140</v>
      </c>
      <c r="R473">
        <f t="shared" si="163"/>
        <v>-1.3840279670837097</v>
      </c>
      <c r="S473">
        <f t="shared" si="163"/>
        <v>-1.270332241948765</v>
      </c>
      <c r="T473">
        <f t="shared" si="163"/>
        <v>-1.3399806362386069</v>
      </c>
      <c r="U473">
        <f t="shared" si="163"/>
        <v>-1.2091167326278229</v>
      </c>
      <c r="V473">
        <f t="shared" si="163"/>
        <v>-1.2986341891037345</v>
      </c>
      <c r="X473">
        <v>25140</v>
      </c>
      <c r="Y473">
        <f t="shared" si="164"/>
        <v>-1.0964797127754706</v>
      </c>
      <c r="Z473">
        <f t="shared" si="164"/>
        <v>-1.1193288720111843</v>
      </c>
      <c r="AA473">
        <f t="shared" si="164"/>
        <v>-1.2684520257926029</v>
      </c>
      <c r="AB473">
        <f t="shared" si="164"/>
        <v>-1.3062653384851857</v>
      </c>
      <c r="AC473">
        <f t="shared" si="164"/>
        <v>-1.1934944778816943</v>
      </c>
    </row>
    <row r="474" spans="1:29" x14ac:dyDescent="0.2">
      <c r="A474" t="s">
        <v>222</v>
      </c>
      <c r="B474">
        <v>38.345999999999997</v>
      </c>
      <c r="C474">
        <v>3</v>
      </c>
      <c r="D474">
        <v>4.867</v>
      </c>
      <c r="E474">
        <v>8</v>
      </c>
      <c r="F474">
        <v>18.268000000000001</v>
      </c>
      <c r="G474">
        <v>7</v>
      </c>
      <c r="H474">
        <v>3.6970000000000001</v>
      </c>
      <c r="I474">
        <v>10</v>
      </c>
    </row>
    <row r="475" spans="1:29" x14ac:dyDescent="0.2">
      <c r="A475" t="s">
        <v>223</v>
      </c>
      <c r="B475">
        <v>114.652</v>
      </c>
      <c r="C475">
        <v>2</v>
      </c>
      <c r="D475">
        <v>14.246</v>
      </c>
      <c r="E475">
        <v>4</v>
      </c>
      <c r="F475">
        <v>58.966000000000001</v>
      </c>
      <c r="G475">
        <v>3</v>
      </c>
      <c r="H475">
        <v>3.6970000000000001</v>
      </c>
      <c r="I475">
        <v>24</v>
      </c>
    </row>
    <row r="476" spans="1:29" x14ac:dyDescent="0.2">
      <c r="A476" t="s">
        <v>224</v>
      </c>
      <c r="B476">
        <v>111.947</v>
      </c>
      <c r="C476">
        <v>2</v>
      </c>
      <c r="D476">
        <v>14.285</v>
      </c>
      <c r="E476">
        <v>4</v>
      </c>
      <c r="F476">
        <v>58.259</v>
      </c>
      <c r="G476">
        <v>3</v>
      </c>
      <c r="H476">
        <v>2.9580000000000002</v>
      </c>
      <c r="I476">
        <v>25</v>
      </c>
    </row>
    <row r="477" spans="1:29" x14ac:dyDescent="0.2">
      <c r="A477" t="s">
        <v>225</v>
      </c>
      <c r="B477">
        <v>85.361999999999995</v>
      </c>
      <c r="C477">
        <v>2</v>
      </c>
      <c r="D477">
        <v>10.507999999999999</v>
      </c>
      <c r="E477">
        <v>5</v>
      </c>
      <c r="F477">
        <v>47.134999999999998</v>
      </c>
      <c r="G477">
        <v>3</v>
      </c>
      <c r="H477">
        <v>3.6970000000000001</v>
      </c>
      <c r="I477">
        <v>18</v>
      </c>
    </row>
    <row r="478" spans="1:29" x14ac:dyDescent="0.2">
      <c r="A478" t="s">
        <v>226</v>
      </c>
      <c r="B478">
        <v>83.759</v>
      </c>
      <c r="C478">
        <v>2</v>
      </c>
      <c r="D478">
        <v>10.715999999999999</v>
      </c>
      <c r="E478">
        <v>5</v>
      </c>
      <c r="F478">
        <v>46.750999999999998</v>
      </c>
      <c r="G478">
        <v>3</v>
      </c>
      <c r="H478">
        <v>3.6970000000000001</v>
      </c>
      <c r="I478">
        <v>18</v>
      </c>
    </row>
    <row r="479" spans="1:29" x14ac:dyDescent="0.2">
      <c r="A479" t="s">
        <v>227</v>
      </c>
      <c r="B479">
        <v>82.944000000000003</v>
      </c>
      <c r="C479">
        <v>2</v>
      </c>
      <c r="D479">
        <v>10.78</v>
      </c>
      <c r="E479">
        <v>5</v>
      </c>
      <c r="F479">
        <v>44.392000000000003</v>
      </c>
      <c r="G479">
        <v>3</v>
      </c>
      <c r="H479">
        <v>3.6970000000000001</v>
      </c>
      <c r="I479">
        <v>19</v>
      </c>
    </row>
    <row r="480" spans="1:29" x14ac:dyDescent="0.2">
      <c r="A480" t="s">
        <v>228</v>
      </c>
      <c r="B480">
        <v>88.322999999999993</v>
      </c>
      <c r="C480">
        <v>2</v>
      </c>
      <c r="D480">
        <v>11.662000000000001</v>
      </c>
      <c r="E480">
        <v>4</v>
      </c>
      <c r="F480">
        <v>44.689</v>
      </c>
      <c r="G480">
        <v>3</v>
      </c>
      <c r="H480">
        <v>3.6970000000000001</v>
      </c>
      <c r="I480">
        <v>20</v>
      </c>
    </row>
    <row r="481" spans="1:29" x14ac:dyDescent="0.2">
      <c r="A481" t="s">
        <v>229</v>
      </c>
      <c r="B481">
        <v>61.341000000000001</v>
      </c>
      <c r="C481">
        <v>2</v>
      </c>
      <c r="D481">
        <v>8.0020000000000007</v>
      </c>
      <c r="E481">
        <v>6</v>
      </c>
      <c r="F481">
        <v>36.081000000000003</v>
      </c>
      <c r="G481">
        <v>4</v>
      </c>
      <c r="H481">
        <v>3.6970000000000001</v>
      </c>
      <c r="I481">
        <v>13</v>
      </c>
    </row>
    <row r="482" spans="1:29" x14ac:dyDescent="0.2">
      <c r="A482" t="s">
        <v>45</v>
      </c>
    </row>
    <row r="483" spans="1:29" x14ac:dyDescent="0.2">
      <c r="A483" t="s">
        <v>46</v>
      </c>
    </row>
    <row r="486" spans="1:29" x14ac:dyDescent="0.2">
      <c r="J486" s="1" t="s">
        <v>3</v>
      </c>
      <c r="K486" s="1" t="s">
        <v>4</v>
      </c>
      <c r="Q486" s="1" t="s">
        <v>5</v>
      </c>
      <c r="R486" s="1" t="s">
        <v>4</v>
      </c>
      <c r="X486" s="1" t="s">
        <v>6</v>
      </c>
      <c r="Y486" s="1" t="s">
        <v>4</v>
      </c>
    </row>
    <row r="487" spans="1:29" x14ac:dyDescent="0.2">
      <c r="A487" s="15" t="s">
        <v>231</v>
      </c>
      <c r="B487" t="s">
        <v>8</v>
      </c>
      <c r="C487" t="s">
        <v>9</v>
      </c>
      <c r="D487" t="s">
        <v>10</v>
      </c>
      <c r="E487" t="s">
        <v>11</v>
      </c>
      <c r="F487" t="s">
        <v>12</v>
      </c>
      <c r="G487" t="s">
        <v>13</v>
      </c>
      <c r="H487" t="s">
        <v>14</v>
      </c>
      <c r="I487" t="s">
        <v>15</v>
      </c>
      <c r="J487" s="1" t="s">
        <v>16</v>
      </c>
      <c r="K487" s="1" t="s">
        <v>17</v>
      </c>
      <c r="L487" s="1" t="s">
        <v>18</v>
      </c>
      <c r="M487" s="1" t="s">
        <v>19</v>
      </c>
      <c r="N487" s="1" t="s">
        <v>20</v>
      </c>
      <c r="O487" s="1" t="s">
        <v>21</v>
      </c>
      <c r="Q487" s="1" t="s">
        <v>16</v>
      </c>
      <c r="R487" s="1" t="s">
        <v>17</v>
      </c>
      <c r="S487" s="1" t="s">
        <v>18</v>
      </c>
      <c r="T487" s="1" t="s">
        <v>19</v>
      </c>
      <c r="U487" s="1" t="s">
        <v>20</v>
      </c>
      <c r="V487" s="1" t="s">
        <v>21</v>
      </c>
      <c r="X487" s="1" t="s">
        <v>16</v>
      </c>
      <c r="Y487" s="1" t="s">
        <v>17</v>
      </c>
      <c r="Z487" s="1" t="s">
        <v>18</v>
      </c>
      <c r="AA487" s="1" t="s">
        <v>19</v>
      </c>
      <c r="AB487" s="1" t="s">
        <v>20</v>
      </c>
      <c r="AC487" s="1" t="s">
        <v>21</v>
      </c>
    </row>
    <row r="488" spans="1:29" x14ac:dyDescent="0.2">
      <c r="A488" t="s">
        <v>232</v>
      </c>
      <c r="B488">
        <v>102.054</v>
      </c>
      <c r="C488">
        <v>2</v>
      </c>
      <c r="D488">
        <v>27.126000000000001</v>
      </c>
      <c r="E488">
        <v>3</v>
      </c>
      <c r="F488">
        <v>87.462000000000003</v>
      </c>
      <c r="G488">
        <v>2</v>
      </c>
      <c r="H488">
        <v>3.6970000000000001</v>
      </c>
      <c r="I488" s="1">
        <v>19</v>
      </c>
      <c r="J488">
        <v>11</v>
      </c>
      <c r="K488">
        <f>B488</f>
        <v>102.054</v>
      </c>
      <c r="L488">
        <f>B488</f>
        <v>102.054</v>
      </c>
      <c r="M488">
        <f>B488</f>
        <v>102.054</v>
      </c>
      <c r="N488">
        <f>B488</f>
        <v>102.054</v>
      </c>
      <c r="O488">
        <f t="shared" ref="O488:O493" si="165">AVERAGE(K488:N488)</f>
        <v>102.054</v>
      </c>
      <c r="Q488">
        <v>11</v>
      </c>
      <c r="R488">
        <f>D488</f>
        <v>27.126000000000001</v>
      </c>
      <c r="S488">
        <f>D488</f>
        <v>27.126000000000001</v>
      </c>
      <c r="T488">
        <f>D488</f>
        <v>27.126000000000001</v>
      </c>
      <c r="U488">
        <f>D488</f>
        <v>27.126000000000001</v>
      </c>
      <c r="V488">
        <f t="shared" ref="V488:V493" si="166">AVERAGE(R488:U488)</f>
        <v>27.126000000000001</v>
      </c>
      <c r="X488">
        <v>11</v>
      </c>
      <c r="Y488">
        <f>F488</f>
        <v>87.462000000000003</v>
      </c>
      <c r="Z488">
        <f>F488</f>
        <v>87.462000000000003</v>
      </c>
      <c r="AA488">
        <f>F488</f>
        <v>87.462000000000003</v>
      </c>
      <c r="AB488">
        <f>F488</f>
        <v>87.462000000000003</v>
      </c>
      <c r="AC488">
        <f t="shared" ref="AC488:AC493" si="167">AVERAGE(Y488:AB488)</f>
        <v>87.462000000000003</v>
      </c>
    </row>
    <row r="489" spans="1:29" x14ac:dyDescent="0.2">
      <c r="A489" t="s">
        <v>233</v>
      </c>
      <c r="B489">
        <v>91.466999999999999</v>
      </c>
      <c r="C489">
        <v>2</v>
      </c>
      <c r="D489">
        <v>25.045000000000002</v>
      </c>
      <c r="E489">
        <v>3</v>
      </c>
      <c r="F489">
        <v>81.555999999999997</v>
      </c>
      <c r="G489">
        <v>2</v>
      </c>
      <c r="H489">
        <v>3.6970000000000001</v>
      </c>
      <c r="I489">
        <v>17</v>
      </c>
      <c r="J489">
        <v>1016</v>
      </c>
      <c r="K489">
        <f>B489</f>
        <v>91.466999999999999</v>
      </c>
      <c r="L489">
        <f>B500</f>
        <v>87.908000000000001</v>
      </c>
      <c r="M489">
        <f>B502</f>
        <v>88.506</v>
      </c>
      <c r="N489">
        <f>B503</f>
        <v>85.478999999999999</v>
      </c>
      <c r="O489">
        <f t="shared" si="165"/>
        <v>88.339999999999989</v>
      </c>
      <c r="Q489">
        <v>1016</v>
      </c>
      <c r="R489">
        <f>D489</f>
        <v>25.045000000000002</v>
      </c>
      <c r="S489">
        <f>D500</f>
        <v>25.17</v>
      </c>
      <c r="T489">
        <f>D502</f>
        <v>24.890999999999998</v>
      </c>
      <c r="U489">
        <f>D503</f>
        <v>24.797999999999998</v>
      </c>
      <c r="V489">
        <f t="shared" si="166"/>
        <v>24.975999999999999</v>
      </c>
      <c r="X489">
        <v>1016</v>
      </c>
      <c r="Y489">
        <f>F489</f>
        <v>81.555999999999997</v>
      </c>
      <c r="Z489">
        <f>F500</f>
        <v>71.569000000000003</v>
      </c>
      <c r="AA489">
        <f>F502</f>
        <v>75.962999999999994</v>
      </c>
      <c r="AB489">
        <f>F503</f>
        <v>80.403000000000006</v>
      </c>
      <c r="AC489">
        <f t="shared" si="167"/>
        <v>77.372749999999996</v>
      </c>
    </row>
    <row r="490" spans="1:29" x14ac:dyDescent="0.2">
      <c r="A490" t="s">
        <v>234</v>
      </c>
      <c r="B490">
        <v>44.677</v>
      </c>
      <c r="C490">
        <v>3</v>
      </c>
      <c r="D490">
        <v>12.787000000000001</v>
      </c>
      <c r="E490">
        <v>3</v>
      </c>
      <c r="F490">
        <v>39.511000000000003</v>
      </c>
      <c r="G490">
        <v>3</v>
      </c>
      <c r="H490">
        <v>3.6970000000000001</v>
      </c>
      <c r="I490">
        <v>10</v>
      </c>
      <c r="J490">
        <v>4031.25</v>
      </c>
      <c r="K490">
        <f>B504</f>
        <v>69.459999999999994</v>
      </c>
      <c r="L490">
        <f>B505</f>
        <v>55.927999999999997</v>
      </c>
      <c r="M490">
        <f>B506</f>
        <v>67.631</v>
      </c>
      <c r="N490">
        <f>B507</f>
        <v>65.608999999999995</v>
      </c>
      <c r="O490">
        <f t="shared" si="165"/>
        <v>64.656999999999996</v>
      </c>
      <c r="Q490">
        <v>4031.25</v>
      </c>
      <c r="R490">
        <f>D504</f>
        <v>18.294</v>
      </c>
      <c r="S490">
        <f>D505</f>
        <v>16.745999999999999</v>
      </c>
      <c r="T490">
        <f>D506</f>
        <v>17.765000000000001</v>
      </c>
      <c r="U490">
        <f>D507</f>
        <v>19.417999999999999</v>
      </c>
      <c r="V490">
        <f t="shared" si="166"/>
        <v>18.05575</v>
      </c>
      <c r="X490">
        <v>4031.25</v>
      </c>
      <c r="Y490">
        <f>F504</f>
        <v>62.411000000000001</v>
      </c>
      <c r="Z490">
        <f>F505</f>
        <v>48.570999999999998</v>
      </c>
      <c r="AA490">
        <f>F506</f>
        <v>56.295999999999999</v>
      </c>
      <c r="AB490">
        <f>F507</f>
        <v>60.024999999999999</v>
      </c>
      <c r="AC490">
        <f t="shared" si="167"/>
        <v>56.825749999999999</v>
      </c>
    </row>
    <row r="491" spans="1:29" x14ac:dyDescent="0.2">
      <c r="A491" t="s">
        <v>235</v>
      </c>
      <c r="B491">
        <v>46.886000000000003</v>
      </c>
      <c r="C491">
        <v>3</v>
      </c>
      <c r="D491">
        <v>12.65</v>
      </c>
      <c r="E491">
        <v>4</v>
      </c>
      <c r="F491">
        <v>40.174999999999997</v>
      </c>
      <c r="G491">
        <v>3</v>
      </c>
      <c r="H491">
        <v>3.6970000000000001</v>
      </c>
      <c r="I491">
        <v>11</v>
      </c>
      <c r="J491">
        <v>9057.25</v>
      </c>
      <c r="K491">
        <f>B508</f>
        <v>53.606999999999999</v>
      </c>
      <c r="L491">
        <f>B490</f>
        <v>44.677</v>
      </c>
      <c r="M491">
        <f>B491</f>
        <v>46.886000000000003</v>
      </c>
      <c r="N491">
        <f>B492</f>
        <v>45.631</v>
      </c>
      <c r="O491">
        <f t="shared" si="165"/>
        <v>47.700249999999997</v>
      </c>
      <c r="Q491">
        <v>9057.25</v>
      </c>
      <c r="R491">
        <f>D508</f>
        <v>14.372</v>
      </c>
      <c r="S491">
        <f>D490</f>
        <v>12.787000000000001</v>
      </c>
      <c r="T491">
        <f>D491</f>
        <v>12.65</v>
      </c>
      <c r="U491">
        <f>D492</f>
        <v>15.058</v>
      </c>
      <c r="V491">
        <f t="shared" si="166"/>
        <v>13.716749999999999</v>
      </c>
      <c r="X491">
        <v>9057.25</v>
      </c>
      <c r="Y491">
        <f>F508</f>
        <v>47.076000000000001</v>
      </c>
      <c r="Z491">
        <f>F490</f>
        <v>39.511000000000003</v>
      </c>
      <c r="AA491">
        <f>F491</f>
        <v>40.174999999999997</v>
      </c>
      <c r="AB491">
        <f>F492</f>
        <v>44.569000000000003</v>
      </c>
      <c r="AC491">
        <f t="shared" si="167"/>
        <v>42.832750000000004</v>
      </c>
    </row>
    <row r="492" spans="1:29" x14ac:dyDescent="0.2">
      <c r="A492" t="s">
        <v>236</v>
      </c>
      <c r="B492">
        <v>45.631</v>
      </c>
      <c r="C492">
        <v>3</v>
      </c>
      <c r="D492">
        <v>15.058</v>
      </c>
      <c r="E492">
        <v>3</v>
      </c>
      <c r="F492">
        <v>44.569000000000003</v>
      </c>
      <c r="G492">
        <v>3</v>
      </c>
      <c r="H492">
        <v>2.9580000000000002</v>
      </c>
      <c r="I492">
        <v>11</v>
      </c>
      <c r="J492">
        <v>16093.5</v>
      </c>
      <c r="K492">
        <f>B493</f>
        <v>34.917999999999999</v>
      </c>
      <c r="L492">
        <f>B494</f>
        <v>31.015999999999998</v>
      </c>
      <c r="M492">
        <f>B495</f>
        <v>43.396000000000001</v>
      </c>
      <c r="N492">
        <f>B496</f>
        <v>35.375</v>
      </c>
      <c r="O492">
        <f t="shared" si="165"/>
        <v>36.176249999999996</v>
      </c>
      <c r="Q492">
        <v>16093.5</v>
      </c>
      <c r="R492">
        <f>D493</f>
        <v>8.2750000000000004</v>
      </c>
      <c r="S492">
        <f>D494</f>
        <v>9.2490000000000006</v>
      </c>
      <c r="T492">
        <f>D495</f>
        <v>11.272</v>
      </c>
      <c r="U492">
        <f>D496</f>
        <v>11.31</v>
      </c>
      <c r="V492">
        <f t="shared" si="166"/>
        <v>10.0265</v>
      </c>
      <c r="X492">
        <v>16093.5</v>
      </c>
      <c r="Y492">
        <f>F493</f>
        <v>32.081000000000003</v>
      </c>
      <c r="Z492">
        <f>F494</f>
        <v>28.058</v>
      </c>
      <c r="AA492">
        <f>F495</f>
        <v>35.75</v>
      </c>
      <c r="AB492">
        <f>F496</f>
        <v>33.912999999999997</v>
      </c>
      <c r="AC492">
        <f t="shared" si="167"/>
        <v>32.450500000000005</v>
      </c>
    </row>
    <row r="493" spans="1:29" x14ac:dyDescent="0.2">
      <c r="A493" t="s">
        <v>237</v>
      </c>
      <c r="B493">
        <v>34.917999999999999</v>
      </c>
      <c r="C493">
        <v>4</v>
      </c>
      <c r="D493">
        <v>8.2750000000000004</v>
      </c>
      <c r="E493">
        <v>6</v>
      </c>
      <c r="F493">
        <v>32.081000000000003</v>
      </c>
      <c r="G493">
        <v>4</v>
      </c>
      <c r="H493">
        <v>4.4370000000000003</v>
      </c>
      <c r="I493">
        <v>8</v>
      </c>
      <c r="J493">
        <v>25140</v>
      </c>
      <c r="K493">
        <f>B497</f>
        <v>29.044</v>
      </c>
      <c r="L493">
        <f>B498</f>
        <v>25.754000000000001</v>
      </c>
      <c r="M493">
        <f>B499</f>
        <v>25.858000000000001</v>
      </c>
      <c r="N493">
        <f>B501</f>
        <v>28.448</v>
      </c>
      <c r="O493">
        <f t="shared" si="165"/>
        <v>27.276000000000003</v>
      </c>
      <c r="Q493">
        <v>25140</v>
      </c>
      <c r="R493">
        <f>D497</f>
        <v>6.33</v>
      </c>
      <c r="S493">
        <f>D498</f>
        <v>7.016</v>
      </c>
      <c r="T493">
        <f>D499</f>
        <v>7.0039999999999996</v>
      </c>
      <c r="U493">
        <f>D501</f>
        <v>7.5439999999999996</v>
      </c>
      <c r="V493">
        <f t="shared" si="166"/>
        <v>6.9735000000000005</v>
      </c>
      <c r="X493">
        <v>25140</v>
      </c>
      <c r="Y493">
        <f>F497</f>
        <v>22.632999999999999</v>
      </c>
      <c r="Z493">
        <f>F498</f>
        <v>20.89</v>
      </c>
      <c r="AA493">
        <f>F499</f>
        <v>25.006</v>
      </c>
      <c r="AB493">
        <f>F501</f>
        <v>26.135999999999999</v>
      </c>
      <c r="AC493">
        <f t="shared" si="167"/>
        <v>23.666249999999998</v>
      </c>
    </row>
    <row r="494" spans="1:29" x14ac:dyDescent="0.2">
      <c r="A494" t="s">
        <v>238</v>
      </c>
      <c r="B494">
        <v>31.015999999999998</v>
      </c>
      <c r="C494">
        <v>4</v>
      </c>
      <c r="D494">
        <v>9.2490000000000006</v>
      </c>
      <c r="E494">
        <v>5</v>
      </c>
      <c r="F494">
        <v>28.058</v>
      </c>
      <c r="G494">
        <v>5</v>
      </c>
      <c r="H494">
        <v>3.6970000000000001</v>
      </c>
      <c r="I494">
        <v>7</v>
      </c>
      <c r="J494" s="1" t="s">
        <v>16</v>
      </c>
      <c r="K494" s="1" t="s">
        <v>29</v>
      </c>
      <c r="L494" s="1" t="s">
        <v>29</v>
      </c>
      <c r="M494" s="1" t="s">
        <v>29</v>
      </c>
      <c r="N494" s="1" t="s">
        <v>29</v>
      </c>
      <c r="O494" s="1" t="s">
        <v>21</v>
      </c>
      <c r="Q494" s="1" t="s">
        <v>16</v>
      </c>
      <c r="R494" s="1" t="s">
        <v>29</v>
      </c>
      <c r="S494" s="1" t="s">
        <v>29</v>
      </c>
      <c r="T494" s="1" t="s">
        <v>29</v>
      </c>
      <c r="U494" s="1" t="s">
        <v>29</v>
      </c>
      <c r="V494" s="1" t="s">
        <v>21</v>
      </c>
      <c r="X494" s="1" t="s">
        <v>16</v>
      </c>
      <c r="Y494" s="1" t="s">
        <v>29</v>
      </c>
      <c r="Z494" s="1" t="s">
        <v>29</v>
      </c>
      <c r="AA494" s="1" t="s">
        <v>29</v>
      </c>
      <c r="AB494" s="1" t="s">
        <v>29</v>
      </c>
      <c r="AC494" s="1" t="s">
        <v>21</v>
      </c>
    </row>
    <row r="495" spans="1:29" x14ac:dyDescent="0.2">
      <c r="A495" t="s">
        <v>239</v>
      </c>
      <c r="B495">
        <v>43.396000000000001</v>
      </c>
      <c r="C495">
        <v>3</v>
      </c>
      <c r="D495">
        <v>11.272</v>
      </c>
      <c r="E495">
        <v>4</v>
      </c>
      <c r="F495">
        <v>35.75</v>
      </c>
      <c r="G495">
        <v>4</v>
      </c>
      <c r="H495">
        <v>3.6970000000000001</v>
      </c>
      <c r="I495">
        <v>9</v>
      </c>
      <c r="J495">
        <v>11</v>
      </c>
      <c r="K495">
        <f t="shared" ref="K495:O500" si="168">LN(K488/K$488)</f>
        <v>0</v>
      </c>
      <c r="L495">
        <f t="shared" si="168"/>
        <v>0</v>
      </c>
      <c r="M495">
        <f t="shared" si="168"/>
        <v>0</v>
      </c>
      <c r="N495">
        <f t="shared" si="168"/>
        <v>0</v>
      </c>
      <c r="O495">
        <f t="shared" si="168"/>
        <v>0</v>
      </c>
      <c r="Q495">
        <v>11</v>
      </c>
      <c r="R495">
        <f t="shared" ref="R495:V500" si="169">LN(R488/R$488)</f>
        <v>0</v>
      </c>
      <c r="S495">
        <f t="shared" si="169"/>
        <v>0</v>
      </c>
      <c r="T495">
        <f t="shared" si="169"/>
        <v>0</v>
      </c>
      <c r="U495">
        <f t="shared" si="169"/>
        <v>0</v>
      </c>
      <c r="V495">
        <f t="shared" si="169"/>
        <v>0</v>
      </c>
      <c r="X495">
        <v>11</v>
      </c>
      <c r="Y495">
        <f t="shared" ref="Y495:AC500" si="170">LN(Y488/Y$488)</f>
        <v>0</v>
      </c>
      <c r="Z495">
        <f t="shared" si="170"/>
        <v>0</v>
      </c>
      <c r="AA495">
        <f t="shared" si="170"/>
        <v>0</v>
      </c>
      <c r="AB495">
        <f t="shared" si="170"/>
        <v>0</v>
      </c>
      <c r="AC495">
        <f t="shared" si="170"/>
        <v>0</v>
      </c>
    </row>
    <row r="496" spans="1:29" x14ac:dyDescent="0.2">
      <c r="A496" t="s">
        <v>240</v>
      </c>
      <c r="B496">
        <v>35.375</v>
      </c>
      <c r="C496">
        <v>4</v>
      </c>
      <c r="D496">
        <v>11.31</v>
      </c>
      <c r="E496">
        <v>4</v>
      </c>
      <c r="F496">
        <v>33.912999999999997</v>
      </c>
      <c r="G496">
        <v>4</v>
      </c>
      <c r="H496">
        <v>3.6970000000000001</v>
      </c>
      <c r="I496">
        <v>8</v>
      </c>
      <c r="J496">
        <v>1016</v>
      </c>
      <c r="K496">
        <f t="shared" si="168"/>
        <v>-0.10952383346816086</v>
      </c>
      <c r="L496">
        <f t="shared" si="168"/>
        <v>-0.14921127189604522</v>
      </c>
      <c r="M496">
        <f t="shared" si="168"/>
        <v>-0.14243173863404265</v>
      </c>
      <c r="N496">
        <f t="shared" si="168"/>
        <v>-0.17723135322044992</v>
      </c>
      <c r="O496">
        <f t="shared" si="168"/>
        <v>-0.14430907879162938</v>
      </c>
      <c r="Q496">
        <v>1016</v>
      </c>
      <c r="R496">
        <f t="shared" si="169"/>
        <v>-7.9818470730942934E-2</v>
      </c>
      <c r="S496">
        <f t="shared" si="169"/>
        <v>-7.4839868393298592E-2</v>
      </c>
      <c r="T496">
        <f t="shared" si="169"/>
        <v>-8.5986385190265274E-2</v>
      </c>
      <c r="U496">
        <f t="shared" si="169"/>
        <v>-8.972967278287286E-2</v>
      </c>
      <c r="V496">
        <f t="shared" si="169"/>
        <v>-8.2577313767446966E-2</v>
      </c>
      <c r="X496">
        <v>1016</v>
      </c>
      <c r="Y496">
        <f t="shared" si="170"/>
        <v>-6.9914512465202874E-2</v>
      </c>
      <c r="Z496">
        <f t="shared" si="170"/>
        <v>-0.20054239400181564</v>
      </c>
      <c r="AA496">
        <f t="shared" si="170"/>
        <v>-0.14095803368495755</v>
      </c>
      <c r="AB496">
        <f t="shared" si="170"/>
        <v>-8.415292439830295E-2</v>
      </c>
      <c r="AC496">
        <f t="shared" si="170"/>
        <v>-0.12256976189791292</v>
      </c>
    </row>
    <row r="497" spans="1:29" x14ac:dyDescent="0.2">
      <c r="A497" t="s">
        <v>241</v>
      </c>
      <c r="B497">
        <v>29.044</v>
      </c>
      <c r="C497">
        <v>4</v>
      </c>
      <c r="D497">
        <v>6.33</v>
      </c>
      <c r="E497">
        <v>7</v>
      </c>
      <c r="F497">
        <v>22.632999999999999</v>
      </c>
      <c r="G497">
        <v>6</v>
      </c>
      <c r="H497">
        <v>3.6970000000000001</v>
      </c>
      <c r="I497">
        <v>6</v>
      </c>
      <c r="J497">
        <v>4031.25</v>
      </c>
      <c r="K497">
        <f t="shared" si="168"/>
        <v>-0.38475103764408175</v>
      </c>
      <c r="L497">
        <f t="shared" si="168"/>
        <v>-0.60143693575032564</v>
      </c>
      <c r="M497">
        <f t="shared" si="168"/>
        <v>-0.41143562714505366</v>
      </c>
      <c r="N497">
        <f t="shared" si="168"/>
        <v>-0.44178920329840521</v>
      </c>
      <c r="O497">
        <f t="shared" si="168"/>
        <v>-0.45640571027480054</v>
      </c>
      <c r="Q497">
        <v>4031.25</v>
      </c>
      <c r="R497">
        <f t="shared" si="169"/>
        <v>-0.39391954030635035</v>
      </c>
      <c r="S497">
        <f t="shared" si="169"/>
        <v>-0.48233325375828301</v>
      </c>
      <c r="T497">
        <f t="shared" si="169"/>
        <v>-0.42326244806753271</v>
      </c>
      <c r="U497">
        <f t="shared" si="169"/>
        <v>-0.33429220659256997</v>
      </c>
      <c r="V497">
        <f t="shared" si="169"/>
        <v>-0.40702848393416896</v>
      </c>
      <c r="X497">
        <v>4031.25</v>
      </c>
      <c r="Y497">
        <f t="shared" si="170"/>
        <v>-0.33746287142912162</v>
      </c>
      <c r="Z497">
        <f t="shared" si="170"/>
        <v>-0.58817776833337621</v>
      </c>
      <c r="AA497">
        <f t="shared" si="170"/>
        <v>-0.44058092865568288</v>
      </c>
      <c r="AB497">
        <f t="shared" si="170"/>
        <v>-0.37644327121261378</v>
      </c>
      <c r="AC497">
        <f t="shared" si="170"/>
        <v>-0.43121484525223197</v>
      </c>
    </row>
    <row r="498" spans="1:29" x14ac:dyDescent="0.2">
      <c r="A498" t="s">
        <v>242</v>
      </c>
      <c r="B498">
        <v>25.754000000000001</v>
      </c>
      <c r="C498">
        <v>5</v>
      </c>
      <c r="D498">
        <v>7.016</v>
      </c>
      <c r="E498">
        <v>6</v>
      </c>
      <c r="F498">
        <v>20.89</v>
      </c>
      <c r="G498">
        <v>6</v>
      </c>
      <c r="H498">
        <v>4.4370000000000003</v>
      </c>
      <c r="I498">
        <v>6</v>
      </c>
      <c r="J498">
        <v>9057.25</v>
      </c>
      <c r="K498">
        <f t="shared" si="168"/>
        <v>-0.64382242839537585</v>
      </c>
      <c r="L498">
        <f t="shared" si="168"/>
        <v>-0.82604325714935689</v>
      </c>
      <c r="M498">
        <f t="shared" si="168"/>
        <v>-0.77778296153268356</v>
      </c>
      <c r="N498">
        <f t="shared" si="168"/>
        <v>-0.80491477485430662</v>
      </c>
      <c r="O498">
        <f t="shared" si="168"/>
        <v>-0.76056544598930198</v>
      </c>
      <c r="Q498">
        <v>9057.25</v>
      </c>
      <c r="R498">
        <f t="shared" si="169"/>
        <v>-0.63521080828925092</v>
      </c>
      <c r="S498">
        <f t="shared" si="169"/>
        <v>-0.75206364771149192</v>
      </c>
      <c r="T498">
        <f t="shared" si="169"/>
        <v>-0.76283546236699384</v>
      </c>
      <c r="U498">
        <f t="shared" si="169"/>
        <v>-0.5885832661125926</v>
      </c>
      <c r="V498">
        <f t="shared" si="169"/>
        <v>-0.68187496376986534</v>
      </c>
      <c r="X498">
        <v>9057.25</v>
      </c>
      <c r="Y498">
        <f t="shared" si="170"/>
        <v>-0.61944109630451483</v>
      </c>
      <c r="Z498">
        <f t="shared" si="170"/>
        <v>-0.79462529916883606</v>
      </c>
      <c r="AA498">
        <f t="shared" si="170"/>
        <v>-0.77795950169635453</v>
      </c>
      <c r="AB498">
        <f t="shared" si="170"/>
        <v>-0.67416586322972893</v>
      </c>
      <c r="AC498">
        <f t="shared" si="170"/>
        <v>-0.71390141642254368</v>
      </c>
    </row>
    <row r="499" spans="1:29" x14ac:dyDescent="0.2">
      <c r="A499" t="s">
        <v>243</v>
      </c>
      <c r="B499">
        <v>25.858000000000001</v>
      </c>
      <c r="C499">
        <v>5</v>
      </c>
      <c r="D499">
        <v>7.0039999999999996</v>
      </c>
      <c r="E499">
        <v>6</v>
      </c>
      <c r="F499">
        <v>25.006</v>
      </c>
      <c r="G499">
        <v>5</v>
      </c>
      <c r="H499">
        <v>4.4370000000000003</v>
      </c>
      <c r="I499">
        <v>6</v>
      </c>
      <c r="J499">
        <v>16093.5</v>
      </c>
      <c r="K499">
        <f t="shared" si="168"/>
        <v>-1.0724996293974272</v>
      </c>
      <c r="L499">
        <f t="shared" si="168"/>
        <v>-1.1909988845913817</v>
      </c>
      <c r="M499">
        <f t="shared" si="168"/>
        <v>-0.8551348139998054</v>
      </c>
      <c r="N499">
        <f t="shared" si="168"/>
        <v>-1.059496728996608</v>
      </c>
      <c r="O499">
        <f t="shared" si="168"/>
        <v>-1.0370992587892738</v>
      </c>
      <c r="Q499">
        <v>16093.5</v>
      </c>
      <c r="R499">
        <f t="shared" si="169"/>
        <v>-1.1872537562773966</v>
      </c>
      <c r="S499">
        <f t="shared" si="169"/>
        <v>-1.0759772399684</v>
      </c>
      <c r="T499">
        <f t="shared" si="169"/>
        <v>-0.87817090294414402</v>
      </c>
      <c r="U499">
        <f t="shared" si="169"/>
        <v>-0.87480538741249392</v>
      </c>
      <c r="V499">
        <f t="shared" si="169"/>
        <v>-0.99526108960557191</v>
      </c>
      <c r="X499">
        <v>16093.5</v>
      </c>
      <c r="Y499">
        <f t="shared" si="170"/>
        <v>-1.0029404587376303</v>
      </c>
      <c r="Z499">
        <f t="shared" si="170"/>
        <v>-1.13693061702335</v>
      </c>
      <c r="AA499">
        <f t="shared" si="170"/>
        <v>-0.89465414417991407</v>
      </c>
      <c r="AB499">
        <f t="shared" si="170"/>
        <v>-0.94740599161754691</v>
      </c>
      <c r="AC499">
        <f t="shared" si="170"/>
        <v>-0.99148856196804536</v>
      </c>
    </row>
    <row r="500" spans="1:29" x14ac:dyDescent="0.2">
      <c r="A500" t="s">
        <v>244</v>
      </c>
      <c r="B500">
        <v>87.908000000000001</v>
      </c>
      <c r="C500">
        <v>2</v>
      </c>
      <c r="D500">
        <v>25.17</v>
      </c>
      <c r="E500">
        <v>2</v>
      </c>
      <c r="F500">
        <v>71.569000000000003</v>
      </c>
      <c r="G500">
        <v>2</v>
      </c>
      <c r="H500">
        <v>3.6970000000000001</v>
      </c>
      <c r="I500">
        <v>17</v>
      </c>
      <c r="J500">
        <v>25140</v>
      </c>
      <c r="K500">
        <f t="shared" si="168"/>
        <v>-1.2566901634420093</v>
      </c>
      <c r="L500">
        <f t="shared" si="168"/>
        <v>-1.3769121301084175</v>
      </c>
      <c r="M500">
        <f t="shared" si="168"/>
        <v>-1.3728820541276483</v>
      </c>
      <c r="N500">
        <f t="shared" si="168"/>
        <v>-1.2774242256285155</v>
      </c>
      <c r="O500">
        <f t="shared" si="168"/>
        <v>-1.3194948903016031</v>
      </c>
      <c r="Q500">
        <v>25140</v>
      </c>
      <c r="R500">
        <f t="shared" si="169"/>
        <v>-1.4551924413844384</v>
      </c>
      <c r="S500">
        <f t="shared" si="169"/>
        <v>-1.3522994224706411</v>
      </c>
      <c r="T500">
        <f t="shared" si="169"/>
        <v>-1.3540112631169177</v>
      </c>
      <c r="U500">
        <f t="shared" si="169"/>
        <v>-1.2797401322093669</v>
      </c>
      <c r="V500">
        <f t="shared" si="169"/>
        <v>-1.358375426723911</v>
      </c>
      <c r="X500">
        <v>25140</v>
      </c>
      <c r="Y500">
        <f t="shared" si="170"/>
        <v>-1.3517953950723418</v>
      </c>
      <c r="Z500">
        <f t="shared" si="170"/>
        <v>-1.4319338377514563</v>
      </c>
      <c r="AA500">
        <f t="shared" si="170"/>
        <v>-1.2520886172471228</v>
      </c>
      <c r="AB500">
        <f t="shared" si="170"/>
        <v>-1.2078907390211615</v>
      </c>
      <c r="AC500">
        <f t="shared" si="170"/>
        <v>-1.3071544307355087</v>
      </c>
    </row>
    <row r="501" spans="1:29" x14ac:dyDescent="0.2">
      <c r="A501" t="s">
        <v>245</v>
      </c>
      <c r="B501">
        <v>28.448</v>
      </c>
      <c r="C501">
        <v>4</v>
      </c>
      <c r="D501">
        <v>7.5439999999999996</v>
      </c>
      <c r="E501">
        <v>6</v>
      </c>
      <c r="F501">
        <v>26.135999999999999</v>
      </c>
      <c r="G501">
        <v>5</v>
      </c>
      <c r="H501">
        <v>4.4370000000000003</v>
      </c>
      <c r="I501">
        <v>6</v>
      </c>
    </row>
    <row r="502" spans="1:29" x14ac:dyDescent="0.2">
      <c r="A502" t="s">
        <v>246</v>
      </c>
      <c r="B502">
        <v>88.506</v>
      </c>
      <c r="C502">
        <v>2</v>
      </c>
      <c r="D502">
        <v>24.890999999999998</v>
      </c>
      <c r="E502">
        <v>2</v>
      </c>
      <c r="F502">
        <v>75.962999999999994</v>
      </c>
      <c r="G502">
        <v>2</v>
      </c>
      <c r="H502">
        <v>3.6970000000000001</v>
      </c>
      <c r="I502">
        <v>18</v>
      </c>
      <c r="J502" s="3"/>
      <c r="K502" s="4" t="s">
        <v>3</v>
      </c>
      <c r="L502" s="5"/>
      <c r="M502" s="5"/>
      <c r="N502" s="5"/>
      <c r="O502" s="5"/>
      <c r="P502" s="5"/>
      <c r="Q502" s="5"/>
      <c r="R502" s="4" t="s">
        <v>5</v>
      </c>
      <c r="S502" s="5"/>
      <c r="T502" s="5"/>
      <c r="U502" s="5"/>
      <c r="V502" s="5"/>
      <c r="W502" s="5"/>
      <c r="X502" s="5"/>
      <c r="Y502" s="4" t="s">
        <v>6</v>
      </c>
      <c r="Z502" s="6"/>
    </row>
    <row r="503" spans="1:29" x14ac:dyDescent="0.2">
      <c r="A503" t="s">
        <v>247</v>
      </c>
      <c r="B503">
        <v>85.478999999999999</v>
      </c>
      <c r="C503">
        <v>2</v>
      </c>
      <c r="D503">
        <v>24.797999999999998</v>
      </c>
      <c r="E503">
        <v>2</v>
      </c>
      <c r="F503">
        <v>80.403000000000006</v>
      </c>
      <c r="G503">
        <v>2</v>
      </c>
      <c r="H503">
        <v>3.6970000000000001</v>
      </c>
      <c r="I503">
        <v>17</v>
      </c>
      <c r="J503" s="7" t="s">
        <v>16</v>
      </c>
      <c r="K503" s="1" t="s">
        <v>4</v>
      </c>
      <c r="L503" s="1" t="s">
        <v>39</v>
      </c>
      <c r="Q503" s="1" t="s">
        <v>16</v>
      </c>
      <c r="R503" s="1" t="s">
        <v>4</v>
      </c>
      <c r="S503" s="1" t="s">
        <v>39</v>
      </c>
      <c r="X503" s="1" t="s">
        <v>16</v>
      </c>
      <c r="Y503" s="1" t="s">
        <v>4</v>
      </c>
      <c r="Z503" s="8" t="s">
        <v>39</v>
      </c>
    </row>
    <row r="504" spans="1:29" x14ac:dyDescent="0.2">
      <c r="A504" t="s">
        <v>248</v>
      </c>
      <c r="B504">
        <v>69.459999999999994</v>
      </c>
      <c r="C504">
        <v>2</v>
      </c>
      <c r="D504">
        <v>18.294</v>
      </c>
      <c r="E504">
        <v>3</v>
      </c>
      <c r="F504">
        <v>62.411000000000001</v>
      </c>
      <c r="G504">
        <v>3</v>
      </c>
      <c r="H504">
        <v>3.6970000000000001</v>
      </c>
      <c r="I504">
        <v>14</v>
      </c>
      <c r="J504" s="9">
        <v>11</v>
      </c>
      <c r="K504">
        <f t="shared" ref="K504:K509" si="171">O495</f>
        <v>0</v>
      </c>
      <c r="L504">
        <f t="shared" ref="L504:L509" si="172">O522</f>
        <v>0</v>
      </c>
      <c r="Q504">
        <v>11</v>
      </c>
      <c r="R504">
        <f t="shared" ref="R504:R509" si="173">V495</f>
        <v>0</v>
      </c>
      <c r="S504">
        <f t="shared" ref="S504:S509" si="174">V522</f>
        <v>0</v>
      </c>
      <c r="X504">
        <v>11</v>
      </c>
      <c r="Y504">
        <f t="shared" ref="Y504:Y509" si="175">AC495</f>
        <v>0</v>
      </c>
      <c r="Z504" s="10">
        <f t="shared" ref="Z504:Z509" si="176">AC522</f>
        <v>0</v>
      </c>
    </row>
    <row r="505" spans="1:29" x14ac:dyDescent="0.2">
      <c r="A505" t="s">
        <v>249</v>
      </c>
      <c r="B505">
        <v>55.927999999999997</v>
      </c>
      <c r="C505">
        <v>3</v>
      </c>
      <c r="D505">
        <v>16.745999999999999</v>
      </c>
      <c r="E505">
        <v>3</v>
      </c>
      <c r="F505">
        <v>48.570999999999998</v>
      </c>
      <c r="G505">
        <v>3</v>
      </c>
      <c r="H505">
        <v>3.6970000000000001</v>
      </c>
      <c r="I505">
        <v>11</v>
      </c>
      <c r="J505" s="9">
        <v>1016</v>
      </c>
      <c r="K505">
        <f t="shared" si="171"/>
        <v>-0.14430907879162938</v>
      </c>
      <c r="L505">
        <f t="shared" si="172"/>
        <v>-0.16214874569258247</v>
      </c>
      <c r="Q505">
        <v>1016</v>
      </c>
      <c r="R505">
        <f t="shared" si="173"/>
        <v>-8.2577313767446966E-2</v>
      </c>
      <c r="S505">
        <f t="shared" si="174"/>
        <v>-0.16550869447460814</v>
      </c>
      <c r="X505">
        <v>1016</v>
      </c>
      <c r="Y505">
        <f t="shared" si="175"/>
        <v>-0.12256976189791292</v>
      </c>
      <c r="Z505" s="10">
        <f t="shared" si="176"/>
        <v>-0.15200132061252014</v>
      </c>
    </row>
    <row r="506" spans="1:29" x14ac:dyDescent="0.2">
      <c r="A506" t="s">
        <v>250</v>
      </c>
      <c r="B506">
        <v>67.631</v>
      </c>
      <c r="C506">
        <v>2</v>
      </c>
      <c r="D506">
        <v>17.765000000000001</v>
      </c>
      <c r="E506">
        <v>3</v>
      </c>
      <c r="F506">
        <v>56.295999999999999</v>
      </c>
      <c r="G506">
        <v>3</v>
      </c>
      <c r="H506">
        <v>2.9580000000000002</v>
      </c>
      <c r="I506">
        <v>14</v>
      </c>
      <c r="J506" s="9">
        <v>4031.25</v>
      </c>
      <c r="K506">
        <f t="shared" si="171"/>
        <v>-0.45640571027480054</v>
      </c>
      <c r="L506">
        <f t="shared" si="172"/>
        <v>-0.49249793355829341</v>
      </c>
      <c r="Q506">
        <v>4031.25</v>
      </c>
      <c r="R506">
        <f t="shared" si="173"/>
        <v>-0.40702848393416896</v>
      </c>
      <c r="S506">
        <f t="shared" si="174"/>
        <v>-0.47994612123247937</v>
      </c>
      <c r="X506">
        <v>4031.25</v>
      </c>
      <c r="Y506">
        <f t="shared" si="175"/>
        <v>-0.43121484525223197</v>
      </c>
      <c r="Z506" s="10">
        <f t="shared" si="176"/>
        <v>-0.50382204150524101</v>
      </c>
    </row>
    <row r="507" spans="1:29" x14ac:dyDescent="0.2">
      <c r="A507" t="s">
        <v>251</v>
      </c>
      <c r="B507">
        <v>65.608999999999995</v>
      </c>
      <c r="C507">
        <v>2</v>
      </c>
      <c r="D507">
        <v>19.417999999999999</v>
      </c>
      <c r="E507">
        <v>3</v>
      </c>
      <c r="F507">
        <v>60.024999999999999</v>
      </c>
      <c r="G507">
        <v>3</v>
      </c>
      <c r="H507">
        <v>3.6970000000000001</v>
      </c>
      <c r="I507">
        <v>13</v>
      </c>
      <c r="J507" s="9">
        <v>9057.25</v>
      </c>
      <c r="K507">
        <f t="shared" si="171"/>
        <v>-0.76056544598930198</v>
      </c>
      <c r="L507">
        <f t="shared" si="172"/>
        <v>-0.82793243898276736</v>
      </c>
      <c r="Q507">
        <v>9057.25</v>
      </c>
      <c r="R507">
        <f t="shared" si="173"/>
        <v>-0.68187496376986534</v>
      </c>
      <c r="S507">
        <f t="shared" si="174"/>
        <v>-0.86599891866365564</v>
      </c>
      <c r="X507">
        <v>9057.25</v>
      </c>
      <c r="Y507">
        <f t="shared" si="175"/>
        <v>-0.71390141642254368</v>
      </c>
      <c r="Z507" s="10">
        <f t="shared" si="176"/>
        <v>-0.81152667500407061</v>
      </c>
    </row>
    <row r="508" spans="1:29" x14ac:dyDescent="0.2">
      <c r="A508" t="s">
        <v>252</v>
      </c>
      <c r="B508">
        <v>53.606999999999999</v>
      </c>
      <c r="C508">
        <v>3</v>
      </c>
      <c r="D508">
        <v>14.372</v>
      </c>
      <c r="E508">
        <v>4</v>
      </c>
      <c r="F508">
        <v>47.076000000000001</v>
      </c>
      <c r="G508">
        <v>3</v>
      </c>
      <c r="H508">
        <v>3.6970000000000001</v>
      </c>
      <c r="I508">
        <v>11</v>
      </c>
      <c r="J508" s="9">
        <v>16093.5</v>
      </c>
      <c r="K508">
        <f t="shared" si="171"/>
        <v>-1.0370992587892738</v>
      </c>
      <c r="L508">
        <f t="shared" si="172"/>
        <v>-1.1215457651632597</v>
      </c>
      <c r="Q508">
        <v>16093.5</v>
      </c>
      <c r="R508">
        <f t="shared" si="173"/>
        <v>-0.99526108960557191</v>
      </c>
      <c r="S508">
        <f t="shared" si="174"/>
        <v>-1.2221346646176265</v>
      </c>
      <c r="X508">
        <v>16093.5</v>
      </c>
      <c r="Y508">
        <f t="shared" si="175"/>
        <v>-0.99148856196804536</v>
      </c>
      <c r="Z508" s="10">
        <f t="shared" si="176"/>
        <v>-1.1535696294184996</v>
      </c>
    </row>
    <row r="509" spans="1:29" x14ac:dyDescent="0.2">
      <c r="A509" t="s">
        <v>45</v>
      </c>
      <c r="J509" s="11">
        <v>25140</v>
      </c>
      <c r="K509" s="12">
        <f t="shared" si="171"/>
        <v>-1.3194948903016031</v>
      </c>
      <c r="L509" s="12">
        <f t="shared" si="172"/>
        <v>-1.4106190319045211</v>
      </c>
      <c r="M509" s="12"/>
      <c r="N509" s="12"/>
      <c r="O509" s="12"/>
      <c r="P509" s="12"/>
      <c r="Q509" s="12">
        <v>25140</v>
      </c>
      <c r="R509" s="12">
        <f t="shared" si="173"/>
        <v>-1.358375426723911</v>
      </c>
      <c r="S509" s="12">
        <f t="shared" si="174"/>
        <v>-1.4809154960347286</v>
      </c>
      <c r="T509" s="12"/>
      <c r="U509" s="12"/>
      <c r="V509" s="12"/>
      <c r="W509" s="12"/>
      <c r="X509" s="12">
        <v>25140</v>
      </c>
      <c r="Y509" s="12">
        <f t="shared" si="175"/>
        <v>-1.3071544307355087</v>
      </c>
      <c r="Z509" s="13">
        <f t="shared" si="176"/>
        <v>-1.4670224846464255</v>
      </c>
    </row>
    <row r="510" spans="1:29" x14ac:dyDescent="0.2">
      <c r="A510" t="s">
        <v>46</v>
      </c>
    </row>
    <row r="513" spans="1:29" x14ac:dyDescent="0.2">
      <c r="J513" s="1" t="s">
        <v>3</v>
      </c>
      <c r="K513" s="1" t="s">
        <v>39</v>
      </c>
      <c r="Q513" s="1" t="s">
        <v>5</v>
      </c>
      <c r="R513" s="1" t="s">
        <v>39</v>
      </c>
      <c r="X513" s="1" t="s">
        <v>6</v>
      </c>
      <c r="Y513" s="1" t="s">
        <v>39</v>
      </c>
    </row>
    <row r="514" spans="1:29" x14ac:dyDescent="0.2">
      <c r="A514" s="15" t="s">
        <v>253</v>
      </c>
      <c r="B514" t="s">
        <v>8</v>
      </c>
      <c r="C514" t="s">
        <v>9</v>
      </c>
      <c r="D514" t="s">
        <v>10</v>
      </c>
      <c r="E514" t="s">
        <v>11</v>
      </c>
      <c r="F514" t="s">
        <v>12</v>
      </c>
      <c r="G514" t="s">
        <v>13</v>
      </c>
      <c r="H514" t="s">
        <v>14</v>
      </c>
      <c r="I514" t="s">
        <v>15</v>
      </c>
      <c r="J514" s="1" t="s">
        <v>16</v>
      </c>
      <c r="K514" s="1" t="s">
        <v>17</v>
      </c>
      <c r="L514" s="1" t="s">
        <v>18</v>
      </c>
      <c r="M514" s="1" t="s">
        <v>19</v>
      </c>
      <c r="N514" s="1" t="s">
        <v>20</v>
      </c>
      <c r="O514" s="1" t="s">
        <v>21</v>
      </c>
      <c r="Q514" s="1" t="s">
        <v>16</v>
      </c>
      <c r="R514" s="1" t="s">
        <v>17</v>
      </c>
      <c r="S514" s="1" t="s">
        <v>18</v>
      </c>
      <c r="T514" s="1" t="s">
        <v>19</v>
      </c>
      <c r="U514" s="1" t="s">
        <v>20</v>
      </c>
      <c r="V514" s="1" t="s">
        <v>21</v>
      </c>
      <c r="X514" s="1" t="s">
        <v>16</v>
      </c>
      <c r="Y514" s="1" t="s">
        <v>17</v>
      </c>
      <c r="Z514" s="1" t="s">
        <v>18</v>
      </c>
      <c r="AA514" s="1" t="s">
        <v>19</v>
      </c>
      <c r="AB514" s="1" t="s">
        <v>20</v>
      </c>
      <c r="AC514" s="1" t="s">
        <v>21</v>
      </c>
    </row>
    <row r="515" spans="1:29" x14ac:dyDescent="0.2">
      <c r="A515" t="s">
        <v>232</v>
      </c>
      <c r="B515">
        <v>118.679</v>
      </c>
      <c r="C515">
        <v>2</v>
      </c>
      <c r="D515">
        <v>14.798</v>
      </c>
      <c r="E515">
        <v>4</v>
      </c>
      <c r="F515">
        <v>57.649000000000001</v>
      </c>
      <c r="G515">
        <v>3</v>
      </c>
      <c r="H515">
        <v>2.9580000000000002</v>
      </c>
      <c r="I515" s="1">
        <v>26</v>
      </c>
      <c r="J515">
        <v>11</v>
      </c>
      <c r="K515">
        <f>B515</f>
        <v>118.679</v>
      </c>
      <c r="L515">
        <f>B515</f>
        <v>118.679</v>
      </c>
      <c r="M515">
        <f>B515</f>
        <v>118.679</v>
      </c>
      <c r="N515">
        <f>B515</f>
        <v>118.679</v>
      </c>
      <c r="O515">
        <f t="shared" ref="O515:O520" si="177">AVERAGE(K515:N515)</f>
        <v>118.679</v>
      </c>
      <c r="Q515">
        <v>11</v>
      </c>
      <c r="R515">
        <f>D515</f>
        <v>14.798</v>
      </c>
      <c r="S515">
        <f>D515</f>
        <v>14.798</v>
      </c>
      <c r="T515">
        <f>D515</f>
        <v>14.798</v>
      </c>
      <c r="U515">
        <f>D515</f>
        <v>14.798</v>
      </c>
      <c r="V515">
        <f t="shared" ref="V515:V520" si="178">AVERAGE(R515:U515)</f>
        <v>14.798</v>
      </c>
      <c r="X515">
        <v>11</v>
      </c>
      <c r="Y515">
        <f>F515</f>
        <v>57.649000000000001</v>
      </c>
      <c r="Z515">
        <f>F515</f>
        <v>57.649000000000001</v>
      </c>
      <c r="AA515">
        <f>F515</f>
        <v>57.649000000000001</v>
      </c>
      <c r="AB515">
        <f>F515</f>
        <v>57.649000000000001</v>
      </c>
      <c r="AC515">
        <f t="shared" ref="AC515:AC520" si="179">AVERAGE(Y515:AB515)</f>
        <v>57.649000000000001</v>
      </c>
    </row>
    <row r="516" spans="1:29" x14ac:dyDescent="0.2">
      <c r="A516" t="s">
        <v>233</v>
      </c>
      <c r="B516">
        <v>97.765000000000001</v>
      </c>
      <c r="C516">
        <v>2</v>
      </c>
      <c r="D516">
        <v>12.723000000000001</v>
      </c>
      <c r="E516">
        <v>4</v>
      </c>
      <c r="F516">
        <v>49.615000000000002</v>
      </c>
      <c r="G516">
        <v>3</v>
      </c>
      <c r="H516">
        <v>2.9580000000000002</v>
      </c>
      <c r="I516">
        <v>22</v>
      </c>
      <c r="J516">
        <v>1016</v>
      </c>
      <c r="K516">
        <f>B516</f>
        <v>97.765000000000001</v>
      </c>
      <c r="L516">
        <f>B527</f>
        <v>102.681</v>
      </c>
      <c r="M516">
        <f>B529</f>
        <v>102.511</v>
      </c>
      <c r="N516">
        <f>B530</f>
        <v>100.70099999999999</v>
      </c>
      <c r="O516">
        <f t="shared" si="177"/>
        <v>100.9145</v>
      </c>
      <c r="Q516">
        <v>1016</v>
      </c>
      <c r="R516">
        <f>D516</f>
        <v>12.723000000000001</v>
      </c>
      <c r="S516">
        <f>D527</f>
        <v>12.257999999999999</v>
      </c>
      <c r="T516">
        <f>D529</f>
        <v>12.236000000000001</v>
      </c>
      <c r="U516">
        <f>D530</f>
        <v>12.946</v>
      </c>
      <c r="V516">
        <f t="shared" si="178"/>
        <v>12.540749999999999</v>
      </c>
      <c r="X516">
        <v>1016</v>
      </c>
      <c r="Y516">
        <f>F516</f>
        <v>49.615000000000002</v>
      </c>
      <c r="Z516">
        <f>F527</f>
        <v>50.54</v>
      </c>
      <c r="AA516">
        <f>F529</f>
        <v>49.82</v>
      </c>
      <c r="AB516">
        <f>F530</f>
        <v>48.103999999999999</v>
      </c>
      <c r="AC516">
        <f t="shared" si="179"/>
        <v>49.519750000000002</v>
      </c>
    </row>
    <row r="517" spans="1:29" x14ac:dyDescent="0.2">
      <c r="A517" t="s">
        <v>234</v>
      </c>
      <c r="B517">
        <v>54.631999999999998</v>
      </c>
      <c r="C517">
        <v>3</v>
      </c>
      <c r="D517">
        <v>6.6159999999999997</v>
      </c>
      <c r="E517">
        <v>7</v>
      </c>
      <c r="F517">
        <v>25.53</v>
      </c>
      <c r="G517">
        <v>5</v>
      </c>
      <c r="H517">
        <v>2.9580000000000002</v>
      </c>
      <c r="I517">
        <v>13</v>
      </c>
      <c r="J517">
        <v>4031.25</v>
      </c>
      <c r="K517">
        <f>B531</f>
        <v>73.227000000000004</v>
      </c>
      <c r="L517">
        <f>B532</f>
        <v>73.695999999999998</v>
      </c>
      <c r="M517">
        <f>B533</f>
        <v>73.546999999999997</v>
      </c>
      <c r="N517">
        <f>B534</f>
        <v>69.628</v>
      </c>
      <c r="O517">
        <f t="shared" si="177"/>
        <v>72.524500000000003</v>
      </c>
      <c r="Q517">
        <v>4031.25</v>
      </c>
      <c r="R517">
        <f>D531</f>
        <v>9.18</v>
      </c>
      <c r="S517">
        <f>D532</f>
        <v>8.9610000000000003</v>
      </c>
      <c r="T517">
        <f>D533</f>
        <v>9.3420000000000005</v>
      </c>
      <c r="U517">
        <f>D534</f>
        <v>9.1460000000000008</v>
      </c>
      <c r="V517">
        <f t="shared" si="178"/>
        <v>9.1572499999999994</v>
      </c>
      <c r="X517">
        <v>4031.25</v>
      </c>
      <c r="Y517">
        <f>F531</f>
        <v>37.095999999999997</v>
      </c>
      <c r="Z517">
        <f>F532</f>
        <v>34.457999999999998</v>
      </c>
      <c r="AA517">
        <f>F533</f>
        <v>34.317999999999998</v>
      </c>
      <c r="AB517">
        <f>F534</f>
        <v>33.457999999999998</v>
      </c>
      <c r="AC517">
        <f t="shared" si="179"/>
        <v>34.832499999999996</v>
      </c>
    </row>
    <row r="518" spans="1:29" x14ac:dyDescent="0.2">
      <c r="A518" t="s">
        <v>235</v>
      </c>
      <c r="B518">
        <v>48.237000000000002</v>
      </c>
      <c r="C518">
        <v>3</v>
      </c>
      <c r="D518">
        <v>5.9390000000000001</v>
      </c>
      <c r="E518">
        <v>7</v>
      </c>
      <c r="F518">
        <v>24.739000000000001</v>
      </c>
      <c r="G518">
        <v>5</v>
      </c>
      <c r="H518">
        <v>3.6970000000000001</v>
      </c>
      <c r="I518">
        <v>12</v>
      </c>
      <c r="J518">
        <v>9057.25</v>
      </c>
      <c r="K518">
        <f>B535</f>
        <v>51.933999999999997</v>
      </c>
      <c r="L518">
        <f>B517</f>
        <v>54.631999999999998</v>
      </c>
      <c r="M518">
        <f>B518</f>
        <v>48.237000000000002</v>
      </c>
      <c r="N518">
        <f>B519</f>
        <v>52.625</v>
      </c>
      <c r="O518">
        <f t="shared" si="177"/>
        <v>51.856999999999999</v>
      </c>
      <c r="Q518">
        <v>9057.25</v>
      </c>
      <c r="R518">
        <f>D535</f>
        <v>6.1340000000000003</v>
      </c>
      <c r="S518">
        <f>D517</f>
        <v>6.6159999999999997</v>
      </c>
      <c r="T518">
        <f>D518</f>
        <v>5.9390000000000001</v>
      </c>
      <c r="U518">
        <f>D519</f>
        <v>6.2089999999999996</v>
      </c>
      <c r="V518">
        <f t="shared" si="178"/>
        <v>6.2244999999999999</v>
      </c>
      <c r="X518">
        <v>9057.25</v>
      </c>
      <c r="Y518">
        <f>F535</f>
        <v>27.192</v>
      </c>
      <c r="Z518">
        <f>F517</f>
        <v>25.53</v>
      </c>
      <c r="AA518">
        <f>F518</f>
        <v>24.739000000000001</v>
      </c>
      <c r="AB518">
        <f>F519</f>
        <v>24.965</v>
      </c>
      <c r="AC518">
        <f t="shared" si="179"/>
        <v>25.6065</v>
      </c>
    </row>
    <row r="519" spans="1:29" x14ac:dyDescent="0.2">
      <c r="A519" t="s">
        <v>236</v>
      </c>
      <c r="B519">
        <v>52.625</v>
      </c>
      <c r="C519">
        <v>3</v>
      </c>
      <c r="D519">
        <v>6.2089999999999996</v>
      </c>
      <c r="E519">
        <v>7</v>
      </c>
      <c r="F519">
        <v>24.965</v>
      </c>
      <c r="G519">
        <v>5</v>
      </c>
      <c r="H519">
        <v>3.6970000000000001</v>
      </c>
      <c r="I519">
        <v>13</v>
      </c>
      <c r="J519">
        <v>16093.5</v>
      </c>
      <c r="K519">
        <f>B520</f>
        <v>35.807000000000002</v>
      </c>
      <c r="L519">
        <f>B521</f>
        <v>39.094000000000001</v>
      </c>
      <c r="M519">
        <f>B522</f>
        <v>37.219000000000001</v>
      </c>
      <c r="N519">
        <f>B523</f>
        <v>42.530999999999999</v>
      </c>
      <c r="O519">
        <f t="shared" si="177"/>
        <v>38.662750000000003</v>
      </c>
      <c r="Q519">
        <v>16093.5</v>
      </c>
      <c r="R519">
        <f>D520</f>
        <v>4.0179999999999998</v>
      </c>
      <c r="S519">
        <f>D521</f>
        <v>3.7189999999999999</v>
      </c>
      <c r="T519">
        <f>D522</f>
        <v>4.8979999999999997</v>
      </c>
      <c r="U519">
        <f>D523</f>
        <v>4.8029999999999999</v>
      </c>
      <c r="V519">
        <f t="shared" si="178"/>
        <v>4.3594999999999997</v>
      </c>
      <c r="X519">
        <v>16093.5</v>
      </c>
      <c r="Y519">
        <f>F520</f>
        <v>17.898</v>
      </c>
      <c r="Z519">
        <f>F521</f>
        <v>19.914000000000001</v>
      </c>
      <c r="AA519">
        <f>F522</f>
        <v>17.667000000000002</v>
      </c>
      <c r="AB519">
        <f>F523</f>
        <v>17.276</v>
      </c>
      <c r="AC519">
        <f t="shared" si="179"/>
        <v>18.188749999999999</v>
      </c>
    </row>
    <row r="520" spans="1:29" x14ac:dyDescent="0.2">
      <c r="A520" t="s">
        <v>237</v>
      </c>
      <c r="B520">
        <v>35.807000000000002</v>
      </c>
      <c r="C520">
        <v>4</v>
      </c>
      <c r="D520">
        <v>4.0179999999999998</v>
      </c>
      <c r="E520">
        <v>11</v>
      </c>
      <c r="F520">
        <v>17.898</v>
      </c>
      <c r="G520">
        <v>7</v>
      </c>
      <c r="H520">
        <v>4.4370000000000003</v>
      </c>
      <c r="I520">
        <v>8</v>
      </c>
      <c r="J520">
        <v>25140</v>
      </c>
      <c r="K520">
        <f>B524</f>
        <v>30.835000000000001</v>
      </c>
      <c r="L520">
        <f>B525</f>
        <v>27.582000000000001</v>
      </c>
      <c r="M520">
        <f>B526</f>
        <v>25.114000000000001</v>
      </c>
      <c r="N520">
        <f>B528</f>
        <v>32.295999999999999</v>
      </c>
      <c r="O520">
        <f t="shared" si="177"/>
        <v>28.95675</v>
      </c>
      <c r="Q520">
        <v>25140</v>
      </c>
      <c r="R520">
        <f>D524</f>
        <v>2.9079999999999999</v>
      </c>
      <c r="S520">
        <f>D525</f>
        <v>3.2850000000000001</v>
      </c>
      <c r="T520">
        <f>D526</f>
        <v>3.4060000000000001</v>
      </c>
      <c r="U520">
        <f>D528</f>
        <v>3.863</v>
      </c>
      <c r="V520">
        <f t="shared" si="178"/>
        <v>3.3654999999999999</v>
      </c>
      <c r="X520">
        <v>25140</v>
      </c>
      <c r="Y520">
        <f>F524</f>
        <v>15.234</v>
      </c>
      <c r="Z520">
        <f>F525</f>
        <v>12.38</v>
      </c>
      <c r="AA520">
        <f>F526</f>
        <v>12.090999999999999</v>
      </c>
      <c r="AB520">
        <f>F528</f>
        <v>13.473000000000001</v>
      </c>
      <c r="AC520">
        <f t="shared" si="179"/>
        <v>13.294499999999999</v>
      </c>
    </row>
    <row r="521" spans="1:29" x14ac:dyDescent="0.2">
      <c r="A521" t="s">
        <v>238</v>
      </c>
      <c r="B521">
        <v>39.094000000000001</v>
      </c>
      <c r="C521">
        <v>3</v>
      </c>
      <c r="D521">
        <v>3.7189999999999999</v>
      </c>
      <c r="E521">
        <v>11</v>
      </c>
      <c r="F521">
        <v>19.914000000000001</v>
      </c>
      <c r="G521">
        <v>6</v>
      </c>
      <c r="H521">
        <v>3.6970000000000001</v>
      </c>
      <c r="I521">
        <v>9</v>
      </c>
      <c r="J521" s="1" t="s">
        <v>16</v>
      </c>
      <c r="K521" s="1" t="s">
        <v>29</v>
      </c>
      <c r="L521" s="1" t="s">
        <v>29</v>
      </c>
      <c r="M521" s="1" t="s">
        <v>29</v>
      </c>
      <c r="N521" s="1" t="s">
        <v>29</v>
      </c>
      <c r="O521" s="1" t="s">
        <v>21</v>
      </c>
      <c r="Q521" s="1" t="s">
        <v>16</v>
      </c>
      <c r="R521" s="1" t="s">
        <v>29</v>
      </c>
      <c r="S521" s="1" t="s">
        <v>29</v>
      </c>
      <c r="T521" s="1" t="s">
        <v>29</v>
      </c>
      <c r="U521" s="1" t="s">
        <v>29</v>
      </c>
      <c r="V521" s="1" t="s">
        <v>21</v>
      </c>
      <c r="X521" s="1" t="s">
        <v>16</v>
      </c>
      <c r="Y521" s="1" t="s">
        <v>29</v>
      </c>
      <c r="Z521" s="1" t="s">
        <v>29</v>
      </c>
      <c r="AA521" s="1" t="s">
        <v>29</v>
      </c>
      <c r="AB521" s="1" t="s">
        <v>29</v>
      </c>
      <c r="AC521" s="1" t="s">
        <v>21</v>
      </c>
    </row>
    <row r="522" spans="1:29" x14ac:dyDescent="0.2">
      <c r="A522" t="s">
        <v>239</v>
      </c>
      <c r="B522">
        <v>37.219000000000001</v>
      </c>
      <c r="C522">
        <v>4</v>
      </c>
      <c r="D522">
        <v>4.8979999999999997</v>
      </c>
      <c r="E522">
        <v>8</v>
      </c>
      <c r="F522">
        <v>17.667000000000002</v>
      </c>
      <c r="G522">
        <v>7</v>
      </c>
      <c r="H522">
        <v>3.6970000000000001</v>
      </c>
      <c r="I522">
        <v>8</v>
      </c>
      <c r="J522">
        <v>11</v>
      </c>
      <c r="K522">
        <f t="shared" ref="K522:O527" si="180">LN(K515/K$515)</f>
        <v>0</v>
      </c>
      <c r="L522">
        <f t="shared" si="180"/>
        <v>0</v>
      </c>
      <c r="M522">
        <f t="shared" si="180"/>
        <v>0</v>
      </c>
      <c r="N522">
        <f t="shared" si="180"/>
        <v>0</v>
      </c>
      <c r="O522">
        <f t="shared" si="180"/>
        <v>0</v>
      </c>
      <c r="Q522">
        <v>11</v>
      </c>
      <c r="R522">
        <f t="shared" ref="R522:V527" si="181">LN(R515/R$515)</f>
        <v>0</v>
      </c>
      <c r="S522">
        <f t="shared" si="181"/>
        <v>0</v>
      </c>
      <c r="T522">
        <f t="shared" si="181"/>
        <v>0</v>
      </c>
      <c r="U522">
        <f t="shared" si="181"/>
        <v>0</v>
      </c>
      <c r="V522">
        <f t="shared" si="181"/>
        <v>0</v>
      </c>
      <c r="X522">
        <v>11</v>
      </c>
      <c r="Y522">
        <f t="shared" ref="Y522:AC527" si="182">LN(Y515/Y$515)</f>
        <v>0</v>
      </c>
      <c r="Z522">
        <f t="shared" si="182"/>
        <v>0</v>
      </c>
      <c r="AA522">
        <f t="shared" si="182"/>
        <v>0</v>
      </c>
      <c r="AB522">
        <f t="shared" si="182"/>
        <v>0</v>
      </c>
      <c r="AC522">
        <f t="shared" si="182"/>
        <v>0</v>
      </c>
    </row>
    <row r="523" spans="1:29" x14ac:dyDescent="0.2">
      <c r="A523" t="s">
        <v>240</v>
      </c>
      <c r="B523">
        <v>42.530999999999999</v>
      </c>
      <c r="C523">
        <v>3</v>
      </c>
      <c r="D523">
        <v>4.8029999999999999</v>
      </c>
      <c r="E523">
        <v>9</v>
      </c>
      <c r="F523">
        <v>17.276</v>
      </c>
      <c r="G523">
        <v>7</v>
      </c>
      <c r="H523">
        <v>3.6970000000000001</v>
      </c>
      <c r="I523">
        <v>9</v>
      </c>
      <c r="J523">
        <v>1016</v>
      </c>
      <c r="K523">
        <f t="shared" si="180"/>
        <v>-0.1938557295893355</v>
      </c>
      <c r="L523">
        <f t="shared" si="180"/>
        <v>-0.14479527441712198</v>
      </c>
      <c r="M523">
        <f t="shared" si="180"/>
        <v>-0.14645225947400514</v>
      </c>
      <c r="N523">
        <f t="shared" si="180"/>
        <v>-0.16426663920577014</v>
      </c>
      <c r="O523">
        <f t="shared" si="180"/>
        <v>-0.16214874569258247</v>
      </c>
      <c r="Q523">
        <v>1016</v>
      </c>
      <c r="R523">
        <f t="shared" si="181"/>
        <v>-0.15108065734279577</v>
      </c>
      <c r="S523">
        <f t="shared" si="181"/>
        <v>-0.18831325143981928</v>
      </c>
      <c r="T523">
        <f t="shared" si="181"/>
        <v>-0.19010961021470213</v>
      </c>
      <c r="U523">
        <f t="shared" si="181"/>
        <v>-0.13370517638004084</v>
      </c>
      <c r="V523">
        <f t="shared" si="181"/>
        <v>-0.16550869447460814</v>
      </c>
      <c r="X523">
        <v>1016</v>
      </c>
      <c r="Y523">
        <f t="shared" si="182"/>
        <v>-0.15007969314464592</v>
      </c>
      <c r="Z523">
        <f t="shared" si="182"/>
        <v>-0.13160779855080257</v>
      </c>
      <c r="AA523">
        <f t="shared" si="182"/>
        <v>-0.14595639067681646</v>
      </c>
      <c r="AB523">
        <f t="shared" si="182"/>
        <v>-0.18100756677358318</v>
      </c>
      <c r="AC523">
        <f t="shared" si="182"/>
        <v>-0.15200132061252014</v>
      </c>
    </row>
    <row r="524" spans="1:29" x14ac:dyDescent="0.2">
      <c r="A524" t="s">
        <v>241</v>
      </c>
      <c r="B524">
        <v>30.835000000000001</v>
      </c>
      <c r="C524">
        <v>5</v>
      </c>
      <c r="D524">
        <v>2.9079999999999999</v>
      </c>
      <c r="E524">
        <v>18</v>
      </c>
      <c r="F524">
        <v>15.234</v>
      </c>
      <c r="G524">
        <v>10</v>
      </c>
      <c r="H524">
        <v>5.9160000000000004</v>
      </c>
      <c r="I524">
        <v>5</v>
      </c>
      <c r="J524">
        <v>4031.25</v>
      </c>
      <c r="K524">
        <f t="shared" si="180"/>
        <v>-0.48285816395063641</v>
      </c>
      <c r="L524">
        <f t="shared" si="180"/>
        <v>-0.47647384572929896</v>
      </c>
      <c r="M524">
        <f t="shared" si="180"/>
        <v>-0.47849771173120176</v>
      </c>
      <c r="N524">
        <f t="shared" si="180"/>
        <v>-0.53325558407711082</v>
      </c>
      <c r="O524">
        <f t="shared" si="180"/>
        <v>-0.49249793355829341</v>
      </c>
      <c r="Q524">
        <v>4031.25</v>
      </c>
      <c r="R524">
        <f t="shared" si="181"/>
        <v>-0.47746483187096017</v>
      </c>
      <c r="S524">
        <f t="shared" si="181"/>
        <v>-0.5016102086012767</v>
      </c>
      <c r="T524">
        <f t="shared" si="181"/>
        <v>-0.45997167442344289</v>
      </c>
      <c r="U524">
        <f t="shared" si="181"/>
        <v>-0.48117541126749569</v>
      </c>
      <c r="V524">
        <f t="shared" si="181"/>
        <v>-0.47994612123247937</v>
      </c>
      <c r="X524">
        <v>4031.25</v>
      </c>
      <c r="Y524">
        <f t="shared" si="182"/>
        <v>-0.4408637534216911</v>
      </c>
      <c r="Z524">
        <f t="shared" si="182"/>
        <v>-0.51463170940063629</v>
      </c>
      <c r="AA524">
        <f t="shared" si="182"/>
        <v>-0.51870290264742147</v>
      </c>
      <c r="AB524">
        <f t="shared" si="182"/>
        <v>-0.54408197960176186</v>
      </c>
      <c r="AC524">
        <f t="shared" si="182"/>
        <v>-0.50382204150524101</v>
      </c>
    </row>
    <row r="525" spans="1:29" x14ac:dyDescent="0.2">
      <c r="A525" t="s">
        <v>242</v>
      </c>
      <c r="B525">
        <v>27.582000000000001</v>
      </c>
      <c r="C525">
        <v>5</v>
      </c>
      <c r="D525">
        <v>3.2850000000000001</v>
      </c>
      <c r="E525">
        <v>12</v>
      </c>
      <c r="F525">
        <v>12.38</v>
      </c>
      <c r="G525">
        <v>11</v>
      </c>
      <c r="H525">
        <v>4.4370000000000003</v>
      </c>
      <c r="I525">
        <v>6</v>
      </c>
      <c r="J525">
        <v>9057.25</v>
      </c>
      <c r="K525">
        <f t="shared" si="180"/>
        <v>-0.82644868771095359</v>
      </c>
      <c r="L525">
        <f t="shared" si="180"/>
        <v>-0.77580257770878547</v>
      </c>
      <c r="M525">
        <f t="shared" si="180"/>
        <v>-0.90029600793718945</v>
      </c>
      <c r="N525">
        <f t="shared" si="180"/>
        <v>-0.81323107736502809</v>
      </c>
      <c r="O525">
        <f t="shared" si="180"/>
        <v>-0.82793243898276736</v>
      </c>
      <c r="Q525">
        <v>9057.25</v>
      </c>
      <c r="R525">
        <f t="shared" si="181"/>
        <v>-0.88064497081129933</v>
      </c>
      <c r="S525">
        <f t="shared" si="181"/>
        <v>-0.80500107878196903</v>
      </c>
      <c r="T525">
        <f t="shared" si="181"/>
        <v>-0.91295126746963606</v>
      </c>
      <c r="U525">
        <f t="shared" si="181"/>
        <v>-0.86849218412060358</v>
      </c>
      <c r="V525">
        <f t="shared" si="181"/>
        <v>-0.86599891866365564</v>
      </c>
      <c r="X525">
        <v>9057.25</v>
      </c>
      <c r="Y525">
        <f t="shared" si="182"/>
        <v>-0.75145008811703584</v>
      </c>
      <c r="Z525">
        <f t="shared" si="182"/>
        <v>-0.81451866925745831</v>
      </c>
      <c r="AA525">
        <f t="shared" si="182"/>
        <v>-0.84599195473530153</v>
      </c>
      <c r="AB525">
        <f t="shared" si="182"/>
        <v>-0.83689805655827809</v>
      </c>
      <c r="AC525">
        <f t="shared" si="182"/>
        <v>-0.81152667500407061</v>
      </c>
    </row>
    <row r="526" spans="1:29" x14ac:dyDescent="0.2">
      <c r="A526" t="s">
        <v>243</v>
      </c>
      <c r="B526">
        <v>25.114000000000001</v>
      </c>
      <c r="C526">
        <v>5</v>
      </c>
      <c r="D526">
        <v>3.4060000000000001</v>
      </c>
      <c r="E526">
        <v>12</v>
      </c>
      <c r="F526">
        <v>12.090999999999999</v>
      </c>
      <c r="G526">
        <v>10</v>
      </c>
      <c r="H526">
        <v>4.4370000000000003</v>
      </c>
      <c r="I526">
        <v>5</v>
      </c>
      <c r="J526">
        <v>16093.5</v>
      </c>
      <c r="K526">
        <f t="shared" si="180"/>
        <v>-1.1982789643483029</v>
      </c>
      <c r="L526">
        <f t="shared" si="180"/>
        <v>-1.1104533668367436</v>
      </c>
      <c r="M526">
        <f t="shared" si="180"/>
        <v>-1.1596029857900589</v>
      </c>
      <c r="N526">
        <f t="shared" si="180"/>
        <v>-1.0261891475639695</v>
      </c>
      <c r="O526">
        <f t="shared" si="180"/>
        <v>-1.1215457651632597</v>
      </c>
      <c r="Q526">
        <v>16093.5</v>
      </c>
      <c r="R526">
        <f t="shared" si="181"/>
        <v>-1.3037077701106166</v>
      </c>
      <c r="S526">
        <f t="shared" si="181"/>
        <v>-1.3810372215604263</v>
      </c>
      <c r="T526">
        <f t="shared" si="181"/>
        <v>-1.1056650779733832</v>
      </c>
      <c r="U526">
        <f t="shared" si="181"/>
        <v>-1.1252513138206719</v>
      </c>
      <c r="V526">
        <f t="shared" si="181"/>
        <v>-1.2221346646176265</v>
      </c>
      <c r="X526">
        <v>16093.5</v>
      </c>
      <c r="Y526">
        <f t="shared" si="182"/>
        <v>-1.1696839257501843</v>
      </c>
      <c r="Z526">
        <f t="shared" si="182"/>
        <v>-1.0629498985449581</v>
      </c>
      <c r="AA526">
        <f t="shared" si="182"/>
        <v>-1.1826744078803073</v>
      </c>
      <c r="AB526">
        <f t="shared" si="182"/>
        <v>-1.205054645412396</v>
      </c>
      <c r="AC526">
        <f t="shared" si="182"/>
        <v>-1.1535696294184996</v>
      </c>
    </row>
    <row r="527" spans="1:29" x14ac:dyDescent="0.2">
      <c r="A527" t="s">
        <v>244</v>
      </c>
      <c r="B527">
        <v>102.681</v>
      </c>
      <c r="C527">
        <v>2</v>
      </c>
      <c r="D527">
        <v>12.257999999999999</v>
      </c>
      <c r="E527">
        <v>5</v>
      </c>
      <c r="F527">
        <v>50.54</v>
      </c>
      <c r="G527">
        <v>3</v>
      </c>
      <c r="H527">
        <v>3.6970000000000001</v>
      </c>
      <c r="I527">
        <v>23</v>
      </c>
      <c r="J527">
        <v>25140</v>
      </c>
      <c r="K527">
        <f t="shared" si="180"/>
        <v>-1.3477719609241174</v>
      </c>
      <c r="L527">
        <f t="shared" si="180"/>
        <v>-1.4592589833154277</v>
      </c>
      <c r="M527">
        <f t="shared" si="180"/>
        <v>-1.5529969098008014</v>
      </c>
      <c r="N527">
        <f t="shared" si="180"/>
        <v>-1.301478985816934</v>
      </c>
      <c r="O527">
        <f t="shared" si="180"/>
        <v>-1.4106190319045211</v>
      </c>
      <c r="Q527">
        <v>25140</v>
      </c>
      <c r="R527">
        <f t="shared" si="181"/>
        <v>-1.6270264768320863</v>
      </c>
      <c r="S527">
        <f t="shared" si="181"/>
        <v>-1.5051253845667854</v>
      </c>
      <c r="T527">
        <f t="shared" si="181"/>
        <v>-1.4689534542628626</v>
      </c>
      <c r="U527">
        <f t="shared" si="181"/>
        <v>-1.343047952819215</v>
      </c>
      <c r="V527">
        <f t="shared" si="181"/>
        <v>-1.4809154960347286</v>
      </c>
      <c r="X527">
        <v>25140</v>
      </c>
      <c r="Y527">
        <f t="shared" si="182"/>
        <v>-1.3308431285602544</v>
      </c>
      <c r="Z527">
        <f t="shared" si="182"/>
        <v>-1.5382906332544006</v>
      </c>
      <c r="AA527">
        <f t="shared" si="182"/>
        <v>-1.5619115263187411</v>
      </c>
      <c r="AB527">
        <f t="shared" si="182"/>
        <v>-1.45368521773714</v>
      </c>
      <c r="AC527">
        <f t="shared" si="182"/>
        <v>-1.4670224846464255</v>
      </c>
    </row>
    <row r="528" spans="1:29" x14ac:dyDescent="0.2">
      <c r="A528" t="s">
        <v>245</v>
      </c>
      <c r="B528">
        <v>32.295999999999999</v>
      </c>
      <c r="C528">
        <v>4</v>
      </c>
      <c r="D528">
        <v>3.863</v>
      </c>
      <c r="E528">
        <v>11</v>
      </c>
      <c r="F528">
        <v>13.473000000000001</v>
      </c>
      <c r="G528">
        <v>9</v>
      </c>
      <c r="H528">
        <v>3.6970000000000001</v>
      </c>
      <c r="I528">
        <v>8</v>
      </c>
    </row>
    <row r="529" spans="1:29" x14ac:dyDescent="0.2">
      <c r="A529" t="s">
        <v>246</v>
      </c>
      <c r="B529">
        <v>102.511</v>
      </c>
      <c r="C529">
        <v>2</v>
      </c>
      <c r="D529">
        <v>12.236000000000001</v>
      </c>
      <c r="E529">
        <v>5</v>
      </c>
      <c r="F529">
        <v>49.82</v>
      </c>
      <c r="G529">
        <v>3</v>
      </c>
      <c r="H529">
        <v>2.9580000000000002</v>
      </c>
      <c r="I529">
        <v>23</v>
      </c>
    </row>
    <row r="530" spans="1:29" x14ac:dyDescent="0.2">
      <c r="A530" t="s">
        <v>247</v>
      </c>
      <c r="B530">
        <v>100.70099999999999</v>
      </c>
      <c r="C530">
        <v>2</v>
      </c>
      <c r="D530">
        <v>12.946</v>
      </c>
      <c r="E530">
        <v>4</v>
      </c>
      <c r="F530">
        <v>48.103999999999999</v>
      </c>
      <c r="G530">
        <v>4</v>
      </c>
      <c r="H530">
        <v>3.6970000000000001</v>
      </c>
      <c r="I530">
        <v>22</v>
      </c>
    </row>
    <row r="531" spans="1:29" x14ac:dyDescent="0.2">
      <c r="A531" t="s">
        <v>248</v>
      </c>
      <c r="B531">
        <v>73.227000000000004</v>
      </c>
      <c r="C531">
        <v>2</v>
      </c>
      <c r="D531">
        <v>9.18</v>
      </c>
      <c r="E531">
        <v>6</v>
      </c>
      <c r="F531">
        <v>37.095999999999997</v>
      </c>
      <c r="G531">
        <v>4</v>
      </c>
      <c r="H531">
        <v>3.6970000000000001</v>
      </c>
      <c r="I531">
        <v>15</v>
      </c>
    </row>
    <row r="532" spans="1:29" x14ac:dyDescent="0.2">
      <c r="A532" t="s">
        <v>249</v>
      </c>
      <c r="B532">
        <v>73.695999999999998</v>
      </c>
      <c r="C532">
        <v>2</v>
      </c>
      <c r="D532">
        <v>8.9610000000000003</v>
      </c>
      <c r="E532">
        <v>5</v>
      </c>
      <c r="F532">
        <v>34.457999999999998</v>
      </c>
      <c r="G532">
        <v>4</v>
      </c>
      <c r="H532">
        <v>2.9580000000000002</v>
      </c>
      <c r="I532">
        <v>18</v>
      </c>
    </row>
    <row r="533" spans="1:29" x14ac:dyDescent="0.2">
      <c r="A533" t="s">
        <v>250</v>
      </c>
      <c r="B533">
        <v>73.546999999999997</v>
      </c>
      <c r="C533">
        <v>2</v>
      </c>
      <c r="D533">
        <v>9.3420000000000005</v>
      </c>
      <c r="E533">
        <v>5</v>
      </c>
      <c r="F533">
        <v>34.317999999999998</v>
      </c>
      <c r="G533">
        <v>4</v>
      </c>
      <c r="H533">
        <v>3.6970000000000001</v>
      </c>
      <c r="I533">
        <v>17</v>
      </c>
    </row>
    <row r="534" spans="1:29" x14ac:dyDescent="0.2">
      <c r="A534" t="s">
        <v>251</v>
      </c>
      <c r="B534">
        <v>69.628</v>
      </c>
      <c r="C534">
        <v>2</v>
      </c>
      <c r="D534">
        <v>9.1460000000000008</v>
      </c>
      <c r="E534">
        <v>5</v>
      </c>
      <c r="F534">
        <v>33.457999999999998</v>
      </c>
      <c r="G534">
        <v>4</v>
      </c>
      <c r="H534">
        <v>3.6970000000000001</v>
      </c>
      <c r="I534">
        <v>16</v>
      </c>
    </row>
    <row r="535" spans="1:29" x14ac:dyDescent="0.2">
      <c r="A535" t="s">
        <v>252</v>
      </c>
      <c r="B535">
        <v>51.933999999999997</v>
      </c>
      <c r="C535">
        <v>3</v>
      </c>
      <c r="D535">
        <v>6.1340000000000003</v>
      </c>
      <c r="E535">
        <v>8</v>
      </c>
      <c r="F535">
        <v>27.192</v>
      </c>
      <c r="G535">
        <v>5</v>
      </c>
      <c r="H535">
        <v>3.6970000000000001</v>
      </c>
      <c r="I535">
        <v>11</v>
      </c>
    </row>
    <row r="536" spans="1:29" x14ac:dyDescent="0.2">
      <c r="A536" t="s">
        <v>45</v>
      </c>
    </row>
    <row r="537" spans="1:29" x14ac:dyDescent="0.2">
      <c r="A537" t="s">
        <v>46</v>
      </c>
    </row>
    <row r="540" spans="1:29" x14ac:dyDescent="0.2">
      <c r="A540" s="18" t="s">
        <v>254</v>
      </c>
      <c r="J540" s="1" t="s">
        <v>3</v>
      </c>
      <c r="K540" s="1" t="s">
        <v>4</v>
      </c>
      <c r="Q540" s="1" t="s">
        <v>5</v>
      </c>
      <c r="R540" s="1" t="s">
        <v>4</v>
      </c>
      <c r="X540" s="1" t="s">
        <v>6</v>
      </c>
      <c r="Y540" s="1" t="s">
        <v>4</v>
      </c>
    </row>
    <row r="541" spans="1:29" x14ac:dyDescent="0.2">
      <c r="A541" s="2" t="s">
        <v>255</v>
      </c>
      <c r="B541" t="s">
        <v>8</v>
      </c>
      <c r="C541" t="s">
        <v>9</v>
      </c>
      <c r="D541" t="s">
        <v>10</v>
      </c>
      <c r="E541" t="s">
        <v>11</v>
      </c>
      <c r="F541" t="s">
        <v>12</v>
      </c>
      <c r="G541" t="s">
        <v>13</v>
      </c>
      <c r="H541" t="s">
        <v>14</v>
      </c>
      <c r="I541" t="s">
        <v>15</v>
      </c>
      <c r="J541" s="1" t="s">
        <v>16</v>
      </c>
      <c r="K541" s="1" t="s">
        <v>17</v>
      </c>
      <c r="L541" s="1" t="s">
        <v>18</v>
      </c>
      <c r="M541" s="1" t="s">
        <v>19</v>
      </c>
      <c r="N541" s="1" t="s">
        <v>20</v>
      </c>
      <c r="O541" s="1" t="s">
        <v>21</v>
      </c>
      <c r="Q541" s="1" t="s">
        <v>16</v>
      </c>
      <c r="R541" s="1" t="s">
        <v>17</v>
      </c>
      <c r="S541" s="1" t="s">
        <v>18</v>
      </c>
      <c r="T541" s="1" t="s">
        <v>19</v>
      </c>
      <c r="U541" s="1" t="s">
        <v>20</v>
      </c>
      <c r="V541" s="1" t="s">
        <v>21</v>
      </c>
      <c r="X541" s="1" t="s">
        <v>16</v>
      </c>
      <c r="Y541" s="1" t="s">
        <v>17</v>
      </c>
      <c r="Z541" s="1" t="s">
        <v>18</v>
      </c>
      <c r="AA541" s="1" t="s">
        <v>19</v>
      </c>
      <c r="AB541" s="1" t="s">
        <v>20</v>
      </c>
      <c r="AC541" s="1" t="s">
        <v>21</v>
      </c>
    </row>
    <row r="542" spans="1:29" x14ac:dyDescent="0.2">
      <c r="A542" t="s">
        <v>256</v>
      </c>
      <c r="B542">
        <v>87.539000000000001</v>
      </c>
      <c r="C542">
        <v>2</v>
      </c>
      <c r="D542">
        <v>21.251000000000001</v>
      </c>
      <c r="E542">
        <v>3</v>
      </c>
      <c r="F542">
        <v>88.727000000000004</v>
      </c>
      <c r="G542">
        <v>2</v>
      </c>
      <c r="H542">
        <v>3.6970000000000001</v>
      </c>
      <c r="I542">
        <v>15</v>
      </c>
      <c r="J542">
        <v>11</v>
      </c>
      <c r="K542">
        <f>B542</f>
        <v>87.539000000000001</v>
      </c>
      <c r="L542">
        <f>B542</f>
        <v>87.539000000000001</v>
      </c>
      <c r="M542">
        <f>B542</f>
        <v>87.539000000000001</v>
      </c>
      <c r="N542">
        <f>B542</f>
        <v>87.539000000000001</v>
      </c>
      <c r="O542">
        <f t="shared" ref="O542:O547" si="183">AVERAGE(K542:N542)</f>
        <v>87.539000000000001</v>
      </c>
      <c r="Q542">
        <v>11</v>
      </c>
      <c r="R542">
        <f>D542</f>
        <v>21.251000000000001</v>
      </c>
      <c r="S542">
        <f>D542</f>
        <v>21.251000000000001</v>
      </c>
      <c r="T542">
        <f>D542</f>
        <v>21.251000000000001</v>
      </c>
      <c r="U542">
        <f>D542</f>
        <v>21.251000000000001</v>
      </c>
      <c r="V542">
        <f t="shared" ref="V542:V547" si="184">AVERAGE(R542:U542)</f>
        <v>21.251000000000001</v>
      </c>
      <c r="X542">
        <v>11</v>
      </c>
      <c r="Y542">
        <f>F542</f>
        <v>88.727000000000004</v>
      </c>
      <c r="Z542">
        <f>F542</f>
        <v>88.727000000000004</v>
      </c>
      <c r="AA542">
        <f>F542</f>
        <v>88.727000000000004</v>
      </c>
      <c r="AB542">
        <f>F542</f>
        <v>88.727000000000004</v>
      </c>
      <c r="AC542">
        <f t="shared" ref="AC542:AC547" si="185">AVERAGE(Y542:AB542)</f>
        <v>88.727000000000004</v>
      </c>
    </row>
    <row r="543" spans="1:29" x14ac:dyDescent="0.2">
      <c r="A543" t="s">
        <v>257</v>
      </c>
      <c r="B543">
        <v>80.626999999999995</v>
      </c>
      <c r="C543">
        <v>2</v>
      </c>
      <c r="D543">
        <v>19.416</v>
      </c>
      <c r="E543">
        <v>3</v>
      </c>
      <c r="F543">
        <v>81.585999999999999</v>
      </c>
      <c r="G543">
        <v>2</v>
      </c>
      <c r="H543">
        <v>3.6970000000000001</v>
      </c>
      <c r="I543">
        <v>15</v>
      </c>
      <c r="J543">
        <v>1016</v>
      </c>
      <c r="K543">
        <f>B543</f>
        <v>80.626999999999995</v>
      </c>
      <c r="L543">
        <f>B554</f>
        <v>78.712999999999994</v>
      </c>
      <c r="M543">
        <f>B556</f>
        <v>76.781000000000006</v>
      </c>
      <c r="N543">
        <f>B557</f>
        <v>77.944999999999993</v>
      </c>
      <c r="O543">
        <f t="shared" si="183"/>
        <v>78.516499999999994</v>
      </c>
      <c r="Q543">
        <v>1016</v>
      </c>
      <c r="R543">
        <f>D543</f>
        <v>19.416</v>
      </c>
      <c r="S543">
        <f>D554</f>
        <v>19.254000000000001</v>
      </c>
      <c r="T543">
        <f>D556</f>
        <v>17.454999999999998</v>
      </c>
      <c r="U543">
        <f>D557</f>
        <v>18.928999999999998</v>
      </c>
      <c r="V543">
        <f t="shared" si="184"/>
        <v>18.763500000000001</v>
      </c>
      <c r="X543">
        <v>1016</v>
      </c>
      <c r="Y543">
        <f>F543</f>
        <v>81.585999999999999</v>
      </c>
      <c r="Z543">
        <f>F554</f>
        <v>78.376999999999995</v>
      </c>
      <c r="AA543">
        <f>F556</f>
        <v>77.061000000000007</v>
      </c>
      <c r="AB543">
        <f>F557</f>
        <v>79.927999999999997</v>
      </c>
      <c r="AC543">
        <f t="shared" si="185"/>
        <v>79.238</v>
      </c>
    </row>
    <row r="544" spans="1:29" x14ac:dyDescent="0.2">
      <c r="A544" t="s">
        <v>258</v>
      </c>
      <c r="B544">
        <v>40.079000000000001</v>
      </c>
      <c r="C544">
        <v>4</v>
      </c>
      <c r="D544">
        <v>10.305999999999999</v>
      </c>
      <c r="E544">
        <v>5</v>
      </c>
      <c r="F544">
        <v>44.621000000000002</v>
      </c>
      <c r="G544">
        <v>4</v>
      </c>
      <c r="H544">
        <v>4.4370000000000003</v>
      </c>
      <c r="I544">
        <v>8</v>
      </c>
      <c r="J544">
        <v>4031.25</v>
      </c>
      <c r="K544">
        <f>B558</f>
        <v>65.447999999999993</v>
      </c>
      <c r="L544">
        <f>B559</f>
        <v>56.436</v>
      </c>
      <c r="M544">
        <f>B560</f>
        <v>53.610999999999997</v>
      </c>
      <c r="N544">
        <f>B561</f>
        <v>57.006999999999998</v>
      </c>
      <c r="O544">
        <f t="shared" si="183"/>
        <v>58.125499999999995</v>
      </c>
      <c r="Q544">
        <v>4031.25</v>
      </c>
      <c r="R544">
        <f>D558</f>
        <v>14.757</v>
      </c>
      <c r="S544">
        <f>D559</f>
        <v>14.451000000000001</v>
      </c>
      <c r="T544">
        <f>D560</f>
        <v>11.977</v>
      </c>
      <c r="U544">
        <f>D561</f>
        <v>14.07</v>
      </c>
      <c r="V544">
        <f t="shared" si="184"/>
        <v>13.813750000000001</v>
      </c>
      <c r="X544">
        <v>4031.25</v>
      </c>
      <c r="Y544">
        <f>F558</f>
        <v>66.319000000000003</v>
      </c>
      <c r="Z544">
        <f>F559</f>
        <v>58.573999999999998</v>
      </c>
      <c r="AA544">
        <f>F560</f>
        <v>56.326000000000001</v>
      </c>
      <c r="AB544">
        <f>F561</f>
        <v>62.156999999999996</v>
      </c>
      <c r="AC544">
        <f t="shared" si="185"/>
        <v>60.843999999999994</v>
      </c>
    </row>
    <row r="545" spans="1:29" x14ac:dyDescent="0.2">
      <c r="A545" t="s">
        <v>259</v>
      </c>
      <c r="B545">
        <v>37.133000000000003</v>
      </c>
      <c r="C545">
        <v>4</v>
      </c>
      <c r="D545">
        <v>8.2870000000000008</v>
      </c>
      <c r="E545">
        <v>6</v>
      </c>
      <c r="F545">
        <v>40.076000000000001</v>
      </c>
      <c r="G545">
        <v>4</v>
      </c>
      <c r="H545">
        <v>3.6970000000000001</v>
      </c>
      <c r="I545">
        <v>8</v>
      </c>
      <c r="J545">
        <v>9057.25</v>
      </c>
      <c r="K545">
        <f>B562</f>
        <v>48.222000000000001</v>
      </c>
      <c r="L545">
        <f>B544</f>
        <v>40.079000000000001</v>
      </c>
      <c r="M545">
        <f>B545</f>
        <v>37.133000000000003</v>
      </c>
      <c r="N545">
        <f>B546</f>
        <v>38.582000000000001</v>
      </c>
      <c r="O545">
        <f t="shared" si="183"/>
        <v>41.003999999999998</v>
      </c>
      <c r="Q545">
        <v>9057.25</v>
      </c>
      <c r="R545">
        <f>D562</f>
        <v>9.8539999999999992</v>
      </c>
      <c r="S545">
        <f>D544</f>
        <v>10.305999999999999</v>
      </c>
      <c r="T545">
        <f>D545</f>
        <v>8.2870000000000008</v>
      </c>
      <c r="U545">
        <f>D546</f>
        <v>9.4109999999999996</v>
      </c>
      <c r="V545">
        <f t="shared" si="184"/>
        <v>9.4644999999999992</v>
      </c>
      <c r="X545">
        <v>9057.25</v>
      </c>
      <c r="Y545">
        <f>F562</f>
        <v>50.036000000000001</v>
      </c>
      <c r="Z545">
        <f>F544</f>
        <v>44.621000000000002</v>
      </c>
      <c r="AA545">
        <f>F545</f>
        <v>40.076000000000001</v>
      </c>
      <c r="AB545">
        <f>F546</f>
        <v>41.683</v>
      </c>
      <c r="AC545">
        <f t="shared" si="185"/>
        <v>44.103999999999999</v>
      </c>
    </row>
    <row r="546" spans="1:29" x14ac:dyDescent="0.2">
      <c r="A546" t="s">
        <v>260</v>
      </c>
      <c r="B546">
        <v>38.582000000000001</v>
      </c>
      <c r="C546">
        <v>4</v>
      </c>
      <c r="D546">
        <v>9.4109999999999996</v>
      </c>
      <c r="E546">
        <v>5</v>
      </c>
      <c r="F546">
        <v>41.683</v>
      </c>
      <c r="G546">
        <v>4</v>
      </c>
      <c r="H546">
        <v>5.1760000000000002</v>
      </c>
      <c r="I546">
        <v>8</v>
      </c>
      <c r="J546">
        <v>16093.5</v>
      </c>
      <c r="K546">
        <f>B547</f>
        <v>37.387999999999998</v>
      </c>
      <c r="L546">
        <f>B548</f>
        <v>30.113</v>
      </c>
      <c r="M546">
        <f>B549</f>
        <v>21.766999999999999</v>
      </c>
      <c r="N546">
        <f>B550</f>
        <v>23.754000000000001</v>
      </c>
      <c r="O546">
        <f t="shared" si="183"/>
        <v>28.255500000000001</v>
      </c>
      <c r="Q546">
        <v>16093.5</v>
      </c>
      <c r="R546">
        <f>D547</f>
        <v>7.0759999999999996</v>
      </c>
      <c r="S546">
        <f>D548</f>
        <v>8.3480000000000008</v>
      </c>
      <c r="T546">
        <f>D549</f>
        <v>4.4050000000000002</v>
      </c>
      <c r="U546">
        <f>D550</f>
        <v>5.9119999999999999</v>
      </c>
      <c r="V546">
        <f t="shared" si="184"/>
        <v>6.4352499999999999</v>
      </c>
      <c r="X546">
        <v>16093.5</v>
      </c>
      <c r="Y546">
        <f>F547</f>
        <v>37.648000000000003</v>
      </c>
      <c r="Z546">
        <f>F548</f>
        <v>32.968000000000004</v>
      </c>
      <c r="AA546">
        <f>F549</f>
        <v>21.61</v>
      </c>
      <c r="AB546">
        <f>F550</f>
        <v>26.666</v>
      </c>
      <c r="AC546">
        <f t="shared" si="185"/>
        <v>29.723000000000003</v>
      </c>
    </row>
    <row r="547" spans="1:29" x14ac:dyDescent="0.2">
      <c r="A547" t="s">
        <v>261</v>
      </c>
      <c r="B547">
        <v>37.387999999999998</v>
      </c>
      <c r="C547">
        <v>4</v>
      </c>
      <c r="D547">
        <v>7.0759999999999996</v>
      </c>
      <c r="E547">
        <v>7</v>
      </c>
      <c r="F547">
        <v>37.648000000000003</v>
      </c>
      <c r="G547">
        <v>4</v>
      </c>
      <c r="H547">
        <v>4.4370000000000003</v>
      </c>
      <c r="I547">
        <v>7</v>
      </c>
      <c r="J547">
        <v>25140</v>
      </c>
      <c r="K547">
        <f>B551</f>
        <v>30.945</v>
      </c>
      <c r="L547">
        <f>B552</f>
        <v>23.526</v>
      </c>
      <c r="M547">
        <f>B553</f>
        <v>18.053999999999998</v>
      </c>
      <c r="N547">
        <f>B555</f>
        <v>18.588999999999999</v>
      </c>
      <c r="O547">
        <f t="shared" si="183"/>
        <v>22.778500000000001</v>
      </c>
      <c r="Q547">
        <v>25140</v>
      </c>
      <c r="R547">
        <f>D551</f>
        <v>5.3010000000000002</v>
      </c>
      <c r="S547">
        <f>D552</f>
        <v>4.3780000000000001</v>
      </c>
      <c r="T547">
        <f>D553</f>
        <v>3.3210000000000002</v>
      </c>
      <c r="U547">
        <f>D555</f>
        <v>4.4119999999999999</v>
      </c>
      <c r="V547">
        <f t="shared" si="184"/>
        <v>4.3529999999999998</v>
      </c>
      <c r="X547">
        <v>25140</v>
      </c>
      <c r="Y547">
        <f>F551</f>
        <v>29.777999999999999</v>
      </c>
      <c r="Z547">
        <f>F552</f>
        <v>23.608000000000001</v>
      </c>
      <c r="AA547">
        <f>F553</f>
        <v>18.942</v>
      </c>
      <c r="AB547">
        <f>F555</f>
        <v>23.934999999999999</v>
      </c>
      <c r="AC547">
        <f t="shared" si="185"/>
        <v>24.065750000000001</v>
      </c>
    </row>
    <row r="548" spans="1:29" x14ac:dyDescent="0.2">
      <c r="A548" t="s">
        <v>262</v>
      </c>
      <c r="B548">
        <v>30.113</v>
      </c>
      <c r="C548">
        <v>4</v>
      </c>
      <c r="D548">
        <v>8.3480000000000008</v>
      </c>
      <c r="E548">
        <v>6</v>
      </c>
      <c r="F548">
        <v>32.968000000000004</v>
      </c>
      <c r="G548">
        <v>4</v>
      </c>
      <c r="H548">
        <v>5.1760000000000002</v>
      </c>
      <c r="I548">
        <v>6</v>
      </c>
      <c r="J548" s="1" t="s">
        <v>16</v>
      </c>
      <c r="K548" s="1" t="s">
        <v>29</v>
      </c>
      <c r="L548" s="1" t="s">
        <v>29</v>
      </c>
      <c r="M548" s="1" t="s">
        <v>29</v>
      </c>
      <c r="N548" s="1" t="s">
        <v>29</v>
      </c>
      <c r="O548" s="1" t="s">
        <v>21</v>
      </c>
      <c r="Q548" s="1" t="s">
        <v>16</v>
      </c>
      <c r="R548" s="1" t="s">
        <v>29</v>
      </c>
      <c r="S548" s="1" t="s">
        <v>29</v>
      </c>
      <c r="T548" s="1" t="s">
        <v>29</v>
      </c>
      <c r="U548" s="1" t="s">
        <v>29</v>
      </c>
      <c r="V548" s="1" t="s">
        <v>21</v>
      </c>
      <c r="X548" s="1" t="s">
        <v>16</v>
      </c>
      <c r="Y548" s="1" t="s">
        <v>29</v>
      </c>
      <c r="Z548" s="1" t="s">
        <v>29</v>
      </c>
      <c r="AA548" s="1" t="s">
        <v>29</v>
      </c>
      <c r="AB548" s="1" t="s">
        <v>29</v>
      </c>
      <c r="AC548" s="1" t="s">
        <v>21</v>
      </c>
    </row>
    <row r="549" spans="1:29" x14ac:dyDescent="0.2">
      <c r="A549" t="s">
        <v>263</v>
      </c>
      <c r="B549">
        <v>21.766999999999999</v>
      </c>
      <c r="C549">
        <v>6</v>
      </c>
      <c r="D549">
        <v>4.4050000000000002</v>
      </c>
      <c r="E549">
        <v>8</v>
      </c>
      <c r="F549">
        <v>21.61</v>
      </c>
      <c r="G549">
        <v>6</v>
      </c>
      <c r="H549">
        <v>5.1760000000000002</v>
      </c>
      <c r="I549">
        <v>5</v>
      </c>
      <c r="J549">
        <v>11</v>
      </c>
      <c r="K549">
        <f t="shared" ref="K549:O554" si="186">LN(K542/K$542)</f>
        <v>0</v>
      </c>
      <c r="L549">
        <f t="shared" si="186"/>
        <v>0</v>
      </c>
      <c r="M549">
        <f t="shared" si="186"/>
        <v>0</v>
      </c>
      <c r="N549">
        <f t="shared" si="186"/>
        <v>0</v>
      </c>
      <c r="O549">
        <f t="shared" si="186"/>
        <v>0</v>
      </c>
      <c r="Q549">
        <v>11</v>
      </c>
      <c r="R549">
        <f t="shared" ref="R549:V554" si="187">LN(R542/R$542)</f>
        <v>0</v>
      </c>
      <c r="S549">
        <f t="shared" si="187"/>
        <v>0</v>
      </c>
      <c r="T549">
        <f t="shared" si="187"/>
        <v>0</v>
      </c>
      <c r="U549">
        <f t="shared" si="187"/>
        <v>0</v>
      </c>
      <c r="V549">
        <f t="shared" si="187"/>
        <v>0</v>
      </c>
      <c r="X549">
        <v>11</v>
      </c>
      <c r="Y549">
        <f t="shared" ref="Y549:AC554" si="188">LN(Y542/Y$542)</f>
        <v>0</v>
      </c>
      <c r="Z549">
        <f t="shared" si="188"/>
        <v>0</v>
      </c>
      <c r="AA549">
        <f t="shared" si="188"/>
        <v>0</v>
      </c>
      <c r="AB549">
        <f t="shared" si="188"/>
        <v>0</v>
      </c>
      <c r="AC549">
        <f t="shared" si="188"/>
        <v>0</v>
      </c>
    </row>
    <row r="550" spans="1:29" x14ac:dyDescent="0.2">
      <c r="A550" t="s">
        <v>264</v>
      </c>
      <c r="B550">
        <v>23.754000000000001</v>
      </c>
      <c r="C550">
        <v>6</v>
      </c>
      <c r="D550">
        <v>5.9119999999999999</v>
      </c>
      <c r="E550">
        <v>9</v>
      </c>
      <c r="F550">
        <v>26.666</v>
      </c>
      <c r="G550">
        <v>5</v>
      </c>
      <c r="H550">
        <v>5.1760000000000002</v>
      </c>
      <c r="I550">
        <v>5</v>
      </c>
      <c r="J550">
        <v>1016</v>
      </c>
      <c r="K550">
        <f t="shared" si="186"/>
        <v>-8.2250827338358118E-2</v>
      </c>
      <c r="L550">
        <f t="shared" si="186"/>
        <v>-0.10627608232226946</v>
      </c>
      <c r="M550">
        <f t="shared" si="186"/>
        <v>-0.13112719463528044</v>
      </c>
      <c r="N550">
        <f t="shared" si="186"/>
        <v>-0.11608095858353222</v>
      </c>
      <c r="O550">
        <f t="shared" si="186"/>
        <v>-0.10877561456406186</v>
      </c>
      <c r="Q550">
        <v>1016</v>
      </c>
      <c r="R550">
        <f t="shared" si="187"/>
        <v>-9.0306484662423331E-2</v>
      </c>
      <c r="S550">
        <f t="shared" si="187"/>
        <v>-9.8685121730948719E-2</v>
      </c>
      <c r="T550">
        <f t="shared" si="187"/>
        <v>-0.1967778125297244</v>
      </c>
      <c r="U550">
        <f t="shared" si="187"/>
        <v>-0.11570881546264127</v>
      </c>
      <c r="V550">
        <f t="shared" si="187"/>
        <v>-0.12449045974595485</v>
      </c>
      <c r="X550">
        <v>1016</v>
      </c>
      <c r="Y550">
        <f t="shared" si="188"/>
        <v>-8.3906561216476425E-2</v>
      </c>
      <c r="Z550">
        <f t="shared" si="188"/>
        <v>-0.12403372287070091</v>
      </c>
      <c r="AA550">
        <f t="shared" si="188"/>
        <v>-0.14096692382457773</v>
      </c>
      <c r="AB550">
        <f t="shared" si="188"/>
        <v>-0.10443801040878867</v>
      </c>
      <c r="AC550">
        <f t="shared" si="188"/>
        <v>-0.11310825810557451</v>
      </c>
    </row>
    <row r="551" spans="1:29" x14ac:dyDescent="0.2">
      <c r="A551" t="s">
        <v>265</v>
      </c>
      <c r="B551">
        <v>30.945</v>
      </c>
      <c r="C551">
        <v>4</v>
      </c>
      <c r="D551">
        <v>5.3010000000000002</v>
      </c>
      <c r="E551">
        <v>9</v>
      </c>
      <c r="F551">
        <v>29.777999999999999</v>
      </c>
      <c r="G551">
        <v>4</v>
      </c>
      <c r="H551">
        <v>5.1760000000000002</v>
      </c>
      <c r="I551">
        <v>6</v>
      </c>
      <c r="J551">
        <v>4031.25</v>
      </c>
      <c r="K551">
        <f t="shared" si="186"/>
        <v>-0.29082847413677937</v>
      </c>
      <c r="L551">
        <f t="shared" si="186"/>
        <v>-0.43897715559726513</v>
      </c>
      <c r="M551">
        <f t="shared" si="186"/>
        <v>-0.490330137446363</v>
      </c>
      <c r="N551">
        <f t="shared" si="186"/>
        <v>-0.42891034103624687</v>
      </c>
      <c r="O551">
        <f t="shared" si="186"/>
        <v>-0.40947994232711665</v>
      </c>
      <c r="Q551">
        <v>4031.25</v>
      </c>
      <c r="R551">
        <f t="shared" si="187"/>
        <v>-0.36468640660541118</v>
      </c>
      <c r="S551">
        <f t="shared" si="187"/>
        <v>-0.38564033677053011</v>
      </c>
      <c r="T551">
        <f t="shared" si="187"/>
        <v>-0.57341580912135381</v>
      </c>
      <c r="U551">
        <f t="shared" si="187"/>
        <v>-0.41235908196042587</v>
      </c>
      <c r="V551">
        <f t="shared" si="187"/>
        <v>-0.43073948016586872</v>
      </c>
      <c r="X551">
        <v>4031.25</v>
      </c>
      <c r="Y551">
        <f t="shared" si="188"/>
        <v>-0.29108780753386709</v>
      </c>
      <c r="Z551">
        <f t="shared" si="188"/>
        <v>-0.41527332772112541</v>
      </c>
      <c r="AA551">
        <f t="shared" si="188"/>
        <v>-0.45440799957316341</v>
      </c>
      <c r="AB551">
        <f t="shared" si="188"/>
        <v>-0.35590079749305092</v>
      </c>
      <c r="AC551">
        <f t="shared" si="188"/>
        <v>-0.37725102839000973</v>
      </c>
    </row>
    <row r="552" spans="1:29" x14ac:dyDescent="0.2">
      <c r="A552" t="s">
        <v>266</v>
      </c>
      <c r="B552">
        <v>23.526</v>
      </c>
      <c r="C552">
        <v>6</v>
      </c>
      <c r="D552">
        <v>4.3780000000000001</v>
      </c>
      <c r="E552">
        <v>10</v>
      </c>
      <c r="F552">
        <v>23.608000000000001</v>
      </c>
      <c r="G552">
        <v>5</v>
      </c>
      <c r="H552">
        <v>5.1760000000000002</v>
      </c>
      <c r="I552">
        <v>4</v>
      </c>
      <c r="J552">
        <v>9057.25</v>
      </c>
      <c r="K552">
        <f t="shared" si="186"/>
        <v>-0.59626905988953993</v>
      </c>
      <c r="L552">
        <f t="shared" si="186"/>
        <v>-0.78123190198262626</v>
      </c>
      <c r="M552">
        <f t="shared" si="186"/>
        <v>-0.85757834622407503</v>
      </c>
      <c r="N552">
        <f t="shared" si="186"/>
        <v>-0.81929856188247874</v>
      </c>
      <c r="O552">
        <f t="shared" si="186"/>
        <v>-0.75841478542702134</v>
      </c>
      <c r="Q552">
        <v>9057.25</v>
      </c>
      <c r="R552">
        <f t="shared" si="187"/>
        <v>-0.76852648896495235</v>
      </c>
      <c r="S552">
        <f t="shared" si="187"/>
        <v>-0.72367770318069125</v>
      </c>
      <c r="T552">
        <f t="shared" si="187"/>
        <v>-0.94171593121981811</v>
      </c>
      <c r="U552">
        <f t="shared" si="187"/>
        <v>-0.81452473521007296</v>
      </c>
      <c r="V552">
        <f t="shared" si="187"/>
        <v>-0.80885599602258662</v>
      </c>
      <c r="X552">
        <v>9057.25</v>
      </c>
      <c r="Y552">
        <f t="shared" si="188"/>
        <v>-0.57282149348701117</v>
      </c>
      <c r="Z552">
        <f t="shared" si="188"/>
        <v>-0.68735963961157798</v>
      </c>
      <c r="AA552">
        <f t="shared" si="188"/>
        <v>-0.79478658844248951</v>
      </c>
      <c r="AB552">
        <f t="shared" si="188"/>
        <v>-0.75547086801724184</v>
      </c>
      <c r="AC552">
        <f t="shared" si="188"/>
        <v>-0.69901375855212378</v>
      </c>
    </row>
    <row r="553" spans="1:29" x14ac:dyDescent="0.2">
      <c r="A553" t="s">
        <v>267</v>
      </c>
      <c r="B553">
        <v>18.053999999999998</v>
      </c>
      <c r="C553">
        <v>7</v>
      </c>
      <c r="D553">
        <v>3.3210000000000002</v>
      </c>
      <c r="E553">
        <v>13</v>
      </c>
      <c r="F553">
        <v>18.942</v>
      </c>
      <c r="G553">
        <v>7</v>
      </c>
      <c r="H553">
        <v>5.1760000000000002</v>
      </c>
      <c r="I553">
        <v>4</v>
      </c>
      <c r="J553">
        <v>16093.5</v>
      </c>
      <c r="K553">
        <f t="shared" si="186"/>
        <v>-0.85073461102783932</v>
      </c>
      <c r="L553">
        <f t="shared" si="186"/>
        <v>-1.0671274361448719</v>
      </c>
      <c r="M553">
        <f t="shared" si="186"/>
        <v>-1.3916893469154763</v>
      </c>
      <c r="N553">
        <f t="shared" si="186"/>
        <v>-1.3043334709961276</v>
      </c>
      <c r="O553">
        <f t="shared" si="186"/>
        <v>-1.1307962794399298</v>
      </c>
      <c r="Q553">
        <v>16093.5</v>
      </c>
      <c r="R553">
        <f t="shared" si="187"/>
        <v>-1.0996951767891847</v>
      </c>
      <c r="S553">
        <f t="shared" si="187"/>
        <v>-0.93438196387176919</v>
      </c>
      <c r="T553">
        <f t="shared" si="187"/>
        <v>-1.5736636936985806</v>
      </c>
      <c r="U553">
        <f t="shared" si="187"/>
        <v>-1.2794197694408229</v>
      </c>
      <c r="V553">
        <f t="shared" si="187"/>
        <v>-1.1946132627544268</v>
      </c>
      <c r="X553">
        <v>16093.5</v>
      </c>
      <c r="Y553">
        <f t="shared" si="188"/>
        <v>-0.85728440785449944</v>
      </c>
      <c r="Z553">
        <f t="shared" si="188"/>
        <v>-0.99002684580298972</v>
      </c>
      <c r="AA553">
        <f t="shared" si="188"/>
        <v>-1.4124080693207115</v>
      </c>
      <c r="AB553">
        <f t="shared" si="188"/>
        <v>-1.2021748941462393</v>
      </c>
      <c r="AC553">
        <f t="shared" si="188"/>
        <v>-1.093643082957747</v>
      </c>
    </row>
    <row r="554" spans="1:29" x14ac:dyDescent="0.2">
      <c r="A554" t="s">
        <v>268</v>
      </c>
      <c r="B554">
        <v>78.712999999999994</v>
      </c>
      <c r="C554">
        <v>2</v>
      </c>
      <c r="D554">
        <v>19.254000000000001</v>
      </c>
      <c r="E554">
        <v>3</v>
      </c>
      <c r="F554">
        <v>78.376999999999995</v>
      </c>
      <c r="G554">
        <v>2</v>
      </c>
      <c r="H554">
        <v>3.6970000000000001</v>
      </c>
      <c r="I554">
        <v>15</v>
      </c>
      <c r="J554">
        <v>25140</v>
      </c>
      <c r="K554">
        <f t="shared" si="186"/>
        <v>-1.0398729731568515</v>
      </c>
      <c r="L554">
        <f t="shared" si="186"/>
        <v>-1.3139782158099267</v>
      </c>
      <c r="M554">
        <f t="shared" si="186"/>
        <v>-1.5787171414722132</v>
      </c>
      <c r="N554">
        <f t="shared" si="186"/>
        <v>-1.5495144004231693</v>
      </c>
      <c r="O554">
        <f t="shared" si="186"/>
        <v>-1.3462672997315808</v>
      </c>
      <c r="Q554">
        <v>25140</v>
      </c>
      <c r="R554">
        <f t="shared" si="187"/>
        <v>-1.3885084710810545</v>
      </c>
      <c r="S554">
        <f t="shared" si="187"/>
        <v>-1.5798119539860522</v>
      </c>
      <c r="T554">
        <f t="shared" si="187"/>
        <v>-1.8561380106921139</v>
      </c>
      <c r="U554">
        <f t="shared" si="187"/>
        <v>-1.5720758516954676</v>
      </c>
      <c r="V554">
        <f t="shared" si="187"/>
        <v>-1.5855386905165632</v>
      </c>
      <c r="X554">
        <v>25140</v>
      </c>
      <c r="Y554">
        <f t="shared" si="188"/>
        <v>-1.0917943740061475</v>
      </c>
      <c r="Z554">
        <f t="shared" si="188"/>
        <v>-1.3239786021988678</v>
      </c>
      <c r="AA554">
        <f t="shared" si="188"/>
        <v>-1.5441825610355966</v>
      </c>
      <c r="AB554">
        <f t="shared" si="188"/>
        <v>-1.3102224169950338</v>
      </c>
      <c r="AC554">
        <f t="shared" si="188"/>
        <v>-1.3047745719768853</v>
      </c>
    </row>
    <row r="555" spans="1:29" x14ac:dyDescent="0.2">
      <c r="A555" t="s">
        <v>269</v>
      </c>
      <c r="B555">
        <v>18.588999999999999</v>
      </c>
      <c r="C555">
        <v>7</v>
      </c>
      <c r="D555">
        <v>4.4119999999999999</v>
      </c>
      <c r="E555">
        <v>12</v>
      </c>
      <c r="F555">
        <v>23.934999999999999</v>
      </c>
      <c r="G555">
        <v>5</v>
      </c>
      <c r="H555">
        <v>5.1760000000000002</v>
      </c>
      <c r="I555">
        <v>4</v>
      </c>
    </row>
    <row r="556" spans="1:29" x14ac:dyDescent="0.2">
      <c r="A556" t="s">
        <v>270</v>
      </c>
      <c r="B556">
        <v>76.781000000000006</v>
      </c>
      <c r="C556">
        <v>2</v>
      </c>
      <c r="D556">
        <v>17.454999999999998</v>
      </c>
      <c r="E556">
        <v>3</v>
      </c>
      <c r="F556">
        <v>77.061000000000007</v>
      </c>
      <c r="G556">
        <v>2</v>
      </c>
      <c r="H556">
        <v>3.6970000000000001</v>
      </c>
      <c r="I556">
        <v>15</v>
      </c>
      <c r="J556" s="3"/>
      <c r="K556" s="4" t="s">
        <v>3</v>
      </c>
      <c r="L556" s="5"/>
      <c r="M556" s="5"/>
      <c r="N556" s="5"/>
      <c r="O556" s="5"/>
      <c r="P556" s="5"/>
      <c r="Q556" s="5"/>
      <c r="R556" s="4" t="s">
        <v>5</v>
      </c>
      <c r="S556" s="5"/>
      <c r="T556" s="5"/>
      <c r="U556" s="5"/>
      <c r="V556" s="5"/>
      <c r="W556" s="5"/>
      <c r="X556" s="5"/>
      <c r="Y556" s="4" t="s">
        <v>6</v>
      </c>
      <c r="Z556" s="6"/>
    </row>
    <row r="557" spans="1:29" x14ac:dyDescent="0.2">
      <c r="A557" t="s">
        <v>271</v>
      </c>
      <c r="B557">
        <v>77.944999999999993</v>
      </c>
      <c r="C557">
        <v>2</v>
      </c>
      <c r="D557">
        <v>18.928999999999998</v>
      </c>
      <c r="E557">
        <v>3</v>
      </c>
      <c r="F557">
        <v>79.927999999999997</v>
      </c>
      <c r="G557">
        <v>2</v>
      </c>
      <c r="H557">
        <v>3.6970000000000001</v>
      </c>
      <c r="I557">
        <v>15</v>
      </c>
      <c r="J557" s="7" t="s">
        <v>16</v>
      </c>
      <c r="K557" s="1" t="s">
        <v>4</v>
      </c>
      <c r="L557" s="1" t="s">
        <v>39</v>
      </c>
      <c r="Q557" s="1" t="s">
        <v>16</v>
      </c>
      <c r="R557" s="1" t="s">
        <v>4</v>
      </c>
      <c r="S557" s="1" t="s">
        <v>39</v>
      </c>
      <c r="X557" s="1" t="s">
        <v>16</v>
      </c>
      <c r="Y557" s="1" t="s">
        <v>4</v>
      </c>
      <c r="Z557" s="8" t="s">
        <v>39</v>
      </c>
    </row>
    <row r="558" spans="1:29" x14ac:dyDescent="0.2">
      <c r="A558" t="s">
        <v>272</v>
      </c>
      <c r="B558">
        <v>65.447999999999993</v>
      </c>
      <c r="C558">
        <v>2</v>
      </c>
      <c r="D558">
        <v>14.757</v>
      </c>
      <c r="E558">
        <v>4</v>
      </c>
      <c r="F558">
        <v>66.319000000000003</v>
      </c>
      <c r="G558">
        <v>3</v>
      </c>
      <c r="H558">
        <v>4.4370000000000003</v>
      </c>
      <c r="I558">
        <v>13</v>
      </c>
      <c r="J558" s="9">
        <v>11</v>
      </c>
      <c r="K558">
        <f t="shared" ref="K558:K563" si="189">O549</f>
        <v>0</v>
      </c>
      <c r="L558">
        <f t="shared" ref="L558:L563" si="190">O576</f>
        <v>0</v>
      </c>
      <c r="Q558">
        <v>11</v>
      </c>
      <c r="R558">
        <f t="shared" ref="R558:R563" si="191">V549</f>
        <v>0</v>
      </c>
      <c r="S558">
        <f t="shared" ref="S558:S563" si="192">V576</f>
        <v>0</v>
      </c>
      <c r="X558">
        <v>11</v>
      </c>
      <c r="Y558">
        <f t="shared" ref="Y558:Y563" si="193">AC549</f>
        <v>0</v>
      </c>
      <c r="Z558" s="10">
        <f t="shared" ref="Z558:Z563" si="194">AC576</f>
        <v>0</v>
      </c>
    </row>
    <row r="559" spans="1:29" x14ac:dyDescent="0.2">
      <c r="A559" t="s">
        <v>273</v>
      </c>
      <c r="B559">
        <v>56.436</v>
      </c>
      <c r="C559">
        <v>3</v>
      </c>
      <c r="D559">
        <v>14.451000000000001</v>
      </c>
      <c r="E559">
        <v>4</v>
      </c>
      <c r="F559">
        <v>58.573999999999998</v>
      </c>
      <c r="G559">
        <v>3</v>
      </c>
      <c r="H559">
        <v>4.4370000000000003</v>
      </c>
      <c r="I559">
        <v>11</v>
      </c>
      <c r="J559" s="9">
        <v>1016</v>
      </c>
      <c r="K559">
        <f t="shared" si="189"/>
        <v>-0.10877561456406186</v>
      </c>
      <c r="L559">
        <f t="shared" si="190"/>
        <v>-0.19258687537512803</v>
      </c>
      <c r="Q559">
        <v>1016</v>
      </c>
      <c r="R559">
        <f t="shared" si="191"/>
        <v>-0.12449045974595485</v>
      </c>
      <c r="S559">
        <f t="shared" si="192"/>
        <v>-0.1517765104360343</v>
      </c>
      <c r="X559">
        <v>1016</v>
      </c>
      <c r="Y559">
        <f t="shared" si="193"/>
        <v>-0.11310825810557451</v>
      </c>
      <c r="Z559" s="10">
        <f t="shared" si="194"/>
        <v>-0.20434908654938691</v>
      </c>
    </row>
    <row r="560" spans="1:29" x14ac:dyDescent="0.2">
      <c r="A560" t="s">
        <v>274</v>
      </c>
      <c r="B560">
        <v>53.610999999999997</v>
      </c>
      <c r="C560">
        <v>3</v>
      </c>
      <c r="D560">
        <v>11.977</v>
      </c>
      <c r="E560">
        <v>5</v>
      </c>
      <c r="F560">
        <v>56.326000000000001</v>
      </c>
      <c r="G560">
        <v>3</v>
      </c>
      <c r="H560">
        <v>3.6970000000000001</v>
      </c>
      <c r="I560">
        <v>11</v>
      </c>
      <c r="J560" s="9">
        <v>4031.25</v>
      </c>
      <c r="K560">
        <f t="shared" si="189"/>
        <v>-0.40947994232711665</v>
      </c>
      <c r="L560">
        <f t="shared" si="190"/>
        <v>-0.63103062122796305</v>
      </c>
      <c r="Q560">
        <v>4031.25</v>
      </c>
      <c r="R560">
        <f t="shared" si="191"/>
        <v>-0.43073948016586872</v>
      </c>
      <c r="S560">
        <f t="shared" si="192"/>
        <v>-0.66487202679307622</v>
      </c>
      <c r="X560">
        <v>4031.25</v>
      </c>
      <c r="Y560">
        <f t="shared" si="193"/>
        <v>-0.37725102839000973</v>
      </c>
      <c r="Z560" s="10">
        <f t="shared" si="194"/>
        <v>-0.71942639195938629</v>
      </c>
    </row>
    <row r="561" spans="1:29" x14ac:dyDescent="0.2">
      <c r="A561" t="s">
        <v>275</v>
      </c>
      <c r="B561">
        <v>57.006999999999998</v>
      </c>
      <c r="C561">
        <v>3</v>
      </c>
      <c r="D561">
        <v>14.07</v>
      </c>
      <c r="E561">
        <v>4</v>
      </c>
      <c r="F561">
        <v>62.156999999999996</v>
      </c>
      <c r="G561">
        <v>3</v>
      </c>
      <c r="H561">
        <v>4.4370000000000003</v>
      </c>
      <c r="I561">
        <v>11</v>
      </c>
      <c r="J561" s="9">
        <v>9057.25</v>
      </c>
      <c r="K561">
        <f t="shared" si="189"/>
        <v>-0.75841478542702134</v>
      </c>
      <c r="L561">
        <f t="shared" si="190"/>
        <v>-1.1309126646765748</v>
      </c>
      <c r="Q561">
        <v>9057.25</v>
      </c>
      <c r="R561">
        <f t="shared" si="191"/>
        <v>-0.80885599602258662</v>
      </c>
      <c r="S561">
        <f t="shared" si="192"/>
        <v>-1.1929263705790705</v>
      </c>
      <c r="X561">
        <v>9057.25</v>
      </c>
      <c r="Y561">
        <f t="shared" si="193"/>
        <v>-0.69901375855212378</v>
      </c>
      <c r="Z561" s="10">
        <f t="shared" si="194"/>
        <v>-1.1745245634994286</v>
      </c>
    </row>
    <row r="562" spans="1:29" x14ac:dyDescent="0.2">
      <c r="A562" t="s">
        <v>276</v>
      </c>
      <c r="B562">
        <v>48.222000000000001</v>
      </c>
      <c r="C562">
        <v>3</v>
      </c>
      <c r="D562">
        <v>9.8539999999999992</v>
      </c>
      <c r="E562">
        <v>5</v>
      </c>
      <c r="F562">
        <v>50.036000000000001</v>
      </c>
      <c r="G562">
        <v>3</v>
      </c>
      <c r="H562">
        <v>4.4370000000000003</v>
      </c>
      <c r="I562">
        <v>10</v>
      </c>
      <c r="J562" s="9">
        <v>16093.5</v>
      </c>
      <c r="K562">
        <f t="shared" si="189"/>
        <v>-1.1307962794399298</v>
      </c>
      <c r="L562">
        <f t="shared" si="190"/>
        <v>-1.6381163484154271</v>
      </c>
      <c r="Q562">
        <v>16093.5</v>
      </c>
      <c r="R562">
        <f t="shared" si="191"/>
        <v>-1.1946132627544268</v>
      </c>
      <c r="S562">
        <f t="shared" si="192"/>
        <v>-1.8330847252807174</v>
      </c>
      <c r="X562">
        <v>16093.5</v>
      </c>
      <c r="Y562">
        <f t="shared" si="193"/>
        <v>-1.093643082957747</v>
      </c>
      <c r="Z562" s="10">
        <f t="shared" si="194"/>
        <v>-1.7954523845380634</v>
      </c>
    </row>
    <row r="563" spans="1:29" x14ac:dyDescent="0.2">
      <c r="A563" t="s">
        <v>45</v>
      </c>
      <c r="J563" s="11">
        <v>25140</v>
      </c>
      <c r="K563" s="12">
        <f t="shared" si="189"/>
        <v>-1.3462672997315808</v>
      </c>
      <c r="L563" s="12">
        <f t="shared" si="190"/>
        <v>-1.7990505213082773</v>
      </c>
      <c r="M563" s="12"/>
      <c r="N563" s="12"/>
      <c r="O563" s="12"/>
      <c r="P563" s="12"/>
      <c r="Q563" s="12">
        <v>25140</v>
      </c>
      <c r="R563" s="12">
        <f t="shared" si="191"/>
        <v>-1.5855386905165632</v>
      </c>
      <c r="S563" s="12">
        <f t="shared" si="192"/>
        <v>-1.9936694181986614</v>
      </c>
      <c r="T563" s="12"/>
      <c r="U563" s="12"/>
      <c r="V563" s="12"/>
      <c r="W563" s="12"/>
      <c r="X563" s="12">
        <v>25140</v>
      </c>
      <c r="Y563" s="12">
        <f t="shared" si="193"/>
        <v>-1.3047745719768853</v>
      </c>
      <c r="Z563" s="13">
        <f t="shared" si="194"/>
        <v>-1.9982167735156211</v>
      </c>
    </row>
    <row r="564" spans="1:29" x14ac:dyDescent="0.2">
      <c r="A564" t="s">
        <v>46</v>
      </c>
    </row>
    <row r="567" spans="1:29" x14ac:dyDescent="0.2">
      <c r="A567" s="18" t="s">
        <v>254</v>
      </c>
      <c r="J567" s="1" t="s">
        <v>3</v>
      </c>
      <c r="K567" s="1" t="s">
        <v>39</v>
      </c>
      <c r="Q567" s="1" t="s">
        <v>5</v>
      </c>
      <c r="R567" s="1" t="s">
        <v>4</v>
      </c>
      <c r="X567" s="1" t="s">
        <v>6</v>
      </c>
      <c r="Y567" s="1" t="s">
        <v>39</v>
      </c>
    </row>
    <row r="568" spans="1:29" x14ac:dyDescent="0.2">
      <c r="A568" s="2" t="s">
        <v>277</v>
      </c>
      <c r="B568" t="s">
        <v>8</v>
      </c>
      <c r="C568" t="s">
        <v>9</v>
      </c>
      <c r="D568" t="s">
        <v>10</v>
      </c>
      <c r="E568" t="s">
        <v>11</v>
      </c>
      <c r="F568" t="s">
        <v>12</v>
      </c>
      <c r="G568" t="s">
        <v>13</v>
      </c>
      <c r="H568" t="s">
        <v>14</v>
      </c>
      <c r="I568" t="s">
        <v>15</v>
      </c>
      <c r="J568" s="1" t="s">
        <v>16</v>
      </c>
      <c r="K568" s="1" t="s">
        <v>17</v>
      </c>
      <c r="L568" s="1" t="s">
        <v>18</v>
      </c>
      <c r="M568" s="1" t="s">
        <v>19</v>
      </c>
      <c r="N568" s="1" t="s">
        <v>20</v>
      </c>
      <c r="O568" s="1" t="s">
        <v>21</v>
      </c>
      <c r="Q568" s="1" t="s">
        <v>16</v>
      </c>
      <c r="R568" s="1" t="s">
        <v>17</v>
      </c>
      <c r="S568" s="1" t="s">
        <v>18</v>
      </c>
      <c r="T568" s="1" t="s">
        <v>19</v>
      </c>
      <c r="U568" s="1" t="s">
        <v>20</v>
      </c>
      <c r="V568" s="1" t="s">
        <v>21</v>
      </c>
      <c r="X568" s="1" t="s">
        <v>16</v>
      </c>
      <c r="Y568" s="1" t="s">
        <v>17</v>
      </c>
      <c r="Z568" s="1" t="s">
        <v>18</v>
      </c>
      <c r="AA568" s="1" t="s">
        <v>19</v>
      </c>
      <c r="AB568" s="1" t="s">
        <v>20</v>
      </c>
      <c r="AC568" s="1" t="s">
        <v>21</v>
      </c>
    </row>
    <row r="569" spans="1:29" x14ac:dyDescent="0.2">
      <c r="A569" t="s">
        <v>256</v>
      </c>
      <c r="B569">
        <v>96.564999999999998</v>
      </c>
      <c r="C569">
        <v>2</v>
      </c>
      <c r="D569">
        <v>12.919</v>
      </c>
      <c r="E569">
        <v>4</v>
      </c>
      <c r="F569">
        <v>63.345999999999997</v>
      </c>
      <c r="G569">
        <v>3</v>
      </c>
      <c r="H569">
        <v>3.6970000000000001</v>
      </c>
      <c r="I569">
        <v>21</v>
      </c>
      <c r="J569">
        <v>11</v>
      </c>
      <c r="K569">
        <f>B569</f>
        <v>96.564999999999998</v>
      </c>
      <c r="L569">
        <f>B569</f>
        <v>96.564999999999998</v>
      </c>
      <c r="M569">
        <f>B569</f>
        <v>96.564999999999998</v>
      </c>
      <c r="N569">
        <f>B569</f>
        <v>96.564999999999998</v>
      </c>
      <c r="O569">
        <f t="shared" ref="O569:O574" si="195">AVERAGE(K569:N569)</f>
        <v>96.564999999999998</v>
      </c>
      <c r="Q569">
        <v>11</v>
      </c>
      <c r="R569">
        <f>D569</f>
        <v>12.919</v>
      </c>
      <c r="S569">
        <f>D569</f>
        <v>12.919</v>
      </c>
      <c r="T569">
        <f>D569</f>
        <v>12.919</v>
      </c>
      <c r="U569">
        <f>D569</f>
        <v>12.919</v>
      </c>
      <c r="V569">
        <f t="shared" ref="V569:V574" si="196">AVERAGE(R569:U569)</f>
        <v>12.919</v>
      </c>
      <c r="X569">
        <v>11</v>
      </c>
      <c r="Y569">
        <f>F569</f>
        <v>63.345999999999997</v>
      </c>
      <c r="Z569">
        <f>F569</f>
        <v>63.345999999999997</v>
      </c>
      <c r="AA569">
        <f>F569</f>
        <v>63.345999999999997</v>
      </c>
      <c r="AB569">
        <f>F569</f>
        <v>63.345999999999997</v>
      </c>
      <c r="AC569">
        <f t="shared" ref="AC569:AC574" si="197">AVERAGE(Y569:AB569)</f>
        <v>63.345999999999997</v>
      </c>
    </row>
    <row r="570" spans="1:29" x14ac:dyDescent="0.2">
      <c r="A570" t="s">
        <v>257</v>
      </c>
      <c r="B570">
        <v>77.283000000000001</v>
      </c>
      <c r="C570">
        <v>2</v>
      </c>
      <c r="D570">
        <v>10.337999999999999</v>
      </c>
      <c r="E570">
        <v>6</v>
      </c>
      <c r="F570">
        <v>50.457000000000001</v>
      </c>
      <c r="G570">
        <v>4</v>
      </c>
      <c r="H570">
        <v>3.6970000000000001</v>
      </c>
      <c r="I570">
        <v>15</v>
      </c>
      <c r="J570">
        <v>1016</v>
      </c>
      <c r="K570">
        <f>B570</f>
        <v>77.283000000000001</v>
      </c>
      <c r="L570">
        <f>B581</f>
        <v>81.703999999999994</v>
      </c>
      <c r="M570">
        <f>B583</f>
        <v>79.655000000000001</v>
      </c>
      <c r="N570">
        <f>B584</f>
        <v>79.953999999999994</v>
      </c>
      <c r="O570">
        <f t="shared" si="195"/>
        <v>79.649000000000001</v>
      </c>
      <c r="Q570">
        <v>1016</v>
      </c>
      <c r="R570">
        <f>D570</f>
        <v>10.337999999999999</v>
      </c>
      <c r="S570">
        <f>D581</f>
        <v>11.513999999999999</v>
      </c>
      <c r="T570">
        <f>D583</f>
        <v>11.092000000000001</v>
      </c>
      <c r="U570">
        <f>D584</f>
        <v>11.455</v>
      </c>
      <c r="V570">
        <f t="shared" si="196"/>
        <v>11.099749999999998</v>
      </c>
      <c r="X570">
        <v>1016</v>
      </c>
      <c r="Y570">
        <f>F570</f>
        <v>50.457000000000001</v>
      </c>
      <c r="Z570">
        <f>F581</f>
        <v>53.317999999999998</v>
      </c>
      <c r="AA570">
        <f>F583</f>
        <v>51.195999999999998</v>
      </c>
      <c r="AB570">
        <f>F584</f>
        <v>51.582000000000001</v>
      </c>
      <c r="AC570">
        <f t="shared" si="197"/>
        <v>51.638249999999999</v>
      </c>
    </row>
    <row r="571" spans="1:29" x14ac:dyDescent="0.2">
      <c r="A571" t="s">
        <v>258</v>
      </c>
      <c r="B571">
        <v>34.359000000000002</v>
      </c>
      <c r="C571">
        <v>4</v>
      </c>
      <c r="D571">
        <v>4.3789999999999996</v>
      </c>
      <c r="E571">
        <v>11</v>
      </c>
      <c r="F571">
        <v>20.367999999999999</v>
      </c>
      <c r="G571">
        <v>6</v>
      </c>
      <c r="H571">
        <v>4.4370000000000003</v>
      </c>
      <c r="I571">
        <v>7</v>
      </c>
      <c r="J571">
        <v>4031.25</v>
      </c>
      <c r="K571">
        <f>B585</f>
        <v>43.667000000000002</v>
      </c>
      <c r="L571">
        <f>B586</f>
        <v>57.996000000000002</v>
      </c>
      <c r="M571">
        <f>B587</f>
        <v>48.470999999999997</v>
      </c>
      <c r="N571">
        <f>B588</f>
        <v>55.372999999999998</v>
      </c>
      <c r="O571">
        <f t="shared" si="195"/>
        <v>51.376750000000001</v>
      </c>
      <c r="Q571">
        <v>4031.25</v>
      </c>
      <c r="R571">
        <f>D585</f>
        <v>5.3150000000000004</v>
      </c>
      <c r="S571">
        <f>D586</f>
        <v>7.7809999999999997</v>
      </c>
      <c r="T571">
        <f>D587</f>
        <v>6.0039999999999996</v>
      </c>
      <c r="U571">
        <f>D588</f>
        <v>7.4790000000000001</v>
      </c>
      <c r="V571">
        <f t="shared" si="196"/>
        <v>6.6447500000000002</v>
      </c>
      <c r="X571">
        <v>4031.25</v>
      </c>
      <c r="Y571">
        <f>F585</f>
        <v>27.594000000000001</v>
      </c>
      <c r="Z571">
        <f>F586</f>
        <v>34.771000000000001</v>
      </c>
      <c r="AA571">
        <f>F587</f>
        <v>27.591999999999999</v>
      </c>
      <c r="AB571">
        <f>F588</f>
        <v>33.448999999999998</v>
      </c>
      <c r="AC571">
        <f t="shared" si="197"/>
        <v>30.851499999999998</v>
      </c>
    </row>
    <row r="572" spans="1:29" x14ac:dyDescent="0.2">
      <c r="A572" t="s">
        <v>259</v>
      </c>
      <c r="B572">
        <v>25.475000000000001</v>
      </c>
      <c r="C572">
        <v>6</v>
      </c>
      <c r="D572">
        <v>2.5339999999999998</v>
      </c>
      <c r="E572">
        <v>20</v>
      </c>
      <c r="F572">
        <v>13.349</v>
      </c>
      <c r="G572">
        <v>10</v>
      </c>
      <c r="H572">
        <v>4.4370000000000003</v>
      </c>
      <c r="I572">
        <v>5</v>
      </c>
      <c r="J572">
        <v>9057.25</v>
      </c>
      <c r="K572">
        <f>B589</f>
        <v>29.686</v>
      </c>
      <c r="L572">
        <f>B571</f>
        <v>34.359000000000002</v>
      </c>
      <c r="M572">
        <f>B572</f>
        <v>25.475000000000001</v>
      </c>
      <c r="N572">
        <f>B573</f>
        <v>35.140999999999998</v>
      </c>
      <c r="O572">
        <f t="shared" si="195"/>
        <v>31.16525</v>
      </c>
      <c r="Q572">
        <v>9057.25</v>
      </c>
      <c r="R572">
        <f>D589</f>
        <v>3.7719999999999998</v>
      </c>
      <c r="S572">
        <f>D571</f>
        <v>4.3789999999999996</v>
      </c>
      <c r="T572">
        <f>D572</f>
        <v>2.5339999999999998</v>
      </c>
      <c r="U572">
        <f>D573</f>
        <v>4.99</v>
      </c>
      <c r="V572">
        <f t="shared" si="196"/>
        <v>3.9187499999999997</v>
      </c>
      <c r="X572">
        <v>9057.25</v>
      </c>
      <c r="Y572">
        <f>F589</f>
        <v>20.393999999999998</v>
      </c>
      <c r="Z572">
        <f>F571</f>
        <v>20.367999999999999</v>
      </c>
      <c r="AA572">
        <f>F572</f>
        <v>13.349</v>
      </c>
      <c r="AB572">
        <f>F573</f>
        <v>24.175999999999998</v>
      </c>
      <c r="AC572">
        <f t="shared" si="197"/>
        <v>19.571750000000002</v>
      </c>
    </row>
    <row r="573" spans="1:29" x14ac:dyDescent="0.2">
      <c r="A573" t="s">
        <v>260</v>
      </c>
      <c r="B573">
        <v>35.140999999999998</v>
      </c>
      <c r="C573">
        <v>4</v>
      </c>
      <c r="D573">
        <v>4.99</v>
      </c>
      <c r="E573">
        <v>10</v>
      </c>
      <c r="F573">
        <v>24.175999999999998</v>
      </c>
      <c r="G573">
        <v>5</v>
      </c>
      <c r="H573">
        <v>3.6970000000000001</v>
      </c>
      <c r="I573">
        <v>7</v>
      </c>
      <c r="J573">
        <v>16093.5</v>
      </c>
      <c r="K573">
        <f>B574</f>
        <v>19.254000000000001</v>
      </c>
      <c r="L573">
        <f>B575</f>
        <v>18.795000000000002</v>
      </c>
      <c r="M573">
        <f>B576</f>
        <v>18.716999999999999</v>
      </c>
      <c r="N573">
        <f>B577</f>
        <v>18.302</v>
      </c>
      <c r="O573">
        <f t="shared" si="195"/>
        <v>18.767000000000003</v>
      </c>
      <c r="Q573">
        <v>16093.5</v>
      </c>
      <c r="R573">
        <f>D574</f>
        <v>2.2469999999999999</v>
      </c>
      <c r="S573">
        <f>D575</f>
        <v>1.7969999999999999</v>
      </c>
      <c r="T573">
        <f>D576</f>
        <v>1.4339999999999999</v>
      </c>
      <c r="U573">
        <f>D577</f>
        <v>2.786</v>
      </c>
      <c r="V573">
        <f t="shared" si="196"/>
        <v>2.0659999999999998</v>
      </c>
      <c r="X573">
        <v>16093.5</v>
      </c>
      <c r="Y573">
        <f>F574</f>
        <v>10.391</v>
      </c>
      <c r="Z573">
        <f>F575</f>
        <v>11.678000000000001</v>
      </c>
      <c r="AA573">
        <f>F576</f>
        <v>8.4540000000000006</v>
      </c>
      <c r="AB573">
        <f>F577</f>
        <v>11.552</v>
      </c>
      <c r="AC573">
        <f t="shared" si="197"/>
        <v>10.518750000000001</v>
      </c>
    </row>
    <row r="574" spans="1:29" x14ac:dyDescent="0.2">
      <c r="A574" t="s">
        <v>261</v>
      </c>
      <c r="B574">
        <v>19.254000000000001</v>
      </c>
      <c r="C574">
        <v>7</v>
      </c>
      <c r="D574">
        <v>2.2469999999999999</v>
      </c>
      <c r="E574">
        <v>20</v>
      </c>
      <c r="F574">
        <v>10.391</v>
      </c>
      <c r="G574">
        <v>13</v>
      </c>
      <c r="H574">
        <v>5.1760000000000002</v>
      </c>
      <c r="I574">
        <v>3</v>
      </c>
      <c r="J574">
        <v>25140</v>
      </c>
      <c r="K574">
        <f>B578</f>
        <v>14.298</v>
      </c>
      <c r="L574">
        <f>B579</f>
        <v>14.863</v>
      </c>
      <c r="M574">
        <f>B580</f>
        <v>15.087999999999999</v>
      </c>
      <c r="N574">
        <f>B582</f>
        <v>19.66</v>
      </c>
      <c r="O574">
        <f t="shared" si="195"/>
        <v>15.977250000000002</v>
      </c>
      <c r="Q574">
        <v>25140</v>
      </c>
      <c r="R574">
        <f>D578</f>
        <v>1.4019999999999999</v>
      </c>
      <c r="S574">
        <f>D579</f>
        <v>1.544</v>
      </c>
      <c r="T574">
        <f>D580</f>
        <v>1.2030000000000001</v>
      </c>
      <c r="U574">
        <f>D582</f>
        <v>2.8889999999999998</v>
      </c>
      <c r="V574">
        <f t="shared" si="196"/>
        <v>1.7595000000000001</v>
      </c>
      <c r="X574">
        <v>25140</v>
      </c>
      <c r="Y574">
        <f>F578</f>
        <v>5.91</v>
      </c>
      <c r="Z574">
        <f>F579</f>
        <v>8.7050000000000001</v>
      </c>
      <c r="AA574">
        <f>F580</f>
        <v>7.6150000000000002</v>
      </c>
      <c r="AB574">
        <f>F582</f>
        <v>12.122999999999999</v>
      </c>
      <c r="AC574">
        <f t="shared" si="197"/>
        <v>8.5882500000000004</v>
      </c>
    </row>
    <row r="575" spans="1:29" x14ac:dyDescent="0.2">
      <c r="A575" t="s">
        <v>262</v>
      </c>
      <c r="B575">
        <v>18.795000000000002</v>
      </c>
      <c r="C575">
        <v>7</v>
      </c>
      <c r="D575">
        <v>1.7969999999999999</v>
      </c>
      <c r="E575">
        <v>24</v>
      </c>
      <c r="F575">
        <v>11.678000000000001</v>
      </c>
      <c r="G575">
        <v>10</v>
      </c>
      <c r="H575">
        <v>4.4370000000000003</v>
      </c>
      <c r="I575">
        <v>4</v>
      </c>
      <c r="J575" s="1" t="s">
        <v>16</v>
      </c>
      <c r="K575" s="1" t="s">
        <v>29</v>
      </c>
      <c r="L575" s="1" t="s">
        <v>29</v>
      </c>
      <c r="M575" s="1" t="s">
        <v>29</v>
      </c>
      <c r="N575" s="1" t="s">
        <v>29</v>
      </c>
      <c r="O575" s="1" t="s">
        <v>21</v>
      </c>
      <c r="Q575" s="1" t="s">
        <v>16</v>
      </c>
      <c r="R575" s="1" t="s">
        <v>29</v>
      </c>
      <c r="S575" s="1" t="s">
        <v>29</v>
      </c>
      <c r="T575" s="1" t="s">
        <v>29</v>
      </c>
      <c r="U575" s="1" t="s">
        <v>29</v>
      </c>
      <c r="V575" s="1" t="s">
        <v>21</v>
      </c>
      <c r="X575" s="1" t="s">
        <v>16</v>
      </c>
      <c r="Y575" s="1" t="s">
        <v>29</v>
      </c>
      <c r="Z575" s="1" t="s">
        <v>29</v>
      </c>
      <c r="AA575" s="1" t="s">
        <v>29</v>
      </c>
      <c r="AB575" s="1" t="s">
        <v>29</v>
      </c>
      <c r="AC575" s="1" t="s">
        <v>21</v>
      </c>
    </row>
    <row r="576" spans="1:29" x14ac:dyDescent="0.2">
      <c r="A576" t="s">
        <v>263</v>
      </c>
      <c r="B576">
        <v>18.716999999999999</v>
      </c>
      <c r="C576">
        <v>8</v>
      </c>
      <c r="D576">
        <v>1.4339999999999999</v>
      </c>
      <c r="E576">
        <v>36</v>
      </c>
      <c r="F576">
        <v>8.4540000000000006</v>
      </c>
      <c r="G576">
        <v>17</v>
      </c>
      <c r="H576">
        <v>6.6550000000000002</v>
      </c>
      <c r="I576">
        <v>3</v>
      </c>
      <c r="J576">
        <v>11</v>
      </c>
      <c r="K576">
        <f t="shared" ref="K576:O581" si="198">LN(K569/K$569)</f>
        <v>0</v>
      </c>
      <c r="L576">
        <f t="shared" si="198"/>
        <v>0</v>
      </c>
      <c r="M576">
        <f t="shared" si="198"/>
        <v>0</v>
      </c>
      <c r="N576">
        <f t="shared" si="198"/>
        <v>0</v>
      </c>
      <c r="O576">
        <f t="shared" si="198"/>
        <v>0</v>
      </c>
      <c r="Q576">
        <v>11</v>
      </c>
      <c r="R576">
        <f t="shared" ref="R576:V581" si="199">LN(R569/R$569)</f>
        <v>0</v>
      </c>
      <c r="S576">
        <f t="shared" si="199"/>
        <v>0</v>
      </c>
      <c r="T576">
        <f t="shared" si="199"/>
        <v>0</v>
      </c>
      <c r="U576">
        <f t="shared" si="199"/>
        <v>0</v>
      </c>
      <c r="V576">
        <f t="shared" si="199"/>
        <v>0</v>
      </c>
      <c r="X576">
        <v>11</v>
      </c>
      <c r="Y576">
        <f t="shared" ref="Y576:AC581" si="200">LN(Y569/Y$569)</f>
        <v>0</v>
      </c>
      <c r="Z576">
        <f t="shared" si="200"/>
        <v>0</v>
      </c>
      <c r="AA576">
        <f t="shared" si="200"/>
        <v>0</v>
      </c>
      <c r="AB576">
        <f t="shared" si="200"/>
        <v>0</v>
      </c>
      <c r="AC576">
        <f t="shared" si="200"/>
        <v>0</v>
      </c>
    </row>
    <row r="577" spans="1:29" x14ac:dyDescent="0.2">
      <c r="A577" t="s">
        <v>264</v>
      </c>
      <c r="B577">
        <v>18.302</v>
      </c>
      <c r="C577">
        <v>7</v>
      </c>
      <c r="D577">
        <v>2.786</v>
      </c>
      <c r="E577">
        <v>17</v>
      </c>
      <c r="F577">
        <v>11.552</v>
      </c>
      <c r="G577">
        <v>11</v>
      </c>
      <c r="H577">
        <v>4.4370000000000003</v>
      </c>
      <c r="I577">
        <v>4</v>
      </c>
      <c r="J577">
        <v>1016</v>
      </c>
      <c r="K577">
        <f t="shared" si="198"/>
        <v>-0.22274234769799559</v>
      </c>
      <c r="L577">
        <f t="shared" si="198"/>
        <v>-0.16711339644876488</v>
      </c>
      <c r="M577">
        <f t="shared" si="198"/>
        <v>-0.19251154769970458</v>
      </c>
      <c r="N577">
        <f t="shared" si="198"/>
        <v>-0.18876488742657829</v>
      </c>
      <c r="O577">
        <f t="shared" si="198"/>
        <v>-0.19258687537512803</v>
      </c>
      <c r="Q577">
        <v>1016</v>
      </c>
      <c r="R577">
        <f t="shared" si="199"/>
        <v>-0.22287266920431675</v>
      </c>
      <c r="S577">
        <f t="shared" si="199"/>
        <v>-0.11513540972454639</v>
      </c>
      <c r="T577">
        <f t="shared" si="199"/>
        <v>-0.15247496822463255</v>
      </c>
      <c r="U577">
        <f t="shared" si="199"/>
        <v>-0.12027278007270537</v>
      </c>
      <c r="V577">
        <f t="shared" si="199"/>
        <v>-0.1517765104360343</v>
      </c>
      <c r="X577">
        <v>1016</v>
      </c>
      <c r="Y577">
        <f t="shared" si="200"/>
        <v>-0.22749027508163722</v>
      </c>
      <c r="Z577">
        <f t="shared" si="200"/>
        <v>-0.17233777826537341</v>
      </c>
      <c r="AA577">
        <f t="shared" si="200"/>
        <v>-0.21295035950149743</v>
      </c>
      <c r="AB577">
        <f t="shared" si="200"/>
        <v>-0.20543898907468058</v>
      </c>
      <c r="AC577">
        <f t="shared" si="200"/>
        <v>-0.20434908654938691</v>
      </c>
    </row>
    <row r="578" spans="1:29" x14ac:dyDescent="0.2">
      <c r="A578" t="s">
        <v>265</v>
      </c>
      <c r="B578">
        <v>14.298</v>
      </c>
      <c r="C578">
        <v>10</v>
      </c>
      <c r="D578">
        <v>1.4019999999999999</v>
      </c>
      <c r="E578">
        <v>29</v>
      </c>
      <c r="F578">
        <v>5.91</v>
      </c>
      <c r="G578">
        <v>23</v>
      </c>
      <c r="H578">
        <v>5.9160000000000004</v>
      </c>
      <c r="I578">
        <v>2</v>
      </c>
      <c r="J578">
        <v>4031.25</v>
      </c>
      <c r="K578">
        <f t="shared" si="198"/>
        <v>-0.79362368863287014</v>
      </c>
      <c r="L578">
        <f t="shared" si="198"/>
        <v>-0.50984231407361524</v>
      </c>
      <c r="M578">
        <f t="shared" si="198"/>
        <v>-0.68925067576175958</v>
      </c>
      <c r="N578">
        <f t="shared" si="198"/>
        <v>-0.55612424639300118</v>
      </c>
      <c r="O578">
        <f t="shared" si="198"/>
        <v>-0.63103062122796305</v>
      </c>
      <c r="Q578">
        <v>4031.25</v>
      </c>
      <c r="R578">
        <f t="shared" si="199"/>
        <v>-0.88816608418425291</v>
      </c>
      <c r="S578">
        <f t="shared" si="199"/>
        <v>-0.50701423134337109</v>
      </c>
      <c r="T578">
        <f t="shared" si="199"/>
        <v>-0.76627318220694873</v>
      </c>
      <c r="U578">
        <f t="shared" si="199"/>
        <v>-0.54660000276863374</v>
      </c>
      <c r="V578">
        <f t="shared" si="199"/>
        <v>-0.66487202679307622</v>
      </c>
      <c r="X578">
        <v>4031.25</v>
      </c>
      <c r="Y578">
        <f t="shared" si="200"/>
        <v>-0.83101340570920079</v>
      </c>
      <c r="Z578">
        <f t="shared" si="200"/>
        <v>-0.59982805746319146</v>
      </c>
      <c r="AA578">
        <f t="shared" si="200"/>
        <v>-0.83108588786050297</v>
      </c>
      <c r="AB578">
        <f t="shared" si="200"/>
        <v>-0.63858987273389878</v>
      </c>
      <c r="AC578">
        <f t="shared" si="200"/>
        <v>-0.71942639195938629</v>
      </c>
    </row>
    <row r="579" spans="1:29" x14ac:dyDescent="0.2">
      <c r="A579" t="s">
        <v>266</v>
      </c>
      <c r="B579">
        <v>14.863</v>
      </c>
      <c r="C579">
        <v>8</v>
      </c>
      <c r="D579">
        <v>1.544</v>
      </c>
      <c r="E579">
        <v>23</v>
      </c>
      <c r="F579">
        <v>8.7050000000000001</v>
      </c>
      <c r="G579">
        <v>13</v>
      </c>
      <c r="H579">
        <v>2.9580000000000002</v>
      </c>
      <c r="I579">
        <v>3</v>
      </c>
      <c r="J579">
        <v>9057.25</v>
      </c>
      <c r="K579">
        <f t="shared" si="198"/>
        <v>-1.1795408025219896</v>
      </c>
      <c r="L579">
        <f t="shared" si="198"/>
        <v>-1.0333523636408737</v>
      </c>
      <c r="M579">
        <f t="shared" si="198"/>
        <v>-1.3325187776157743</v>
      </c>
      <c r="N579">
        <f t="shared" si="198"/>
        <v>-1.0108478167723427</v>
      </c>
      <c r="O579">
        <f t="shared" si="198"/>
        <v>-1.1309126646765748</v>
      </c>
      <c r="Q579">
        <v>9057.25</v>
      </c>
      <c r="R579">
        <f t="shared" si="199"/>
        <v>-1.2310937312069532</v>
      </c>
      <c r="S579">
        <f t="shared" si="199"/>
        <v>-1.081878708158903</v>
      </c>
      <c r="T579">
        <f t="shared" si="199"/>
        <v>-1.6289000140792169</v>
      </c>
      <c r="U579">
        <f t="shared" si="199"/>
        <v>-0.95126318621473693</v>
      </c>
      <c r="V579">
        <f t="shared" si="199"/>
        <v>-1.1929263705790705</v>
      </c>
      <c r="X579">
        <v>9057.25</v>
      </c>
      <c r="Y579">
        <f t="shared" si="200"/>
        <v>-1.1333710235530088</v>
      </c>
      <c r="Z579">
        <f t="shared" si="200"/>
        <v>-1.134646721679992</v>
      </c>
      <c r="AA579">
        <f t="shared" si="200"/>
        <v>-1.5571702878214473</v>
      </c>
      <c r="AB579">
        <f t="shared" si="200"/>
        <v>-0.96325135796465888</v>
      </c>
      <c r="AC579">
        <f t="shared" si="200"/>
        <v>-1.1745245634994286</v>
      </c>
    </row>
    <row r="580" spans="1:29" x14ac:dyDescent="0.2">
      <c r="A580" t="s">
        <v>267</v>
      </c>
      <c r="B580">
        <v>15.087999999999999</v>
      </c>
      <c r="C580">
        <v>9</v>
      </c>
      <c r="D580">
        <v>1.2030000000000001</v>
      </c>
      <c r="E580">
        <v>41</v>
      </c>
      <c r="F580">
        <v>7.6150000000000002</v>
      </c>
      <c r="G580">
        <v>16</v>
      </c>
      <c r="H580">
        <v>5.1760000000000002</v>
      </c>
      <c r="I580">
        <v>3</v>
      </c>
      <c r="J580">
        <v>16093.5</v>
      </c>
      <c r="K580">
        <f t="shared" si="198"/>
        <v>-1.6124975253687879</v>
      </c>
      <c r="L580">
        <f t="shared" si="198"/>
        <v>-1.6366254797084212</v>
      </c>
      <c r="M580">
        <f t="shared" si="198"/>
        <v>-1.6407841549278037</v>
      </c>
      <c r="N580">
        <f t="shared" si="198"/>
        <v>-1.6632060132313762</v>
      </c>
      <c r="O580">
        <f t="shared" si="198"/>
        <v>-1.6381163484154271</v>
      </c>
      <c r="Q580">
        <v>16093.5</v>
      </c>
      <c r="R580">
        <f t="shared" si="199"/>
        <v>-1.7491031027749722</v>
      </c>
      <c r="S580">
        <f t="shared" si="199"/>
        <v>-1.9725804881767424</v>
      </c>
      <c r="T580">
        <f t="shared" si="199"/>
        <v>-2.1982313538007356</v>
      </c>
      <c r="U580">
        <f t="shared" si="199"/>
        <v>-1.5340922206205503</v>
      </c>
      <c r="V580">
        <f t="shared" si="199"/>
        <v>-1.8330847252807174</v>
      </c>
      <c r="X580">
        <v>16093.5</v>
      </c>
      <c r="Y580">
        <f t="shared" si="200"/>
        <v>-1.8076717166245331</v>
      </c>
      <c r="Z580">
        <f t="shared" si="200"/>
        <v>-1.6909050336336968</v>
      </c>
      <c r="AA580">
        <f t="shared" si="200"/>
        <v>-2.0139720613504446</v>
      </c>
      <c r="AB580">
        <f t="shared" si="200"/>
        <v>-1.7017531813445723</v>
      </c>
      <c r="AC580">
        <f t="shared" si="200"/>
        <v>-1.7954523845380634</v>
      </c>
    </row>
    <row r="581" spans="1:29" x14ac:dyDescent="0.2">
      <c r="A581" t="s">
        <v>268</v>
      </c>
      <c r="B581">
        <v>81.703999999999994</v>
      </c>
      <c r="C581">
        <v>2</v>
      </c>
      <c r="D581">
        <v>11.513999999999999</v>
      </c>
      <c r="E581">
        <v>5</v>
      </c>
      <c r="F581">
        <v>53.317999999999998</v>
      </c>
      <c r="G581">
        <v>3</v>
      </c>
      <c r="H581">
        <v>2.9580000000000002</v>
      </c>
      <c r="I581">
        <v>18</v>
      </c>
      <c r="J581">
        <v>25140</v>
      </c>
      <c r="K581">
        <f t="shared" si="198"/>
        <v>-1.9100966893799027</v>
      </c>
      <c r="L581">
        <f t="shared" si="198"/>
        <v>-1.8713414535578048</v>
      </c>
      <c r="M581">
        <f t="shared" si="198"/>
        <v>-1.8563166308334611</v>
      </c>
      <c r="N581">
        <f t="shared" si="198"/>
        <v>-1.5916302420055422</v>
      </c>
      <c r="O581">
        <f t="shared" si="198"/>
        <v>-1.7990505213082773</v>
      </c>
      <c r="Q581">
        <v>25140</v>
      </c>
      <c r="R581">
        <f t="shared" si="199"/>
        <v>-2.2207993073657657</v>
      </c>
      <c r="S581">
        <f t="shared" si="199"/>
        <v>-2.1243226443755798</v>
      </c>
      <c r="T581">
        <f t="shared" si="199"/>
        <v>-2.3738806589856223</v>
      </c>
      <c r="U581">
        <f t="shared" si="199"/>
        <v>-1.4977886744940661</v>
      </c>
      <c r="V581">
        <f t="shared" si="199"/>
        <v>-1.9936694181986614</v>
      </c>
      <c r="X581">
        <v>25140</v>
      </c>
      <c r="Y581">
        <f t="shared" si="200"/>
        <v>-2.3719659320770359</v>
      </c>
      <c r="Z581">
        <f t="shared" si="200"/>
        <v>-1.9847141902748904</v>
      </c>
      <c r="AA581">
        <f t="shared" si="200"/>
        <v>-2.1184917771479177</v>
      </c>
      <c r="AB581">
        <f t="shared" si="200"/>
        <v>-1.6535072887305964</v>
      </c>
      <c r="AC581">
        <f t="shared" si="200"/>
        <v>-1.9982167735156211</v>
      </c>
    </row>
    <row r="582" spans="1:29" x14ac:dyDescent="0.2">
      <c r="A582" t="s">
        <v>269</v>
      </c>
      <c r="B582">
        <v>19.66</v>
      </c>
      <c r="C582">
        <v>7</v>
      </c>
      <c r="D582">
        <v>2.8889999999999998</v>
      </c>
      <c r="E582">
        <v>14</v>
      </c>
      <c r="F582">
        <v>12.122999999999999</v>
      </c>
      <c r="G582">
        <v>11</v>
      </c>
      <c r="H582">
        <v>4.4370000000000003</v>
      </c>
      <c r="I582">
        <v>4</v>
      </c>
    </row>
    <row r="583" spans="1:29" x14ac:dyDescent="0.2">
      <c r="A583" t="s">
        <v>270</v>
      </c>
      <c r="B583">
        <v>79.655000000000001</v>
      </c>
      <c r="C583">
        <v>2</v>
      </c>
      <c r="D583">
        <v>11.092000000000001</v>
      </c>
      <c r="E583">
        <v>5</v>
      </c>
      <c r="F583">
        <v>51.195999999999998</v>
      </c>
      <c r="G583">
        <v>4</v>
      </c>
      <c r="H583">
        <v>3.6970000000000001</v>
      </c>
      <c r="I583">
        <v>16</v>
      </c>
    </row>
    <row r="584" spans="1:29" x14ac:dyDescent="0.2">
      <c r="A584" t="s">
        <v>271</v>
      </c>
      <c r="B584">
        <v>79.953999999999994</v>
      </c>
      <c r="C584">
        <v>2</v>
      </c>
      <c r="D584">
        <v>11.455</v>
      </c>
      <c r="E584">
        <v>5</v>
      </c>
      <c r="F584">
        <v>51.582000000000001</v>
      </c>
      <c r="G584">
        <v>3</v>
      </c>
      <c r="H584">
        <v>3.6970000000000001</v>
      </c>
      <c r="I584">
        <v>17</v>
      </c>
    </row>
    <row r="585" spans="1:29" x14ac:dyDescent="0.2">
      <c r="A585" t="s">
        <v>272</v>
      </c>
      <c r="B585">
        <v>43.667000000000002</v>
      </c>
      <c r="C585">
        <v>3</v>
      </c>
      <c r="D585">
        <v>5.3150000000000004</v>
      </c>
      <c r="E585">
        <v>9</v>
      </c>
      <c r="F585">
        <v>27.594000000000001</v>
      </c>
      <c r="G585">
        <v>5</v>
      </c>
      <c r="H585">
        <v>2.9580000000000002</v>
      </c>
      <c r="I585">
        <v>9</v>
      </c>
    </row>
    <row r="586" spans="1:29" x14ac:dyDescent="0.2">
      <c r="A586" t="s">
        <v>273</v>
      </c>
      <c r="B586">
        <v>57.996000000000002</v>
      </c>
      <c r="C586">
        <v>3</v>
      </c>
      <c r="D586">
        <v>7.7809999999999997</v>
      </c>
      <c r="E586">
        <v>7</v>
      </c>
      <c r="F586">
        <v>34.771000000000001</v>
      </c>
      <c r="G586">
        <v>4</v>
      </c>
      <c r="H586">
        <v>2.9580000000000002</v>
      </c>
      <c r="I586">
        <v>13</v>
      </c>
    </row>
    <row r="587" spans="1:29" x14ac:dyDescent="0.2">
      <c r="A587" t="s">
        <v>274</v>
      </c>
      <c r="B587">
        <v>48.470999999999997</v>
      </c>
      <c r="C587">
        <v>3</v>
      </c>
      <c r="D587">
        <v>6.0039999999999996</v>
      </c>
      <c r="E587">
        <v>8</v>
      </c>
      <c r="F587">
        <v>27.591999999999999</v>
      </c>
      <c r="G587">
        <v>5</v>
      </c>
      <c r="H587">
        <v>3.6970000000000001</v>
      </c>
      <c r="I587">
        <v>11</v>
      </c>
    </row>
    <row r="588" spans="1:29" x14ac:dyDescent="0.2">
      <c r="A588" t="s">
        <v>275</v>
      </c>
      <c r="B588">
        <v>55.372999999999998</v>
      </c>
      <c r="C588">
        <v>3</v>
      </c>
      <c r="D588">
        <v>7.4790000000000001</v>
      </c>
      <c r="E588">
        <v>7</v>
      </c>
      <c r="F588">
        <v>33.448999999999998</v>
      </c>
      <c r="G588">
        <v>4</v>
      </c>
      <c r="H588">
        <v>3.6970000000000001</v>
      </c>
      <c r="I588">
        <v>13</v>
      </c>
    </row>
    <row r="589" spans="1:29" x14ac:dyDescent="0.2">
      <c r="A589" t="s">
        <v>276</v>
      </c>
      <c r="B589">
        <v>29.686</v>
      </c>
      <c r="C589">
        <v>5</v>
      </c>
      <c r="D589">
        <v>3.7719999999999998</v>
      </c>
      <c r="E589">
        <v>13</v>
      </c>
      <c r="F589">
        <v>20.393999999999998</v>
      </c>
      <c r="G589">
        <v>6</v>
      </c>
      <c r="H589">
        <v>5.1760000000000002</v>
      </c>
      <c r="I589">
        <v>6</v>
      </c>
    </row>
    <row r="590" spans="1:29" x14ac:dyDescent="0.2">
      <c r="A590" t="s">
        <v>45</v>
      </c>
    </row>
    <row r="591" spans="1:29" x14ac:dyDescent="0.2">
      <c r="A591" t="s">
        <v>46</v>
      </c>
    </row>
    <row r="594" spans="1:29" x14ac:dyDescent="0.2">
      <c r="J594" s="1" t="s">
        <v>3</v>
      </c>
      <c r="K594" s="1" t="s">
        <v>4</v>
      </c>
      <c r="Q594" s="1" t="s">
        <v>5</v>
      </c>
      <c r="R594" s="1" t="s">
        <v>4</v>
      </c>
      <c r="X594" s="1" t="s">
        <v>6</v>
      </c>
      <c r="Y594" s="1" t="s">
        <v>4</v>
      </c>
    </row>
    <row r="595" spans="1:29" x14ac:dyDescent="0.2">
      <c r="A595" s="14" t="s">
        <v>278</v>
      </c>
      <c r="B595" t="s">
        <v>8</v>
      </c>
      <c r="C595" t="s">
        <v>9</v>
      </c>
      <c r="D595" t="s">
        <v>10</v>
      </c>
      <c r="E595" t="s">
        <v>11</v>
      </c>
      <c r="F595" t="s">
        <v>12</v>
      </c>
      <c r="G595" t="s">
        <v>13</v>
      </c>
      <c r="H595" t="s">
        <v>14</v>
      </c>
      <c r="I595" t="s">
        <v>15</v>
      </c>
      <c r="J595" s="1" t="s">
        <v>16</v>
      </c>
      <c r="K595" s="1" t="s">
        <v>17</v>
      </c>
      <c r="L595" s="1" t="s">
        <v>18</v>
      </c>
      <c r="M595" s="1" t="s">
        <v>19</v>
      </c>
      <c r="N595" s="1" t="s">
        <v>20</v>
      </c>
      <c r="O595" s="1" t="s">
        <v>21</v>
      </c>
      <c r="Q595" s="1" t="s">
        <v>16</v>
      </c>
      <c r="R595" s="1" t="s">
        <v>17</v>
      </c>
      <c r="S595" s="1" t="s">
        <v>18</v>
      </c>
      <c r="T595" s="1" t="s">
        <v>19</v>
      </c>
      <c r="U595" s="1" t="s">
        <v>20</v>
      </c>
      <c r="V595" s="1" t="s">
        <v>21</v>
      </c>
      <c r="X595" s="1" t="s">
        <v>16</v>
      </c>
      <c r="Y595" s="1" t="s">
        <v>17</v>
      </c>
      <c r="Z595" s="1" t="s">
        <v>18</v>
      </c>
      <c r="AA595" s="1" t="s">
        <v>19</v>
      </c>
      <c r="AB595" s="1" t="s">
        <v>20</v>
      </c>
      <c r="AC595" s="1" t="s">
        <v>21</v>
      </c>
    </row>
    <row r="596" spans="1:29" x14ac:dyDescent="0.2">
      <c r="A596" t="s">
        <v>279</v>
      </c>
      <c r="B596">
        <v>123.89700000000001</v>
      </c>
      <c r="C596">
        <v>2</v>
      </c>
      <c r="D596">
        <v>32.459000000000003</v>
      </c>
      <c r="E596">
        <v>2</v>
      </c>
      <c r="F596">
        <v>110.252</v>
      </c>
      <c r="G596">
        <v>2</v>
      </c>
      <c r="H596">
        <v>4.4370000000000003</v>
      </c>
      <c r="I596" s="1">
        <v>18</v>
      </c>
      <c r="J596">
        <v>11</v>
      </c>
      <c r="K596">
        <f>B596</f>
        <v>123.89700000000001</v>
      </c>
      <c r="L596">
        <f>B596</f>
        <v>123.89700000000001</v>
      </c>
      <c r="M596">
        <f>B596</f>
        <v>123.89700000000001</v>
      </c>
      <c r="N596">
        <f>B596</f>
        <v>123.89700000000001</v>
      </c>
      <c r="O596">
        <f t="shared" ref="O596:O601" si="201">AVERAGE(K596:N596)</f>
        <v>123.89700000000001</v>
      </c>
      <c r="Q596">
        <v>11</v>
      </c>
      <c r="R596">
        <f>D596</f>
        <v>32.459000000000003</v>
      </c>
      <c r="S596">
        <f>D596</f>
        <v>32.459000000000003</v>
      </c>
      <c r="T596">
        <f>D596</f>
        <v>32.459000000000003</v>
      </c>
      <c r="U596">
        <f>D596</f>
        <v>32.459000000000003</v>
      </c>
      <c r="V596">
        <f t="shared" ref="V596:V601" si="202">AVERAGE(R596:U596)</f>
        <v>32.459000000000003</v>
      </c>
      <c r="X596">
        <v>11</v>
      </c>
      <c r="Y596">
        <f>F596</f>
        <v>110.252</v>
      </c>
      <c r="Z596">
        <f>F596</f>
        <v>110.252</v>
      </c>
      <c r="AA596">
        <f>F596</f>
        <v>110.252</v>
      </c>
      <c r="AB596">
        <f>F596</f>
        <v>110.252</v>
      </c>
      <c r="AC596">
        <f t="shared" ref="AC596:AC601" si="203">AVERAGE(Y596:AB596)</f>
        <v>110.252</v>
      </c>
    </row>
    <row r="597" spans="1:29" x14ac:dyDescent="0.2">
      <c r="A597" t="s">
        <v>280</v>
      </c>
      <c r="B597">
        <v>110.188</v>
      </c>
      <c r="C597">
        <v>2</v>
      </c>
      <c r="D597">
        <v>29.597999999999999</v>
      </c>
      <c r="E597">
        <v>2</v>
      </c>
      <c r="F597">
        <v>101.39700000000001</v>
      </c>
      <c r="G597">
        <v>2</v>
      </c>
      <c r="H597">
        <v>4.4370000000000003</v>
      </c>
      <c r="I597">
        <v>18</v>
      </c>
      <c r="J597">
        <v>1016</v>
      </c>
      <c r="K597">
        <f>B597</f>
        <v>110.188</v>
      </c>
      <c r="L597">
        <f>B608</f>
        <v>107.41500000000001</v>
      </c>
      <c r="M597">
        <f>B610</f>
        <v>108.89400000000001</v>
      </c>
      <c r="N597">
        <f>B611</f>
        <v>106.21899999999999</v>
      </c>
      <c r="O597">
        <f t="shared" si="201"/>
        <v>108.179</v>
      </c>
      <c r="Q597">
        <v>1016</v>
      </c>
      <c r="R597">
        <f>D597</f>
        <v>29.597999999999999</v>
      </c>
      <c r="S597">
        <f>D608</f>
        <v>29.859000000000002</v>
      </c>
      <c r="T597">
        <f>D610</f>
        <v>30.367000000000001</v>
      </c>
      <c r="U597">
        <f>D611</f>
        <v>29.084</v>
      </c>
      <c r="V597">
        <f t="shared" si="202"/>
        <v>29.727</v>
      </c>
      <c r="X597">
        <v>1016</v>
      </c>
      <c r="Y597">
        <f>F597</f>
        <v>101.39700000000001</v>
      </c>
      <c r="Z597">
        <f>F608</f>
        <v>98.707999999999998</v>
      </c>
      <c r="AA597">
        <f>F610</f>
        <v>99.930999999999997</v>
      </c>
      <c r="AB597">
        <f>F611</f>
        <v>98.337999999999994</v>
      </c>
      <c r="AC597">
        <f t="shared" si="203"/>
        <v>99.593500000000006</v>
      </c>
    </row>
    <row r="598" spans="1:29" x14ac:dyDescent="0.2">
      <c r="A598" t="s">
        <v>281</v>
      </c>
      <c r="B598">
        <v>63.021000000000001</v>
      </c>
      <c r="C598">
        <v>3</v>
      </c>
      <c r="D598">
        <v>19.039000000000001</v>
      </c>
      <c r="E598">
        <v>3</v>
      </c>
      <c r="F598">
        <v>60.61</v>
      </c>
      <c r="G598">
        <v>3</v>
      </c>
      <c r="H598">
        <v>4.4370000000000003</v>
      </c>
      <c r="I598">
        <v>11</v>
      </c>
      <c r="J598">
        <v>4031.25</v>
      </c>
      <c r="K598">
        <f>B612</f>
        <v>89.328000000000003</v>
      </c>
      <c r="L598">
        <f>B613</f>
        <v>79.736999999999995</v>
      </c>
      <c r="M598">
        <f>B614</f>
        <v>82.822999999999993</v>
      </c>
      <c r="N598">
        <f>B615</f>
        <v>77.656000000000006</v>
      </c>
      <c r="O598">
        <f t="shared" si="201"/>
        <v>82.385999999999996</v>
      </c>
      <c r="Q598">
        <v>4031.25</v>
      </c>
      <c r="R598">
        <f>D612</f>
        <v>22.693000000000001</v>
      </c>
      <c r="S598">
        <f>D613</f>
        <v>23.483000000000001</v>
      </c>
      <c r="T598">
        <f>D614</f>
        <v>22.654</v>
      </c>
      <c r="U598">
        <f>D615</f>
        <v>21.225000000000001</v>
      </c>
      <c r="V598">
        <f t="shared" si="202"/>
        <v>22.513750000000002</v>
      </c>
      <c r="X598">
        <v>4031.25</v>
      </c>
      <c r="Y598">
        <f>F612</f>
        <v>81.450999999999993</v>
      </c>
      <c r="Z598">
        <f>F613</f>
        <v>74.730999999999995</v>
      </c>
      <c r="AA598">
        <f>F614</f>
        <v>78.406000000000006</v>
      </c>
      <c r="AB598">
        <f>F615</f>
        <v>75.320999999999998</v>
      </c>
      <c r="AC598">
        <f t="shared" si="203"/>
        <v>77.477249999999998</v>
      </c>
    </row>
    <row r="599" spans="1:29" x14ac:dyDescent="0.2">
      <c r="A599" t="s">
        <v>282</v>
      </c>
      <c r="B599">
        <v>68.697999999999993</v>
      </c>
      <c r="C599">
        <v>2</v>
      </c>
      <c r="D599">
        <v>18.035</v>
      </c>
      <c r="E599">
        <v>3</v>
      </c>
      <c r="F599">
        <v>65.712000000000003</v>
      </c>
      <c r="G599">
        <v>3</v>
      </c>
      <c r="H599">
        <v>5.1760000000000002</v>
      </c>
      <c r="I599">
        <v>12</v>
      </c>
      <c r="J599">
        <v>9057.25</v>
      </c>
      <c r="K599">
        <f>B616</f>
        <v>68.319000000000003</v>
      </c>
      <c r="L599">
        <f>B598</f>
        <v>63.021000000000001</v>
      </c>
      <c r="M599">
        <f>B599</f>
        <v>68.697999999999993</v>
      </c>
      <c r="N599">
        <f>B600</f>
        <v>54.996000000000002</v>
      </c>
      <c r="O599">
        <f t="shared" si="201"/>
        <v>63.758500000000005</v>
      </c>
      <c r="Q599">
        <v>9057.25</v>
      </c>
      <c r="R599">
        <f>D616</f>
        <v>17.971</v>
      </c>
      <c r="S599">
        <f>D598</f>
        <v>19.039000000000001</v>
      </c>
      <c r="T599">
        <f>D599</f>
        <v>18.035</v>
      </c>
      <c r="U599">
        <f>D600</f>
        <v>15.901</v>
      </c>
      <c r="V599">
        <f t="shared" si="202"/>
        <v>17.736499999999999</v>
      </c>
      <c r="X599">
        <v>9057.25</v>
      </c>
      <c r="Y599">
        <f>F616</f>
        <v>64.718000000000004</v>
      </c>
      <c r="Z599">
        <f>F598</f>
        <v>60.61</v>
      </c>
      <c r="AA599">
        <f>F599</f>
        <v>65.712000000000003</v>
      </c>
      <c r="AB599">
        <f>F600</f>
        <v>55.274000000000001</v>
      </c>
      <c r="AC599">
        <f t="shared" si="203"/>
        <v>61.578500000000005</v>
      </c>
    </row>
    <row r="600" spans="1:29" x14ac:dyDescent="0.2">
      <c r="A600" t="s">
        <v>283</v>
      </c>
      <c r="B600">
        <v>54.996000000000002</v>
      </c>
      <c r="C600">
        <v>3</v>
      </c>
      <c r="D600">
        <v>15.901</v>
      </c>
      <c r="E600">
        <v>4</v>
      </c>
      <c r="F600">
        <v>55.274000000000001</v>
      </c>
      <c r="G600">
        <v>3</v>
      </c>
      <c r="H600">
        <v>4.4370000000000003</v>
      </c>
      <c r="I600">
        <v>11</v>
      </c>
      <c r="J600">
        <v>16093.5</v>
      </c>
      <c r="K600">
        <f>B601</f>
        <v>56.110999999999997</v>
      </c>
      <c r="L600">
        <f>B602</f>
        <v>46.238999999999997</v>
      </c>
      <c r="M600">
        <f>B603</f>
        <v>52.680999999999997</v>
      </c>
      <c r="N600">
        <f>B604</f>
        <v>38.750999999999998</v>
      </c>
      <c r="O600">
        <f t="shared" si="201"/>
        <v>48.445500000000003</v>
      </c>
      <c r="Q600">
        <v>16093.5</v>
      </c>
      <c r="R600">
        <f>D601</f>
        <v>12.75</v>
      </c>
      <c r="S600">
        <f>D602</f>
        <v>14.737</v>
      </c>
      <c r="T600">
        <f>D603</f>
        <v>12.952999999999999</v>
      </c>
      <c r="U600">
        <f>D604</f>
        <v>11.396000000000001</v>
      </c>
      <c r="V600">
        <f t="shared" si="202"/>
        <v>12.959</v>
      </c>
      <c r="X600">
        <v>16093.5</v>
      </c>
      <c r="Y600">
        <f>F601</f>
        <v>52.284999999999997</v>
      </c>
      <c r="Z600">
        <f>F602</f>
        <v>46.834000000000003</v>
      </c>
      <c r="AA600">
        <f>F603</f>
        <v>52.587000000000003</v>
      </c>
      <c r="AB600">
        <f>F604</f>
        <v>40.197000000000003</v>
      </c>
      <c r="AC600">
        <f t="shared" si="203"/>
        <v>47.975750000000005</v>
      </c>
    </row>
    <row r="601" spans="1:29" x14ac:dyDescent="0.2">
      <c r="A601" t="s">
        <v>284</v>
      </c>
      <c r="B601">
        <v>56.110999999999997</v>
      </c>
      <c r="C601">
        <v>3</v>
      </c>
      <c r="D601">
        <v>12.75</v>
      </c>
      <c r="E601">
        <v>4</v>
      </c>
      <c r="F601">
        <v>52.284999999999997</v>
      </c>
      <c r="G601">
        <v>3</v>
      </c>
      <c r="H601">
        <v>3.6970000000000001</v>
      </c>
      <c r="I601">
        <v>10</v>
      </c>
      <c r="J601">
        <v>25140</v>
      </c>
      <c r="K601">
        <f>B605</f>
        <v>44.49</v>
      </c>
      <c r="L601">
        <f>B606</f>
        <v>35.088000000000001</v>
      </c>
      <c r="M601">
        <f>B607</f>
        <v>38.770000000000003</v>
      </c>
      <c r="N601">
        <f>B609</f>
        <v>28.849</v>
      </c>
      <c r="O601">
        <f t="shared" si="201"/>
        <v>36.799250000000001</v>
      </c>
      <c r="Q601">
        <v>25140</v>
      </c>
      <c r="R601">
        <f>D605</f>
        <v>11.092000000000001</v>
      </c>
      <c r="S601">
        <f>D606</f>
        <v>12.345000000000001</v>
      </c>
      <c r="T601">
        <f>D607</f>
        <v>9.2530000000000001</v>
      </c>
      <c r="U601">
        <f>D609</f>
        <v>9.0779999999999994</v>
      </c>
      <c r="V601">
        <f t="shared" si="202"/>
        <v>10.442</v>
      </c>
      <c r="X601">
        <v>25140</v>
      </c>
      <c r="Y601">
        <f>F605</f>
        <v>42.914000000000001</v>
      </c>
      <c r="Z601">
        <f>F606</f>
        <v>36.402000000000001</v>
      </c>
      <c r="AA601">
        <f>F607</f>
        <v>35.600999999999999</v>
      </c>
      <c r="AB601">
        <f>F609</f>
        <v>32.591000000000001</v>
      </c>
      <c r="AC601">
        <f t="shared" si="203"/>
        <v>36.877000000000002</v>
      </c>
    </row>
    <row r="602" spans="1:29" x14ac:dyDescent="0.2">
      <c r="A602" t="s">
        <v>285</v>
      </c>
      <c r="B602">
        <v>46.238999999999997</v>
      </c>
      <c r="C602">
        <v>3</v>
      </c>
      <c r="D602">
        <v>14.737</v>
      </c>
      <c r="E602">
        <v>4</v>
      </c>
      <c r="F602">
        <v>46.834000000000003</v>
      </c>
      <c r="G602">
        <v>4</v>
      </c>
      <c r="H602">
        <v>4.4370000000000003</v>
      </c>
      <c r="I602">
        <v>9</v>
      </c>
      <c r="J602" s="1" t="s">
        <v>16</v>
      </c>
      <c r="K602" s="1" t="s">
        <v>29</v>
      </c>
      <c r="L602" s="1" t="s">
        <v>29</v>
      </c>
      <c r="M602" s="1" t="s">
        <v>29</v>
      </c>
      <c r="N602" s="1" t="s">
        <v>29</v>
      </c>
      <c r="O602" s="1" t="s">
        <v>21</v>
      </c>
      <c r="Q602" s="1" t="s">
        <v>16</v>
      </c>
      <c r="R602" s="1" t="s">
        <v>29</v>
      </c>
      <c r="S602" s="1" t="s">
        <v>29</v>
      </c>
      <c r="T602" s="1" t="s">
        <v>29</v>
      </c>
      <c r="U602" s="1" t="s">
        <v>29</v>
      </c>
      <c r="V602" s="1" t="s">
        <v>21</v>
      </c>
      <c r="X602" s="1" t="s">
        <v>16</v>
      </c>
      <c r="Y602" s="1" t="s">
        <v>29</v>
      </c>
      <c r="Z602" s="1" t="s">
        <v>29</v>
      </c>
      <c r="AA602" s="1" t="s">
        <v>29</v>
      </c>
      <c r="AB602" s="1" t="s">
        <v>29</v>
      </c>
      <c r="AC602" s="1" t="s">
        <v>21</v>
      </c>
    </row>
    <row r="603" spans="1:29" x14ac:dyDescent="0.2">
      <c r="A603" t="s">
        <v>286</v>
      </c>
      <c r="B603">
        <v>52.680999999999997</v>
      </c>
      <c r="C603">
        <v>3</v>
      </c>
      <c r="D603">
        <v>12.952999999999999</v>
      </c>
      <c r="E603">
        <v>4</v>
      </c>
      <c r="F603">
        <v>52.587000000000003</v>
      </c>
      <c r="G603">
        <v>3</v>
      </c>
      <c r="H603">
        <v>4.4370000000000003</v>
      </c>
      <c r="I603">
        <v>10</v>
      </c>
      <c r="J603">
        <v>11</v>
      </c>
      <c r="K603">
        <f t="shared" ref="K603:O608" si="204">LN(K596/K$596)</f>
        <v>0</v>
      </c>
      <c r="L603">
        <f t="shared" si="204"/>
        <v>0</v>
      </c>
      <c r="M603">
        <f t="shared" si="204"/>
        <v>0</v>
      </c>
      <c r="N603">
        <f t="shared" si="204"/>
        <v>0</v>
      </c>
      <c r="O603">
        <f t="shared" si="204"/>
        <v>0</v>
      </c>
      <c r="Q603">
        <v>11</v>
      </c>
      <c r="R603">
        <f t="shared" ref="R603:V608" si="205">LN(R596/R$596)</f>
        <v>0</v>
      </c>
      <c r="S603">
        <f t="shared" si="205"/>
        <v>0</v>
      </c>
      <c r="T603">
        <f t="shared" si="205"/>
        <v>0</v>
      </c>
      <c r="U603">
        <f t="shared" si="205"/>
        <v>0</v>
      </c>
      <c r="V603">
        <f t="shared" si="205"/>
        <v>0</v>
      </c>
      <c r="X603">
        <v>11</v>
      </c>
      <c r="Y603">
        <f t="shared" ref="Y603:AC608" si="206">LN(Y596/Y$596)</f>
        <v>0</v>
      </c>
      <c r="Z603">
        <f t="shared" si="206"/>
        <v>0</v>
      </c>
      <c r="AA603">
        <f t="shared" si="206"/>
        <v>0</v>
      </c>
      <c r="AB603">
        <f t="shared" si="206"/>
        <v>0</v>
      </c>
      <c r="AC603">
        <f t="shared" si="206"/>
        <v>0</v>
      </c>
    </row>
    <row r="604" spans="1:29" x14ac:dyDescent="0.2">
      <c r="A604" t="s">
        <v>287</v>
      </c>
      <c r="B604">
        <v>38.750999999999998</v>
      </c>
      <c r="C604">
        <v>4</v>
      </c>
      <c r="D604">
        <v>11.396000000000001</v>
      </c>
      <c r="E604">
        <v>5</v>
      </c>
      <c r="F604">
        <v>40.197000000000003</v>
      </c>
      <c r="G604">
        <v>4</v>
      </c>
      <c r="H604">
        <v>5.1760000000000002</v>
      </c>
      <c r="I604">
        <v>7</v>
      </c>
      <c r="J604">
        <v>1016</v>
      </c>
      <c r="K604">
        <f t="shared" si="204"/>
        <v>-0.11726257739930566</v>
      </c>
      <c r="L604">
        <f t="shared" si="204"/>
        <v>-0.14275073813988223</v>
      </c>
      <c r="M604">
        <f t="shared" si="204"/>
        <v>-0.12907564326457646</v>
      </c>
      <c r="N604">
        <f t="shared" si="204"/>
        <v>-0.15394757473985388</v>
      </c>
      <c r="O604">
        <f t="shared" si="204"/>
        <v>-0.13566331271917659</v>
      </c>
      <c r="Q604">
        <v>1016</v>
      </c>
      <c r="R604">
        <f t="shared" si="205"/>
        <v>-9.2270962984981011E-2</v>
      </c>
      <c r="S604">
        <f t="shared" si="205"/>
        <v>-8.3491452532600943E-2</v>
      </c>
      <c r="T604">
        <f t="shared" si="205"/>
        <v>-6.6621261978672158E-2</v>
      </c>
      <c r="U604">
        <f t="shared" si="205"/>
        <v>-0.10978955967682685</v>
      </c>
      <c r="V604">
        <f t="shared" si="205"/>
        <v>-8.7922030719765246E-2</v>
      </c>
      <c r="X604">
        <v>1016</v>
      </c>
      <c r="Y604">
        <f t="shared" si="206"/>
        <v>-8.372514983138811E-2</v>
      </c>
      <c r="Z604">
        <f t="shared" si="206"/>
        <v>-0.11060265789914862</v>
      </c>
      <c r="AA604">
        <f t="shared" si="206"/>
        <v>-9.8288706923454289E-2</v>
      </c>
      <c r="AB604">
        <f t="shared" si="206"/>
        <v>-0.1143581305792348</v>
      </c>
      <c r="AC604">
        <f t="shared" si="206"/>
        <v>-0.10167175333520474</v>
      </c>
    </row>
    <row r="605" spans="1:29" x14ac:dyDescent="0.2">
      <c r="A605" t="s">
        <v>288</v>
      </c>
      <c r="B605">
        <v>44.49</v>
      </c>
      <c r="C605">
        <v>3</v>
      </c>
      <c r="D605">
        <v>11.092000000000001</v>
      </c>
      <c r="E605">
        <v>5</v>
      </c>
      <c r="F605">
        <v>42.914000000000001</v>
      </c>
      <c r="G605">
        <v>4</v>
      </c>
      <c r="H605">
        <v>4.4370000000000003</v>
      </c>
      <c r="I605">
        <v>8</v>
      </c>
      <c r="J605">
        <v>4031.25</v>
      </c>
      <c r="K605">
        <f t="shared" si="204"/>
        <v>-0.32713558669889037</v>
      </c>
      <c r="L605">
        <f t="shared" si="204"/>
        <v>-0.4407168562938068</v>
      </c>
      <c r="M605">
        <f t="shared" si="204"/>
        <v>-0.40274477467100728</v>
      </c>
      <c r="N605">
        <f t="shared" si="204"/>
        <v>-0.46716175885696976</v>
      </c>
      <c r="O605">
        <f t="shared" si="204"/>
        <v>-0.40803505569922538</v>
      </c>
      <c r="Q605">
        <v>4031.25</v>
      </c>
      <c r="R605">
        <f t="shared" si="205"/>
        <v>-0.35792124757715177</v>
      </c>
      <c r="S605">
        <f t="shared" si="205"/>
        <v>-0.32370099935295898</v>
      </c>
      <c r="T605">
        <f t="shared" si="205"/>
        <v>-0.3596413176861154</v>
      </c>
      <c r="U605">
        <f t="shared" si="205"/>
        <v>-0.42479802226722607</v>
      </c>
      <c r="V605">
        <f t="shared" si="205"/>
        <v>-0.36585152079550692</v>
      </c>
      <c r="X605">
        <v>4031.25</v>
      </c>
      <c r="Y605">
        <f t="shared" si="206"/>
        <v>-0.30276704230845841</v>
      </c>
      <c r="Z605">
        <f t="shared" si="206"/>
        <v>-0.38887365539256119</v>
      </c>
      <c r="AA605">
        <f t="shared" si="206"/>
        <v>-0.34086819971169674</v>
      </c>
      <c r="AB605">
        <f t="shared" si="206"/>
        <v>-0.38100967436502953</v>
      </c>
      <c r="AC605">
        <f t="shared" si="206"/>
        <v>-0.35278430987354281</v>
      </c>
    </row>
    <row r="606" spans="1:29" x14ac:dyDescent="0.2">
      <c r="A606" t="s">
        <v>289</v>
      </c>
      <c r="B606">
        <v>35.088000000000001</v>
      </c>
      <c r="C606">
        <v>4</v>
      </c>
      <c r="D606">
        <v>12.345000000000001</v>
      </c>
      <c r="E606">
        <v>5</v>
      </c>
      <c r="F606">
        <v>36.402000000000001</v>
      </c>
      <c r="G606">
        <v>4</v>
      </c>
      <c r="H606">
        <v>3.6970000000000001</v>
      </c>
      <c r="I606">
        <v>7</v>
      </c>
      <c r="J606">
        <v>9057.25</v>
      </c>
      <c r="K606">
        <f t="shared" si="204"/>
        <v>-0.59526266289604446</v>
      </c>
      <c r="L606">
        <f t="shared" si="204"/>
        <v>-0.67598257108524196</v>
      </c>
      <c r="M606">
        <f t="shared" si="204"/>
        <v>-0.58973048854387022</v>
      </c>
      <c r="N606">
        <f t="shared" si="204"/>
        <v>-0.81219011995190771</v>
      </c>
      <c r="O606">
        <f t="shared" si="204"/>
        <v>-0.66434806678312486</v>
      </c>
      <c r="Q606">
        <v>9057.25</v>
      </c>
      <c r="R606">
        <f t="shared" si="205"/>
        <v>-0.59121840691475214</v>
      </c>
      <c r="S606">
        <f t="shared" si="205"/>
        <v>-0.53348824748909762</v>
      </c>
      <c r="T606">
        <f t="shared" si="205"/>
        <v>-0.58766344010913496</v>
      </c>
      <c r="U606">
        <f t="shared" si="205"/>
        <v>-0.71359575413437726</v>
      </c>
      <c r="V606">
        <f t="shared" si="205"/>
        <v>-0.60435309129855641</v>
      </c>
      <c r="X606">
        <v>9057.25</v>
      </c>
      <c r="Y606">
        <f t="shared" si="206"/>
        <v>-0.53272928482781567</v>
      </c>
      <c r="Z606">
        <f t="shared" si="206"/>
        <v>-0.59830875878879231</v>
      </c>
      <c r="AA606">
        <f t="shared" si="206"/>
        <v>-0.51748709753778321</v>
      </c>
      <c r="AB606">
        <f t="shared" si="206"/>
        <v>-0.69046601953350162</v>
      </c>
      <c r="AC606">
        <f t="shared" si="206"/>
        <v>-0.58245587111027941</v>
      </c>
    </row>
    <row r="607" spans="1:29" x14ac:dyDescent="0.2">
      <c r="A607" t="s">
        <v>290</v>
      </c>
      <c r="B607">
        <v>38.770000000000003</v>
      </c>
      <c r="C607">
        <v>4</v>
      </c>
      <c r="D607">
        <v>9.2530000000000001</v>
      </c>
      <c r="E607">
        <v>6</v>
      </c>
      <c r="F607">
        <v>35.600999999999999</v>
      </c>
      <c r="G607">
        <v>4</v>
      </c>
      <c r="H607">
        <v>4.4370000000000003</v>
      </c>
      <c r="I607">
        <v>8</v>
      </c>
      <c r="J607">
        <v>16093.5</v>
      </c>
      <c r="K607">
        <f t="shared" si="204"/>
        <v>-0.79211870352773506</v>
      </c>
      <c r="L607">
        <f t="shared" si="204"/>
        <v>-0.98562697743420258</v>
      </c>
      <c r="M607">
        <f t="shared" si="204"/>
        <v>-0.85519571603591404</v>
      </c>
      <c r="N607">
        <f t="shared" si="204"/>
        <v>-1.1622940133489068</v>
      </c>
      <c r="O607">
        <f t="shared" si="204"/>
        <v>-0.93901112050063096</v>
      </c>
      <c r="Q607">
        <v>16093.5</v>
      </c>
      <c r="R607">
        <f t="shared" si="205"/>
        <v>-0.93444648286020193</v>
      </c>
      <c r="S607">
        <f t="shared" si="205"/>
        <v>-0.78961641623351131</v>
      </c>
      <c r="T607">
        <f t="shared" si="205"/>
        <v>-0.91865033291651821</v>
      </c>
      <c r="U607">
        <f t="shared" si="205"/>
        <v>-1.0467153378289753</v>
      </c>
      <c r="V607">
        <f t="shared" si="205"/>
        <v>-0.9181872270113598</v>
      </c>
      <c r="X607">
        <v>16093.5</v>
      </c>
      <c r="Y607">
        <f t="shared" si="206"/>
        <v>-0.7460591317014339</v>
      </c>
      <c r="Z607">
        <f t="shared" si="206"/>
        <v>-0.85615921987216526</v>
      </c>
      <c r="AA607">
        <f t="shared" si="206"/>
        <v>-0.7402997138434666</v>
      </c>
      <c r="AB607">
        <f t="shared" si="206"/>
        <v>-1.0089762887774052</v>
      </c>
      <c r="AC607">
        <f t="shared" si="206"/>
        <v>-0.83207297983815698</v>
      </c>
    </row>
    <row r="608" spans="1:29" x14ac:dyDescent="0.2">
      <c r="A608" t="s">
        <v>291</v>
      </c>
      <c r="B608">
        <v>107.41500000000001</v>
      </c>
      <c r="C608">
        <v>2</v>
      </c>
      <c r="D608">
        <v>29.859000000000002</v>
      </c>
      <c r="E608">
        <v>2</v>
      </c>
      <c r="F608">
        <v>98.707999999999998</v>
      </c>
      <c r="G608">
        <v>2</v>
      </c>
      <c r="H608">
        <v>4.4370000000000003</v>
      </c>
      <c r="I608">
        <v>17</v>
      </c>
      <c r="J608">
        <v>25140</v>
      </c>
      <c r="K608">
        <f t="shared" si="204"/>
        <v>-1.0241861304489446</v>
      </c>
      <c r="L608">
        <f t="shared" si="204"/>
        <v>-1.2615913835913628</v>
      </c>
      <c r="M608">
        <f t="shared" si="204"/>
        <v>-1.1618038235840573</v>
      </c>
      <c r="N608">
        <f t="shared" si="204"/>
        <v>-1.4573752449585897</v>
      </c>
      <c r="O608">
        <f t="shared" si="204"/>
        <v>-1.2139731107344762</v>
      </c>
      <c r="Q608">
        <v>25140</v>
      </c>
      <c r="R608">
        <f t="shared" si="205"/>
        <v>-1.0737536267111054</v>
      </c>
      <c r="S608">
        <f t="shared" si="205"/>
        <v>-0.96672663166749428</v>
      </c>
      <c r="T608">
        <f t="shared" si="205"/>
        <v>-1.255029931197744</v>
      </c>
      <c r="U608">
        <f t="shared" si="205"/>
        <v>-1.2741238504303634</v>
      </c>
      <c r="V608">
        <f t="shared" si="205"/>
        <v>-1.1341416194762766</v>
      </c>
      <c r="X608">
        <v>25140</v>
      </c>
      <c r="Y608">
        <f t="shared" si="206"/>
        <v>-0.9435705417290966</v>
      </c>
      <c r="Z608">
        <f t="shared" si="206"/>
        <v>-1.1081449365637701</v>
      </c>
      <c r="AA608">
        <f t="shared" si="206"/>
        <v>-1.1303949274008744</v>
      </c>
      <c r="AB608">
        <f t="shared" si="206"/>
        <v>-1.2187324781142927</v>
      </c>
      <c r="AC608">
        <f t="shared" si="206"/>
        <v>-1.095180604274655</v>
      </c>
    </row>
    <row r="609" spans="1:29" x14ac:dyDescent="0.2">
      <c r="A609" t="s">
        <v>292</v>
      </c>
      <c r="B609">
        <v>28.849</v>
      </c>
      <c r="C609">
        <v>5</v>
      </c>
      <c r="D609">
        <v>9.0779999999999994</v>
      </c>
      <c r="E609">
        <v>6</v>
      </c>
      <c r="F609">
        <v>32.591000000000001</v>
      </c>
      <c r="G609">
        <v>5</v>
      </c>
      <c r="H609">
        <v>5.1760000000000002</v>
      </c>
      <c r="I609">
        <v>6</v>
      </c>
    </row>
    <row r="610" spans="1:29" x14ac:dyDescent="0.2">
      <c r="A610" t="s">
        <v>293</v>
      </c>
      <c r="B610">
        <v>108.89400000000001</v>
      </c>
      <c r="C610">
        <v>2</v>
      </c>
      <c r="D610">
        <v>30.367000000000001</v>
      </c>
      <c r="E610">
        <v>3</v>
      </c>
      <c r="F610">
        <v>99.930999999999997</v>
      </c>
      <c r="G610">
        <v>2</v>
      </c>
      <c r="H610">
        <v>4.4370000000000003</v>
      </c>
      <c r="I610">
        <v>17</v>
      </c>
      <c r="J610" s="3"/>
      <c r="K610" s="4" t="s">
        <v>3</v>
      </c>
      <c r="L610" s="5"/>
      <c r="M610" s="5"/>
      <c r="N610" s="5"/>
      <c r="O610" s="5"/>
      <c r="P610" s="5"/>
      <c r="Q610" s="5"/>
      <c r="R610" s="4" t="s">
        <v>5</v>
      </c>
      <c r="S610" s="5"/>
      <c r="T610" s="5"/>
      <c r="U610" s="5"/>
      <c r="V610" s="5"/>
      <c r="W610" s="5"/>
      <c r="X610" s="5"/>
      <c r="Y610" s="4" t="s">
        <v>6</v>
      </c>
      <c r="Z610" s="6"/>
    </row>
    <row r="611" spans="1:29" x14ac:dyDescent="0.2">
      <c r="A611" t="s">
        <v>294</v>
      </c>
      <c r="B611">
        <v>106.21899999999999</v>
      </c>
      <c r="C611">
        <v>2</v>
      </c>
      <c r="D611">
        <v>29.084</v>
      </c>
      <c r="E611">
        <v>2</v>
      </c>
      <c r="F611">
        <v>98.337999999999994</v>
      </c>
      <c r="G611">
        <v>2</v>
      </c>
      <c r="H611">
        <v>4.4370000000000003</v>
      </c>
      <c r="I611">
        <v>17</v>
      </c>
      <c r="J611" s="7" t="s">
        <v>16</v>
      </c>
      <c r="K611" s="1" t="s">
        <v>4</v>
      </c>
      <c r="L611" s="1" t="s">
        <v>39</v>
      </c>
      <c r="Q611" s="1" t="s">
        <v>16</v>
      </c>
      <c r="R611" s="1" t="s">
        <v>4</v>
      </c>
      <c r="S611" s="1" t="s">
        <v>39</v>
      </c>
      <c r="X611" s="1" t="s">
        <v>16</v>
      </c>
      <c r="Y611" s="1" t="s">
        <v>4</v>
      </c>
      <c r="Z611" s="8" t="s">
        <v>39</v>
      </c>
    </row>
    <row r="612" spans="1:29" x14ac:dyDescent="0.2">
      <c r="A612" t="s">
        <v>295</v>
      </c>
      <c r="B612">
        <v>89.328000000000003</v>
      </c>
      <c r="C612">
        <v>2</v>
      </c>
      <c r="D612">
        <v>22.693000000000001</v>
      </c>
      <c r="E612">
        <v>3</v>
      </c>
      <c r="F612">
        <v>81.450999999999993</v>
      </c>
      <c r="G612">
        <v>2</v>
      </c>
      <c r="H612">
        <v>4.4370000000000003</v>
      </c>
      <c r="I612">
        <v>16</v>
      </c>
      <c r="J612" s="9">
        <v>11</v>
      </c>
      <c r="K612">
        <f t="shared" ref="K612:K617" si="207">O603</f>
        <v>0</v>
      </c>
      <c r="L612">
        <f t="shared" ref="L612:L617" si="208">O630</f>
        <v>0</v>
      </c>
      <c r="Q612">
        <v>11</v>
      </c>
      <c r="R612">
        <f t="shared" ref="R612:R617" si="209">V603</f>
        <v>0</v>
      </c>
      <c r="S612">
        <f t="shared" ref="S612:S617" si="210">V630</f>
        <v>0</v>
      </c>
      <c r="X612">
        <v>11</v>
      </c>
      <c r="Y612">
        <f t="shared" ref="Y612:Y617" si="211">AC603</f>
        <v>0</v>
      </c>
      <c r="Z612" s="10">
        <f t="shared" ref="Z612:Z617" si="212">AC630</f>
        <v>0</v>
      </c>
    </row>
    <row r="613" spans="1:29" x14ac:dyDescent="0.2">
      <c r="A613" t="s">
        <v>296</v>
      </c>
      <c r="B613">
        <v>79.736999999999995</v>
      </c>
      <c r="C613">
        <v>2</v>
      </c>
      <c r="D613">
        <v>23.483000000000001</v>
      </c>
      <c r="E613">
        <v>3</v>
      </c>
      <c r="F613">
        <v>74.730999999999995</v>
      </c>
      <c r="G613">
        <v>2</v>
      </c>
      <c r="H613">
        <v>4.4370000000000003</v>
      </c>
      <c r="I613">
        <v>14</v>
      </c>
      <c r="J613" s="9">
        <v>1016</v>
      </c>
      <c r="K613">
        <f t="shared" si="207"/>
        <v>-0.13566331271917659</v>
      </c>
      <c r="L613">
        <f t="shared" si="208"/>
        <v>-0.13557678544927695</v>
      </c>
      <c r="Q613">
        <v>1016</v>
      </c>
      <c r="R613">
        <f t="shared" si="209"/>
        <v>-8.7922030719765246E-2</v>
      </c>
      <c r="S613">
        <f t="shared" si="210"/>
        <v>-0.12979458755253459</v>
      </c>
      <c r="X613">
        <v>1016</v>
      </c>
      <c r="Y613">
        <f t="shared" si="211"/>
        <v>-0.10167175333520474</v>
      </c>
      <c r="Z613" s="10">
        <f t="shared" si="212"/>
        <v>-0.11035103236625379</v>
      </c>
    </row>
    <row r="614" spans="1:29" x14ac:dyDescent="0.2">
      <c r="A614" t="s">
        <v>297</v>
      </c>
      <c r="B614">
        <v>82.822999999999993</v>
      </c>
      <c r="C614">
        <v>2</v>
      </c>
      <c r="D614">
        <v>22.654</v>
      </c>
      <c r="E614">
        <v>2</v>
      </c>
      <c r="F614">
        <v>78.406000000000006</v>
      </c>
      <c r="G614">
        <v>2</v>
      </c>
      <c r="H614">
        <v>3.6970000000000001</v>
      </c>
      <c r="I614">
        <v>15</v>
      </c>
      <c r="J614" s="9">
        <v>4031.25</v>
      </c>
      <c r="K614">
        <f t="shared" si="207"/>
        <v>-0.40803505569922538</v>
      </c>
      <c r="L614">
        <f t="shared" si="208"/>
        <v>-0.42036640309180368</v>
      </c>
      <c r="Q614">
        <v>4031.25</v>
      </c>
      <c r="R614">
        <f t="shared" si="209"/>
        <v>-0.36585152079550692</v>
      </c>
      <c r="S614">
        <f t="shared" si="210"/>
        <v>-0.35497812411593271</v>
      </c>
      <c r="X614">
        <v>4031.25</v>
      </c>
      <c r="Y614">
        <f t="shared" si="211"/>
        <v>-0.35278430987354281</v>
      </c>
      <c r="Z614" s="10">
        <f t="shared" si="212"/>
        <v>-0.40493881962255385</v>
      </c>
    </row>
    <row r="615" spans="1:29" x14ac:dyDescent="0.2">
      <c r="A615" t="s">
        <v>298</v>
      </c>
      <c r="B615">
        <v>77.656000000000006</v>
      </c>
      <c r="C615">
        <v>2</v>
      </c>
      <c r="D615">
        <v>21.225000000000001</v>
      </c>
      <c r="E615">
        <v>3</v>
      </c>
      <c r="F615">
        <v>75.320999999999998</v>
      </c>
      <c r="G615">
        <v>3</v>
      </c>
      <c r="H615">
        <v>4.4370000000000003</v>
      </c>
      <c r="I615">
        <v>13</v>
      </c>
      <c r="J615" s="9">
        <v>9057.25</v>
      </c>
      <c r="K615">
        <f t="shared" si="207"/>
        <v>-0.66434806678312486</v>
      </c>
      <c r="L615">
        <f t="shared" si="208"/>
        <v>-0.707177697438651</v>
      </c>
      <c r="Q615">
        <v>9057.25</v>
      </c>
      <c r="R615">
        <f t="shared" si="209"/>
        <v>-0.60435309129855641</v>
      </c>
      <c r="S615">
        <f t="shared" si="210"/>
        <v>-0.6562174897625106</v>
      </c>
      <c r="X615">
        <v>9057.25</v>
      </c>
      <c r="Y615">
        <f t="shared" si="211"/>
        <v>-0.58245587111027941</v>
      </c>
      <c r="Z615" s="10">
        <f t="shared" si="212"/>
        <v>-0.72213986063713942</v>
      </c>
    </row>
    <row r="616" spans="1:29" x14ac:dyDescent="0.2">
      <c r="A616" t="s">
        <v>299</v>
      </c>
      <c r="B616">
        <v>68.319000000000003</v>
      </c>
      <c r="C616">
        <v>2</v>
      </c>
      <c r="D616">
        <v>17.971</v>
      </c>
      <c r="E616">
        <v>3</v>
      </c>
      <c r="F616">
        <v>64.718000000000004</v>
      </c>
      <c r="G616">
        <v>3</v>
      </c>
      <c r="H616">
        <v>3.6970000000000001</v>
      </c>
      <c r="I616">
        <v>13</v>
      </c>
      <c r="J616" s="9">
        <v>16093.5</v>
      </c>
      <c r="K616">
        <f t="shared" si="207"/>
        <v>-0.93901112050063096</v>
      </c>
      <c r="L616">
        <f t="shared" si="208"/>
        <v>-0.95859148141952422</v>
      </c>
      <c r="Q616">
        <v>16093.5</v>
      </c>
      <c r="R616">
        <f t="shared" si="209"/>
        <v>-0.9181872270113598</v>
      </c>
      <c r="S616">
        <f t="shared" si="210"/>
        <v>-0.98546466869283156</v>
      </c>
      <c r="X616">
        <v>16093.5</v>
      </c>
      <c r="Y616">
        <f t="shared" si="211"/>
        <v>-0.83207297983815698</v>
      </c>
      <c r="Z616" s="10">
        <f t="shared" si="212"/>
        <v>-0.99083204578629513</v>
      </c>
    </row>
    <row r="617" spans="1:29" x14ac:dyDescent="0.2">
      <c r="A617" t="s">
        <v>45</v>
      </c>
      <c r="J617" s="11">
        <v>25140</v>
      </c>
      <c r="K617" s="12">
        <f t="shared" si="207"/>
        <v>-1.2139731107344762</v>
      </c>
      <c r="L617" s="12">
        <f t="shared" si="208"/>
        <v>-1.1585662774776797</v>
      </c>
      <c r="M617" s="12"/>
      <c r="N617" s="12"/>
      <c r="O617" s="12"/>
      <c r="P617" s="12"/>
      <c r="Q617" s="12">
        <v>25140</v>
      </c>
      <c r="R617" s="12">
        <f t="shared" si="209"/>
        <v>-1.1341416194762766</v>
      </c>
      <c r="S617" s="12">
        <f t="shared" si="210"/>
        <v>-1.2037850674929</v>
      </c>
      <c r="T617" s="12"/>
      <c r="U617" s="12"/>
      <c r="V617" s="12"/>
      <c r="W617" s="12"/>
      <c r="X617" s="12">
        <v>25140</v>
      </c>
      <c r="Y617" s="12">
        <f t="shared" si="211"/>
        <v>-1.095180604274655</v>
      </c>
      <c r="Z617" s="13">
        <f t="shared" si="212"/>
        <v>-1.1407493935195203</v>
      </c>
    </row>
    <row r="618" spans="1:29" x14ac:dyDescent="0.2">
      <c r="A618" t="s">
        <v>46</v>
      </c>
    </row>
    <row r="621" spans="1:29" x14ac:dyDescent="0.2">
      <c r="J621" s="1" t="s">
        <v>3</v>
      </c>
      <c r="K621" s="1" t="s">
        <v>39</v>
      </c>
      <c r="Q621" s="1" t="s">
        <v>5</v>
      </c>
      <c r="R621" s="1" t="s">
        <v>4</v>
      </c>
      <c r="X621" s="1" t="s">
        <v>6</v>
      </c>
      <c r="Y621" s="1" t="s">
        <v>39</v>
      </c>
    </row>
    <row r="622" spans="1:29" x14ac:dyDescent="0.2">
      <c r="A622" s="14" t="s">
        <v>300</v>
      </c>
      <c r="B622" t="s">
        <v>8</v>
      </c>
      <c r="C622" t="s">
        <v>9</v>
      </c>
      <c r="D622" t="s">
        <v>10</v>
      </c>
      <c r="E622" t="s">
        <v>11</v>
      </c>
      <c r="F622" t="s">
        <v>12</v>
      </c>
      <c r="G622" t="s">
        <v>13</v>
      </c>
      <c r="H622" t="s">
        <v>14</v>
      </c>
      <c r="I622" t="s">
        <v>15</v>
      </c>
      <c r="J622" s="1" t="s">
        <v>16</v>
      </c>
      <c r="K622" s="1" t="s">
        <v>17</v>
      </c>
      <c r="L622" s="1" t="s">
        <v>18</v>
      </c>
      <c r="M622" s="1" t="s">
        <v>19</v>
      </c>
      <c r="N622" s="1" t="s">
        <v>20</v>
      </c>
      <c r="O622" s="1" t="s">
        <v>21</v>
      </c>
      <c r="Q622" s="1" t="s">
        <v>16</v>
      </c>
      <c r="R622" s="1" t="s">
        <v>17</v>
      </c>
      <c r="S622" s="1" t="s">
        <v>18</v>
      </c>
      <c r="T622" s="1" t="s">
        <v>19</v>
      </c>
      <c r="U622" s="1" t="s">
        <v>20</v>
      </c>
      <c r="V622" s="1" t="s">
        <v>21</v>
      </c>
      <c r="X622" s="1" t="s">
        <v>16</v>
      </c>
      <c r="Y622" s="1" t="s">
        <v>17</v>
      </c>
      <c r="Z622" s="1" t="s">
        <v>18</v>
      </c>
      <c r="AA622" s="1" t="s">
        <v>19</v>
      </c>
      <c r="AB622" s="1" t="s">
        <v>20</v>
      </c>
      <c r="AC622" s="1" t="s">
        <v>21</v>
      </c>
    </row>
    <row r="623" spans="1:29" x14ac:dyDescent="0.2">
      <c r="A623" t="s">
        <v>279</v>
      </c>
      <c r="B623">
        <v>117.387</v>
      </c>
      <c r="C623">
        <v>2</v>
      </c>
      <c r="D623">
        <v>16.866</v>
      </c>
      <c r="E623">
        <v>4</v>
      </c>
      <c r="F623">
        <v>68.623000000000005</v>
      </c>
      <c r="G623">
        <v>3</v>
      </c>
      <c r="H623">
        <v>3.6970000000000001</v>
      </c>
      <c r="I623" s="1">
        <v>22</v>
      </c>
      <c r="J623">
        <v>11</v>
      </c>
      <c r="K623">
        <f>B623</f>
        <v>117.387</v>
      </c>
      <c r="L623">
        <f>B623</f>
        <v>117.387</v>
      </c>
      <c r="M623">
        <f>B623</f>
        <v>117.387</v>
      </c>
      <c r="N623">
        <f>B623</f>
        <v>117.387</v>
      </c>
      <c r="O623">
        <f t="shared" ref="O623:O628" si="213">AVERAGE(K623:N623)</f>
        <v>117.387</v>
      </c>
      <c r="Q623">
        <v>11</v>
      </c>
      <c r="R623">
        <f>D623</f>
        <v>16.866</v>
      </c>
      <c r="S623">
        <f>D623</f>
        <v>16.866</v>
      </c>
      <c r="T623">
        <f>D623</f>
        <v>16.866</v>
      </c>
      <c r="U623">
        <f>D623</f>
        <v>16.866</v>
      </c>
      <c r="V623">
        <f t="shared" ref="V623:V628" si="214">AVERAGE(R623:U623)</f>
        <v>16.866</v>
      </c>
      <c r="X623">
        <v>11</v>
      </c>
      <c r="Y623">
        <f>F623</f>
        <v>68.623000000000005</v>
      </c>
      <c r="Z623">
        <f>F623</f>
        <v>68.623000000000005</v>
      </c>
      <c r="AA623">
        <f>F623</f>
        <v>68.623000000000005</v>
      </c>
      <c r="AB623">
        <f>F623</f>
        <v>68.623000000000005</v>
      </c>
      <c r="AC623">
        <f t="shared" ref="AC623:AC628" si="215">AVERAGE(Y623:AB623)</f>
        <v>68.623000000000005</v>
      </c>
    </row>
    <row r="624" spans="1:29" x14ac:dyDescent="0.2">
      <c r="A624" t="s">
        <v>280</v>
      </c>
      <c r="B624">
        <v>103.72</v>
      </c>
      <c r="C624">
        <v>2</v>
      </c>
      <c r="D624">
        <v>14.207000000000001</v>
      </c>
      <c r="E624">
        <v>4</v>
      </c>
      <c r="F624">
        <v>63.031999999999996</v>
      </c>
      <c r="G624">
        <v>3</v>
      </c>
      <c r="H624">
        <v>3.6970000000000001</v>
      </c>
      <c r="I624">
        <v>19</v>
      </c>
      <c r="J624">
        <v>1016</v>
      </c>
      <c r="K624">
        <f>B624</f>
        <v>103.72</v>
      </c>
      <c r="L624">
        <f>B635</f>
        <v>101.273</v>
      </c>
      <c r="M624">
        <f>B637</f>
        <v>104.804</v>
      </c>
      <c r="N624">
        <f>B638</f>
        <v>100.218</v>
      </c>
      <c r="O624">
        <f t="shared" si="213"/>
        <v>102.50375000000001</v>
      </c>
      <c r="Q624">
        <v>1016</v>
      </c>
      <c r="R624">
        <f>D624</f>
        <v>14.207000000000001</v>
      </c>
      <c r="S624">
        <f>D635</f>
        <v>14.807</v>
      </c>
      <c r="T624">
        <f>D637</f>
        <v>15.026</v>
      </c>
      <c r="U624">
        <f>D638</f>
        <v>15.212</v>
      </c>
      <c r="V624">
        <f t="shared" si="214"/>
        <v>14.813000000000002</v>
      </c>
      <c r="X624">
        <v>1016</v>
      </c>
      <c r="Y624">
        <f>F624</f>
        <v>63.031999999999996</v>
      </c>
      <c r="Z624">
        <f>F635</f>
        <v>61.521000000000001</v>
      </c>
      <c r="AA624">
        <f>F637</f>
        <v>60.557000000000002</v>
      </c>
      <c r="AB624">
        <f>F638</f>
        <v>60.703000000000003</v>
      </c>
      <c r="AC624">
        <f t="shared" si="215"/>
        <v>61.453250000000004</v>
      </c>
    </row>
    <row r="625" spans="1:29" x14ac:dyDescent="0.2">
      <c r="A625" t="s">
        <v>281</v>
      </c>
      <c r="B625">
        <v>55.762</v>
      </c>
      <c r="C625">
        <v>3</v>
      </c>
      <c r="D625">
        <v>8.9570000000000007</v>
      </c>
      <c r="E625">
        <v>6</v>
      </c>
      <c r="F625">
        <v>33.615000000000002</v>
      </c>
      <c r="G625">
        <v>4</v>
      </c>
      <c r="H625">
        <v>4.4370000000000003</v>
      </c>
      <c r="I625">
        <v>11</v>
      </c>
      <c r="J625">
        <v>4031.25</v>
      </c>
      <c r="K625">
        <f>B639</f>
        <v>78.566000000000003</v>
      </c>
      <c r="L625">
        <f>B640</f>
        <v>75.763999999999996</v>
      </c>
      <c r="M625">
        <f>B641</f>
        <v>76.027000000000001</v>
      </c>
      <c r="N625">
        <f>B642</f>
        <v>78.045000000000002</v>
      </c>
      <c r="O625">
        <f t="shared" si="213"/>
        <v>77.100499999999997</v>
      </c>
      <c r="Q625">
        <v>4031.25</v>
      </c>
      <c r="R625">
        <f>D639</f>
        <v>11.757</v>
      </c>
      <c r="S625">
        <f>D640</f>
        <v>11.093</v>
      </c>
      <c r="T625">
        <f>D641</f>
        <v>12.176</v>
      </c>
      <c r="U625">
        <f>D642</f>
        <v>12.279</v>
      </c>
      <c r="V625">
        <f t="shared" si="214"/>
        <v>11.826250000000002</v>
      </c>
      <c r="X625">
        <v>4031.25</v>
      </c>
      <c r="Y625">
        <f>F639</f>
        <v>47.554000000000002</v>
      </c>
      <c r="Z625">
        <f>F640</f>
        <v>45.890999999999998</v>
      </c>
      <c r="AA625">
        <f>F641</f>
        <v>46.292000000000002</v>
      </c>
      <c r="AB625">
        <f>F642</f>
        <v>43.353999999999999</v>
      </c>
      <c r="AC625">
        <f t="shared" si="215"/>
        <v>45.772750000000002</v>
      </c>
    </row>
    <row r="626" spans="1:29" x14ac:dyDescent="0.2">
      <c r="A626" t="s">
        <v>282</v>
      </c>
      <c r="B626">
        <v>57.786999999999999</v>
      </c>
      <c r="C626">
        <v>3</v>
      </c>
      <c r="D626">
        <v>8.6340000000000003</v>
      </c>
      <c r="E626">
        <v>6</v>
      </c>
      <c r="F626">
        <v>32.841999999999999</v>
      </c>
      <c r="G626">
        <v>5</v>
      </c>
      <c r="H626">
        <v>3.6970000000000001</v>
      </c>
      <c r="I626">
        <v>12</v>
      </c>
      <c r="J626">
        <v>9057.25</v>
      </c>
      <c r="K626">
        <f>B643</f>
        <v>58.924999999999997</v>
      </c>
      <c r="L626">
        <f>B625</f>
        <v>55.762</v>
      </c>
      <c r="M626">
        <f>B626</f>
        <v>57.786999999999999</v>
      </c>
      <c r="N626">
        <f>B627</f>
        <v>59.029000000000003</v>
      </c>
      <c r="O626">
        <f t="shared" si="213"/>
        <v>57.875749999999996</v>
      </c>
      <c r="Q626">
        <v>9057.25</v>
      </c>
      <c r="R626">
        <f>D643</f>
        <v>7.9420000000000002</v>
      </c>
      <c r="S626">
        <f>D625</f>
        <v>8.9570000000000007</v>
      </c>
      <c r="T626">
        <f>D626</f>
        <v>8.6340000000000003</v>
      </c>
      <c r="U626">
        <f>D627</f>
        <v>9.468</v>
      </c>
      <c r="V626">
        <f t="shared" si="214"/>
        <v>8.7502500000000012</v>
      </c>
      <c r="X626">
        <v>9057.25</v>
      </c>
      <c r="Y626">
        <f>F643</f>
        <v>35.624000000000002</v>
      </c>
      <c r="Z626">
        <f>F625</f>
        <v>33.615000000000002</v>
      </c>
      <c r="AA626">
        <f>F626</f>
        <v>32.841999999999999</v>
      </c>
      <c r="AB626">
        <f>F627</f>
        <v>31.242999999999999</v>
      </c>
      <c r="AC626">
        <f t="shared" si="215"/>
        <v>33.331000000000003</v>
      </c>
    </row>
    <row r="627" spans="1:29" x14ac:dyDescent="0.2">
      <c r="A627" t="s">
        <v>283</v>
      </c>
      <c r="B627">
        <v>59.029000000000003</v>
      </c>
      <c r="C627">
        <v>3</v>
      </c>
      <c r="D627">
        <v>9.468</v>
      </c>
      <c r="E627">
        <v>5</v>
      </c>
      <c r="F627">
        <v>31.242999999999999</v>
      </c>
      <c r="G627">
        <v>5</v>
      </c>
      <c r="H627">
        <v>4.4370000000000003</v>
      </c>
      <c r="I627">
        <v>11</v>
      </c>
      <c r="J627">
        <v>16093.5</v>
      </c>
      <c r="K627">
        <f>B628</f>
        <v>46.412999999999997</v>
      </c>
      <c r="L627">
        <f>B629</f>
        <v>41.573</v>
      </c>
      <c r="M627">
        <f>B630</f>
        <v>43.828000000000003</v>
      </c>
      <c r="N627">
        <f>B631</f>
        <v>48.225999999999999</v>
      </c>
      <c r="O627">
        <f t="shared" si="213"/>
        <v>45.01</v>
      </c>
      <c r="Q627">
        <v>16093.5</v>
      </c>
      <c r="R627">
        <f>D628</f>
        <v>6.9939999999999998</v>
      </c>
      <c r="S627">
        <f>D629</f>
        <v>5.9630000000000001</v>
      </c>
      <c r="T627">
        <f>D630</f>
        <v>5.7380000000000004</v>
      </c>
      <c r="U627">
        <f>D631</f>
        <v>6.4870000000000001</v>
      </c>
      <c r="V627">
        <f t="shared" si="214"/>
        <v>6.2955000000000005</v>
      </c>
      <c r="X627">
        <v>16093.5</v>
      </c>
      <c r="Y627">
        <f>F628</f>
        <v>29.131</v>
      </c>
      <c r="Z627">
        <f>F629</f>
        <v>25.361000000000001</v>
      </c>
      <c r="AA627">
        <f>F630</f>
        <v>23.721</v>
      </c>
      <c r="AB627">
        <f>F631</f>
        <v>23.696999999999999</v>
      </c>
      <c r="AC627">
        <f t="shared" si="215"/>
        <v>25.477500000000003</v>
      </c>
    </row>
    <row r="628" spans="1:29" x14ac:dyDescent="0.2">
      <c r="A628" t="s">
        <v>284</v>
      </c>
      <c r="B628">
        <v>46.412999999999997</v>
      </c>
      <c r="C628">
        <v>3</v>
      </c>
      <c r="D628">
        <v>6.9939999999999998</v>
      </c>
      <c r="E628">
        <v>8</v>
      </c>
      <c r="F628">
        <v>29.131</v>
      </c>
      <c r="G628">
        <v>5</v>
      </c>
      <c r="H628">
        <v>5.1760000000000002</v>
      </c>
      <c r="I628">
        <v>8</v>
      </c>
      <c r="J628">
        <v>25140</v>
      </c>
      <c r="K628">
        <f>B632</f>
        <v>38.866</v>
      </c>
      <c r="L628">
        <f>B633</f>
        <v>35.200000000000003</v>
      </c>
      <c r="M628">
        <f>B634</f>
        <v>35.075000000000003</v>
      </c>
      <c r="N628">
        <f>B636</f>
        <v>38.267000000000003</v>
      </c>
      <c r="O628">
        <f t="shared" si="213"/>
        <v>36.852000000000004</v>
      </c>
      <c r="Q628">
        <v>25140</v>
      </c>
      <c r="R628">
        <f>D632</f>
        <v>5.3049999999999997</v>
      </c>
      <c r="S628">
        <f>D633</f>
        <v>4.5209999999999999</v>
      </c>
      <c r="T628">
        <f>D634</f>
        <v>4.7910000000000004</v>
      </c>
      <c r="U628">
        <f>D636</f>
        <v>5.6260000000000003</v>
      </c>
      <c r="V628">
        <f t="shared" si="214"/>
        <v>5.0607500000000005</v>
      </c>
      <c r="X628">
        <v>25140</v>
      </c>
      <c r="Y628">
        <f>F632</f>
        <v>25.486999999999998</v>
      </c>
      <c r="Z628">
        <f>F633</f>
        <v>21.05</v>
      </c>
      <c r="AA628">
        <f>F634</f>
        <v>19.867999999999999</v>
      </c>
      <c r="AB628">
        <f>F636</f>
        <v>21.317</v>
      </c>
      <c r="AC628">
        <f t="shared" si="215"/>
        <v>21.930500000000002</v>
      </c>
    </row>
    <row r="629" spans="1:29" x14ac:dyDescent="0.2">
      <c r="A629" t="s">
        <v>285</v>
      </c>
      <c r="B629">
        <v>41.573</v>
      </c>
      <c r="C629">
        <v>4</v>
      </c>
      <c r="D629">
        <v>5.9630000000000001</v>
      </c>
      <c r="E629">
        <v>9</v>
      </c>
      <c r="F629">
        <v>25.361000000000001</v>
      </c>
      <c r="G629">
        <v>5</v>
      </c>
      <c r="H629">
        <v>4.4370000000000003</v>
      </c>
      <c r="I629">
        <v>8</v>
      </c>
      <c r="J629" s="1" t="s">
        <v>16</v>
      </c>
      <c r="K629" s="1" t="s">
        <v>29</v>
      </c>
      <c r="L629" s="1" t="s">
        <v>29</v>
      </c>
      <c r="M629" s="1" t="s">
        <v>29</v>
      </c>
      <c r="N629" s="1" t="s">
        <v>29</v>
      </c>
      <c r="O629" s="1" t="s">
        <v>21</v>
      </c>
      <c r="Q629" s="1" t="s">
        <v>16</v>
      </c>
      <c r="R629" s="1" t="s">
        <v>29</v>
      </c>
      <c r="S629" s="1" t="s">
        <v>29</v>
      </c>
      <c r="T629" s="1" t="s">
        <v>29</v>
      </c>
      <c r="U629" s="1" t="s">
        <v>29</v>
      </c>
      <c r="V629" s="1" t="s">
        <v>21</v>
      </c>
      <c r="X629" s="1" t="s">
        <v>16</v>
      </c>
      <c r="Y629" s="1" t="s">
        <v>29</v>
      </c>
      <c r="Z629" s="1" t="s">
        <v>29</v>
      </c>
      <c r="AA629" s="1" t="s">
        <v>29</v>
      </c>
      <c r="AB629" s="1" t="s">
        <v>29</v>
      </c>
      <c r="AC629" s="1" t="s">
        <v>21</v>
      </c>
    </row>
    <row r="630" spans="1:29" x14ac:dyDescent="0.2">
      <c r="A630" t="s">
        <v>286</v>
      </c>
      <c r="B630">
        <v>43.828000000000003</v>
      </c>
      <c r="C630">
        <v>3</v>
      </c>
      <c r="D630">
        <v>5.7380000000000004</v>
      </c>
      <c r="E630">
        <v>8</v>
      </c>
      <c r="F630">
        <v>23.721</v>
      </c>
      <c r="G630">
        <v>6</v>
      </c>
      <c r="H630">
        <v>3.6970000000000001</v>
      </c>
      <c r="I630">
        <v>10</v>
      </c>
      <c r="J630">
        <v>11</v>
      </c>
      <c r="K630">
        <f t="shared" ref="K630:O635" si="216">LN(K623/K$623)</f>
        <v>0</v>
      </c>
      <c r="L630">
        <f t="shared" si="216"/>
        <v>0</v>
      </c>
      <c r="M630">
        <f t="shared" si="216"/>
        <v>0</v>
      </c>
      <c r="N630">
        <f t="shared" si="216"/>
        <v>0</v>
      </c>
      <c r="O630">
        <f t="shared" si="216"/>
        <v>0</v>
      </c>
      <c r="Q630">
        <v>11</v>
      </c>
      <c r="R630">
        <f t="shared" ref="R630:V635" si="217">LN(R623/R$623)</f>
        <v>0</v>
      </c>
      <c r="S630">
        <f t="shared" si="217"/>
        <v>0</v>
      </c>
      <c r="T630">
        <f t="shared" si="217"/>
        <v>0</v>
      </c>
      <c r="U630">
        <f t="shared" si="217"/>
        <v>0</v>
      </c>
      <c r="V630">
        <f t="shared" si="217"/>
        <v>0</v>
      </c>
      <c r="X630">
        <v>11</v>
      </c>
      <c r="Y630">
        <f t="shared" ref="Y630:AC635" si="218">LN(Y623/Y$623)</f>
        <v>0</v>
      </c>
      <c r="Z630">
        <f t="shared" si="218"/>
        <v>0</v>
      </c>
      <c r="AA630">
        <f t="shared" si="218"/>
        <v>0</v>
      </c>
      <c r="AB630">
        <f t="shared" si="218"/>
        <v>0</v>
      </c>
      <c r="AC630">
        <f t="shared" si="218"/>
        <v>0</v>
      </c>
    </row>
    <row r="631" spans="1:29" x14ac:dyDescent="0.2">
      <c r="A631" t="s">
        <v>287</v>
      </c>
      <c r="B631">
        <v>48.225999999999999</v>
      </c>
      <c r="C631">
        <v>3</v>
      </c>
      <c r="D631">
        <v>6.4870000000000001</v>
      </c>
      <c r="E631">
        <v>7</v>
      </c>
      <c r="F631">
        <v>23.696999999999999</v>
      </c>
      <c r="G631">
        <v>6</v>
      </c>
      <c r="H631">
        <v>3.6970000000000001</v>
      </c>
      <c r="I631">
        <v>10</v>
      </c>
      <c r="J631">
        <v>1016</v>
      </c>
      <c r="K631">
        <f t="shared" si="216"/>
        <v>-0.12378120805390183</v>
      </c>
      <c r="L631">
        <f t="shared" si="216"/>
        <v>-0.14765632804092818</v>
      </c>
      <c r="M631">
        <f t="shared" si="216"/>
        <v>-0.11338422962686957</v>
      </c>
      <c r="N631">
        <f t="shared" si="216"/>
        <v>-0.15812835548849982</v>
      </c>
      <c r="O631">
        <f t="shared" si="216"/>
        <v>-0.13557678544927695</v>
      </c>
      <c r="Q631">
        <v>1016</v>
      </c>
      <c r="R631">
        <f t="shared" si="217"/>
        <v>-0.17156496026250975</v>
      </c>
      <c r="S631">
        <f t="shared" si="217"/>
        <v>-0.13019971922586798</v>
      </c>
      <c r="T631">
        <f t="shared" si="217"/>
        <v>-0.11551772720548098</v>
      </c>
      <c r="U631">
        <f t="shared" si="217"/>
        <v>-0.10321517108643659</v>
      </c>
      <c r="V631">
        <f t="shared" si="217"/>
        <v>-0.12979458755253459</v>
      </c>
      <c r="X631">
        <v>1016</v>
      </c>
      <c r="Y631">
        <f t="shared" si="218"/>
        <v>-8.4985221563619887E-2</v>
      </c>
      <c r="Z631">
        <f t="shared" si="218"/>
        <v>-0.10924917556526437</v>
      </c>
      <c r="AA631">
        <f t="shared" si="218"/>
        <v>-0.12504268525345621</v>
      </c>
      <c r="AB631">
        <f t="shared" si="218"/>
        <v>-0.1226346352691101</v>
      </c>
      <c r="AC631">
        <f t="shared" si="218"/>
        <v>-0.11035103236625379</v>
      </c>
    </row>
    <row r="632" spans="1:29" x14ac:dyDescent="0.2">
      <c r="A632" t="s">
        <v>288</v>
      </c>
      <c r="B632">
        <v>38.866</v>
      </c>
      <c r="C632">
        <v>4</v>
      </c>
      <c r="D632">
        <v>5.3049999999999997</v>
      </c>
      <c r="E632">
        <v>10</v>
      </c>
      <c r="F632">
        <v>25.486999999999998</v>
      </c>
      <c r="G632">
        <v>6</v>
      </c>
      <c r="H632">
        <v>5.1760000000000002</v>
      </c>
      <c r="I632">
        <v>6</v>
      </c>
      <c r="J632">
        <v>4031.25</v>
      </c>
      <c r="K632">
        <f t="shared" si="216"/>
        <v>-0.40153713284913989</v>
      </c>
      <c r="L632">
        <f t="shared" si="216"/>
        <v>-0.43785292292987044</v>
      </c>
      <c r="M632">
        <f t="shared" si="216"/>
        <v>-0.43438762837115302</v>
      </c>
      <c r="N632">
        <f t="shared" si="216"/>
        <v>-0.40819058531398889</v>
      </c>
      <c r="O632">
        <f t="shared" si="216"/>
        <v>-0.42036640309180368</v>
      </c>
      <c r="Q632">
        <v>4031.25</v>
      </c>
      <c r="R632">
        <f t="shared" si="217"/>
        <v>-0.36085095326684569</v>
      </c>
      <c r="S632">
        <f t="shared" si="217"/>
        <v>-0.41898548239592731</v>
      </c>
      <c r="T632">
        <f t="shared" si="217"/>
        <v>-0.32583296003311979</v>
      </c>
      <c r="U632">
        <f t="shared" si="217"/>
        <v>-0.31740927497407417</v>
      </c>
      <c r="V632">
        <f t="shared" si="217"/>
        <v>-0.35497812411593271</v>
      </c>
      <c r="X632">
        <v>4031.25</v>
      </c>
      <c r="Y632">
        <f t="shared" si="218"/>
        <v>-0.36676184807679596</v>
      </c>
      <c r="Z632">
        <f t="shared" si="218"/>
        <v>-0.40235873609776873</v>
      </c>
      <c r="AA632">
        <f t="shared" si="218"/>
        <v>-0.39365859552117533</v>
      </c>
      <c r="AB632">
        <f t="shared" si="218"/>
        <v>-0.45922878433427489</v>
      </c>
      <c r="AC632">
        <f t="shared" si="218"/>
        <v>-0.40493881962255385</v>
      </c>
    </row>
    <row r="633" spans="1:29" x14ac:dyDescent="0.2">
      <c r="A633" t="s">
        <v>289</v>
      </c>
      <c r="B633">
        <v>35.200000000000003</v>
      </c>
      <c r="C633">
        <v>4</v>
      </c>
      <c r="D633">
        <v>4.5209999999999999</v>
      </c>
      <c r="E633">
        <v>9</v>
      </c>
      <c r="F633">
        <v>21.05</v>
      </c>
      <c r="G633">
        <v>6</v>
      </c>
      <c r="H633">
        <v>4.4370000000000003</v>
      </c>
      <c r="I633">
        <v>8</v>
      </c>
      <c r="J633">
        <v>9057.25</v>
      </c>
      <c r="K633">
        <f t="shared" si="216"/>
        <v>-0.68921071990217064</v>
      </c>
      <c r="L633">
        <f t="shared" si="216"/>
        <v>-0.74438353490959963</v>
      </c>
      <c r="M633">
        <f t="shared" si="216"/>
        <v>-0.70871233183767646</v>
      </c>
      <c r="N633">
        <f t="shared" si="216"/>
        <v>-0.68744732015396903</v>
      </c>
      <c r="O633">
        <f t="shared" si="216"/>
        <v>-0.707177697438651</v>
      </c>
      <c r="Q633">
        <v>9057.25</v>
      </c>
      <c r="R633">
        <f t="shared" si="217"/>
        <v>-0.75313462844339008</v>
      </c>
      <c r="S633">
        <f t="shared" si="217"/>
        <v>-0.63286441165939145</v>
      </c>
      <c r="T633">
        <f t="shared" si="217"/>
        <v>-0.66959186401916404</v>
      </c>
      <c r="U633">
        <f t="shared" si="217"/>
        <v>-0.57738206950071225</v>
      </c>
      <c r="V633">
        <f t="shared" si="217"/>
        <v>-0.6562174897625106</v>
      </c>
      <c r="X633">
        <v>9057.25</v>
      </c>
      <c r="Y633">
        <f t="shared" si="218"/>
        <v>-0.65560818748760552</v>
      </c>
      <c r="Z633">
        <f t="shared" si="218"/>
        <v>-0.71365535958600668</v>
      </c>
      <c r="AA633">
        <f t="shared" si="218"/>
        <v>-0.73691957143736109</v>
      </c>
      <c r="AB633">
        <f t="shared" si="218"/>
        <v>-0.78683240441634339</v>
      </c>
      <c r="AC633">
        <f t="shared" si="218"/>
        <v>-0.72213986063713942</v>
      </c>
    </row>
    <row r="634" spans="1:29" x14ac:dyDescent="0.2">
      <c r="A634" t="s">
        <v>290</v>
      </c>
      <c r="B634">
        <v>35.075000000000003</v>
      </c>
      <c r="C634">
        <v>4</v>
      </c>
      <c r="D634">
        <v>4.7910000000000004</v>
      </c>
      <c r="E634">
        <v>8</v>
      </c>
      <c r="F634">
        <v>19.867999999999999</v>
      </c>
      <c r="G634">
        <v>7</v>
      </c>
      <c r="H634">
        <v>3.6970000000000001</v>
      </c>
      <c r="I634">
        <v>7</v>
      </c>
      <c r="J634">
        <v>16093.5</v>
      </c>
      <c r="K634">
        <f t="shared" si="216"/>
        <v>-0.92789657631932432</v>
      </c>
      <c r="L634">
        <f t="shared" si="216"/>
        <v>-1.0380252506353289</v>
      </c>
      <c r="M634">
        <f t="shared" si="216"/>
        <v>-0.98520328618121844</v>
      </c>
      <c r="N634">
        <f t="shared" si="216"/>
        <v>-0.88957787401485211</v>
      </c>
      <c r="O634">
        <f t="shared" si="216"/>
        <v>-0.95859148141952422</v>
      </c>
      <c r="Q634">
        <v>16093.5</v>
      </c>
      <c r="R634">
        <f t="shared" si="217"/>
        <v>-0.8802471225112658</v>
      </c>
      <c r="S634">
        <f t="shared" si="217"/>
        <v>-1.039726051011481</v>
      </c>
      <c r="T634">
        <f t="shared" si="217"/>
        <v>-1.0781890435932766</v>
      </c>
      <c r="U634">
        <f t="shared" si="217"/>
        <v>-0.95549958692153147</v>
      </c>
      <c r="V634">
        <f t="shared" si="217"/>
        <v>-0.98546466869283156</v>
      </c>
      <c r="X634">
        <v>16093.5</v>
      </c>
      <c r="Y634">
        <f t="shared" si="218"/>
        <v>-0.8568248562543056</v>
      </c>
      <c r="Z634">
        <f t="shared" si="218"/>
        <v>-0.99541519453875338</v>
      </c>
      <c r="AA634">
        <f t="shared" si="218"/>
        <v>-1.0622670237501071</v>
      </c>
      <c r="AB634">
        <f t="shared" si="218"/>
        <v>-1.063279297656615</v>
      </c>
      <c r="AC634">
        <f t="shared" si="218"/>
        <v>-0.99083204578629513</v>
      </c>
    </row>
    <row r="635" spans="1:29" x14ac:dyDescent="0.2">
      <c r="A635" t="s">
        <v>291</v>
      </c>
      <c r="B635">
        <v>101.273</v>
      </c>
      <c r="C635">
        <v>2</v>
      </c>
      <c r="D635">
        <v>14.807</v>
      </c>
      <c r="E635">
        <v>4</v>
      </c>
      <c r="F635">
        <v>61.521000000000001</v>
      </c>
      <c r="G635">
        <v>3</v>
      </c>
      <c r="H635">
        <v>3.6970000000000001</v>
      </c>
      <c r="I635">
        <v>19</v>
      </c>
      <c r="J635">
        <v>25140</v>
      </c>
      <c r="K635">
        <f t="shared" si="216"/>
        <v>-1.1053563362818537</v>
      </c>
      <c r="L635">
        <f t="shared" si="216"/>
        <v>-1.2044300861203139</v>
      </c>
      <c r="M635">
        <f t="shared" si="216"/>
        <v>-1.2079875427358406</v>
      </c>
      <c r="N635">
        <f t="shared" si="216"/>
        <v>-1.1208882627435541</v>
      </c>
      <c r="O635">
        <f t="shared" si="216"/>
        <v>-1.1585662774776797</v>
      </c>
      <c r="Q635">
        <v>25140</v>
      </c>
      <c r="R635">
        <f t="shared" si="217"/>
        <v>-1.1566499890865034</v>
      </c>
      <c r="S635">
        <f t="shared" si="217"/>
        <v>-1.3165665528399817</v>
      </c>
      <c r="T635">
        <f t="shared" si="217"/>
        <v>-1.2585606032514645</v>
      </c>
      <c r="U635">
        <f t="shared" si="217"/>
        <v>-1.0979010510847846</v>
      </c>
      <c r="V635">
        <f t="shared" si="217"/>
        <v>-1.2037850674929</v>
      </c>
      <c r="X635">
        <v>25140</v>
      </c>
      <c r="Y635">
        <f t="shared" si="218"/>
        <v>-0.99045923725839724</v>
      </c>
      <c r="Z635">
        <f t="shared" si="218"/>
        <v>-1.1817271953786164</v>
      </c>
      <c r="AA635">
        <f t="shared" si="218"/>
        <v>-1.2395173582619028</v>
      </c>
      <c r="AB635">
        <f t="shared" si="218"/>
        <v>-1.1691228790559491</v>
      </c>
      <c r="AC635">
        <f t="shared" si="218"/>
        <v>-1.1407493935195203</v>
      </c>
    </row>
    <row r="636" spans="1:29" x14ac:dyDescent="0.2">
      <c r="A636" t="s">
        <v>292</v>
      </c>
      <c r="B636">
        <v>38.267000000000003</v>
      </c>
      <c r="C636">
        <v>4</v>
      </c>
      <c r="D636">
        <v>5.6260000000000003</v>
      </c>
      <c r="E636">
        <v>8</v>
      </c>
      <c r="F636">
        <v>21.317</v>
      </c>
      <c r="G636">
        <v>7</v>
      </c>
      <c r="H636">
        <v>4.4370000000000003</v>
      </c>
      <c r="I636">
        <v>8</v>
      </c>
    </row>
    <row r="637" spans="1:29" x14ac:dyDescent="0.2">
      <c r="A637" t="s">
        <v>293</v>
      </c>
      <c r="B637">
        <v>104.804</v>
      </c>
      <c r="C637">
        <v>2</v>
      </c>
      <c r="D637">
        <v>15.026</v>
      </c>
      <c r="E637">
        <v>4</v>
      </c>
      <c r="F637">
        <v>60.557000000000002</v>
      </c>
      <c r="G637">
        <v>3</v>
      </c>
      <c r="H637">
        <v>3.6970000000000001</v>
      </c>
      <c r="I637">
        <v>19</v>
      </c>
    </row>
    <row r="638" spans="1:29" x14ac:dyDescent="0.2">
      <c r="A638" t="s">
        <v>294</v>
      </c>
      <c r="B638">
        <v>100.218</v>
      </c>
      <c r="C638">
        <v>2</v>
      </c>
      <c r="D638">
        <v>15.212</v>
      </c>
      <c r="E638">
        <v>4</v>
      </c>
      <c r="F638">
        <v>60.703000000000003</v>
      </c>
      <c r="G638">
        <v>3</v>
      </c>
      <c r="H638">
        <v>3.6970000000000001</v>
      </c>
      <c r="I638">
        <v>19</v>
      </c>
    </row>
    <row r="639" spans="1:29" x14ac:dyDescent="0.2">
      <c r="A639" t="s">
        <v>295</v>
      </c>
      <c r="B639">
        <v>78.566000000000003</v>
      </c>
      <c r="C639">
        <v>2</v>
      </c>
      <c r="D639">
        <v>11.757</v>
      </c>
      <c r="E639">
        <v>5</v>
      </c>
      <c r="F639">
        <v>47.554000000000002</v>
      </c>
      <c r="G639">
        <v>3</v>
      </c>
      <c r="H639">
        <v>4.4370000000000003</v>
      </c>
      <c r="I639">
        <v>15</v>
      </c>
    </row>
    <row r="640" spans="1:29" x14ac:dyDescent="0.2">
      <c r="A640" t="s">
        <v>296</v>
      </c>
      <c r="B640">
        <v>75.763999999999996</v>
      </c>
      <c r="C640">
        <v>2</v>
      </c>
      <c r="D640">
        <v>11.093</v>
      </c>
      <c r="E640">
        <v>5</v>
      </c>
      <c r="F640">
        <v>45.890999999999998</v>
      </c>
      <c r="G640">
        <v>3</v>
      </c>
      <c r="H640">
        <v>3.6970000000000001</v>
      </c>
      <c r="I640">
        <v>15</v>
      </c>
    </row>
    <row r="641" spans="1:29" x14ac:dyDescent="0.2">
      <c r="A641" t="s">
        <v>297</v>
      </c>
      <c r="B641">
        <v>76.027000000000001</v>
      </c>
      <c r="C641">
        <v>2</v>
      </c>
      <c r="D641">
        <v>12.176</v>
      </c>
      <c r="E641">
        <v>5</v>
      </c>
      <c r="F641">
        <v>46.292000000000002</v>
      </c>
      <c r="G641">
        <v>4</v>
      </c>
      <c r="H641">
        <v>3.6970000000000001</v>
      </c>
      <c r="I641">
        <v>16</v>
      </c>
    </row>
    <row r="642" spans="1:29" x14ac:dyDescent="0.2">
      <c r="A642" t="s">
        <v>298</v>
      </c>
      <c r="B642">
        <v>78.045000000000002</v>
      </c>
      <c r="C642">
        <v>2</v>
      </c>
      <c r="D642">
        <v>12.279</v>
      </c>
      <c r="E642">
        <v>5</v>
      </c>
      <c r="F642">
        <v>43.353999999999999</v>
      </c>
      <c r="G642">
        <v>4</v>
      </c>
      <c r="H642">
        <v>3.6970000000000001</v>
      </c>
      <c r="I642">
        <v>15</v>
      </c>
    </row>
    <row r="643" spans="1:29" x14ac:dyDescent="0.2">
      <c r="A643" t="s">
        <v>299</v>
      </c>
      <c r="B643">
        <v>58.924999999999997</v>
      </c>
      <c r="C643">
        <v>3</v>
      </c>
      <c r="D643">
        <v>7.9420000000000002</v>
      </c>
      <c r="E643">
        <v>6</v>
      </c>
      <c r="F643">
        <v>35.624000000000002</v>
      </c>
      <c r="G643">
        <v>4</v>
      </c>
      <c r="H643">
        <v>4.4370000000000003</v>
      </c>
      <c r="I643">
        <v>11</v>
      </c>
    </row>
    <row r="644" spans="1:29" x14ac:dyDescent="0.2">
      <c r="A644" t="s">
        <v>45</v>
      </c>
    </row>
    <row r="645" spans="1:29" x14ac:dyDescent="0.2">
      <c r="A645" t="s">
        <v>46</v>
      </c>
    </row>
    <row r="648" spans="1:29" x14ac:dyDescent="0.2">
      <c r="J648" s="1" t="s">
        <v>3</v>
      </c>
      <c r="K648" s="1" t="s">
        <v>4</v>
      </c>
      <c r="Q648" s="1" t="s">
        <v>5</v>
      </c>
      <c r="R648" s="1" t="s">
        <v>4</v>
      </c>
      <c r="X648" s="1" t="s">
        <v>6</v>
      </c>
      <c r="Y648" s="1" t="s">
        <v>4</v>
      </c>
    </row>
    <row r="649" spans="1:29" x14ac:dyDescent="0.2">
      <c r="A649" s="19" t="s">
        <v>301</v>
      </c>
      <c r="B649" t="s">
        <v>8</v>
      </c>
      <c r="C649" t="s">
        <v>9</v>
      </c>
      <c r="D649" t="s">
        <v>10</v>
      </c>
      <c r="E649" t="s">
        <v>11</v>
      </c>
      <c r="F649" t="s">
        <v>12</v>
      </c>
      <c r="G649" t="s">
        <v>13</v>
      </c>
      <c r="H649" t="s">
        <v>14</v>
      </c>
      <c r="I649" t="s">
        <v>15</v>
      </c>
      <c r="J649" s="1" t="s">
        <v>16</v>
      </c>
      <c r="K649" s="1" t="s">
        <v>17</v>
      </c>
      <c r="L649" s="1" t="s">
        <v>18</v>
      </c>
      <c r="M649" s="1" t="s">
        <v>19</v>
      </c>
      <c r="N649" s="1" t="s">
        <v>20</v>
      </c>
      <c r="O649" s="1" t="s">
        <v>21</v>
      </c>
      <c r="Q649" s="1" t="s">
        <v>16</v>
      </c>
      <c r="R649" s="1" t="s">
        <v>17</v>
      </c>
      <c r="S649" s="1" t="s">
        <v>18</v>
      </c>
      <c r="T649" s="1" t="s">
        <v>19</v>
      </c>
      <c r="U649" s="1" t="s">
        <v>20</v>
      </c>
      <c r="V649" s="1" t="s">
        <v>21</v>
      </c>
      <c r="X649" s="1" t="s">
        <v>16</v>
      </c>
      <c r="Y649" s="1" t="s">
        <v>17</v>
      </c>
      <c r="Z649" s="1" t="s">
        <v>18</v>
      </c>
      <c r="AA649" s="1" t="s">
        <v>19</v>
      </c>
      <c r="AB649" s="1" t="s">
        <v>20</v>
      </c>
      <c r="AC649" s="1" t="s">
        <v>21</v>
      </c>
    </row>
    <row r="650" spans="1:29" x14ac:dyDescent="0.2">
      <c r="A650" t="s">
        <v>302</v>
      </c>
      <c r="B650">
        <v>142.255</v>
      </c>
      <c r="C650">
        <v>1</v>
      </c>
      <c r="D650">
        <v>35.979999999999997</v>
      </c>
      <c r="E650">
        <v>2</v>
      </c>
      <c r="F650">
        <v>120.98</v>
      </c>
      <c r="G650">
        <v>2</v>
      </c>
      <c r="H650">
        <v>3.6970000000000001</v>
      </c>
      <c r="I650">
        <v>22</v>
      </c>
      <c r="J650">
        <v>11</v>
      </c>
      <c r="K650">
        <f>B650</f>
        <v>142.255</v>
      </c>
      <c r="L650">
        <f>B650</f>
        <v>142.255</v>
      </c>
      <c r="M650">
        <f>B650</f>
        <v>142.255</v>
      </c>
      <c r="N650">
        <f>B650</f>
        <v>142.255</v>
      </c>
      <c r="O650">
        <f t="shared" ref="O650:O655" si="219">AVERAGE(K650:N650)</f>
        <v>142.255</v>
      </c>
      <c r="Q650">
        <v>11</v>
      </c>
      <c r="R650">
        <f>D650</f>
        <v>35.979999999999997</v>
      </c>
      <c r="S650">
        <f>D650</f>
        <v>35.979999999999997</v>
      </c>
      <c r="T650">
        <f>D650</f>
        <v>35.979999999999997</v>
      </c>
      <c r="U650">
        <f>D650</f>
        <v>35.979999999999997</v>
      </c>
      <c r="V650">
        <f t="shared" ref="V650:V655" si="220">AVERAGE(R650:U650)</f>
        <v>35.979999999999997</v>
      </c>
      <c r="X650">
        <v>11</v>
      </c>
      <c r="Y650">
        <f>F650</f>
        <v>120.98</v>
      </c>
      <c r="Z650">
        <f>F650</f>
        <v>120.98</v>
      </c>
      <c r="AA650">
        <f>F650</f>
        <v>120.98</v>
      </c>
      <c r="AB650">
        <f>F650</f>
        <v>120.98</v>
      </c>
      <c r="AC650">
        <f t="shared" ref="AC650:AC655" si="221">AVERAGE(Y650:AB650)</f>
        <v>120.98</v>
      </c>
    </row>
    <row r="651" spans="1:29" x14ac:dyDescent="0.2">
      <c r="A651" t="s">
        <v>303</v>
      </c>
      <c r="B651">
        <v>126.554</v>
      </c>
      <c r="C651">
        <v>1</v>
      </c>
      <c r="D651">
        <v>33.792999999999999</v>
      </c>
      <c r="E651">
        <v>2</v>
      </c>
      <c r="F651">
        <v>115.321</v>
      </c>
      <c r="G651">
        <v>2</v>
      </c>
      <c r="H651">
        <v>3.6970000000000001</v>
      </c>
      <c r="I651">
        <v>22</v>
      </c>
      <c r="J651">
        <v>1016</v>
      </c>
      <c r="K651">
        <f>B651</f>
        <v>126.554</v>
      </c>
      <c r="L651">
        <f>B662</f>
        <v>124.506</v>
      </c>
      <c r="M651">
        <f>B664</f>
        <v>123.839</v>
      </c>
      <c r="N651">
        <f>B665</f>
        <v>117.79</v>
      </c>
      <c r="O651">
        <f t="shared" si="219"/>
        <v>123.17225000000001</v>
      </c>
      <c r="Q651">
        <v>1016</v>
      </c>
      <c r="R651">
        <f>D651</f>
        <v>33.792999999999999</v>
      </c>
      <c r="S651">
        <f>D662</f>
        <v>33.709000000000003</v>
      </c>
      <c r="T651">
        <f>D664</f>
        <v>33.884999999999998</v>
      </c>
      <c r="U651">
        <f>D665</f>
        <v>33.116999999999997</v>
      </c>
      <c r="V651">
        <f t="shared" si="220"/>
        <v>33.625999999999998</v>
      </c>
      <c r="X651">
        <v>1016</v>
      </c>
      <c r="Y651">
        <f>F651</f>
        <v>115.321</v>
      </c>
      <c r="Z651">
        <f>F662</f>
        <v>115.78100000000001</v>
      </c>
      <c r="AA651">
        <f>F664</f>
        <v>113.01</v>
      </c>
      <c r="AB651">
        <f>F665</f>
        <v>109.821</v>
      </c>
      <c r="AC651">
        <f t="shared" si="221"/>
        <v>113.48325</v>
      </c>
    </row>
    <row r="652" spans="1:29" x14ac:dyDescent="0.2">
      <c r="A652" t="s">
        <v>304</v>
      </c>
      <c r="B652">
        <v>69.492999999999995</v>
      </c>
      <c r="C652">
        <v>2</v>
      </c>
      <c r="D652">
        <v>20.457000000000001</v>
      </c>
      <c r="E652">
        <v>3</v>
      </c>
      <c r="F652">
        <v>66.84</v>
      </c>
      <c r="G652">
        <v>2</v>
      </c>
      <c r="H652">
        <v>3.6970000000000001</v>
      </c>
      <c r="I652">
        <v>14</v>
      </c>
      <c r="J652">
        <v>4031.25</v>
      </c>
      <c r="K652">
        <f>B666</f>
        <v>103.771</v>
      </c>
      <c r="L652">
        <f>B667</f>
        <v>94.581999999999994</v>
      </c>
      <c r="M652">
        <f>B668</f>
        <v>99.078000000000003</v>
      </c>
      <c r="N652">
        <f>B669</f>
        <v>90.686999999999998</v>
      </c>
      <c r="O652">
        <f t="shared" si="219"/>
        <v>97.029500000000013</v>
      </c>
      <c r="Q652">
        <v>4031.25</v>
      </c>
      <c r="R652">
        <f>D666</f>
        <v>27.783999999999999</v>
      </c>
      <c r="S652">
        <f>D667</f>
        <v>26.969000000000001</v>
      </c>
      <c r="T652">
        <f>D668</f>
        <v>26.952000000000002</v>
      </c>
      <c r="U652">
        <f>D669</f>
        <v>25.044</v>
      </c>
      <c r="V652">
        <f t="shared" si="220"/>
        <v>26.687249999999999</v>
      </c>
      <c r="X652">
        <v>4031.25</v>
      </c>
      <c r="Y652">
        <f>F666</f>
        <v>96.317999999999998</v>
      </c>
      <c r="Z652">
        <f>F667</f>
        <v>88.45</v>
      </c>
      <c r="AA652">
        <f>F668</f>
        <v>91.546000000000006</v>
      </c>
      <c r="AB652">
        <f>F669</f>
        <v>85.665999999999997</v>
      </c>
      <c r="AC652">
        <f t="shared" si="221"/>
        <v>90.495000000000005</v>
      </c>
    </row>
    <row r="653" spans="1:29" x14ac:dyDescent="0.2">
      <c r="A653" t="s">
        <v>305</v>
      </c>
      <c r="B653">
        <v>76.671999999999997</v>
      </c>
      <c r="C653">
        <v>2</v>
      </c>
      <c r="D653">
        <v>19.783999999999999</v>
      </c>
      <c r="E653">
        <v>3</v>
      </c>
      <c r="F653">
        <v>71.837999999999994</v>
      </c>
      <c r="G653">
        <v>2</v>
      </c>
      <c r="H653">
        <v>3.6970000000000001</v>
      </c>
      <c r="I653">
        <v>14</v>
      </c>
      <c r="J653">
        <v>9057.25</v>
      </c>
      <c r="K653">
        <f>B670</f>
        <v>82.16</v>
      </c>
      <c r="L653">
        <f>B652</f>
        <v>69.492999999999995</v>
      </c>
      <c r="M653">
        <f>B653</f>
        <v>76.671999999999997</v>
      </c>
      <c r="N653">
        <f>B654</f>
        <v>64.263999999999996</v>
      </c>
      <c r="O653">
        <f t="shared" si="219"/>
        <v>73.14725</v>
      </c>
      <c r="Q653">
        <v>9057.25</v>
      </c>
      <c r="R653">
        <f>D670</f>
        <v>20.038</v>
      </c>
      <c r="S653">
        <f>D652</f>
        <v>20.457000000000001</v>
      </c>
      <c r="T653">
        <f>D653</f>
        <v>19.783999999999999</v>
      </c>
      <c r="U653">
        <f>D654</f>
        <v>18.98</v>
      </c>
      <c r="V653">
        <f t="shared" si="220"/>
        <v>19.81475</v>
      </c>
      <c r="X653">
        <v>9057.25</v>
      </c>
      <c r="Y653">
        <f>F670</f>
        <v>75.617000000000004</v>
      </c>
      <c r="Z653">
        <f>F652</f>
        <v>66.84</v>
      </c>
      <c r="AA653">
        <f>F653</f>
        <v>71.837999999999994</v>
      </c>
      <c r="AB653">
        <f>F654</f>
        <v>64.683999999999997</v>
      </c>
      <c r="AC653">
        <f t="shared" si="221"/>
        <v>69.744749999999996</v>
      </c>
    </row>
    <row r="654" spans="1:29" x14ac:dyDescent="0.2">
      <c r="A654" t="s">
        <v>306</v>
      </c>
      <c r="B654">
        <v>64.263999999999996</v>
      </c>
      <c r="C654">
        <v>2</v>
      </c>
      <c r="D654">
        <v>18.98</v>
      </c>
      <c r="E654">
        <v>3</v>
      </c>
      <c r="F654">
        <v>64.683999999999997</v>
      </c>
      <c r="G654">
        <v>2</v>
      </c>
      <c r="H654">
        <v>3.6970000000000001</v>
      </c>
      <c r="I654">
        <v>14</v>
      </c>
      <c r="J654">
        <v>16093.5</v>
      </c>
      <c r="K654">
        <f>B655</f>
        <v>64.566999999999993</v>
      </c>
      <c r="L654">
        <f>B656</f>
        <v>52.746000000000002</v>
      </c>
      <c r="M654">
        <f>B657</f>
        <v>57.283999999999999</v>
      </c>
      <c r="N654">
        <f>B658</f>
        <v>48.046999999999997</v>
      </c>
      <c r="O654">
        <f t="shared" si="219"/>
        <v>55.660999999999994</v>
      </c>
      <c r="Q654">
        <v>16093.5</v>
      </c>
      <c r="R654">
        <f>D655</f>
        <v>16.047000000000001</v>
      </c>
      <c r="S654">
        <f>D656</f>
        <v>15.728999999999999</v>
      </c>
      <c r="T654">
        <f>D657</f>
        <v>14.125</v>
      </c>
      <c r="U654">
        <f>D658</f>
        <v>13.619</v>
      </c>
      <c r="V654">
        <f t="shared" si="220"/>
        <v>14.879999999999999</v>
      </c>
      <c r="X654">
        <v>16093.5</v>
      </c>
      <c r="Y654">
        <f>F655</f>
        <v>60.040999999999997</v>
      </c>
      <c r="Z654">
        <f>F656</f>
        <v>54.195999999999998</v>
      </c>
      <c r="AA654">
        <f>F657</f>
        <v>54.334000000000003</v>
      </c>
      <c r="AB654">
        <f>F658</f>
        <v>48.814999999999998</v>
      </c>
      <c r="AC654">
        <f t="shared" si="221"/>
        <v>54.346499999999999</v>
      </c>
    </row>
    <row r="655" spans="1:29" x14ac:dyDescent="0.2">
      <c r="A655" t="s">
        <v>307</v>
      </c>
      <c r="B655">
        <v>64.566999999999993</v>
      </c>
      <c r="C655">
        <v>2</v>
      </c>
      <c r="D655">
        <v>16.047000000000001</v>
      </c>
      <c r="E655">
        <v>3</v>
      </c>
      <c r="F655">
        <v>60.040999999999997</v>
      </c>
      <c r="G655">
        <v>3</v>
      </c>
      <c r="H655">
        <v>3.6970000000000001</v>
      </c>
      <c r="I655">
        <v>12</v>
      </c>
      <c r="J655">
        <v>25140</v>
      </c>
      <c r="K655">
        <f>B659</f>
        <v>47.051000000000002</v>
      </c>
      <c r="L655">
        <f>B660</f>
        <v>40.68</v>
      </c>
      <c r="M655">
        <f>B661</f>
        <v>39.558999999999997</v>
      </c>
      <c r="N655">
        <f>B663</f>
        <v>38.61</v>
      </c>
      <c r="O655">
        <f t="shared" si="219"/>
        <v>41.474999999999994</v>
      </c>
      <c r="Q655">
        <v>25140</v>
      </c>
      <c r="R655">
        <f>D659</f>
        <v>11.757999999999999</v>
      </c>
      <c r="S655">
        <f>D660</f>
        <v>11.638</v>
      </c>
      <c r="T655">
        <f>D661</f>
        <v>10.007</v>
      </c>
      <c r="U655">
        <f>D663</f>
        <v>9.7119999999999997</v>
      </c>
      <c r="V655">
        <f t="shared" si="220"/>
        <v>10.778749999999999</v>
      </c>
      <c r="X655">
        <v>25140</v>
      </c>
      <c r="Y655">
        <f>F659</f>
        <v>44.250999999999998</v>
      </c>
      <c r="Z655">
        <f>F660</f>
        <v>41.261000000000003</v>
      </c>
      <c r="AA655">
        <f>F661</f>
        <v>38.731999999999999</v>
      </c>
      <c r="AB655">
        <f>F663</f>
        <v>38.018999999999998</v>
      </c>
      <c r="AC655">
        <f t="shared" si="221"/>
        <v>40.565750000000001</v>
      </c>
    </row>
    <row r="656" spans="1:29" x14ac:dyDescent="0.2">
      <c r="A656" t="s">
        <v>308</v>
      </c>
      <c r="B656">
        <v>52.746000000000002</v>
      </c>
      <c r="C656">
        <v>3</v>
      </c>
      <c r="D656">
        <v>15.728999999999999</v>
      </c>
      <c r="E656">
        <v>3</v>
      </c>
      <c r="F656">
        <v>54.195999999999998</v>
      </c>
      <c r="G656">
        <v>3</v>
      </c>
      <c r="H656">
        <v>3.6970000000000001</v>
      </c>
      <c r="I656">
        <v>11</v>
      </c>
      <c r="J656" s="1" t="s">
        <v>16</v>
      </c>
      <c r="K656" s="1" t="s">
        <v>29</v>
      </c>
      <c r="L656" s="1" t="s">
        <v>29</v>
      </c>
      <c r="M656" s="1" t="s">
        <v>29</v>
      </c>
      <c r="N656" s="1" t="s">
        <v>29</v>
      </c>
      <c r="O656" s="1" t="s">
        <v>21</v>
      </c>
      <c r="Q656" s="1" t="s">
        <v>16</v>
      </c>
      <c r="R656" s="1" t="s">
        <v>29</v>
      </c>
      <c r="S656" s="1" t="s">
        <v>29</v>
      </c>
      <c r="T656" s="1" t="s">
        <v>29</v>
      </c>
      <c r="U656" s="1" t="s">
        <v>29</v>
      </c>
      <c r="V656" s="1" t="s">
        <v>21</v>
      </c>
      <c r="X656" s="1" t="s">
        <v>16</v>
      </c>
      <c r="Y656" s="1" t="s">
        <v>29</v>
      </c>
      <c r="Z656" s="1" t="s">
        <v>29</v>
      </c>
      <c r="AA656" s="1" t="s">
        <v>29</v>
      </c>
      <c r="AB656" s="1" t="s">
        <v>29</v>
      </c>
      <c r="AC656" s="1" t="s">
        <v>21</v>
      </c>
    </row>
    <row r="657" spans="1:29" x14ac:dyDescent="0.2">
      <c r="A657" t="s">
        <v>309</v>
      </c>
      <c r="B657">
        <v>57.283999999999999</v>
      </c>
      <c r="C657">
        <v>3</v>
      </c>
      <c r="D657">
        <v>14.125</v>
      </c>
      <c r="E657">
        <v>4</v>
      </c>
      <c r="F657">
        <v>54.334000000000003</v>
      </c>
      <c r="G657">
        <v>3</v>
      </c>
      <c r="H657">
        <v>3.6970000000000001</v>
      </c>
      <c r="I657">
        <v>12</v>
      </c>
      <c r="J657">
        <v>11</v>
      </c>
      <c r="K657">
        <f t="shared" ref="K657:O662" si="222">LN(K650/K$650)</f>
        <v>0</v>
      </c>
      <c r="L657">
        <f t="shared" si="222"/>
        <v>0</v>
      </c>
      <c r="M657">
        <f t="shared" si="222"/>
        <v>0</v>
      </c>
      <c r="N657">
        <f t="shared" si="222"/>
        <v>0</v>
      </c>
      <c r="O657">
        <f t="shared" si="222"/>
        <v>0</v>
      </c>
      <c r="Q657">
        <v>11</v>
      </c>
      <c r="R657">
        <f t="shared" ref="R657:V662" si="223">LN(R650/R$650)</f>
        <v>0</v>
      </c>
      <c r="S657">
        <f t="shared" si="223"/>
        <v>0</v>
      </c>
      <c r="T657">
        <f t="shared" si="223"/>
        <v>0</v>
      </c>
      <c r="U657">
        <f t="shared" si="223"/>
        <v>0</v>
      </c>
      <c r="V657">
        <f t="shared" si="223"/>
        <v>0</v>
      </c>
      <c r="X657">
        <v>11</v>
      </c>
      <c r="Y657">
        <f t="shared" ref="Y657:AC662" si="224">LN(Y650/Y$650)</f>
        <v>0</v>
      </c>
      <c r="Z657">
        <f t="shared" si="224"/>
        <v>0</v>
      </c>
      <c r="AA657">
        <f t="shared" si="224"/>
        <v>0</v>
      </c>
      <c r="AB657">
        <f t="shared" si="224"/>
        <v>0</v>
      </c>
      <c r="AC657">
        <f t="shared" si="224"/>
        <v>0</v>
      </c>
    </row>
    <row r="658" spans="1:29" x14ac:dyDescent="0.2">
      <c r="A658" t="s">
        <v>310</v>
      </c>
      <c r="B658">
        <v>48.046999999999997</v>
      </c>
      <c r="C658">
        <v>3</v>
      </c>
      <c r="D658">
        <v>13.619</v>
      </c>
      <c r="E658">
        <v>4</v>
      </c>
      <c r="F658">
        <v>48.814999999999998</v>
      </c>
      <c r="G658">
        <v>3</v>
      </c>
      <c r="H658">
        <v>3.6970000000000001</v>
      </c>
      <c r="I658">
        <v>10</v>
      </c>
      <c r="J658">
        <v>1016</v>
      </c>
      <c r="K658">
        <f t="shared" si="222"/>
        <v>-0.11695212722193664</v>
      </c>
      <c r="L658">
        <f t="shared" si="222"/>
        <v>-0.13326731425898855</v>
      </c>
      <c r="M658">
        <f t="shared" si="222"/>
        <v>-0.13863888690018686</v>
      </c>
      <c r="N658">
        <f t="shared" si="222"/>
        <v>-0.18871784380290765</v>
      </c>
      <c r="O658">
        <f t="shared" si="222"/>
        <v>-0.14403743955180345</v>
      </c>
      <c r="Q658">
        <v>1016</v>
      </c>
      <c r="R658">
        <f t="shared" si="223"/>
        <v>-6.2709548073418706E-2</v>
      </c>
      <c r="S658">
        <f t="shared" si="223"/>
        <v>-6.5198364504322731E-2</v>
      </c>
      <c r="T658">
        <f t="shared" si="223"/>
        <v>-5.9990789934310777E-2</v>
      </c>
      <c r="U658">
        <f t="shared" si="223"/>
        <v>-8.2916482818062645E-2</v>
      </c>
      <c r="V658">
        <f t="shared" si="223"/>
        <v>-6.7663651265650576E-2</v>
      </c>
      <c r="X658">
        <v>1016</v>
      </c>
      <c r="Y658">
        <f t="shared" si="224"/>
        <v>-4.790569842344488E-2</v>
      </c>
      <c r="Z658">
        <f t="shared" si="224"/>
        <v>-4.3924766994903081E-2</v>
      </c>
      <c r="AA658">
        <f t="shared" si="224"/>
        <v>-6.8148932306708751E-2</v>
      </c>
      <c r="AB658">
        <f t="shared" si="224"/>
        <v>-9.6773475059992856E-2</v>
      </c>
      <c r="AC658">
        <f t="shared" si="224"/>
        <v>-6.3969993740392431E-2</v>
      </c>
    </row>
    <row r="659" spans="1:29" x14ac:dyDescent="0.2">
      <c r="A659" t="s">
        <v>311</v>
      </c>
      <c r="B659">
        <v>47.051000000000002</v>
      </c>
      <c r="C659">
        <v>3</v>
      </c>
      <c r="D659">
        <v>11.757999999999999</v>
      </c>
      <c r="E659">
        <v>4</v>
      </c>
      <c r="F659">
        <v>44.250999999999998</v>
      </c>
      <c r="G659">
        <v>4</v>
      </c>
      <c r="H659">
        <v>4.4370000000000003</v>
      </c>
      <c r="I659">
        <v>9</v>
      </c>
      <c r="J659">
        <v>4031.25</v>
      </c>
      <c r="K659">
        <f t="shared" si="222"/>
        <v>-0.31543467350630611</v>
      </c>
      <c r="L659">
        <f t="shared" si="222"/>
        <v>-0.40815403866176025</v>
      </c>
      <c r="M659">
        <f t="shared" si="222"/>
        <v>-0.36171380306469458</v>
      </c>
      <c r="N659">
        <f t="shared" si="222"/>
        <v>-0.45020720458340097</v>
      </c>
      <c r="O659">
        <f t="shared" si="222"/>
        <v>-0.38260616579511952</v>
      </c>
      <c r="Q659">
        <v>4031.25</v>
      </c>
      <c r="R659">
        <f t="shared" si="223"/>
        <v>-0.25850291308061413</v>
      </c>
      <c r="S659">
        <f t="shared" si="223"/>
        <v>-0.28827517029323907</v>
      </c>
      <c r="T659">
        <f t="shared" si="223"/>
        <v>-0.28890572241813517</v>
      </c>
      <c r="U659">
        <f t="shared" si="223"/>
        <v>-0.36232895063932291</v>
      </c>
      <c r="V659">
        <f t="shared" si="223"/>
        <v>-0.29877730525891955</v>
      </c>
      <c r="X659">
        <v>4031.25</v>
      </c>
      <c r="Y659">
        <f t="shared" si="224"/>
        <v>-0.22797002545343595</v>
      </c>
      <c r="Z659">
        <f t="shared" si="224"/>
        <v>-0.31318782207297391</v>
      </c>
      <c r="AA659">
        <f t="shared" si="224"/>
        <v>-0.27878366448437059</v>
      </c>
      <c r="AB659">
        <f t="shared" si="224"/>
        <v>-0.34516922858310617</v>
      </c>
      <c r="AC659">
        <f t="shared" si="224"/>
        <v>-0.29033064211793341</v>
      </c>
    </row>
    <row r="660" spans="1:29" x14ac:dyDescent="0.2">
      <c r="A660" t="s">
        <v>312</v>
      </c>
      <c r="B660">
        <v>40.68</v>
      </c>
      <c r="C660">
        <v>3</v>
      </c>
      <c r="D660">
        <v>11.638</v>
      </c>
      <c r="E660">
        <v>4</v>
      </c>
      <c r="F660">
        <v>41.261000000000003</v>
      </c>
      <c r="G660">
        <v>3</v>
      </c>
      <c r="H660">
        <v>4.4370000000000003</v>
      </c>
      <c r="I660">
        <v>10</v>
      </c>
      <c r="J660">
        <v>9057.25</v>
      </c>
      <c r="K660">
        <f t="shared" si="222"/>
        <v>-0.54895265615329814</v>
      </c>
      <c r="L660">
        <f t="shared" si="222"/>
        <v>-0.71639519369985682</v>
      </c>
      <c r="M660">
        <f t="shared" si="222"/>
        <v>-0.61808463872067143</v>
      </c>
      <c r="N660">
        <f t="shared" si="222"/>
        <v>-0.7946216229020896</v>
      </c>
      <c r="O660">
        <f t="shared" si="222"/>
        <v>-0.66514668899910168</v>
      </c>
      <c r="Q660">
        <v>9057.25</v>
      </c>
      <c r="R660">
        <f t="shared" si="223"/>
        <v>-0.58533275768531579</v>
      </c>
      <c r="S660">
        <f t="shared" si="223"/>
        <v>-0.56463810631576139</v>
      </c>
      <c r="T660">
        <f t="shared" si="223"/>
        <v>-0.59808969830327186</v>
      </c>
      <c r="U660">
        <f t="shared" si="223"/>
        <v>-0.63957743534060518</v>
      </c>
      <c r="V660">
        <f t="shared" si="223"/>
        <v>-0.59653661866409669</v>
      </c>
      <c r="X660">
        <v>9057.25</v>
      </c>
      <c r="Y660">
        <f t="shared" si="224"/>
        <v>-0.46994411704737049</v>
      </c>
      <c r="Z660">
        <f t="shared" si="224"/>
        <v>-0.5933235389515753</v>
      </c>
      <c r="AA660">
        <f t="shared" si="224"/>
        <v>-0.52121165871600672</v>
      </c>
      <c r="AB660">
        <f t="shared" si="224"/>
        <v>-0.6261113669630709</v>
      </c>
      <c r="AC660">
        <f t="shared" si="224"/>
        <v>-0.55078309362733724</v>
      </c>
    </row>
    <row r="661" spans="1:29" x14ac:dyDescent="0.2">
      <c r="A661" t="s">
        <v>313</v>
      </c>
      <c r="B661">
        <v>39.558999999999997</v>
      </c>
      <c r="C661">
        <v>3</v>
      </c>
      <c r="D661">
        <v>10.007</v>
      </c>
      <c r="E661">
        <v>5</v>
      </c>
      <c r="F661">
        <v>38.731999999999999</v>
      </c>
      <c r="G661">
        <v>3</v>
      </c>
      <c r="H661">
        <v>2.9580000000000002</v>
      </c>
      <c r="I661">
        <v>10</v>
      </c>
      <c r="J661">
        <v>16093.5</v>
      </c>
      <c r="K661">
        <f t="shared" si="222"/>
        <v>-0.78991777741947444</v>
      </c>
      <c r="L661">
        <f t="shared" si="222"/>
        <v>-0.99213328167650428</v>
      </c>
      <c r="M661">
        <f t="shared" si="222"/>
        <v>-0.90959986915714486</v>
      </c>
      <c r="N661">
        <f t="shared" si="222"/>
        <v>-1.0854415232700225</v>
      </c>
      <c r="O661">
        <f t="shared" si="222"/>
        <v>-0.93834149961374702</v>
      </c>
      <c r="Q661">
        <v>16093.5</v>
      </c>
      <c r="R661">
        <f t="shared" si="223"/>
        <v>-0.80744131230516414</v>
      </c>
      <c r="S661">
        <f t="shared" si="223"/>
        <v>-0.82745708626388159</v>
      </c>
      <c r="T661">
        <f t="shared" si="223"/>
        <v>-0.93501695148988229</v>
      </c>
      <c r="U661">
        <f t="shared" si="223"/>
        <v>-0.97149735193556663</v>
      </c>
      <c r="V661">
        <f t="shared" si="223"/>
        <v>-0.88294519911744118</v>
      </c>
      <c r="X661">
        <v>16093.5</v>
      </c>
      <c r="Y661">
        <f t="shared" si="224"/>
        <v>-0.70059758048925136</v>
      </c>
      <c r="Z661">
        <f t="shared" si="224"/>
        <v>-0.80301813769458352</v>
      </c>
      <c r="AA661">
        <f t="shared" si="224"/>
        <v>-0.80047506067674035</v>
      </c>
      <c r="AB661">
        <f t="shared" si="224"/>
        <v>-0.90758760000113348</v>
      </c>
      <c r="AC661">
        <f t="shared" si="224"/>
        <v>-0.80024502860925606</v>
      </c>
    </row>
    <row r="662" spans="1:29" x14ac:dyDescent="0.2">
      <c r="A662" t="s">
        <v>314</v>
      </c>
      <c r="B662">
        <v>124.506</v>
      </c>
      <c r="C662">
        <v>2</v>
      </c>
      <c r="D662">
        <v>33.709000000000003</v>
      </c>
      <c r="E662">
        <v>2</v>
      </c>
      <c r="F662">
        <v>115.78100000000001</v>
      </c>
      <c r="G662">
        <v>2</v>
      </c>
      <c r="H662">
        <v>2.9580000000000002</v>
      </c>
      <c r="I662">
        <v>22</v>
      </c>
      <c r="J662">
        <v>25140</v>
      </c>
      <c r="K662">
        <f t="shared" si="222"/>
        <v>-1.1063891019829528</v>
      </c>
      <c r="L662">
        <f t="shared" si="222"/>
        <v>-1.2518846505932415</v>
      </c>
      <c r="M662">
        <f t="shared" si="222"/>
        <v>-1.2798279933972303</v>
      </c>
      <c r="N662">
        <f t="shared" si="222"/>
        <v>-1.3041099114974559</v>
      </c>
      <c r="O662">
        <f t="shared" si="222"/>
        <v>-1.2325303856970928</v>
      </c>
      <c r="Q662">
        <v>25140</v>
      </c>
      <c r="R662">
        <f t="shared" si="223"/>
        <v>-1.1184293685423239</v>
      </c>
      <c r="S662">
        <f t="shared" si="223"/>
        <v>-1.1286876222879088</v>
      </c>
      <c r="T662">
        <f t="shared" si="223"/>
        <v>-1.2796783804140679</v>
      </c>
      <c r="U662">
        <f t="shared" si="223"/>
        <v>-1.3096009942052445</v>
      </c>
      <c r="V662">
        <f t="shared" si="223"/>
        <v>-1.2053866252379899</v>
      </c>
      <c r="X662">
        <v>25140</v>
      </c>
      <c r="Y662">
        <f t="shared" si="224"/>
        <v>-1.005747272610124</v>
      </c>
      <c r="Z662">
        <f t="shared" si="224"/>
        <v>-1.0757074987806474</v>
      </c>
      <c r="AA662">
        <f t="shared" si="224"/>
        <v>-1.1389591109294834</v>
      </c>
      <c r="AB662">
        <f t="shared" si="224"/>
        <v>-1.1575392079107314</v>
      </c>
      <c r="AC662">
        <f t="shared" si="224"/>
        <v>-1.0927011281575929</v>
      </c>
    </row>
    <row r="663" spans="1:29" x14ac:dyDescent="0.2">
      <c r="A663" t="s">
        <v>315</v>
      </c>
      <c r="B663">
        <v>38.61</v>
      </c>
      <c r="C663">
        <v>3</v>
      </c>
      <c r="D663">
        <v>9.7119999999999997</v>
      </c>
      <c r="E663">
        <v>5</v>
      </c>
      <c r="F663">
        <v>38.018999999999998</v>
      </c>
      <c r="G663">
        <v>4</v>
      </c>
      <c r="H663">
        <v>4.4370000000000003</v>
      </c>
      <c r="I663">
        <v>8</v>
      </c>
    </row>
    <row r="664" spans="1:29" x14ac:dyDescent="0.2">
      <c r="A664" t="s">
        <v>316</v>
      </c>
      <c r="B664">
        <v>123.839</v>
      </c>
      <c r="C664">
        <v>2</v>
      </c>
      <c r="D664">
        <v>33.884999999999998</v>
      </c>
      <c r="E664">
        <v>2</v>
      </c>
      <c r="F664">
        <v>113.01</v>
      </c>
      <c r="G664">
        <v>2</v>
      </c>
      <c r="H664">
        <v>3.6970000000000001</v>
      </c>
      <c r="I664">
        <v>21</v>
      </c>
      <c r="J664" s="3"/>
      <c r="K664" s="4" t="s">
        <v>3</v>
      </c>
      <c r="L664" s="5"/>
      <c r="M664" s="5"/>
      <c r="N664" s="5"/>
      <c r="O664" s="5"/>
      <c r="P664" s="5"/>
      <c r="Q664" s="5"/>
      <c r="R664" s="4" t="s">
        <v>5</v>
      </c>
      <c r="S664" s="5"/>
      <c r="T664" s="5"/>
      <c r="U664" s="5"/>
      <c r="V664" s="5"/>
      <c r="W664" s="5"/>
      <c r="X664" s="5"/>
      <c r="Y664" s="4" t="s">
        <v>6</v>
      </c>
      <c r="Z664" s="6"/>
    </row>
    <row r="665" spans="1:29" x14ac:dyDescent="0.2">
      <c r="A665" t="s">
        <v>317</v>
      </c>
      <c r="B665">
        <v>117.79</v>
      </c>
      <c r="C665">
        <v>1</v>
      </c>
      <c r="D665">
        <v>33.116999999999997</v>
      </c>
      <c r="E665">
        <v>2</v>
      </c>
      <c r="F665">
        <v>109.821</v>
      </c>
      <c r="G665">
        <v>2</v>
      </c>
      <c r="H665">
        <v>2.9580000000000002</v>
      </c>
      <c r="I665">
        <v>21</v>
      </c>
      <c r="J665" s="7" t="s">
        <v>16</v>
      </c>
      <c r="K665" s="1" t="s">
        <v>4</v>
      </c>
      <c r="L665" s="1" t="s">
        <v>39</v>
      </c>
      <c r="Q665" s="1" t="s">
        <v>16</v>
      </c>
      <c r="R665" s="1" t="s">
        <v>4</v>
      </c>
      <c r="S665" s="1" t="s">
        <v>39</v>
      </c>
      <c r="X665" s="1" t="s">
        <v>16</v>
      </c>
      <c r="Y665" s="1" t="s">
        <v>4</v>
      </c>
      <c r="Z665" s="8" t="s">
        <v>39</v>
      </c>
    </row>
    <row r="666" spans="1:29" x14ac:dyDescent="0.2">
      <c r="A666" t="s">
        <v>318</v>
      </c>
      <c r="B666">
        <v>103.771</v>
      </c>
      <c r="C666">
        <v>2</v>
      </c>
      <c r="D666">
        <v>27.783999999999999</v>
      </c>
      <c r="E666">
        <v>2</v>
      </c>
      <c r="F666">
        <v>96.317999999999998</v>
      </c>
      <c r="G666">
        <v>2</v>
      </c>
      <c r="H666">
        <v>3.6970000000000001</v>
      </c>
      <c r="I666">
        <v>19</v>
      </c>
      <c r="J666" s="9">
        <v>11</v>
      </c>
      <c r="K666">
        <f t="shared" ref="K666:K671" si="225">O657</f>
        <v>0</v>
      </c>
      <c r="L666">
        <f t="shared" ref="L666:L671" si="226">O684</f>
        <v>0</v>
      </c>
      <c r="Q666">
        <v>11</v>
      </c>
      <c r="R666">
        <f t="shared" ref="R666:R671" si="227">V657</f>
        <v>0</v>
      </c>
      <c r="S666">
        <f t="shared" ref="S666:S671" si="228">V684</f>
        <v>0</v>
      </c>
      <c r="X666">
        <v>11</v>
      </c>
      <c r="Y666">
        <f t="shared" ref="Y666:Y671" si="229">AC657</f>
        <v>0</v>
      </c>
      <c r="Z666" s="10">
        <f t="shared" ref="Z666:Z671" si="230">AC684</f>
        <v>0</v>
      </c>
    </row>
    <row r="667" spans="1:29" x14ac:dyDescent="0.2">
      <c r="A667" t="s">
        <v>319</v>
      </c>
      <c r="B667">
        <v>94.581999999999994</v>
      </c>
      <c r="C667">
        <v>2</v>
      </c>
      <c r="D667">
        <v>26.969000000000001</v>
      </c>
      <c r="E667">
        <v>2</v>
      </c>
      <c r="F667">
        <v>88.45</v>
      </c>
      <c r="G667">
        <v>2</v>
      </c>
      <c r="H667">
        <v>2.9580000000000002</v>
      </c>
      <c r="I667">
        <v>18</v>
      </c>
      <c r="J667" s="9">
        <v>1016</v>
      </c>
      <c r="K667">
        <f t="shared" si="225"/>
        <v>-0.14403743955180345</v>
      </c>
      <c r="L667">
        <f t="shared" si="226"/>
        <v>-0.14180860142090893</v>
      </c>
      <c r="Q667">
        <v>1016</v>
      </c>
      <c r="R667">
        <f t="shared" si="227"/>
        <v>-6.7663651265650576E-2</v>
      </c>
      <c r="S667">
        <f t="shared" si="228"/>
        <v>-7.4902670571866128E-2</v>
      </c>
      <c r="X667">
        <v>1016</v>
      </c>
      <c r="Y667">
        <f t="shared" si="229"/>
        <v>-6.3969993740392431E-2</v>
      </c>
      <c r="Z667" s="10">
        <f t="shared" si="230"/>
        <v>-0.11271095647031062</v>
      </c>
    </row>
    <row r="668" spans="1:29" x14ac:dyDescent="0.2">
      <c r="A668" t="s">
        <v>320</v>
      </c>
      <c r="B668">
        <v>99.078000000000003</v>
      </c>
      <c r="C668">
        <v>2</v>
      </c>
      <c r="D668">
        <v>26.952000000000002</v>
      </c>
      <c r="E668">
        <v>2</v>
      </c>
      <c r="F668">
        <v>91.546000000000006</v>
      </c>
      <c r="G668">
        <v>2</v>
      </c>
      <c r="H668">
        <v>3.6970000000000001</v>
      </c>
      <c r="I668">
        <v>20</v>
      </c>
      <c r="J668" s="9">
        <v>4031.25</v>
      </c>
      <c r="K668">
        <f t="shared" si="225"/>
        <v>-0.38260616579511952</v>
      </c>
      <c r="L668">
        <f t="shared" si="226"/>
        <v>-0.47668474634533992</v>
      </c>
      <c r="Q668">
        <v>4031.25</v>
      </c>
      <c r="R668">
        <f t="shared" si="227"/>
        <v>-0.29877730525891955</v>
      </c>
      <c r="S668">
        <f t="shared" si="228"/>
        <v>-0.38310125002175954</v>
      </c>
      <c r="X668">
        <v>4031.25</v>
      </c>
      <c r="Y668">
        <f t="shared" si="229"/>
        <v>-0.29033064211793341</v>
      </c>
      <c r="Z668" s="10">
        <f t="shared" si="230"/>
        <v>-0.46095314641859952</v>
      </c>
    </row>
    <row r="669" spans="1:29" x14ac:dyDescent="0.2">
      <c r="A669" t="s">
        <v>321</v>
      </c>
      <c r="B669">
        <v>90.686999999999998</v>
      </c>
      <c r="C669">
        <v>2</v>
      </c>
      <c r="D669">
        <v>25.044</v>
      </c>
      <c r="E669">
        <v>2</v>
      </c>
      <c r="F669">
        <v>85.665999999999997</v>
      </c>
      <c r="G669">
        <v>2</v>
      </c>
      <c r="H669">
        <v>2.9580000000000002</v>
      </c>
      <c r="I669">
        <v>17</v>
      </c>
      <c r="J669" s="9">
        <v>9057.25</v>
      </c>
      <c r="K669">
        <f t="shared" si="225"/>
        <v>-0.66514668899910168</v>
      </c>
      <c r="L669">
        <f t="shared" si="226"/>
        <v>-0.75998179413245937</v>
      </c>
      <c r="Q669">
        <v>9057.25</v>
      </c>
      <c r="R669">
        <f t="shared" si="227"/>
        <v>-0.59653661866409669</v>
      </c>
      <c r="S669">
        <f t="shared" si="228"/>
        <v>-0.67679656969699242</v>
      </c>
      <c r="X669">
        <v>9057.25</v>
      </c>
      <c r="Y669">
        <f t="shared" si="229"/>
        <v>-0.55078309362733724</v>
      </c>
      <c r="Z669" s="10">
        <f t="shared" si="230"/>
        <v>-0.76070320694346893</v>
      </c>
    </row>
    <row r="670" spans="1:29" x14ac:dyDescent="0.2">
      <c r="A670" t="s">
        <v>322</v>
      </c>
      <c r="B670">
        <v>82.16</v>
      </c>
      <c r="C670">
        <v>2</v>
      </c>
      <c r="D670">
        <v>20.038</v>
      </c>
      <c r="E670">
        <v>3</v>
      </c>
      <c r="F670">
        <v>75.617000000000004</v>
      </c>
      <c r="G670">
        <v>2</v>
      </c>
      <c r="H670">
        <v>3.6970000000000001</v>
      </c>
      <c r="I670">
        <v>16</v>
      </c>
      <c r="J670" s="9">
        <v>16093.5</v>
      </c>
      <c r="K670">
        <f t="shared" si="225"/>
        <v>-0.93834149961374702</v>
      </c>
      <c r="L670">
        <f t="shared" si="226"/>
        <v>-1.0369993314267429</v>
      </c>
      <c r="Q670">
        <v>16093.5</v>
      </c>
      <c r="R670">
        <f t="shared" si="227"/>
        <v>-0.88294519911744118</v>
      </c>
      <c r="S670">
        <f t="shared" si="228"/>
        <v>-1.0178739521138487</v>
      </c>
      <c r="X670">
        <v>16093.5</v>
      </c>
      <c r="Y670">
        <f t="shared" si="229"/>
        <v>-0.80024502860925606</v>
      </c>
      <c r="Z670" s="10">
        <f t="shared" si="230"/>
        <v>-1.0895137444505485</v>
      </c>
    </row>
    <row r="671" spans="1:29" x14ac:dyDescent="0.2">
      <c r="A671" t="s">
        <v>45</v>
      </c>
      <c r="J671" s="11">
        <v>25140</v>
      </c>
      <c r="K671" s="12">
        <f t="shared" si="225"/>
        <v>-1.2325303856970928</v>
      </c>
      <c r="L671" s="12">
        <f t="shared" si="226"/>
        <v>-1.2794006195773484</v>
      </c>
      <c r="M671" s="12"/>
      <c r="N671" s="12"/>
      <c r="O671" s="12"/>
      <c r="P671" s="12"/>
      <c r="Q671" s="12">
        <v>25140</v>
      </c>
      <c r="R671" s="12">
        <f t="shared" si="227"/>
        <v>-1.2053866252379899</v>
      </c>
      <c r="S671" s="12">
        <f t="shared" si="228"/>
        <v>-1.2916284314059909</v>
      </c>
      <c r="T671" s="12"/>
      <c r="U671" s="12"/>
      <c r="V671" s="12"/>
      <c r="W671" s="12"/>
      <c r="X671" s="12">
        <v>25140</v>
      </c>
      <c r="Y671" s="12">
        <f t="shared" si="229"/>
        <v>-1.0927011281575929</v>
      </c>
      <c r="Z671" s="13">
        <f t="shared" si="230"/>
        <v>-1.2640002172933875</v>
      </c>
    </row>
    <row r="672" spans="1:29" x14ac:dyDescent="0.2">
      <c r="A672" t="s">
        <v>46</v>
      </c>
    </row>
    <row r="675" spans="1:29" x14ac:dyDescent="0.2">
      <c r="J675" s="1" t="s">
        <v>3</v>
      </c>
      <c r="K675" s="1" t="s">
        <v>39</v>
      </c>
      <c r="Q675" s="1" t="s">
        <v>5</v>
      </c>
      <c r="R675" s="1" t="s">
        <v>39</v>
      </c>
      <c r="X675" s="1" t="s">
        <v>6</v>
      </c>
      <c r="Y675" s="1" t="s">
        <v>39</v>
      </c>
    </row>
    <row r="676" spans="1:29" x14ac:dyDescent="0.2">
      <c r="A676" s="19" t="s">
        <v>323</v>
      </c>
      <c r="B676" t="s">
        <v>8</v>
      </c>
      <c r="C676" t="s">
        <v>9</v>
      </c>
      <c r="D676" t="s">
        <v>10</v>
      </c>
      <c r="E676" t="s">
        <v>11</v>
      </c>
      <c r="F676" t="s">
        <v>12</v>
      </c>
      <c r="G676" t="s">
        <v>13</v>
      </c>
      <c r="H676" t="s">
        <v>14</v>
      </c>
      <c r="I676" t="s">
        <v>15</v>
      </c>
      <c r="J676" s="1" t="s">
        <v>16</v>
      </c>
      <c r="K676" s="1" t="s">
        <v>17</v>
      </c>
      <c r="L676" s="1" t="s">
        <v>18</v>
      </c>
      <c r="M676" s="1" t="s">
        <v>19</v>
      </c>
      <c r="N676" s="1" t="s">
        <v>20</v>
      </c>
      <c r="O676" s="1" t="s">
        <v>21</v>
      </c>
      <c r="Q676" s="1" t="s">
        <v>16</v>
      </c>
      <c r="R676" s="1" t="s">
        <v>17</v>
      </c>
      <c r="S676" s="1" t="s">
        <v>18</v>
      </c>
      <c r="T676" s="1" t="s">
        <v>19</v>
      </c>
      <c r="U676" s="1" t="s">
        <v>20</v>
      </c>
      <c r="V676" s="1" t="s">
        <v>21</v>
      </c>
      <c r="X676" s="1" t="s">
        <v>16</v>
      </c>
      <c r="Y676" s="1" t="s">
        <v>17</v>
      </c>
      <c r="Z676" s="1" t="s">
        <v>18</v>
      </c>
      <c r="AA676" s="1" t="s">
        <v>19</v>
      </c>
      <c r="AB676" s="1" t="s">
        <v>20</v>
      </c>
      <c r="AC676" s="1" t="s">
        <v>21</v>
      </c>
    </row>
    <row r="677" spans="1:29" x14ac:dyDescent="0.2">
      <c r="A677" t="s">
        <v>302</v>
      </c>
      <c r="B677">
        <v>153.47999999999999</v>
      </c>
      <c r="C677">
        <v>1</v>
      </c>
      <c r="D677">
        <v>18.350000000000001</v>
      </c>
      <c r="E677">
        <v>4</v>
      </c>
      <c r="F677">
        <v>83.506</v>
      </c>
      <c r="G677">
        <v>3</v>
      </c>
      <c r="H677">
        <v>2.9580000000000002</v>
      </c>
      <c r="I677">
        <v>29</v>
      </c>
      <c r="J677">
        <v>11</v>
      </c>
      <c r="K677">
        <f>B677</f>
        <v>153.47999999999999</v>
      </c>
      <c r="L677">
        <f>B677</f>
        <v>153.47999999999999</v>
      </c>
      <c r="M677">
        <f>B677</f>
        <v>153.47999999999999</v>
      </c>
      <c r="N677">
        <f>B677</f>
        <v>153.47999999999999</v>
      </c>
      <c r="O677">
        <f t="shared" ref="O677:O682" si="231">AVERAGE(K677:N677)</f>
        <v>153.47999999999999</v>
      </c>
      <c r="Q677">
        <v>11</v>
      </c>
      <c r="R677">
        <f>D677</f>
        <v>18.350000000000001</v>
      </c>
      <c r="S677">
        <f>D677</f>
        <v>18.350000000000001</v>
      </c>
      <c r="T677">
        <f>D677</f>
        <v>18.350000000000001</v>
      </c>
      <c r="U677">
        <f>D677</f>
        <v>18.350000000000001</v>
      </c>
      <c r="V677">
        <f t="shared" ref="V677:V682" si="232">AVERAGE(R677:U677)</f>
        <v>18.350000000000001</v>
      </c>
      <c r="X677">
        <v>11</v>
      </c>
      <c r="Y677">
        <f>F677</f>
        <v>83.506</v>
      </c>
      <c r="Z677">
        <f>F677</f>
        <v>83.506</v>
      </c>
      <c r="AA677">
        <f>F677</f>
        <v>83.506</v>
      </c>
      <c r="AB677">
        <f>F677</f>
        <v>83.506</v>
      </c>
      <c r="AC677">
        <f t="shared" ref="AC677:AC682" si="233">AVERAGE(Y677:AB677)</f>
        <v>83.506</v>
      </c>
    </row>
    <row r="678" spans="1:29" x14ac:dyDescent="0.2">
      <c r="A678" t="s">
        <v>303</v>
      </c>
      <c r="B678">
        <v>131.97499999999999</v>
      </c>
      <c r="C678">
        <v>2</v>
      </c>
      <c r="D678">
        <v>16.587</v>
      </c>
      <c r="E678">
        <v>4</v>
      </c>
      <c r="F678">
        <v>74.239999999999995</v>
      </c>
      <c r="G678">
        <v>3</v>
      </c>
      <c r="H678">
        <v>2.9580000000000002</v>
      </c>
      <c r="I678">
        <v>26</v>
      </c>
      <c r="J678">
        <v>1016</v>
      </c>
      <c r="K678">
        <f>B678</f>
        <v>131.97499999999999</v>
      </c>
      <c r="L678">
        <f>B689</f>
        <v>132.43600000000001</v>
      </c>
      <c r="M678">
        <f>B691</f>
        <v>133.87</v>
      </c>
      <c r="N678">
        <f>B692</f>
        <v>134.471</v>
      </c>
      <c r="O678">
        <f t="shared" si="231"/>
        <v>133.18799999999999</v>
      </c>
      <c r="Q678">
        <v>1016</v>
      </c>
      <c r="R678">
        <f>D678</f>
        <v>16.587</v>
      </c>
      <c r="S678">
        <f>D689</f>
        <v>17.323</v>
      </c>
      <c r="T678">
        <f>D691</f>
        <v>16.673999999999999</v>
      </c>
      <c r="U678">
        <f>D692</f>
        <v>17.518999999999998</v>
      </c>
      <c r="V678">
        <f t="shared" si="232"/>
        <v>17.025749999999999</v>
      </c>
      <c r="X678">
        <v>1016</v>
      </c>
      <c r="Y678">
        <f>F678</f>
        <v>74.239999999999995</v>
      </c>
      <c r="Z678">
        <f>F689</f>
        <v>75.519000000000005</v>
      </c>
      <c r="AA678">
        <f>F691</f>
        <v>76.013999999999996</v>
      </c>
      <c r="AB678">
        <f>F692</f>
        <v>72.647000000000006</v>
      </c>
      <c r="AC678">
        <f t="shared" si="233"/>
        <v>74.605000000000004</v>
      </c>
    </row>
    <row r="679" spans="1:29" x14ac:dyDescent="0.2">
      <c r="A679" t="s">
        <v>304</v>
      </c>
      <c r="B679">
        <v>70.611000000000004</v>
      </c>
      <c r="C679">
        <v>2</v>
      </c>
      <c r="D679">
        <v>9.8520000000000003</v>
      </c>
      <c r="E679">
        <v>5</v>
      </c>
      <c r="F679">
        <v>37.478000000000002</v>
      </c>
      <c r="G679">
        <v>4</v>
      </c>
      <c r="H679">
        <v>3.6970000000000001</v>
      </c>
      <c r="I679">
        <v>16</v>
      </c>
      <c r="J679">
        <v>4031.25</v>
      </c>
      <c r="K679">
        <f>B693</f>
        <v>85.55</v>
      </c>
      <c r="L679">
        <f>B694</f>
        <v>100.247</v>
      </c>
      <c r="M679">
        <f>B695</f>
        <v>98.004999999999995</v>
      </c>
      <c r="N679">
        <f>B696</f>
        <v>97.343000000000004</v>
      </c>
      <c r="O679">
        <f t="shared" si="231"/>
        <v>95.28625000000001</v>
      </c>
      <c r="Q679">
        <v>4031.25</v>
      </c>
      <c r="R679">
        <f>D693</f>
        <v>10.977</v>
      </c>
      <c r="S679">
        <f>D694</f>
        <v>12.743</v>
      </c>
      <c r="T679">
        <f>D695</f>
        <v>13.092000000000001</v>
      </c>
      <c r="U679">
        <f>D696</f>
        <v>13.228</v>
      </c>
      <c r="V679">
        <f t="shared" si="232"/>
        <v>12.51</v>
      </c>
      <c r="X679">
        <v>4031.25</v>
      </c>
      <c r="Y679">
        <f>F693</f>
        <v>45.9</v>
      </c>
      <c r="Z679">
        <f>F694</f>
        <v>55.372</v>
      </c>
      <c r="AA679">
        <f>F695</f>
        <v>55.673000000000002</v>
      </c>
      <c r="AB679">
        <f>F696</f>
        <v>53.718000000000004</v>
      </c>
      <c r="AC679">
        <f t="shared" si="233"/>
        <v>52.665750000000003</v>
      </c>
    </row>
    <row r="680" spans="1:29" x14ac:dyDescent="0.2">
      <c r="A680" t="s">
        <v>305</v>
      </c>
      <c r="B680">
        <v>73.906000000000006</v>
      </c>
      <c r="C680">
        <v>2</v>
      </c>
      <c r="D680">
        <v>9.032</v>
      </c>
      <c r="E680">
        <v>5</v>
      </c>
      <c r="F680">
        <v>38.222999999999999</v>
      </c>
      <c r="G680">
        <v>4</v>
      </c>
      <c r="H680">
        <v>2.9580000000000002</v>
      </c>
      <c r="I680">
        <v>17</v>
      </c>
      <c r="J680">
        <v>9057.25</v>
      </c>
      <c r="K680">
        <f>B697</f>
        <v>68.927999999999997</v>
      </c>
      <c r="L680">
        <f>B679</f>
        <v>70.611000000000004</v>
      </c>
      <c r="M680">
        <f>B680</f>
        <v>73.906000000000006</v>
      </c>
      <c r="N680">
        <f>B681</f>
        <v>73.67</v>
      </c>
      <c r="O680">
        <f t="shared" si="231"/>
        <v>71.778750000000002</v>
      </c>
      <c r="Q680">
        <v>9057.25</v>
      </c>
      <c r="R680">
        <f>D697</f>
        <v>8.968</v>
      </c>
      <c r="S680">
        <f>D679</f>
        <v>9.8520000000000003</v>
      </c>
      <c r="T680">
        <f>D680</f>
        <v>9.032</v>
      </c>
      <c r="U680">
        <f>D681</f>
        <v>9.4529999999999994</v>
      </c>
      <c r="V680">
        <f t="shared" si="232"/>
        <v>9.3262499999999999</v>
      </c>
      <c r="X680">
        <v>9057.25</v>
      </c>
      <c r="Y680">
        <f>F697</f>
        <v>41.335999999999999</v>
      </c>
      <c r="Z680">
        <f>F679</f>
        <v>37.478000000000002</v>
      </c>
      <c r="AA680">
        <f>F680</f>
        <v>38.222999999999999</v>
      </c>
      <c r="AB680">
        <f>F681</f>
        <v>39.064999999999998</v>
      </c>
      <c r="AC680">
        <f t="shared" si="233"/>
        <v>39.025499999999994</v>
      </c>
    </row>
    <row r="681" spans="1:29" x14ac:dyDescent="0.2">
      <c r="A681" t="s">
        <v>306</v>
      </c>
      <c r="B681">
        <v>73.67</v>
      </c>
      <c r="C681">
        <v>2</v>
      </c>
      <c r="D681">
        <v>9.4529999999999994</v>
      </c>
      <c r="E681">
        <v>5</v>
      </c>
      <c r="F681">
        <v>39.064999999999998</v>
      </c>
      <c r="G681">
        <v>4</v>
      </c>
      <c r="H681">
        <v>2.9580000000000002</v>
      </c>
      <c r="I681">
        <v>18</v>
      </c>
      <c r="J681">
        <v>16093.5</v>
      </c>
      <c r="K681">
        <f>B682</f>
        <v>53.235999999999997</v>
      </c>
      <c r="L681">
        <f>B683</f>
        <v>54.21</v>
      </c>
      <c r="M681">
        <f>B684</f>
        <v>52.008000000000003</v>
      </c>
      <c r="N681">
        <f>B685</f>
        <v>58.191000000000003</v>
      </c>
      <c r="O681">
        <f t="shared" si="231"/>
        <v>54.411250000000003</v>
      </c>
      <c r="Q681">
        <v>16093.5</v>
      </c>
      <c r="R681">
        <f>D682</f>
        <v>5.84</v>
      </c>
      <c r="S681">
        <f>D683</f>
        <v>7.0549999999999997</v>
      </c>
      <c r="T681">
        <f>D684</f>
        <v>5.83</v>
      </c>
      <c r="U681">
        <f>D685</f>
        <v>7.7990000000000004</v>
      </c>
      <c r="V681">
        <f t="shared" si="232"/>
        <v>6.6310000000000002</v>
      </c>
      <c r="X681">
        <v>16093.5</v>
      </c>
      <c r="Y681">
        <f>F682</f>
        <v>27.75</v>
      </c>
      <c r="Z681">
        <f>F683</f>
        <v>30.79</v>
      </c>
      <c r="AA681">
        <f>F684</f>
        <v>27.331</v>
      </c>
      <c r="AB681">
        <f>F685</f>
        <v>26.488</v>
      </c>
      <c r="AC681">
        <f t="shared" si="233"/>
        <v>28.089749999999999</v>
      </c>
    </row>
    <row r="682" spans="1:29" x14ac:dyDescent="0.2">
      <c r="A682" t="s">
        <v>307</v>
      </c>
      <c r="B682">
        <v>53.235999999999997</v>
      </c>
      <c r="C682">
        <v>3</v>
      </c>
      <c r="D682">
        <v>5.84</v>
      </c>
      <c r="E682">
        <v>8</v>
      </c>
      <c r="F682">
        <v>27.75</v>
      </c>
      <c r="G682">
        <v>5</v>
      </c>
      <c r="H682">
        <v>4.4370000000000003</v>
      </c>
      <c r="I682">
        <v>10</v>
      </c>
      <c r="J682">
        <v>25140</v>
      </c>
      <c r="K682">
        <f>B686</f>
        <v>42.343000000000004</v>
      </c>
      <c r="L682">
        <f>B687</f>
        <v>42.097999999999999</v>
      </c>
      <c r="M682">
        <f>B688</f>
        <v>40.381</v>
      </c>
      <c r="N682">
        <f>B690</f>
        <v>45.972999999999999</v>
      </c>
      <c r="O682">
        <f t="shared" si="231"/>
        <v>42.698750000000004</v>
      </c>
      <c r="Q682">
        <v>25140</v>
      </c>
      <c r="R682">
        <f>D686</f>
        <v>4.84</v>
      </c>
      <c r="S682">
        <f>D687</f>
        <v>4.7939999999999996</v>
      </c>
      <c r="T682">
        <f>D688</f>
        <v>4.7569999999999997</v>
      </c>
      <c r="U682">
        <f>D690</f>
        <v>5.7809999999999997</v>
      </c>
      <c r="V682">
        <f t="shared" si="232"/>
        <v>5.0430000000000001</v>
      </c>
      <c r="X682">
        <v>25140</v>
      </c>
      <c r="Y682">
        <f>F686</f>
        <v>23.826000000000001</v>
      </c>
      <c r="Z682">
        <f>F687</f>
        <v>24.135999999999999</v>
      </c>
      <c r="AA682">
        <f>F688</f>
        <v>22.222999999999999</v>
      </c>
      <c r="AB682">
        <f>F690</f>
        <v>24.184000000000001</v>
      </c>
      <c r="AC682">
        <f t="shared" si="233"/>
        <v>23.59225</v>
      </c>
    </row>
    <row r="683" spans="1:29" x14ac:dyDescent="0.2">
      <c r="A683" t="s">
        <v>308</v>
      </c>
      <c r="B683">
        <v>54.21</v>
      </c>
      <c r="C683">
        <v>3</v>
      </c>
      <c r="D683">
        <v>7.0549999999999997</v>
      </c>
      <c r="E683">
        <v>7</v>
      </c>
      <c r="F683">
        <v>30.79</v>
      </c>
      <c r="G683">
        <v>4</v>
      </c>
      <c r="H683">
        <v>4.4370000000000003</v>
      </c>
      <c r="I683">
        <v>12</v>
      </c>
      <c r="J683" s="1" t="s">
        <v>16</v>
      </c>
      <c r="K683" s="1" t="s">
        <v>29</v>
      </c>
      <c r="L683" s="1" t="s">
        <v>29</v>
      </c>
      <c r="M683" s="1" t="s">
        <v>29</v>
      </c>
      <c r="N683" s="1" t="s">
        <v>29</v>
      </c>
      <c r="O683" s="1" t="s">
        <v>21</v>
      </c>
      <c r="Q683" s="1" t="s">
        <v>16</v>
      </c>
      <c r="R683" s="1" t="s">
        <v>29</v>
      </c>
      <c r="S683" s="1" t="s">
        <v>29</v>
      </c>
      <c r="T683" s="1" t="s">
        <v>29</v>
      </c>
      <c r="U683" s="1" t="s">
        <v>29</v>
      </c>
      <c r="V683" s="1" t="s">
        <v>21</v>
      </c>
      <c r="X683" s="1" t="s">
        <v>16</v>
      </c>
      <c r="Y683" s="1" t="s">
        <v>29</v>
      </c>
      <c r="Z683" s="1" t="s">
        <v>29</v>
      </c>
      <c r="AA683" s="1" t="s">
        <v>29</v>
      </c>
      <c r="AB683" s="1" t="s">
        <v>29</v>
      </c>
      <c r="AC683" s="1" t="s">
        <v>21</v>
      </c>
    </row>
    <row r="684" spans="1:29" x14ac:dyDescent="0.2">
      <c r="A684" t="s">
        <v>309</v>
      </c>
      <c r="B684">
        <v>52.008000000000003</v>
      </c>
      <c r="C684">
        <v>3</v>
      </c>
      <c r="D684">
        <v>5.83</v>
      </c>
      <c r="E684">
        <v>8</v>
      </c>
      <c r="F684">
        <v>27.331</v>
      </c>
      <c r="G684">
        <v>5</v>
      </c>
      <c r="H684">
        <v>3.6970000000000001</v>
      </c>
      <c r="I684">
        <v>11</v>
      </c>
      <c r="J684">
        <v>11</v>
      </c>
      <c r="K684">
        <f t="shared" ref="K684:O689" si="234">LN(K677/K$677)</f>
        <v>0</v>
      </c>
      <c r="L684">
        <f t="shared" si="234"/>
        <v>0</v>
      </c>
      <c r="M684">
        <f t="shared" si="234"/>
        <v>0</v>
      </c>
      <c r="N684">
        <f t="shared" si="234"/>
        <v>0</v>
      </c>
      <c r="O684">
        <f t="shared" si="234"/>
        <v>0</v>
      </c>
      <c r="Q684">
        <v>11</v>
      </c>
      <c r="R684">
        <f t="shared" ref="R684:V689" si="235">LN(R677/R$677)</f>
        <v>0</v>
      </c>
      <c r="S684">
        <f t="shared" si="235"/>
        <v>0</v>
      </c>
      <c r="T684">
        <f t="shared" si="235"/>
        <v>0</v>
      </c>
      <c r="U684">
        <f t="shared" si="235"/>
        <v>0</v>
      </c>
      <c r="V684">
        <f t="shared" si="235"/>
        <v>0</v>
      </c>
      <c r="X684">
        <v>11</v>
      </c>
      <c r="Y684">
        <f t="shared" ref="Y684:AC689" si="236">LN(Y677/Y$677)</f>
        <v>0</v>
      </c>
      <c r="Z684">
        <f t="shared" si="236"/>
        <v>0</v>
      </c>
      <c r="AA684">
        <f t="shared" si="236"/>
        <v>0</v>
      </c>
      <c r="AB684">
        <f t="shared" si="236"/>
        <v>0</v>
      </c>
      <c r="AC684">
        <f t="shared" si="236"/>
        <v>0</v>
      </c>
    </row>
    <row r="685" spans="1:29" x14ac:dyDescent="0.2">
      <c r="A685" t="s">
        <v>310</v>
      </c>
      <c r="B685">
        <v>58.191000000000003</v>
      </c>
      <c r="C685">
        <v>2</v>
      </c>
      <c r="D685">
        <v>7.7990000000000004</v>
      </c>
      <c r="E685">
        <v>6</v>
      </c>
      <c r="F685">
        <v>26.488</v>
      </c>
      <c r="G685">
        <v>5</v>
      </c>
      <c r="H685">
        <v>2.9580000000000002</v>
      </c>
      <c r="I685">
        <v>13</v>
      </c>
      <c r="J685">
        <v>1016</v>
      </c>
      <c r="K685">
        <f t="shared" si="234"/>
        <v>-0.15095775466907169</v>
      </c>
      <c r="L685">
        <f t="shared" si="234"/>
        <v>-0.14747075551159006</v>
      </c>
      <c r="M685">
        <f t="shared" si="234"/>
        <v>-0.13670108558094518</v>
      </c>
      <c r="N685">
        <f t="shared" si="234"/>
        <v>-0.13222170296766458</v>
      </c>
      <c r="O685">
        <f t="shared" si="234"/>
        <v>-0.14180860142090893</v>
      </c>
      <c r="Q685">
        <v>1016</v>
      </c>
      <c r="R685">
        <f t="shared" si="235"/>
        <v>-0.1010103184766737</v>
      </c>
      <c r="S685">
        <f t="shared" si="235"/>
        <v>-5.7594476203775551E-2</v>
      </c>
      <c r="T685">
        <f t="shared" si="235"/>
        <v>-9.5778954512157746E-2</v>
      </c>
      <c r="U685">
        <f t="shared" si="235"/>
        <v>-4.6343568246894506E-2</v>
      </c>
      <c r="V685">
        <f t="shared" si="235"/>
        <v>-7.4902670571866128E-2</v>
      </c>
      <c r="X685">
        <v>1016</v>
      </c>
      <c r="Y685">
        <f t="shared" si="236"/>
        <v>-0.11761539708475048</v>
      </c>
      <c r="Z685">
        <f t="shared" si="236"/>
        <v>-0.10053420533854379</v>
      </c>
      <c r="AA685">
        <f t="shared" si="236"/>
        <v>-9.4000951714724432E-2</v>
      </c>
      <c r="AB685">
        <f t="shared" si="236"/>
        <v>-0.13930639027376107</v>
      </c>
      <c r="AC685">
        <f t="shared" si="236"/>
        <v>-0.11271095647031062</v>
      </c>
    </row>
    <row r="686" spans="1:29" x14ac:dyDescent="0.2">
      <c r="A686" t="s">
        <v>311</v>
      </c>
      <c r="B686">
        <v>42.343000000000004</v>
      </c>
      <c r="C686">
        <v>3</v>
      </c>
      <c r="D686">
        <v>4.84</v>
      </c>
      <c r="E686">
        <v>10</v>
      </c>
      <c r="F686">
        <v>23.826000000000001</v>
      </c>
      <c r="G686">
        <v>5</v>
      </c>
      <c r="H686">
        <v>5.1760000000000002</v>
      </c>
      <c r="I686">
        <v>8</v>
      </c>
      <c r="J686">
        <v>4031.25</v>
      </c>
      <c r="K686">
        <f t="shared" si="234"/>
        <v>-0.58446926504054919</v>
      </c>
      <c r="L686">
        <f t="shared" si="234"/>
        <v>-0.42593312482687284</v>
      </c>
      <c r="M686">
        <f t="shared" si="234"/>
        <v>-0.44855176760151316</v>
      </c>
      <c r="N686">
        <f t="shared" si="234"/>
        <v>-0.45532944164150124</v>
      </c>
      <c r="O686">
        <f t="shared" si="234"/>
        <v>-0.47668474634533992</v>
      </c>
      <c r="Q686">
        <v>4031.25</v>
      </c>
      <c r="R686">
        <f t="shared" si="235"/>
        <v>-0.51382739979539982</v>
      </c>
      <c r="S686">
        <f t="shared" si="235"/>
        <v>-0.36464747327043717</v>
      </c>
      <c r="T686">
        <f t="shared" si="235"/>
        <v>-0.33762821786164521</v>
      </c>
      <c r="U686">
        <f t="shared" si="235"/>
        <v>-0.32729377938103293</v>
      </c>
      <c r="V686">
        <f t="shared" si="235"/>
        <v>-0.38310125002175954</v>
      </c>
      <c r="X686">
        <v>4031.25</v>
      </c>
      <c r="Y686">
        <f t="shared" si="236"/>
        <v>-0.59845336849619624</v>
      </c>
      <c r="Z686">
        <f t="shared" si="236"/>
        <v>-0.410844434737207</v>
      </c>
      <c r="AA686">
        <f t="shared" si="236"/>
        <v>-0.40542319583055531</v>
      </c>
      <c r="AB686">
        <f t="shared" si="236"/>
        <v>-0.44117034468262162</v>
      </c>
      <c r="AC686">
        <f t="shared" si="236"/>
        <v>-0.46095314641859952</v>
      </c>
    </row>
    <row r="687" spans="1:29" x14ac:dyDescent="0.2">
      <c r="A687" t="s">
        <v>312</v>
      </c>
      <c r="B687">
        <v>42.097999999999999</v>
      </c>
      <c r="C687">
        <v>3</v>
      </c>
      <c r="D687">
        <v>4.7939999999999996</v>
      </c>
      <c r="E687">
        <v>8</v>
      </c>
      <c r="F687">
        <v>24.135999999999999</v>
      </c>
      <c r="G687">
        <v>5</v>
      </c>
      <c r="H687">
        <v>3.6970000000000001</v>
      </c>
      <c r="I687">
        <v>9</v>
      </c>
      <c r="J687">
        <v>9057.25</v>
      </c>
      <c r="K687">
        <f t="shared" si="234"/>
        <v>-0.80050778384482812</v>
      </c>
      <c r="L687">
        <f t="shared" si="234"/>
        <v>-0.77638432565082294</v>
      </c>
      <c r="M687">
        <f t="shared" si="234"/>
        <v>-0.73077624992201373</v>
      </c>
      <c r="N687">
        <f t="shared" si="234"/>
        <v>-0.73397460468402931</v>
      </c>
      <c r="O687">
        <f t="shared" si="234"/>
        <v>-0.75998179413245937</v>
      </c>
      <c r="Q687">
        <v>9057.25</v>
      </c>
      <c r="R687">
        <f t="shared" si="235"/>
        <v>-0.71596688873072056</v>
      </c>
      <c r="S687">
        <f t="shared" si="235"/>
        <v>-0.6219550942422879</v>
      </c>
      <c r="T687">
        <f t="shared" si="235"/>
        <v>-0.70885574765321846</v>
      </c>
      <c r="U687">
        <f t="shared" si="235"/>
        <v>-0.66329742305733219</v>
      </c>
      <c r="V687">
        <f t="shared" si="235"/>
        <v>-0.67679656969699242</v>
      </c>
      <c r="X687">
        <v>9057.25</v>
      </c>
      <c r="Y687">
        <f t="shared" si="236"/>
        <v>-0.70318469457781219</v>
      </c>
      <c r="Z687">
        <f t="shared" si="236"/>
        <v>-0.80116439140922147</v>
      </c>
      <c r="AA687">
        <f t="shared" si="236"/>
        <v>-0.78148105689534209</v>
      </c>
      <c r="AB687">
        <f t="shared" si="236"/>
        <v>-0.75969156011398808</v>
      </c>
      <c r="AC687">
        <f t="shared" si="236"/>
        <v>-0.76070320694346893</v>
      </c>
    </row>
    <row r="688" spans="1:29" x14ac:dyDescent="0.2">
      <c r="A688" t="s">
        <v>313</v>
      </c>
      <c r="B688">
        <v>40.381</v>
      </c>
      <c r="C688">
        <v>3</v>
      </c>
      <c r="D688">
        <v>4.7569999999999997</v>
      </c>
      <c r="E688">
        <v>10</v>
      </c>
      <c r="F688">
        <v>22.222999999999999</v>
      </c>
      <c r="G688">
        <v>6</v>
      </c>
      <c r="H688">
        <v>3.6970000000000001</v>
      </c>
      <c r="I688">
        <v>9</v>
      </c>
      <c r="J688">
        <v>16093.5</v>
      </c>
      <c r="K688">
        <f t="shared" si="234"/>
        <v>-1.0588354061544418</v>
      </c>
      <c r="L688">
        <f t="shared" si="234"/>
        <v>-1.0407048721065049</v>
      </c>
      <c r="M688">
        <f t="shared" si="234"/>
        <v>-1.0821727124765839</v>
      </c>
      <c r="N688">
        <f t="shared" si="234"/>
        <v>-0.96983956177448705</v>
      </c>
      <c r="O688">
        <f t="shared" si="234"/>
        <v>-1.0369993314267429</v>
      </c>
      <c r="Q688">
        <v>16093.5</v>
      </c>
      <c r="R688">
        <f t="shared" si="235"/>
        <v>-1.1448987776604436</v>
      </c>
      <c r="S688">
        <f t="shared" si="235"/>
        <v>-0.95589298919580201</v>
      </c>
      <c r="T688">
        <f t="shared" si="235"/>
        <v>-1.1466125741381783</v>
      </c>
      <c r="U688">
        <f t="shared" si="235"/>
        <v>-0.85563405415221827</v>
      </c>
      <c r="V688">
        <f t="shared" si="235"/>
        <v>-1.0178739521138487</v>
      </c>
      <c r="X688">
        <v>16093.5</v>
      </c>
      <c r="Y688">
        <f t="shared" si="236"/>
        <v>-1.1016826453702522</v>
      </c>
      <c r="Z688">
        <f t="shared" si="236"/>
        <v>-0.99772852362628661</v>
      </c>
      <c r="AA688">
        <f t="shared" si="236"/>
        <v>-1.1168968964640826</v>
      </c>
      <c r="AB688">
        <f t="shared" si="236"/>
        <v>-1.1482266853177505</v>
      </c>
      <c r="AC688">
        <f t="shared" si="236"/>
        <v>-1.0895137444505485</v>
      </c>
    </row>
    <row r="689" spans="1:29" x14ac:dyDescent="0.2">
      <c r="A689" t="s">
        <v>314</v>
      </c>
      <c r="B689">
        <v>132.43600000000001</v>
      </c>
      <c r="C689">
        <v>1</v>
      </c>
      <c r="D689">
        <v>17.323</v>
      </c>
      <c r="E689">
        <v>3</v>
      </c>
      <c r="F689">
        <v>75.519000000000005</v>
      </c>
      <c r="G689">
        <v>3</v>
      </c>
      <c r="H689">
        <v>2.9580000000000002</v>
      </c>
      <c r="I689">
        <v>28</v>
      </c>
      <c r="J689">
        <v>25140</v>
      </c>
      <c r="K689">
        <f t="shared" si="234"/>
        <v>-1.2877671471986609</v>
      </c>
      <c r="L689">
        <f t="shared" si="234"/>
        <v>-1.2935700317571008</v>
      </c>
      <c r="M689">
        <f t="shared" si="234"/>
        <v>-1.3352108880656837</v>
      </c>
      <c r="N689">
        <f t="shared" si="234"/>
        <v>-1.2055159977378103</v>
      </c>
      <c r="O689">
        <f t="shared" si="234"/>
        <v>-1.2794006195773484</v>
      </c>
      <c r="Q689">
        <v>25140</v>
      </c>
      <c r="R689">
        <f t="shared" si="235"/>
        <v>-1.332714853772039</v>
      </c>
      <c r="S689">
        <f t="shared" si="235"/>
        <v>-1.3422644384883868</v>
      </c>
      <c r="T689">
        <f t="shared" si="235"/>
        <v>-1.350012357050435</v>
      </c>
      <c r="U689">
        <f t="shared" si="235"/>
        <v>-1.1550528964002404</v>
      </c>
      <c r="V689">
        <f t="shared" si="235"/>
        <v>-1.2916284314059909</v>
      </c>
      <c r="X689">
        <v>25140</v>
      </c>
      <c r="Y689">
        <f t="shared" si="236"/>
        <v>-1.2541410641855262</v>
      </c>
      <c r="Z689">
        <f t="shared" si="236"/>
        <v>-1.2412139837059357</v>
      </c>
      <c r="AA689">
        <f t="shared" si="236"/>
        <v>-1.3237906969633642</v>
      </c>
      <c r="AB689">
        <f t="shared" si="236"/>
        <v>-1.2392272280855385</v>
      </c>
      <c r="AC689">
        <f t="shared" si="236"/>
        <v>-1.2640002172933875</v>
      </c>
    </row>
    <row r="690" spans="1:29" x14ac:dyDescent="0.2">
      <c r="A690" t="s">
        <v>315</v>
      </c>
      <c r="B690">
        <v>45.972999999999999</v>
      </c>
      <c r="C690">
        <v>3</v>
      </c>
      <c r="D690">
        <v>5.7809999999999997</v>
      </c>
      <c r="E690">
        <v>6</v>
      </c>
      <c r="F690">
        <v>24.184000000000001</v>
      </c>
      <c r="G690">
        <v>5</v>
      </c>
      <c r="H690">
        <v>3.6970000000000001</v>
      </c>
      <c r="I690">
        <v>10</v>
      </c>
    </row>
    <row r="691" spans="1:29" x14ac:dyDescent="0.2">
      <c r="A691" t="s">
        <v>316</v>
      </c>
      <c r="B691">
        <v>133.87</v>
      </c>
      <c r="C691">
        <v>1</v>
      </c>
      <c r="D691">
        <v>16.673999999999999</v>
      </c>
      <c r="E691">
        <v>4</v>
      </c>
      <c r="F691">
        <v>76.013999999999996</v>
      </c>
      <c r="G691">
        <v>3</v>
      </c>
      <c r="H691">
        <v>2.9580000000000002</v>
      </c>
      <c r="I691">
        <v>28</v>
      </c>
    </row>
    <row r="692" spans="1:29" x14ac:dyDescent="0.2">
      <c r="A692" t="s">
        <v>317</v>
      </c>
      <c r="B692">
        <v>134.471</v>
      </c>
      <c r="C692">
        <v>1</v>
      </c>
      <c r="D692">
        <v>17.518999999999998</v>
      </c>
      <c r="E692">
        <v>4</v>
      </c>
      <c r="F692">
        <v>72.647000000000006</v>
      </c>
      <c r="G692">
        <v>3</v>
      </c>
      <c r="H692">
        <v>2.9580000000000002</v>
      </c>
      <c r="I692">
        <v>28</v>
      </c>
    </row>
    <row r="693" spans="1:29" x14ac:dyDescent="0.2">
      <c r="A693" t="s">
        <v>318</v>
      </c>
      <c r="B693">
        <v>85.55</v>
      </c>
      <c r="C693">
        <v>2</v>
      </c>
      <c r="D693">
        <v>10.977</v>
      </c>
      <c r="E693">
        <v>5</v>
      </c>
      <c r="F693">
        <v>45.9</v>
      </c>
      <c r="G693">
        <v>3</v>
      </c>
      <c r="H693">
        <v>2.9580000000000002</v>
      </c>
      <c r="I693">
        <v>19</v>
      </c>
    </row>
    <row r="694" spans="1:29" x14ac:dyDescent="0.2">
      <c r="A694" t="s">
        <v>319</v>
      </c>
      <c r="B694">
        <v>100.247</v>
      </c>
      <c r="C694">
        <v>2</v>
      </c>
      <c r="D694">
        <v>12.743</v>
      </c>
      <c r="E694">
        <v>4</v>
      </c>
      <c r="F694">
        <v>55.372</v>
      </c>
      <c r="G694">
        <v>3</v>
      </c>
      <c r="H694">
        <v>2.9580000000000002</v>
      </c>
      <c r="I694">
        <v>22</v>
      </c>
    </row>
    <row r="695" spans="1:29" x14ac:dyDescent="0.2">
      <c r="A695" t="s">
        <v>320</v>
      </c>
      <c r="B695">
        <v>98.004999999999995</v>
      </c>
      <c r="C695">
        <v>2</v>
      </c>
      <c r="D695">
        <v>13.092000000000001</v>
      </c>
      <c r="E695">
        <v>4</v>
      </c>
      <c r="F695">
        <v>55.673000000000002</v>
      </c>
      <c r="G695">
        <v>3</v>
      </c>
      <c r="H695">
        <v>2.9580000000000002</v>
      </c>
      <c r="I695">
        <v>21</v>
      </c>
    </row>
    <row r="696" spans="1:29" x14ac:dyDescent="0.2">
      <c r="A696" t="s">
        <v>321</v>
      </c>
      <c r="B696">
        <v>97.343000000000004</v>
      </c>
      <c r="C696">
        <v>2</v>
      </c>
      <c r="D696">
        <v>13.228</v>
      </c>
      <c r="E696">
        <v>4</v>
      </c>
      <c r="F696">
        <v>53.718000000000004</v>
      </c>
      <c r="G696">
        <v>3</v>
      </c>
      <c r="H696">
        <v>2.9580000000000002</v>
      </c>
      <c r="I696">
        <v>21</v>
      </c>
    </row>
    <row r="697" spans="1:29" x14ac:dyDescent="0.2">
      <c r="A697" t="s">
        <v>322</v>
      </c>
      <c r="B697">
        <v>68.927999999999997</v>
      </c>
      <c r="C697">
        <v>2</v>
      </c>
      <c r="D697">
        <v>8.968</v>
      </c>
      <c r="E697">
        <v>5</v>
      </c>
      <c r="F697">
        <v>41.335999999999999</v>
      </c>
      <c r="G697">
        <v>4</v>
      </c>
      <c r="H697">
        <v>3.6970000000000001</v>
      </c>
      <c r="I697">
        <v>15</v>
      </c>
    </row>
    <row r="698" spans="1:29" x14ac:dyDescent="0.2">
      <c r="A698" t="s">
        <v>45</v>
      </c>
    </row>
    <row r="699" spans="1:29" x14ac:dyDescent="0.2">
      <c r="A699" t="s">
        <v>46</v>
      </c>
    </row>
    <row r="702" spans="1:29" x14ac:dyDescent="0.2">
      <c r="A702" s="20" t="s">
        <v>324</v>
      </c>
      <c r="J702" s="1" t="s">
        <v>3</v>
      </c>
      <c r="K702" s="21" t="s">
        <v>4</v>
      </c>
      <c r="L702" s="21" t="s">
        <v>325</v>
      </c>
      <c r="Q702" s="21" t="s">
        <v>5</v>
      </c>
      <c r="R702" s="21" t="s">
        <v>4</v>
      </c>
      <c r="X702" s="1" t="s">
        <v>6</v>
      </c>
      <c r="Y702" s="1" t="s">
        <v>4</v>
      </c>
    </row>
    <row r="703" spans="1:29" x14ac:dyDescent="0.2">
      <c r="A703" s="18" t="s">
        <v>326</v>
      </c>
      <c r="B703" t="s">
        <v>8</v>
      </c>
      <c r="C703" t="s">
        <v>9</v>
      </c>
      <c r="D703" t="s">
        <v>10</v>
      </c>
      <c r="E703" t="s">
        <v>11</v>
      </c>
      <c r="F703" t="s">
        <v>12</v>
      </c>
      <c r="G703" t="s">
        <v>13</v>
      </c>
      <c r="H703" t="s">
        <v>14</v>
      </c>
      <c r="I703" t="s">
        <v>15</v>
      </c>
      <c r="J703" s="1" t="s">
        <v>16</v>
      </c>
      <c r="K703" s="1" t="s">
        <v>17</v>
      </c>
      <c r="L703" s="1" t="s">
        <v>18</v>
      </c>
      <c r="M703" s="1" t="s">
        <v>19</v>
      </c>
      <c r="N703" s="1" t="s">
        <v>20</v>
      </c>
      <c r="O703" s="1" t="s">
        <v>21</v>
      </c>
      <c r="Q703" s="1" t="s">
        <v>16</v>
      </c>
      <c r="R703" s="1" t="s">
        <v>17</v>
      </c>
      <c r="S703" s="1" t="s">
        <v>18</v>
      </c>
      <c r="T703" s="1" t="s">
        <v>19</v>
      </c>
      <c r="U703" s="1" t="s">
        <v>20</v>
      </c>
      <c r="V703" s="1" t="s">
        <v>21</v>
      </c>
      <c r="X703" s="1" t="s">
        <v>16</v>
      </c>
      <c r="Y703" s="1" t="s">
        <v>17</v>
      </c>
      <c r="Z703" s="1" t="s">
        <v>18</v>
      </c>
      <c r="AA703" s="1" t="s">
        <v>19</v>
      </c>
      <c r="AB703" s="1" t="s">
        <v>20</v>
      </c>
      <c r="AC703" s="1" t="s">
        <v>21</v>
      </c>
    </row>
    <row r="704" spans="1:29" x14ac:dyDescent="0.2">
      <c r="A704" t="s">
        <v>327</v>
      </c>
      <c r="B704">
        <v>106.084</v>
      </c>
      <c r="C704">
        <v>2</v>
      </c>
      <c r="D704">
        <v>22.768999999999998</v>
      </c>
      <c r="E704">
        <v>3</v>
      </c>
      <c r="F704">
        <v>98.406000000000006</v>
      </c>
      <c r="G704">
        <v>2</v>
      </c>
      <c r="H704">
        <v>4.4370000000000003</v>
      </c>
      <c r="I704" s="1">
        <v>18</v>
      </c>
      <c r="J704">
        <v>11</v>
      </c>
      <c r="K704">
        <f>B704</f>
        <v>106.084</v>
      </c>
      <c r="L704">
        <f>B704</f>
        <v>106.084</v>
      </c>
      <c r="M704">
        <f>B704</f>
        <v>106.084</v>
      </c>
      <c r="N704">
        <f>B704</f>
        <v>106.084</v>
      </c>
      <c r="O704">
        <f t="shared" ref="O704:O709" si="237">AVERAGE(K704:N704)</f>
        <v>106.084</v>
      </c>
      <c r="Q704">
        <v>11</v>
      </c>
      <c r="R704">
        <f>D704</f>
        <v>22.768999999999998</v>
      </c>
      <c r="S704">
        <f>D704</f>
        <v>22.768999999999998</v>
      </c>
      <c r="T704">
        <f>D704</f>
        <v>22.768999999999998</v>
      </c>
      <c r="U704">
        <f>D704</f>
        <v>22.768999999999998</v>
      </c>
      <c r="V704">
        <f t="shared" ref="V704:V709" si="238">AVERAGE(R704:U704)</f>
        <v>22.768999999999998</v>
      </c>
      <c r="X704">
        <v>11</v>
      </c>
      <c r="Y704">
        <f>F704</f>
        <v>98.406000000000006</v>
      </c>
      <c r="Z704">
        <f>F704</f>
        <v>98.406000000000006</v>
      </c>
      <c r="AA704">
        <f>F704</f>
        <v>98.406000000000006</v>
      </c>
      <c r="AB704">
        <f>F704</f>
        <v>98.406000000000006</v>
      </c>
      <c r="AC704">
        <f t="shared" ref="AC704:AC709" si="239">AVERAGE(Y704:AB704)</f>
        <v>98.406000000000006</v>
      </c>
    </row>
    <row r="705" spans="1:29" x14ac:dyDescent="0.2">
      <c r="A705" t="s">
        <v>328</v>
      </c>
      <c r="B705">
        <v>95.382999999999996</v>
      </c>
      <c r="C705">
        <v>2</v>
      </c>
      <c r="D705">
        <v>20.526</v>
      </c>
      <c r="E705">
        <v>3</v>
      </c>
      <c r="F705">
        <v>87.102000000000004</v>
      </c>
      <c r="G705">
        <v>2</v>
      </c>
      <c r="H705">
        <v>3.6970000000000001</v>
      </c>
      <c r="I705">
        <v>17</v>
      </c>
      <c r="J705">
        <v>1016</v>
      </c>
      <c r="K705">
        <f>B705</f>
        <v>95.382999999999996</v>
      </c>
      <c r="L705">
        <f>B716</f>
        <v>96.915000000000006</v>
      </c>
      <c r="M705">
        <f>B718</f>
        <v>89.289000000000001</v>
      </c>
      <c r="N705">
        <f>B719</f>
        <v>90.936000000000007</v>
      </c>
      <c r="O705">
        <f t="shared" si="237"/>
        <v>93.130750000000006</v>
      </c>
      <c r="Q705">
        <v>1016</v>
      </c>
      <c r="R705">
        <f>D705</f>
        <v>20.526</v>
      </c>
      <c r="S705">
        <f>D716</f>
        <v>21.31</v>
      </c>
      <c r="T705">
        <f>D718</f>
        <v>18.599</v>
      </c>
      <c r="U705">
        <f>D719</f>
        <v>20.501999999999999</v>
      </c>
      <c r="V705">
        <f t="shared" si="238"/>
        <v>20.234249999999999</v>
      </c>
      <c r="X705">
        <v>1016</v>
      </c>
      <c r="Y705">
        <f>F705</f>
        <v>87.102000000000004</v>
      </c>
      <c r="Z705">
        <f>F716</f>
        <v>90.361000000000004</v>
      </c>
      <c r="AA705">
        <f>F718</f>
        <v>80.843000000000004</v>
      </c>
      <c r="AB705">
        <f>F719</f>
        <v>82.188000000000002</v>
      </c>
      <c r="AC705">
        <f t="shared" si="239"/>
        <v>85.123500000000007</v>
      </c>
    </row>
    <row r="706" spans="1:29" x14ac:dyDescent="0.2">
      <c r="A706" t="s">
        <v>329</v>
      </c>
      <c r="B706">
        <v>48.555999999999997</v>
      </c>
      <c r="C706">
        <v>3</v>
      </c>
      <c r="D706">
        <v>11.55</v>
      </c>
      <c r="E706">
        <v>4</v>
      </c>
      <c r="F706">
        <v>46.966999999999999</v>
      </c>
      <c r="G706">
        <v>3</v>
      </c>
      <c r="H706">
        <v>5.1760000000000002</v>
      </c>
      <c r="I706">
        <v>9</v>
      </c>
      <c r="J706">
        <v>4031.25</v>
      </c>
      <c r="K706">
        <f>B720</f>
        <v>68.186999999999998</v>
      </c>
      <c r="L706">
        <f>B721</f>
        <v>71.588999999999999</v>
      </c>
      <c r="M706">
        <f>B722</f>
        <v>55.878999999999998</v>
      </c>
      <c r="N706">
        <f>B723</f>
        <v>58.555</v>
      </c>
      <c r="O706">
        <f t="shared" si="237"/>
        <v>63.552500000000002</v>
      </c>
      <c r="Q706">
        <v>4031.25</v>
      </c>
      <c r="R706">
        <f>D720</f>
        <v>14.968999999999999</v>
      </c>
      <c r="S706">
        <f>D721</f>
        <v>16.123999999999999</v>
      </c>
      <c r="T706">
        <f>D722</f>
        <v>11.423</v>
      </c>
      <c r="U706">
        <f>D723</f>
        <v>13.988</v>
      </c>
      <c r="V706">
        <f t="shared" si="238"/>
        <v>14.125999999999999</v>
      </c>
      <c r="X706">
        <v>4031.25</v>
      </c>
      <c r="Y706">
        <f>F720</f>
        <v>65.631</v>
      </c>
      <c r="Z706">
        <f>F721</f>
        <v>67.959000000000003</v>
      </c>
      <c r="AA706">
        <f>F722</f>
        <v>51.692</v>
      </c>
      <c r="AB706">
        <f>F723</f>
        <v>56.426000000000002</v>
      </c>
      <c r="AC706">
        <f t="shared" si="239"/>
        <v>60.427000000000007</v>
      </c>
    </row>
    <row r="707" spans="1:29" x14ac:dyDescent="0.2">
      <c r="A707" t="s">
        <v>330</v>
      </c>
      <c r="B707">
        <v>30.318999999999999</v>
      </c>
      <c r="C707">
        <v>4</v>
      </c>
      <c r="D707">
        <v>5.4649999999999999</v>
      </c>
      <c r="E707">
        <v>9</v>
      </c>
      <c r="F707">
        <v>28.803999999999998</v>
      </c>
      <c r="G707">
        <v>4</v>
      </c>
      <c r="H707">
        <v>4.4370000000000003</v>
      </c>
      <c r="I707">
        <v>7</v>
      </c>
      <c r="J707">
        <v>9057.25</v>
      </c>
      <c r="K707">
        <f>B724</f>
        <v>54.283000000000001</v>
      </c>
      <c r="L707">
        <f>B706</f>
        <v>48.555999999999997</v>
      </c>
      <c r="M707">
        <f>B707</f>
        <v>30.318999999999999</v>
      </c>
      <c r="N707">
        <f>B708</f>
        <v>30.692</v>
      </c>
      <c r="O707">
        <f t="shared" si="237"/>
        <v>40.962499999999999</v>
      </c>
      <c r="Q707">
        <v>9057.25</v>
      </c>
      <c r="R707">
        <f>D724</f>
        <v>9.91</v>
      </c>
      <c r="S707">
        <f>D706</f>
        <v>11.55</v>
      </c>
      <c r="T707">
        <f>D707</f>
        <v>5.4649999999999999</v>
      </c>
      <c r="U707">
        <f>D708</f>
        <v>6.36</v>
      </c>
      <c r="V707">
        <f t="shared" si="238"/>
        <v>8.3212500000000009</v>
      </c>
      <c r="X707">
        <v>9057.25</v>
      </c>
      <c r="Y707">
        <f>F724</f>
        <v>49.472999999999999</v>
      </c>
      <c r="Z707">
        <f>F706</f>
        <v>46.966999999999999</v>
      </c>
      <c r="AA707">
        <f>F707</f>
        <v>28.803999999999998</v>
      </c>
      <c r="AB707">
        <f>F708</f>
        <v>29.295999999999999</v>
      </c>
      <c r="AC707">
        <f t="shared" si="239"/>
        <v>38.634999999999998</v>
      </c>
    </row>
    <row r="708" spans="1:29" x14ac:dyDescent="0.2">
      <c r="A708" t="s">
        <v>331</v>
      </c>
      <c r="B708">
        <v>30.692</v>
      </c>
      <c r="C708">
        <v>4</v>
      </c>
      <c r="D708">
        <v>6.36</v>
      </c>
      <c r="E708">
        <v>7</v>
      </c>
      <c r="F708">
        <v>29.295999999999999</v>
      </c>
      <c r="G708">
        <v>4</v>
      </c>
      <c r="H708">
        <v>5.1760000000000002</v>
      </c>
      <c r="I708">
        <v>6</v>
      </c>
      <c r="J708">
        <v>16093.5</v>
      </c>
      <c r="K708">
        <f>B709</f>
        <v>35.414999999999999</v>
      </c>
      <c r="L708">
        <f>B710</f>
        <v>34.06</v>
      </c>
      <c r="M708">
        <f>B711</f>
        <v>22.561</v>
      </c>
      <c r="N708">
        <f>B712</f>
        <v>17.82</v>
      </c>
      <c r="O708">
        <f t="shared" si="237"/>
        <v>27.463999999999999</v>
      </c>
      <c r="Q708">
        <v>16093.5</v>
      </c>
      <c r="R708">
        <f>D709</f>
        <v>6.1660000000000004</v>
      </c>
      <c r="S708">
        <f>D710</f>
        <v>7.5720000000000001</v>
      </c>
      <c r="T708">
        <f>D711</f>
        <v>3.4940000000000002</v>
      </c>
      <c r="U708">
        <f>D712</f>
        <v>2.8820000000000001</v>
      </c>
      <c r="V708">
        <f t="shared" si="238"/>
        <v>5.0285000000000002</v>
      </c>
      <c r="X708">
        <v>16093.5</v>
      </c>
      <c r="Y708">
        <f>F709</f>
        <v>31.346</v>
      </c>
      <c r="Z708">
        <f>F710</f>
        <v>33.360999999999997</v>
      </c>
      <c r="AA708">
        <f>F711</f>
        <v>17.954999999999998</v>
      </c>
      <c r="AB708">
        <f>F712</f>
        <v>14.661</v>
      </c>
      <c r="AC708">
        <f t="shared" si="239"/>
        <v>24.330749999999998</v>
      </c>
    </row>
    <row r="709" spans="1:29" x14ac:dyDescent="0.2">
      <c r="A709" t="s">
        <v>332</v>
      </c>
      <c r="B709">
        <v>35.414999999999999</v>
      </c>
      <c r="C709">
        <v>4</v>
      </c>
      <c r="D709">
        <v>6.1660000000000004</v>
      </c>
      <c r="E709">
        <v>8</v>
      </c>
      <c r="F709">
        <v>31.346</v>
      </c>
      <c r="G709">
        <v>5</v>
      </c>
      <c r="H709">
        <v>4.4370000000000003</v>
      </c>
      <c r="I709">
        <v>7</v>
      </c>
      <c r="J709">
        <v>25140</v>
      </c>
      <c r="K709">
        <f>B713</f>
        <v>24.225000000000001</v>
      </c>
      <c r="L709">
        <f>B714</f>
        <v>22.263000000000002</v>
      </c>
      <c r="M709">
        <f>B715</f>
        <v>17.690000000000001</v>
      </c>
      <c r="N709">
        <f>B717</f>
        <v>11.827999999999999</v>
      </c>
      <c r="O709">
        <f t="shared" si="237"/>
        <v>19.0015</v>
      </c>
      <c r="Q709">
        <v>25140</v>
      </c>
      <c r="R709">
        <f>D713</f>
        <v>4.4800000000000004</v>
      </c>
      <c r="S709">
        <f>D714</f>
        <v>4.548</v>
      </c>
      <c r="T709">
        <f>D715</f>
        <v>2.7789999999999999</v>
      </c>
      <c r="U709">
        <f>D717</f>
        <v>2.1219999999999999</v>
      </c>
      <c r="V709">
        <f t="shared" si="238"/>
        <v>3.4822500000000001</v>
      </c>
      <c r="X709">
        <v>25140</v>
      </c>
      <c r="Y709">
        <f>F713</f>
        <v>21.666</v>
      </c>
      <c r="Z709">
        <f>F714</f>
        <v>22.22</v>
      </c>
      <c r="AA709">
        <f>F715</f>
        <v>13.884</v>
      </c>
      <c r="AB709">
        <f>F717</f>
        <v>8.4420000000000002</v>
      </c>
      <c r="AC709">
        <f t="shared" si="239"/>
        <v>16.552999999999997</v>
      </c>
    </row>
    <row r="710" spans="1:29" x14ac:dyDescent="0.2">
      <c r="A710" t="s">
        <v>333</v>
      </c>
      <c r="B710">
        <v>34.06</v>
      </c>
      <c r="C710">
        <v>4</v>
      </c>
      <c r="D710">
        <v>7.5720000000000001</v>
      </c>
      <c r="E710">
        <v>7</v>
      </c>
      <c r="F710">
        <v>33.360999999999997</v>
      </c>
      <c r="G710">
        <v>5</v>
      </c>
      <c r="H710">
        <v>4.4370000000000003</v>
      </c>
      <c r="I710">
        <v>6</v>
      </c>
      <c r="J710" s="1" t="s">
        <v>16</v>
      </c>
      <c r="K710" s="1" t="s">
        <v>29</v>
      </c>
      <c r="L710" s="1" t="s">
        <v>29</v>
      </c>
      <c r="M710" s="1" t="s">
        <v>29</v>
      </c>
      <c r="N710" s="1" t="s">
        <v>29</v>
      </c>
      <c r="O710" s="1" t="s">
        <v>21</v>
      </c>
      <c r="Q710" s="1" t="s">
        <v>16</v>
      </c>
      <c r="R710" s="1" t="s">
        <v>29</v>
      </c>
      <c r="S710" s="1" t="s">
        <v>29</v>
      </c>
      <c r="T710" s="1" t="s">
        <v>29</v>
      </c>
      <c r="U710" s="1" t="s">
        <v>29</v>
      </c>
      <c r="V710" s="1" t="s">
        <v>21</v>
      </c>
      <c r="X710" s="1" t="s">
        <v>16</v>
      </c>
      <c r="Y710" s="1" t="s">
        <v>29</v>
      </c>
      <c r="Z710" s="1" t="s">
        <v>29</v>
      </c>
      <c r="AA710" s="1" t="s">
        <v>29</v>
      </c>
      <c r="AB710" s="1" t="s">
        <v>29</v>
      </c>
      <c r="AC710" s="1" t="s">
        <v>21</v>
      </c>
    </row>
    <row r="711" spans="1:29" x14ac:dyDescent="0.2">
      <c r="A711" t="s">
        <v>334</v>
      </c>
      <c r="B711">
        <v>22.561</v>
      </c>
      <c r="C711">
        <v>5</v>
      </c>
      <c r="D711">
        <v>3.4940000000000002</v>
      </c>
      <c r="E711">
        <v>10</v>
      </c>
      <c r="F711">
        <v>17.954999999999998</v>
      </c>
      <c r="G711">
        <v>7</v>
      </c>
      <c r="H711">
        <v>5.1760000000000002</v>
      </c>
      <c r="I711">
        <v>5</v>
      </c>
      <c r="J711">
        <v>11</v>
      </c>
      <c r="K711">
        <f t="shared" ref="K711:N716" si="240">LN(K704/K$704)</f>
        <v>0</v>
      </c>
      <c r="L711">
        <f t="shared" si="240"/>
        <v>0</v>
      </c>
      <c r="M711">
        <f t="shared" si="240"/>
        <v>0</v>
      </c>
      <c r="N711">
        <f t="shared" si="240"/>
        <v>0</v>
      </c>
      <c r="Q711">
        <v>11</v>
      </c>
      <c r="R711">
        <f t="shared" ref="R711:U716" si="241">LN(R704/R$704)</f>
        <v>0</v>
      </c>
      <c r="S711">
        <f t="shared" si="241"/>
        <v>0</v>
      </c>
      <c r="T711">
        <f t="shared" si="241"/>
        <v>0</v>
      </c>
      <c r="U711">
        <f t="shared" si="241"/>
        <v>0</v>
      </c>
      <c r="X711">
        <v>11</v>
      </c>
      <c r="Y711">
        <f t="shared" ref="Y711:AB716" si="242">LN(Y704/Y$704)</f>
        <v>0</v>
      </c>
      <c r="Z711">
        <f t="shared" si="242"/>
        <v>0</v>
      </c>
      <c r="AA711">
        <f t="shared" si="242"/>
        <v>0</v>
      </c>
      <c r="AB711">
        <f t="shared" si="242"/>
        <v>0</v>
      </c>
    </row>
    <row r="712" spans="1:29" x14ac:dyDescent="0.2">
      <c r="A712" t="s">
        <v>335</v>
      </c>
      <c r="B712">
        <v>17.82</v>
      </c>
      <c r="C712">
        <v>9</v>
      </c>
      <c r="D712">
        <v>2.8820000000000001</v>
      </c>
      <c r="E712">
        <v>19</v>
      </c>
      <c r="F712">
        <v>14.661</v>
      </c>
      <c r="G712">
        <v>12</v>
      </c>
      <c r="H712">
        <v>8.7509999999999994</v>
      </c>
      <c r="I712">
        <v>2</v>
      </c>
      <c r="J712">
        <v>1016</v>
      </c>
      <c r="K712">
        <f t="shared" si="240"/>
        <v>-0.1063308676070273</v>
      </c>
      <c r="L712">
        <f t="shared" si="240"/>
        <v>-9.0396927439056626E-2</v>
      </c>
      <c r="M712">
        <f t="shared" si="240"/>
        <v>-0.17235293311331043</v>
      </c>
      <c r="N712">
        <f t="shared" si="240"/>
        <v>-0.15407527073288574</v>
      </c>
      <c r="Q712">
        <v>1016</v>
      </c>
      <c r="R712">
        <f t="shared" si="241"/>
        <v>-0.10370758645250502</v>
      </c>
      <c r="S712">
        <f t="shared" si="241"/>
        <v>-6.6223515565501836E-2</v>
      </c>
      <c r="T712">
        <f t="shared" si="241"/>
        <v>-0.20229214584303781</v>
      </c>
      <c r="U712">
        <f t="shared" si="241"/>
        <v>-0.10487751931481791</v>
      </c>
      <c r="X712">
        <v>1016</v>
      </c>
      <c r="Y712">
        <f t="shared" si="242"/>
        <v>-0.12202193210168075</v>
      </c>
      <c r="Z712">
        <f t="shared" si="242"/>
        <v>-8.528901942672526E-2</v>
      </c>
      <c r="AA712">
        <f t="shared" si="242"/>
        <v>-0.19659277562076319</v>
      </c>
      <c r="AB712">
        <f t="shared" si="242"/>
        <v>-0.18009247180525847</v>
      </c>
    </row>
    <row r="713" spans="1:29" x14ac:dyDescent="0.2">
      <c r="A713" t="s">
        <v>336</v>
      </c>
      <c r="B713">
        <v>24.225000000000001</v>
      </c>
      <c r="C713">
        <v>5</v>
      </c>
      <c r="D713">
        <v>4.4800000000000004</v>
      </c>
      <c r="E713">
        <v>11</v>
      </c>
      <c r="F713">
        <v>21.666</v>
      </c>
      <c r="G713">
        <v>6</v>
      </c>
      <c r="H713">
        <v>5.1760000000000002</v>
      </c>
      <c r="I713">
        <v>5</v>
      </c>
      <c r="J713">
        <v>4031.25</v>
      </c>
      <c r="K713">
        <f t="shared" si="240"/>
        <v>-0.4419773022731634</v>
      </c>
      <c r="L713">
        <f t="shared" si="240"/>
        <v>-0.39328980223810617</v>
      </c>
      <c r="M713">
        <f t="shared" si="240"/>
        <v>-0.64104259437899691</v>
      </c>
      <c r="N713">
        <f t="shared" si="240"/>
        <v>-0.59426474962319464</v>
      </c>
      <c r="Q713">
        <v>4031.25</v>
      </c>
      <c r="R713">
        <f t="shared" si="241"/>
        <v>-0.41941856574292885</v>
      </c>
      <c r="S713">
        <f t="shared" si="241"/>
        <v>-0.34509111642110835</v>
      </c>
      <c r="T713">
        <f t="shared" si="241"/>
        <v>-0.68977109492421751</v>
      </c>
      <c r="U713">
        <f t="shared" si="241"/>
        <v>-0.48720014247489823</v>
      </c>
      <c r="X713">
        <v>4031.25</v>
      </c>
      <c r="Y713">
        <f t="shared" si="242"/>
        <v>-0.4050536325051477</v>
      </c>
      <c r="Z713">
        <f t="shared" si="242"/>
        <v>-0.37019719565151904</v>
      </c>
      <c r="AA713">
        <f t="shared" si="242"/>
        <v>-0.6437987471460821</v>
      </c>
      <c r="AB713">
        <f t="shared" si="242"/>
        <v>-0.5561717326217982</v>
      </c>
    </row>
    <row r="714" spans="1:29" x14ac:dyDescent="0.2">
      <c r="A714" t="s">
        <v>337</v>
      </c>
      <c r="B714">
        <v>22.263000000000002</v>
      </c>
      <c r="C714">
        <v>6</v>
      </c>
      <c r="D714">
        <v>4.548</v>
      </c>
      <c r="E714">
        <v>13</v>
      </c>
      <c r="F714">
        <v>22.22</v>
      </c>
      <c r="G714">
        <v>7</v>
      </c>
      <c r="H714">
        <v>5.1760000000000002</v>
      </c>
      <c r="I714">
        <v>4</v>
      </c>
      <c r="J714">
        <v>9057.25</v>
      </c>
      <c r="K714">
        <f t="shared" si="240"/>
        <v>-0.67002013070221866</v>
      </c>
      <c r="L714">
        <f t="shared" si="240"/>
        <v>-0.781513462081738</v>
      </c>
      <c r="M714">
        <f t="shared" si="240"/>
        <v>-1.2524566544173701</v>
      </c>
      <c r="N714">
        <f t="shared" si="240"/>
        <v>-1.2402291988018763</v>
      </c>
      <c r="Q714">
        <v>9057.25</v>
      </c>
      <c r="R714">
        <f t="shared" si="241"/>
        <v>-0.83185561333413094</v>
      </c>
      <c r="S714">
        <f t="shared" si="241"/>
        <v>-0.67871452470822502</v>
      </c>
      <c r="T714">
        <f t="shared" si="241"/>
        <v>-1.4270358400475258</v>
      </c>
      <c r="U714">
        <f t="shared" si="241"/>
        <v>-1.2753715843239968</v>
      </c>
      <c r="X714">
        <v>9057.25</v>
      </c>
      <c r="Y714">
        <f t="shared" si="242"/>
        <v>-0.68767471159428417</v>
      </c>
      <c r="Z714">
        <f t="shared" si="242"/>
        <v>-0.73965655036560785</v>
      </c>
      <c r="AA714">
        <f t="shared" si="242"/>
        <v>-1.2285875114224067</v>
      </c>
      <c r="AB714">
        <f t="shared" si="242"/>
        <v>-1.2116507898768722</v>
      </c>
    </row>
    <row r="715" spans="1:29" x14ac:dyDescent="0.2">
      <c r="A715" t="s">
        <v>338</v>
      </c>
      <c r="B715">
        <v>17.690000000000001</v>
      </c>
      <c r="C715">
        <v>7</v>
      </c>
      <c r="D715">
        <v>2.7789999999999999</v>
      </c>
      <c r="E715">
        <v>15</v>
      </c>
      <c r="F715">
        <v>13.884</v>
      </c>
      <c r="G715">
        <v>8</v>
      </c>
      <c r="H715">
        <v>4.4370000000000003</v>
      </c>
      <c r="I715">
        <v>4</v>
      </c>
      <c r="J715">
        <v>16093.5</v>
      </c>
      <c r="K715">
        <f t="shared" si="240"/>
        <v>-1.0970957739117093</v>
      </c>
      <c r="L715">
        <f t="shared" si="240"/>
        <v>-1.1361075578827529</v>
      </c>
      <c r="M715">
        <f t="shared" si="240"/>
        <v>-1.5480084812286812</v>
      </c>
      <c r="N715">
        <f t="shared" si="240"/>
        <v>-1.7839098110746319</v>
      </c>
      <c r="Q715">
        <v>16093.5</v>
      </c>
      <c r="R715">
        <f t="shared" si="241"/>
        <v>-1.3063496322120689</v>
      </c>
      <c r="S715">
        <f t="shared" si="241"/>
        <v>-1.100942728328951</v>
      </c>
      <c r="T715">
        <f t="shared" si="241"/>
        <v>-1.8743527499641628</v>
      </c>
      <c r="U715">
        <f t="shared" si="241"/>
        <v>-2.0669154640986971</v>
      </c>
      <c r="X715">
        <v>16093.5</v>
      </c>
      <c r="Y715">
        <f t="shared" si="242"/>
        <v>-1.1440151105771506</v>
      </c>
      <c r="Z715">
        <f t="shared" si="242"/>
        <v>-1.0817142247485683</v>
      </c>
      <c r="AA715">
        <f t="shared" si="242"/>
        <v>-1.701233150130981</v>
      </c>
      <c r="AB715">
        <f t="shared" si="242"/>
        <v>-1.9039108708528996</v>
      </c>
    </row>
    <row r="716" spans="1:29" x14ac:dyDescent="0.2">
      <c r="A716" t="s">
        <v>339</v>
      </c>
      <c r="B716">
        <v>96.915000000000006</v>
      </c>
      <c r="C716">
        <v>2</v>
      </c>
      <c r="D716">
        <v>21.31</v>
      </c>
      <c r="E716">
        <v>3</v>
      </c>
      <c r="F716">
        <v>90.361000000000004</v>
      </c>
      <c r="G716">
        <v>2</v>
      </c>
      <c r="H716">
        <v>4.4370000000000003</v>
      </c>
      <c r="I716">
        <v>16</v>
      </c>
      <c r="J716">
        <v>25140</v>
      </c>
      <c r="K716">
        <f t="shared" si="240"/>
        <v>-1.4768460753404651</v>
      </c>
      <c r="L716">
        <f t="shared" si="240"/>
        <v>-1.5613051254611889</v>
      </c>
      <c r="M716">
        <f t="shared" si="240"/>
        <v>-1.7912317249456013</v>
      </c>
      <c r="N716">
        <f t="shared" si="240"/>
        <v>-2.1937616311270642</v>
      </c>
      <c r="Q716">
        <v>25140</v>
      </c>
      <c r="R716">
        <f t="shared" si="241"/>
        <v>-1.6257769152491337</v>
      </c>
      <c r="S716">
        <f t="shared" si="241"/>
        <v>-1.6107123857877381</v>
      </c>
      <c r="T716">
        <f t="shared" si="241"/>
        <v>-2.103308810915661</v>
      </c>
      <c r="U716">
        <f t="shared" si="241"/>
        <v>-2.3730409214842361</v>
      </c>
      <c r="X716">
        <v>25140</v>
      </c>
      <c r="Y716">
        <f t="shared" si="242"/>
        <v>-1.5133575662856511</v>
      </c>
      <c r="Z716">
        <f t="shared" si="242"/>
        <v>-1.4881089935975431</v>
      </c>
      <c r="AA716">
        <f t="shared" si="242"/>
        <v>-1.9583646798094871</v>
      </c>
      <c r="AB716">
        <f t="shared" si="242"/>
        <v>-2.45588253044872</v>
      </c>
    </row>
    <row r="717" spans="1:29" x14ac:dyDescent="0.2">
      <c r="A717" t="s">
        <v>340</v>
      </c>
      <c r="B717">
        <v>11.827999999999999</v>
      </c>
      <c r="C717">
        <v>12</v>
      </c>
      <c r="D717">
        <v>2.1219999999999999</v>
      </c>
      <c r="E717">
        <v>26</v>
      </c>
      <c r="F717">
        <v>8.4420000000000002</v>
      </c>
      <c r="G717">
        <v>17</v>
      </c>
      <c r="H717">
        <v>7.2720000000000002</v>
      </c>
      <c r="I717">
        <v>2</v>
      </c>
    </row>
    <row r="718" spans="1:29" x14ac:dyDescent="0.2">
      <c r="A718" t="s">
        <v>341</v>
      </c>
      <c r="B718">
        <v>89.289000000000001</v>
      </c>
      <c r="C718">
        <v>2</v>
      </c>
      <c r="D718">
        <v>18.599</v>
      </c>
      <c r="E718">
        <v>3</v>
      </c>
      <c r="F718">
        <v>80.843000000000004</v>
      </c>
      <c r="G718">
        <v>2</v>
      </c>
      <c r="H718">
        <v>4.4370000000000003</v>
      </c>
      <c r="I718">
        <v>16</v>
      </c>
      <c r="J718" s="3"/>
      <c r="K718" s="22" t="s">
        <v>3</v>
      </c>
      <c r="L718" s="5"/>
      <c r="M718" s="5"/>
      <c r="N718" s="5"/>
      <c r="O718" s="5"/>
      <c r="P718" s="5"/>
      <c r="Q718" s="5"/>
      <c r="R718" s="22" t="s">
        <v>5</v>
      </c>
      <c r="S718" s="5"/>
      <c r="T718" s="5"/>
      <c r="U718" s="5"/>
      <c r="V718" s="5"/>
      <c r="W718" s="5"/>
      <c r="X718" s="5"/>
      <c r="Y718" s="22" t="s">
        <v>6</v>
      </c>
      <c r="Z718" s="6"/>
    </row>
    <row r="719" spans="1:29" x14ac:dyDescent="0.2">
      <c r="A719" t="s">
        <v>342</v>
      </c>
      <c r="B719">
        <v>90.936000000000007</v>
      </c>
      <c r="C719">
        <v>2</v>
      </c>
      <c r="D719">
        <v>20.501999999999999</v>
      </c>
      <c r="E719">
        <v>2</v>
      </c>
      <c r="F719">
        <v>82.188000000000002</v>
      </c>
      <c r="G719">
        <v>2</v>
      </c>
      <c r="H719">
        <v>4.4370000000000003</v>
      </c>
      <c r="I719">
        <v>16</v>
      </c>
      <c r="J719" s="7" t="s">
        <v>16</v>
      </c>
      <c r="K719" s="23" t="s">
        <v>4</v>
      </c>
      <c r="L719" s="1" t="s">
        <v>39</v>
      </c>
      <c r="Q719" s="1" t="s">
        <v>16</v>
      </c>
      <c r="R719" s="23" t="s">
        <v>4</v>
      </c>
      <c r="S719" s="1" t="s">
        <v>39</v>
      </c>
      <c r="X719" s="1" t="s">
        <v>16</v>
      </c>
      <c r="Y719" s="23" t="s">
        <v>4</v>
      </c>
      <c r="Z719" s="8" t="s">
        <v>39</v>
      </c>
    </row>
    <row r="720" spans="1:29" x14ac:dyDescent="0.2">
      <c r="A720" t="s">
        <v>343</v>
      </c>
      <c r="B720">
        <v>68.186999999999998</v>
      </c>
      <c r="C720">
        <v>2</v>
      </c>
      <c r="D720">
        <v>14.968999999999999</v>
      </c>
      <c r="E720">
        <v>4</v>
      </c>
      <c r="F720">
        <v>65.631</v>
      </c>
      <c r="G720">
        <v>3</v>
      </c>
      <c r="H720">
        <v>3.6970000000000001</v>
      </c>
      <c r="I720">
        <v>13</v>
      </c>
      <c r="J720" s="9">
        <v>11</v>
      </c>
      <c r="K720" s="18"/>
      <c r="L720">
        <f t="shared" ref="L720:L725" si="243">O738</f>
        <v>0</v>
      </c>
      <c r="Q720">
        <v>11</v>
      </c>
      <c r="R720" s="18"/>
      <c r="S720">
        <f t="shared" ref="S720:S725" si="244">V738</f>
        <v>0</v>
      </c>
      <c r="X720">
        <v>11</v>
      </c>
      <c r="Y720" s="18"/>
      <c r="Z720" s="10">
        <f t="shared" ref="Z720:Z725" si="245">AC738</f>
        <v>0</v>
      </c>
    </row>
    <row r="721" spans="1:29" x14ac:dyDescent="0.2">
      <c r="A721" t="s">
        <v>344</v>
      </c>
      <c r="B721">
        <v>71.588999999999999</v>
      </c>
      <c r="C721">
        <v>2</v>
      </c>
      <c r="D721">
        <v>16.123999999999999</v>
      </c>
      <c r="E721">
        <v>4</v>
      </c>
      <c r="F721">
        <v>67.959000000000003</v>
      </c>
      <c r="G721">
        <v>2</v>
      </c>
      <c r="H721">
        <v>4.4370000000000003</v>
      </c>
      <c r="I721">
        <v>14</v>
      </c>
      <c r="J721" s="9">
        <v>1016</v>
      </c>
      <c r="K721" s="18"/>
      <c r="L721">
        <f t="shared" si="243"/>
        <v>-0.15885107088461256</v>
      </c>
      <c r="Q721">
        <v>1016</v>
      </c>
      <c r="R721" s="18"/>
      <c r="S721">
        <f t="shared" si="244"/>
        <v>-0.11221890753576562</v>
      </c>
      <c r="X721">
        <v>1016</v>
      </c>
      <c r="Y721" s="18"/>
      <c r="Z721" s="10">
        <f t="shared" si="245"/>
        <v>-0.13129142691993559</v>
      </c>
    </row>
    <row r="722" spans="1:29" x14ac:dyDescent="0.2">
      <c r="A722" t="s">
        <v>345</v>
      </c>
      <c r="B722">
        <v>55.878999999999998</v>
      </c>
      <c r="C722">
        <v>3</v>
      </c>
      <c r="D722">
        <v>11.423</v>
      </c>
      <c r="E722">
        <v>4</v>
      </c>
      <c r="F722">
        <v>51.692</v>
      </c>
      <c r="G722">
        <v>3</v>
      </c>
      <c r="H722">
        <v>4.4370000000000003</v>
      </c>
      <c r="I722">
        <v>12</v>
      </c>
      <c r="J722" s="9">
        <v>4031.25</v>
      </c>
      <c r="K722" s="18"/>
      <c r="L722">
        <f t="shared" si="243"/>
        <v>-0.45324063166752898</v>
      </c>
      <c r="Q722">
        <v>4031.25</v>
      </c>
      <c r="R722" s="18"/>
      <c r="S722">
        <f t="shared" si="244"/>
        <v>-0.36028482982824417</v>
      </c>
      <c r="X722">
        <v>4031.25</v>
      </c>
      <c r="Y722" s="18"/>
      <c r="Z722" s="10">
        <f t="shared" si="245"/>
        <v>-0.47490752608821662</v>
      </c>
    </row>
    <row r="723" spans="1:29" x14ac:dyDescent="0.2">
      <c r="A723" t="s">
        <v>346</v>
      </c>
      <c r="B723">
        <v>58.555</v>
      </c>
      <c r="C723">
        <v>3</v>
      </c>
      <c r="D723">
        <v>13.988</v>
      </c>
      <c r="E723">
        <v>4</v>
      </c>
      <c r="F723">
        <v>56.426000000000002</v>
      </c>
      <c r="G723">
        <v>3</v>
      </c>
      <c r="H723">
        <v>4.4370000000000003</v>
      </c>
      <c r="I723">
        <v>11</v>
      </c>
      <c r="J723" s="9">
        <v>9057.25</v>
      </c>
      <c r="K723" s="18"/>
      <c r="L723">
        <f t="shared" si="243"/>
        <v>-0.77956424207907693</v>
      </c>
      <c r="Q723">
        <v>9057.25</v>
      </c>
      <c r="R723" s="18"/>
      <c r="S723">
        <f t="shared" si="244"/>
        <v>-0.7187890123072358</v>
      </c>
      <c r="X723">
        <v>9057.25</v>
      </c>
      <c r="Y723" s="18"/>
      <c r="Z723" s="10">
        <f t="shared" si="245"/>
        <v>-0.75965172133168146</v>
      </c>
    </row>
    <row r="724" spans="1:29" x14ac:dyDescent="0.2">
      <c r="A724" t="s">
        <v>347</v>
      </c>
      <c r="B724">
        <v>54.283000000000001</v>
      </c>
      <c r="C724">
        <v>3</v>
      </c>
      <c r="D724">
        <v>9.91</v>
      </c>
      <c r="E724">
        <v>5</v>
      </c>
      <c r="F724">
        <v>49.472999999999999</v>
      </c>
      <c r="G724">
        <v>3</v>
      </c>
      <c r="H724">
        <v>3.6970000000000001</v>
      </c>
      <c r="I724">
        <v>12</v>
      </c>
      <c r="J724" s="9">
        <v>16093.5</v>
      </c>
      <c r="K724" s="18"/>
      <c r="L724">
        <f t="shared" si="243"/>
        <v>-1.0599559460696661</v>
      </c>
      <c r="Q724">
        <v>16093.5</v>
      </c>
      <c r="R724" s="18"/>
      <c r="S724">
        <f t="shared" si="244"/>
        <v>-1.0806748953994858</v>
      </c>
      <c r="X724">
        <v>16093.5</v>
      </c>
      <c r="Y724" s="18"/>
      <c r="Z724" s="10">
        <f t="shared" si="245"/>
        <v>-1.084872179253626</v>
      </c>
    </row>
    <row r="725" spans="1:29" x14ac:dyDescent="0.2">
      <c r="A725" t="s">
        <v>45</v>
      </c>
      <c r="B725">
        <v>51.548999999999999</v>
      </c>
      <c r="C725">
        <v>4.0949999999999998</v>
      </c>
      <c r="D725">
        <v>10.835000000000001</v>
      </c>
      <c r="E725">
        <v>7.81</v>
      </c>
      <c r="F725">
        <v>47.555999999999997</v>
      </c>
      <c r="G725">
        <v>4.8570000000000002</v>
      </c>
      <c r="H725">
        <v>4.8479999999999999</v>
      </c>
      <c r="I725">
        <v>9.6189999999999998</v>
      </c>
      <c r="J725" s="11">
        <v>25140</v>
      </c>
      <c r="K725" s="24"/>
      <c r="L725" s="12">
        <f t="shared" si="243"/>
        <v>-1.3112855565291242</v>
      </c>
      <c r="M725" s="12"/>
      <c r="N725" s="12"/>
      <c r="O725" s="12"/>
      <c r="P725" s="12"/>
      <c r="Q725" s="12">
        <v>25140</v>
      </c>
      <c r="R725" s="24"/>
      <c r="S725" s="12">
        <f t="shared" si="244"/>
        <v>-1.2260883506000255</v>
      </c>
      <c r="T725" s="12"/>
      <c r="U725" s="12"/>
      <c r="V725" s="12"/>
      <c r="W725" s="12"/>
      <c r="X725" s="12">
        <v>25140</v>
      </c>
      <c r="Y725" s="24"/>
      <c r="Z725" s="13">
        <f t="shared" si="245"/>
        <v>-1.2937113478442903</v>
      </c>
    </row>
    <row r="726" spans="1:29" x14ac:dyDescent="0.2">
      <c r="A726" t="s">
        <v>46</v>
      </c>
      <c r="B726">
        <v>0.58899999999999997</v>
      </c>
      <c r="C726">
        <v>0.63600000000000001</v>
      </c>
      <c r="D726">
        <v>0.64500000000000002</v>
      </c>
      <c r="E726">
        <v>0.78900000000000003</v>
      </c>
      <c r="F726">
        <v>0.59899999999999998</v>
      </c>
      <c r="G726">
        <v>0.77900000000000003</v>
      </c>
      <c r="H726">
        <v>0.24199999999999999</v>
      </c>
      <c r="I726">
        <v>0.54700000000000004</v>
      </c>
    </row>
    <row r="729" spans="1:29" x14ac:dyDescent="0.2">
      <c r="J729" s="1" t="s">
        <v>3</v>
      </c>
      <c r="K729" s="1" t="s">
        <v>39</v>
      </c>
      <c r="Q729" s="1" t="s">
        <v>5</v>
      </c>
      <c r="R729" s="1" t="s">
        <v>39</v>
      </c>
      <c r="X729" s="1" t="s">
        <v>6</v>
      </c>
      <c r="Y729" s="1" t="s">
        <v>39</v>
      </c>
    </row>
    <row r="730" spans="1:29" x14ac:dyDescent="0.2">
      <c r="A730" s="19" t="s">
        <v>348</v>
      </c>
      <c r="B730" t="s">
        <v>8</v>
      </c>
      <c r="C730" t="s">
        <v>9</v>
      </c>
      <c r="D730" t="s">
        <v>10</v>
      </c>
      <c r="E730" t="s">
        <v>11</v>
      </c>
      <c r="F730" t="s">
        <v>12</v>
      </c>
      <c r="G730" t="s">
        <v>13</v>
      </c>
      <c r="H730" t="s">
        <v>14</v>
      </c>
      <c r="I730" t="s">
        <v>15</v>
      </c>
      <c r="J730" s="1" t="s">
        <v>16</v>
      </c>
      <c r="K730" s="1" t="s">
        <v>17</v>
      </c>
      <c r="L730" s="1" t="s">
        <v>18</v>
      </c>
      <c r="M730" s="1" t="s">
        <v>19</v>
      </c>
      <c r="N730" s="1" t="s">
        <v>20</v>
      </c>
      <c r="O730" s="1" t="s">
        <v>21</v>
      </c>
      <c r="Q730" s="1" t="s">
        <v>16</v>
      </c>
      <c r="R730" s="1" t="s">
        <v>17</v>
      </c>
      <c r="S730" s="1" t="s">
        <v>18</v>
      </c>
      <c r="T730" s="1" t="s">
        <v>19</v>
      </c>
      <c r="U730" s="1" t="s">
        <v>20</v>
      </c>
      <c r="V730" s="1" t="s">
        <v>21</v>
      </c>
      <c r="X730" s="1" t="s">
        <v>16</v>
      </c>
      <c r="Y730" s="1" t="s">
        <v>17</v>
      </c>
      <c r="Z730" s="1" t="s">
        <v>18</v>
      </c>
      <c r="AA730" s="1" t="s">
        <v>19</v>
      </c>
      <c r="AB730" s="1" t="s">
        <v>20</v>
      </c>
      <c r="AC730" s="1" t="s">
        <v>21</v>
      </c>
    </row>
    <row r="731" spans="1:29" x14ac:dyDescent="0.2">
      <c r="A731" t="s">
        <v>327</v>
      </c>
      <c r="B731">
        <v>101.84399999999999</v>
      </c>
      <c r="C731">
        <v>2</v>
      </c>
      <c r="D731">
        <v>10.843</v>
      </c>
      <c r="E731">
        <v>5</v>
      </c>
      <c r="F731">
        <v>56.378999999999998</v>
      </c>
      <c r="G731">
        <v>3</v>
      </c>
      <c r="H731">
        <v>3.6970000000000001</v>
      </c>
      <c r="I731" s="1">
        <v>22</v>
      </c>
      <c r="J731">
        <v>11</v>
      </c>
      <c r="K731">
        <f>B731</f>
        <v>101.84399999999999</v>
      </c>
      <c r="L731">
        <f>B731</f>
        <v>101.84399999999999</v>
      </c>
      <c r="M731">
        <f>B731</f>
        <v>101.84399999999999</v>
      </c>
      <c r="N731">
        <f>B731</f>
        <v>101.84399999999999</v>
      </c>
      <c r="O731">
        <f t="shared" ref="O731:O736" si="246">AVERAGE(K731:N731)</f>
        <v>101.84399999999999</v>
      </c>
      <c r="Q731">
        <v>11</v>
      </c>
      <c r="R731">
        <f>D731</f>
        <v>10.843</v>
      </c>
      <c r="S731">
        <f>D731</f>
        <v>10.843</v>
      </c>
      <c r="T731">
        <f>D731</f>
        <v>10.843</v>
      </c>
      <c r="U731">
        <f>D731</f>
        <v>10.843</v>
      </c>
      <c r="V731">
        <f t="shared" ref="V731:V736" si="247">AVERAGE(R731:U731)</f>
        <v>10.843</v>
      </c>
      <c r="X731">
        <v>11</v>
      </c>
      <c r="Y731">
        <f>F731</f>
        <v>56.378999999999998</v>
      </c>
      <c r="Z731">
        <f>F731</f>
        <v>56.378999999999998</v>
      </c>
      <c r="AA731">
        <f>F731</f>
        <v>56.378999999999998</v>
      </c>
      <c r="AB731">
        <f>F731</f>
        <v>56.378999999999998</v>
      </c>
      <c r="AC731">
        <f t="shared" ref="AC731:AC736" si="248">AVERAGE(Y731:AB731)</f>
        <v>56.378999999999998</v>
      </c>
    </row>
    <row r="732" spans="1:29" x14ac:dyDescent="0.2">
      <c r="A732" t="s">
        <v>328</v>
      </c>
      <c r="B732">
        <v>86.256</v>
      </c>
      <c r="C732">
        <v>2</v>
      </c>
      <c r="D732">
        <v>10.132</v>
      </c>
      <c r="E732">
        <v>5</v>
      </c>
      <c r="F732">
        <v>50.359000000000002</v>
      </c>
      <c r="G732">
        <v>3</v>
      </c>
      <c r="H732">
        <v>3.6970000000000001</v>
      </c>
      <c r="I732">
        <v>18</v>
      </c>
      <c r="J732">
        <v>1016</v>
      </c>
      <c r="K732">
        <f>B732</f>
        <v>86.256</v>
      </c>
      <c r="L732">
        <f>B743</f>
        <v>87.938000000000002</v>
      </c>
      <c r="M732">
        <f>B745</f>
        <v>84.52</v>
      </c>
      <c r="N732">
        <f>B746</f>
        <v>88.828000000000003</v>
      </c>
      <c r="O732">
        <f t="shared" si="246"/>
        <v>86.885500000000008</v>
      </c>
      <c r="Q732">
        <v>1016</v>
      </c>
      <c r="R732">
        <f>D732</f>
        <v>10.132</v>
      </c>
      <c r="S732">
        <f>D743</f>
        <v>9.6509999999999998</v>
      </c>
      <c r="T732">
        <f>D745</f>
        <v>9.4250000000000007</v>
      </c>
      <c r="U732">
        <f>D746</f>
        <v>9.56</v>
      </c>
      <c r="V732">
        <f t="shared" si="247"/>
        <v>9.6920000000000002</v>
      </c>
      <c r="X732">
        <v>1016</v>
      </c>
      <c r="Y732">
        <f>F732</f>
        <v>50.359000000000002</v>
      </c>
      <c r="Z732">
        <f>F743</f>
        <v>49.337000000000003</v>
      </c>
      <c r="AA732">
        <f>F745</f>
        <v>48.826999999999998</v>
      </c>
      <c r="AB732">
        <f>F746</f>
        <v>49.246000000000002</v>
      </c>
      <c r="AC732">
        <f t="shared" si="248"/>
        <v>49.442250000000001</v>
      </c>
    </row>
    <row r="733" spans="1:29" x14ac:dyDescent="0.2">
      <c r="A733" t="s">
        <v>329</v>
      </c>
      <c r="B733">
        <v>44.966999999999999</v>
      </c>
      <c r="C733">
        <v>3</v>
      </c>
      <c r="D733">
        <v>5.3680000000000003</v>
      </c>
      <c r="E733">
        <v>8</v>
      </c>
      <c r="F733">
        <v>26.315000000000001</v>
      </c>
      <c r="G733">
        <v>5</v>
      </c>
      <c r="H733">
        <v>4.4370000000000003</v>
      </c>
      <c r="I733">
        <v>9</v>
      </c>
      <c r="J733">
        <v>4031.25</v>
      </c>
      <c r="K733">
        <f>B747</f>
        <v>66.881</v>
      </c>
      <c r="L733">
        <f>B748</f>
        <v>66.915000000000006</v>
      </c>
      <c r="M733">
        <f>B749</f>
        <v>61.604999999999997</v>
      </c>
      <c r="N733">
        <f>B750</f>
        <v>63.512999999999998</v>
      </c>
      <c r="O733">
        <f t="shared" si="246"/>
        <v>64.728499999999997</v>
      </c>
      <c r="Q733">
        <v>4031.25</v>
      </c>
      <c r="R733">
        <f>D747</f>
        <v>7.1070000000000002</v>
      </c>
      <c r="S733">
        <f>D748</f>
        <v>7.2119999999999997</v>
      </c>
      <c r="T733">
        <f>D749</f>
        <v>7.9409999999999998</v>
      </c>
      <c r="U733">
        <f>D750</f>
        <v>7.9909999999999997</v>
      </c>
      <c r="V733">
        <f t="shared" si="247"/>
        <v>7.5627499999999994</v>
      </c>
      <c r="X733">
        <v>4031.25</v>
      </c>
      <c r="Y733">
        <f>F747</f>
        <v>36.286000000000001</v>
      </c>
      <c r="Z733">
        <f>F748</f>
        <v>34.692999999999998</v>
      </c>
      <c r="AA733">
        <f>F749</f>
        <v>33.588000000000001</v>
      </c>
      <c r="AB733">
        <f>F750</f>
        <v>35.691000000000003</v>
      </c>
      <c r="AC733">
        <f t="shared" si="248"/>
        <v>35.064500000000002</v>
      </c>
    </row>
    <row r="734" spans="1:29" x14ac:dyDescent="0.2">
      <c r="A734" t="s">
        <v>330</v>
      </c>
      <c r="B734">
        <v>44.235999999999997</v>
      </c>
      <c r="C734">
        <v>3</v>
      </c>
      <c r="D734">
        <v>5.6</v>
      </c>
      <c r="E734">
        <v>8</v>
      </c>
      <c r="F734">
        <v>24.050999999999998</v>
      </c>
      <c r="G734">
        <v>5</v>
      </c>
      <c r="H734">
        <v>4.4370000000000003</v>
      </c>
      <c r="I734">
        <v>10</v>
      </c>
      <c r="J734">
        <v>9057.25</v>
      </c>
      <c r="K734">
        <f>B751</f>
        <v>48.298999999999999</v>
      </c>
      <c r="L734">
        <f>B733</f>
        <v>44.966999999999999</v>
      </c>
      <c r="M734">
        <f>B734</f>
        <v>44.235999999999997</v>
      </c>
      <c r="N734">
        <f>B735</f>
        <v>49.323</v>
      </c>
      <c r="O734">
        <f t="shared" si="246"/>
        <v>46.706249999999997</v>
      </c>
      <c r="Q734">
        <v>9057.25</v>
      </c>
      <c r="R734">
        <f>D751</f>
        <v>4.6289999999999996</v>
      </c>
      <c r="S734">
        <f>D733</f>
        <v>5.3680000000000003</v>
      </c>
      <c r="T734">
        <f>D734</f>
        <v>5.6</v>
      </c>
      <c r="U734">
        <f>D735</f>
        <v>5.54</v>
      </c>
      <c r="V734">
        <f t="shared" si="247"/>
        <v>5.2842500000000001</v>
      </c>
      <c r="X734">
        <v>9057.25</v>
      </c>
      <c r="Y734">
        <f>F751</f>
        <v>28.306000000000001</v>
      </c>
      <c r="Z734">
        <f>F733</f>
        <v>26.315000000000001</v>
      </c>
      <c r="AA734">
        <f>F734</f>
        <v>24.050999999999998</v>
      </c>
      <c r="AB734">
        <f>F735</f>
        <v>26.831</v>
      </c>
      <c r="AC734">
        <f t="shared" si="248"/>
        <v>26.37575</v>
      </c>
    </row>
    <row r="735" spans="1:29" x14ac:dyDescent="0.2">
      <c r="A735" t="s">
        <v>331</v>
      </c>
      <c r="B735">
        <v>49.323</v>
      </c>
      <c r="C735">
        <v>3</v>
      </c>
      <c r="D735">
        <v>5.54</v>
      </c>
      <c r="E735">
        <v>8</v>
      </c>
      <c r="F735">
        <v>26.831</v>
      </c>
      <c r="G735">
        <v>5</v>
      </c>
      <c r="H735">
        <v>4.4370000000000003</v>
      </c>
      <c r="I735">
        <v>11</v>
      </c>
      <c r="J735">
        <v>16093.5</v>
      </c>
      <c r="K735">
        <f>B736</f>
        <v>35.856999999999999</v>
      </c>
      <c r="L735">
        <f>B737</f>
        <v>35.334000000000003</v>
      </c>
      <c r="M735">
        <f>B738</f>
        <v>32.948999999999998</v>
      </c>
      <c r="N735">
        <f>B739</f>
        <v>37.003999999999998</v>
      </c>
      <c r="O735">
        <f t="shared" si="246"/>
        <v>35.286000000000001</v>
      </c>
      <c r="Q735">
        <v>16093.5</v>
      </c>
      <c r="R735">
        <f>D736</f>
        <v>3.8559999999999999</v>
      </c>
      <c r="S735">
        <f>D737</f>
        <v>3.41</v>
      </c>
      <c r="T735">
        <f>D738</f>
        <v>3.593</v>
      </c>
      <c r="U735">
        <f>D739</f>
        <v>3.86</v>
      </c>
      <c r="V735">
        <f t="shared" si="247"/>
        <v>3.6797499999999999</v>
      </c>
      <c r="X735">
        <v>16093.5</v>
      </c>
      <c r="Y735">
        <f>F736</f>
        <v>19.183</v>
      </c>
      <c r="Z735">
        <f>F737</f>
        <v>19</v>
      </c>
      <c r="AA735">
        <f>F738</f>
        <v>17.771000000000001</v>
      </c>
      <c r="AB735">
        <f>F739</f>
        <v>20.257999999999999</v>
      </c>
      <c r="AC735">
        <f t="shared" si="248"/>
        <v>19.053000000000001</v>
      </c>
    </row>
    <row r="736" spans="1:29" x14ac:dyDescent="0.2">
      <c r="A736" t="s">
        <v>332</v>
      </c>
      <c r="B736">
        <v>35.856999999999999</v>
      </c>
      <c r="C736">
        <v>4</v>
      </c>
      <c r="D736">
        <v>3.8559999999999999</v>
      </c>
      <c r="E736">
        <v>12</v>
      </c>
      <c r="F736">
        <v>19.183</v>
      </c>
      <c r="G736">
        <v>7</v>
      </c>
      <c r="H736">
        <v>5.1760000000000002</v>
      </c>
      <c r="I736">
        <v>7</v>
      </c>
      <c r="J736">
        <v>25140</v>
      </c>
      <c r="K736">
        <f>B740</f>
        <v>28.774999999999999</v>
      </c>
      <c r="L736">
        <f>B741</f>
        <v>27.074999999999999</v>
      </c>
      <c r="M736">
        <f>B742</f>
        <v>25.870999999999999</v>
      </c>
      <c r="N736">
        <f>B744</f>
        <v>28.056000000000001</v>
      </c>
      <c r="O736">
        <f t="shared" si="246"/>
        <v>27.444249999999997</v>
      </c>
      <c r="Q736">
        <v>25140</v>
      </c>
      <c r="R736">
        <f>D740</f>
        <v>2.2269999999999999</v>
      </c>
      <c r="S736">
        <f>D741</f>
        <v>2.875</v>
      </c>
      <c r="T736">
        <f>D742</f>
        <v>3.609</v>
      </c>
      <c r="U736">
        <f>D744</f>
        <v>4.016</v>
      </c>
      <c r="V736">
        <f t="shared" si="247"/>
        <v>3.1817500000000001</v>
      </c>
      <c r="X736">
        <v>25140</v>
      </c>
      <c r="Y736">
        <f>F740</f>
        <v>13.346</v>
      </c>
      <c r="Z736">
        <f>F741</f>
        <v>16.748999999999999</v>
      </c>
      <c r="AA736">
        <f>F742</f>
        <v>16.667000000000002</v>
      </c>
      <c r="AB736">
        <f>F744</f>
        <v>15.086</v>
      </c>
      <c r="AC736">
        <f t="shared" si="248"/>
        <v>15.462</v>
      </c>
    </row>
    <row r="737" spans="1:29" x14ac:dyDescent="0.2">
      <c r="A737" t="s">
        <v>333</v>
      </c>
      <c r="B737">
        <v>35.334000000000003</v>
      </c>
      <c r="C737">
        <v>4</v>
      </c>
      <c r="D737">
        <v>3.41</v>
      </c>
      <c r="E737">
        <v>13</v>
      </c>
      <c r="F737">
        <v>19</v>
      </c>
      <c r="G737">
        <v>7</v>
      </c>
      <c r="H737">
        <v>5.9160000000000004</v>
      </c>
      <c r="I737">
        <v>6</v>
      </c>
      <c r="J737" s="1" t="s">
        <v>16</v>
      </c>
      <c r="K737" s="1" t="s">
        <v>29</v>
      </c>
      <c r="L737" s="1" t="s">
        <v>29</v>
      </c>
      <c r="M737" s="1" t="s">
        <v>29</v>
      </c>
      <c r="N737" s="1" t="s">
        <v>29</v>
      </c>
      <c r="O737" s="1" t="s">
        <v>21</v>
      </c>
      <c r="Q737" s="1" t="s">
        <v>16</v>
      </c>
      <c r="R737" s="1" t="s">
        <v>29</v>
      </c>
      <c r="S737" s="1" t="s">
        <v>29</v>
      </c>
      <c r="T737" s="1" t="s">
        <v>29</v>
      </c>
      <c r="U737" s="1" t="s">
        <v>29</v>
      </c>
      <c r="V737" s="1" t="s">
        <v>21</v>
      </c>
      <c r="X737" s="1" t="s">
        <v>16</v>
      </c>
      <c r="Y737" s="1" t="s">
        <v>29</v>
      </c>
      <c r="Z737" s="1" t="s">
        <v>29</v>
      </c>
      <c r="AA737" s="1" t="s">
        <v>29</v>
      </c>
      <c r="AB737" s="1" t="s">
        <v>29</v>
      </c>
      <c r="AC737" s="1" t="s">
        <v>21</v>
      </c>
    </row>
    <row r="738" spans="1:29" x14ac:dyDescent="0.2">
      <c r="A738" t="s">
        <v>334</v>
      </c>
      <c r="B738">
        <v>32.948999999999998</v>
      </c>
      <c r="C738">
        <v>4</v>
      </c>
      <c r="D738">
        <v>3.593</v>
      </c>
      <c r="E738">
        <v>12</v>
      </c>
      <c r="F738">
        <v>17.771000000000001</v>
      </c>
      <c r="G738">
        <v>7</v>
      </c>
      <c r="H738">
        <v>4.4370000000000003</v>
      </c>
      <c r="I738">
        <v>7</v>
      </c>
      <c r="J738">
        <v>11</v>
      </c>
      <c r="K738">
        <f t="shared" ref="K738:O743" si="249">LN(K731/K$731)</f>
        <v>0</v>
      </c>
      <c r="L738">
        <f t="shared" si="249"/>
        <v>0</v>
      </c>
      <c r="M738">
        <f t="shared" si="249"/>
        <v>0</v>
      </c>
      <c r="N738">
        <f t="shared" si="249"/>
        <v>0</v>
      </c>
      <c r="O738">
        <f t="shared" si="249"/>
        <v>0</v>
      </c>
      <c r="Q738">
        <v>11</v>
      </c>
      <c r="R738">
        <f t="shared" ref="R738:V743" si="250">LN(R731/R$731)</f>
        <v>0</v>
      </c>
      <c r="S738">
        <f t="shared" si="250"/>
        <v>0</v>
      </c>
      <c r="T738">
        <f t="shared" si="250"/>
        <v>0</v>
      </c>
      <c r="U738">
        <f t="shared" si="250"/>
        <v>0</v>
      </c>
      <c r="V738">
        <f t="shared" si="250"/>
        <v>0</v>
      </c>
      <c r="X738">
        <v>11</v>
      </c>
      <c r="Y738">
        <f t="shared" ref="Y738:AC743" si="251">LN(Y731/Y$731)</f>
        <v>0</v>
      </c>
      <c r="Z738">
        <f t="shared" si="251"/>
        <v>0</v>
      </c>
      <c r="AA738">
        <f t="shared" si="251"/>
        <v>0</v>
      </c>
      <c r="AB738">
        <f t="shared" si="251"/>
        <v>0</v>
      </c>
      <c r="AC738">
        <f t="shared" si="251"/>
        <v>0</v>
      </c>
    </row>
    <row r="739" spans="1:29" x14ac:dyDescent="0.2">
      <c r="A739" t="s">
        <v>335</v>
      </c>
      <c r="B739">
        <v>37.003999999999998</v>
      </c>
      <c r="C739">
        <v>4</v>
      </c>
      <c r="D739">
        <v>3.86</v>
      </c>
      <c r="E739">
        <v>12</v>
      </c>
      <c r="F739">
        <v>20.257999999999999</v>
      </c>
      <c r="G739">
        <v>6</v>
      </c>
      <c r="H739">
        <v>5.1760000000000002</v>
      </c>
      <c r="I739">
        <v>8</v>
      </c>
      <c r="J739">
        <v>1016</v>
      </c>
      <c r="K739">
        <f t="shared" si="249"/>
        <v>-0.16612261206622711</v>
      </c>
      <c r="L739">
        <f t="shared" si="249"/>
        <v>-0.14681021006066447</v>
      </c>
      <c r="M739">
        <f t="shared" si="249"/>
        <v>-0.18645403802768415</v>
      </c>
      <c r="N739">
        <f t="shared" si="249"/>
        <v>-0.13674031516352689</v>
      </c>
      <c r="O739">
        <f t="shared" si="249"/>
        <v>-0.15885107088461256</v>
      </c>
      <c r="Q739">
        <v>1016</v>
      </c>
      <c r="R739">
        <f t="shared" si="250"/>
        <v>-6.7820978350616123E-2</v>
      </c>
      <c r="S739">
        <f t="shared" si="250"/>
        <v>-0.11645817356504588</v>
      </c>
      <c r="T739">
        <f t="shared" si="250"/>
        <v>-0.14015397715597036</v>
      </c>
      <c r="U739">
        <f t="shared" si="250"/>
        <v>-0.12593198342673489</v>
      </c>
      <c r="V739">
        <f t="shared" si="250"/>
        <v>-0.11221890753576562</v>
      </c>
      <c r="X739">
        <v>1016</v>
      </c>
      <c r="Y739">
        <f t="shared" si="251"/>
        <v>-0.11291939679296877</v>
      </c>
      <c r="Z739">
        <f t="shared" si="251"/>
        <v>-0.13342244208415943</v>
      </c>
      <c r="AA739">
        <f t="shared" si="251"/>
        <v>-0.14381331019716836</v>
      </c>
      <c r="AB739">
        <f t="shared" si="251"/>
        <v>-0.13526860269696978</v>
      </c>
      <c r="AC739">
        <f t="shared" si="251"/>
        <v>-0.13129142691993559</v>
      </c>
    </row>
    <row r="740" spans="1:29" x14ac:dyDescent="0.2">
      <c r="A740" t="s">
        <v>336</v>
      </c>
      <c r="B740">
        <v>28.774999999999999</v>
      </c>
      <c r="C740">
        <v>5</v>
      </c>
      <c r="D740">
        <v>2.2269999999999999</v>
      </c>
      <c r="E740">
        <v>21</v>
      </c>
      <c r="F740">
        <v>13.346</v>
      </c>
      <c r="G740">
        <v>10</v>
      </c>
      <c r="H740">
        <v>5.9160000000000004</v>
      </c>
      <c r="I740">
        <v>5</v>
      </c>
      <c r="J740">
        <v>4031.25</v>
      </c>
      <c r="K740">
        <f t="shared" si="249"/>
        <v>-0.4205273099577661</v>
      </c>
      <c r="L740">
        <f t="shared" si="249"/>
        <v>-0.42001907352720214</v>
      </c>
      <c r="M740">
        <f t="shared" si="249"/>
        <v>-0.50269919469890856</v>
      </c>
      <c r="N740">
        <f t="shared" si="249"/>
        <v>-0.47219762142062749</v>
      </c>
      <c r="O740">
        <f t="shared" si="249"/>
        <v>-0.45324063166752898</v>
      </c>
      <c r="Q740">
        <v>4031.25</v>
      </c>
      <c r="R740">
        <f t="shared" si="250"/>
        <v>-0.42243949664528679</v>
      </c>
      <c r="S740">
        <f t="shared" si="250"/>
        <v>-0.40777340514897403</v>
      </c>
      <c r="T740">
        <f t="shared" si="250"/>
        <v>-0.31148049857697097</v>
      </c>
      <c r="U740">
        <f t="shared" si="250"/>
        <v>-0.30520380209771913</v>
      </c>
      <c r="V740">
        <f t="shared" si="250"/>
        <v>-0.36028482982824417</v>
      </c>
      <c r="X740">
        <v>4031.25</v>
      </c>
      <c r="Y740">
        <f t="shared" si="251"/>
        <v>-0.44066475679460204</v>
      </c>
      <c r="Z740">
        <f t="shared" si="251"/>
        <v>-0.48555881124644135</v>
      </c>
      <c r="AA740">
        <f t="shared" si="251"/>
        <v>-0.51792788842125659</v>
      </c>
      <c r="AB740">
        <f t="shared" si="251"/>
        <v>-0.45719819258007471</v>
      </c>
      <c r="AC740">
        <f t="shared" si="251"/>
        <v>-0.47490752608821662</v>
      </c>
    </row>
    <row r="741" spans="1:29" x14ac:dyDescent="0.2">
      <c r="A741" t="s">
        <v>337</v>
      </c>
      <c r="B741">
        <v>27.074999999999999</v>
      </c>
      <c r="C741">
        <v>5</v>
      </c>
      <c r="D741">
        <v>2.875</v>
      </c>
      <c r="E741">
        <v>14</v>
      </c>
      <c r="F741">
        <v>16.748999999999999</v>
      </c>
      <c r="G741">
        <v>7</v>
      </c>
      <c r="H741">
        <v>4.4370000000000003</v>
      </c>
      <c r="I741">
        <v>5</v>
      </c>
      <c r="J741">
        <v>9057.25</v>
      </c>
      <c r="K741">
        <f t="shared" si="249"/>
        <v>-0.74603137426508992</v>
      </c>
      <c r="L741">
        <f t="shared" si="249"/>
        <v>-0.81751334335897163</v>
      </c>
      <c r="M741">
        <f t="shared" si="249"/>
        <v>-0.83390329356242654</v>
      </c>
      <c r="N741">
        <f t="shared" si="249"/>
        <v>-0.72505172707869037</v>
      </c>
      <c r="O741">
        <f t="shared" si="249"/>
        <v>-0.77956424207907693</v>
      </c>
      <c r="Q741">
        <v>9057.25</v>
      </c>
      <c r="R741">
        <f t="shared" si="250"/>
        <v>-0.85117884844091152</v>
      </c>
      <c r="S741">
        <f t="shared" si="250"/>
        <v>-0.70306431082066423</v>
      </c>
      <c r="T741">
        <f t="shared" si="250"/>
        <v>-0.66075311274894144</v>
      </c>
      <c r="U741">
        <f t="shared" si="250"/>
        <v>-0.6715252097308525</v>
      </c>
      <c r="V741">
        <f t="shared" si="250"/>
        <v>-0.7187890123072358</v>
      </c>
      <c r="X741">
        <v>9057.25</v>
      </c>
      <c r="Y741">
        <f t="shared" si="251"/>
        <v>-0.68902295243092626</v>
      </c>
      <c r="Z741">
        <f t="shared" si="251"/>
        <v>-0.76195762993683114</v>
      </c>
      <c r="AA741">
        <f t="shared" si="251"/>
        <v>-0.8519201730136492</v>
      </c>
      <c r="AB741">
        <f t="shared" si="251"/>
        <v>-0.74253881328884208</v>
      </c>
      <c r="AC741">
        <f t="shared" si="251"/>
        <v>-0.75965172133168146</v>
      </c>
    </row>
    <row r="742" spans="1:29" x14ac:dyDescent="0.2">
      <c r="A742" t="s">
        <v>338</v>
      </c>
      <c r="B742">
        <v>25.870999999999999</v>
      </c>
      <c r="C742">
        <v>5</v>
      </c>
      <c r="D742">
        <v>3.609</v>
      </c>
      <c r="E742">
        <v>14</v>
      </c>
      <c r="F742">
        <v>16.667000000000002</v>
      </c>
      <c r="G742">
        <v>9</v>
      </c>
      <c r="H742">
        <v>7.2720000000000002</v>
      </c>
      <c r="I742">
        <v>4</v>
      </c>
      <c r="J742">
        <v>16093.5</v>
      </c>
      <c r="K742">
        <f t="shared" si="249"/>
        <v>-1.0439034247707508</v>
      </c>
      <c r="L742">
        <f t="shared" si="249"/>
        <v>-1.0585965575850513</v>
      </c>
      <c r="M742">
        <f t="shared" si="249"/>
        <v>-1.1284813193012215</v>
      </c>
      <c r="N742">
        <f t="shared" si="249"/>
        <v>-1.012416215866468</v>
      </c>
      <c r="O742">
        <f t="shared" si="249"/>
        <v>-1.0599559460696661</v>
      </c>
      <c r="Q742">
        <v>16093.5</v>
      </c>
      <c r="R742">
        <f t="shared" si="250"/>
        <v>-1.0338893337417459</v>
      </c>
      <c r="S742">
        <f t="shared" si="250"/>
        <v>-1.1568074191946194</v>
      </c>
      <c r="T742">
        <f t="shared" si="250"/>
        <v>-1.1045322023586632</v>
      </c>
      <c r="U742">
        <f t="shared" si="250"/>
        <v>-1.0328525270133055</v>
      </c>
      <c r="V742">
        <f t="shared" si="250"/>
        <v>-1.0806748953994858</v>
      </c>
      <c r="X742">
        <v>16093.5</v>
      </c>
      <c r="Y742">
        <f t="shared" si="251"/>
        <v>-1.0780722785883727</v>
      </c>
      <c r="Z742">
        <f t="shared" si="251"/>
        <v>-1.0876577695761329</v>
      </c>
      <c r="AA742">
        <f t="shared" si="251"/>
        <v>-1.1545288335392241</v>
      </c>
      <c r="AB742">
        <f t="shared" si="251"/>
        <v>-1.0235469714779681</v>
      </c>
      <c r="AC742">
        <f t="shared" si="251"/>
        <v>-1.084872179253626</v>
      </c>
    </row>
    <row r="743" spans="1:29" x14ac:dyDescent="0.2">
      <c r="A743" t="s">
        <v>339</v>
      </c>
      <c r="B743">
        <v>87.938000000000002</v>
      </c>
      <c r="C743">
        <v>2</v>
      </c>
      <c r="D743">
        <v>9.6509999999999998</v>
      </c>
      <c r="E743">
        <v>5</v>
      </c>
      <c r="F743">
        <v>49.337000000000003</v>
      </c>
      <c r="G743">
        <v>3</v>
      </c>
      <c r="H743">
        <v>3.6970000000000001</v>
      </c>
      <c r="I743">
        <v>19</v>
      </c>
      <c r="J743">
        <v>25140</v>
      </c>
      <c r="K743">
        <f t="shared" si="249"/>
        <v>-1.2639352761675939</v>
      </c>
      <c r="L743">
        <f t="shared" si="249"/>
        <v>-1.3248314378884858</v>
      </c>
      <c r="M743">
        <f t="shared" si="249"/>
        <v>-1.3703195805121562</v>
      </c>
      <c r="N743">
        <f t="shared" si="249"/>
        <v>-1.2892397179376631</v>
      </c>
      <c r="O743">
        <f t="shared" si="249"/>
        <v>-1.3112855565291242</v>
      </c>
      <c r="Q743">
        <v>25140</v>
      </c>
      <c r="R743">
        <f t="shared" si="250"/>
        <v>-1.5828643222148144</v>
      </c>
      <c r="S743">
        <f t="shared" si="250"/>
        <v>-1.327467036240731</v>
      </c>
      <c r="T743">
        <f t="shared" si="250"/>
        <v>-1.1000889848293935</v>
      </c>
      <c r="U743">
        <f t="shared" si="250"/>
        <v>-0.99323332810061671</v>
      </c>
      <c r="V743">
        <f t="shared" si="250"/>
        <v>-1.2260883506000255</v>
      </c>
      <c r="X743">
        <v>25140</v>
      </c>
      <c r="Y743">
        <f t="shared" si="251"/>
        <v>-1.4408800342611587</v>
      </c>
      <c r="Z743">
        <f t="shared" si="251"/>
        <v>-1.2137581937462405</v>
      </c>
      <c r="AA743">
        <f t="shared" si="251"/>
        <v>-1.2186660321825342</v>
      </c>
      <c r="AB743">
        <f t="shared" si="251"/>
        <v>-1.3183295873111343</v>
      </c>
      <c r="AC743">
        <f t="shared" si="251"/>
        <v>-1.2937113478442903</v>
      </c>
    </row>
    <row r="744" spans="1:29" x14ac:dyDescent="0.2">
      <c r="A744" t="s">
        <v>340</v>
      </c>
      <c r="B744">
        <v>28.056000000000001</v>
      </c>
      <c r="C744">
        <v>4</v>
      </c>
      <c r="D744">
        <v>4.016</v>
      </c>
      <c r="E744">
        <v>8</v>
      </c>
      <c r="F744">
        <v>15.086</v>
      </c>
      <c r="G744">
        <v>8</v>
      </c>
      <c r="H744">
        <v>5.1760000000000002</v>
      </c>
      <c r="I744">
        <v>6</v>
      </c>
    </row>
    <row r="745" spans="1:29" x14ac:dyDescent="0.2">
      <c r="A745" t="s">
        <v>341</v>
      </c>
      <c r="B745">
        <v>84.52</v>
      </c>
      <c r="C745">
        <v>2</v>
      </c>
      <c r="D745">
        <v>9.4250000000000007</v>
      </c>
      <c r="E745">
        <v>6</v>
      </c>
      <c r="F745">
        <v>48.826999999999998</v>
      </c>
      <c r="G745">
        <v>3</v>
      </c>
      <c r="H745">
        <v>3.6970000000000001</v>
      </c>
      <c r="I745">
        <v>18</v>
      </c>
    </row>
    <row r="746" spans="1:29" x14ac:dyDescent="0.2">
      <c r="A746" t="s">
        <v>342</v>
      </c>
      <c r="B746">
        <v>88.828000000000003</v>
      </c>
      <c r="C746">
        <v>2</v>
      </c>
      <c r="D746">
        <v>9.56</v>
      </c>
      <c r="E746">
        <v>6</v>
      </c>
      <c r="F746">
        <v>49.246000000000002</v>
      </c>
      <c r="G746">
        <v>3</v>
      </c>
      <c r="H746">
        <v>3.6970000000000001</v>
      </c>
      <c r="I746">
        <v>19</v>
      </c>
    </row>
    <row r="747" spans="1:29" x14ac:dyDescent="0.2">
      <c r="A747" t="s">
        <v>343</v>
      </c>
      <c r="B747">
        <v>66.881</v>
      </c>
      <c r="C747">
        <v>2</v>
      </c>
      <c r="D747">
        <v>7.1070000000000002</v>
      </c>
      <c r="E747">
        <v>7</v>
      </c>
      <c r="F747">
        <v>36.286000000000001</v>
      </c>
      <c r="G747">
        <v>4</v>
      </c>
      <c r="H747">
        <v>4.4370000000000003</v>
      </c>
      <c r="I747">
        <v>14</v>
      </c>
    </row>
    <row r="748" spans="1:29" x14ac:dyDescent="0.2">
      <c r="A748" t="s">
        <v>344</v>
      </c>
      <c r="B748">
        <v>66.915000000000006</v>
      </c>
      <c r="C748">
        <v>2</v>
      </c>
      <c r="D748">
        <v>7.2119999999999997</v>
      </c>
      <c r="E748">
        <v>7</v>
      </c>
      <c r="F748">
        <v>34.692999999999998</v>
      </c>
      <c r="G748">
        <v>4</v>
      </c>
      <c r="H748">
        <v>3.6970000000000001</v>
      </c>
      <c r="I748">
        <v>15</v>
      </c>
    </row>
    <row r="749" spans="1:29" x14ac:dyDescent="0.2">
      <c r="A749" t="s">
        <v>345</v>
      </c>
      <c r="B749">
        <v>61.604999999999997</v>
      </c>
      <c r="C749">
        <v>2</v>
      </c>
      <c r="D749">
        <v>7.9409999999999998</v>
      </c>
      <c r="E749">
        <v>6</v>
      </c>
      <c r="F749">
        <v>33.588000000000001</v>
      </c>
      <c r="G749">
        <v>4</v>
      </c>
      <c r="H749">
        <v>4.4370000000000003</v>
      </c>
      <c r="I749">
        <v>13</v>
      </c>
    </row>
    <row r="750" spans="1:29" x14ac:dyDescent="0.2">
      <c r="A750" t="s">
        <v>346</v>
      </c>
      <c r="B750">
        <v>63.512999999999998</v>
      </c>
      <c r="C750">
        <v>2</v>
      </c>
      <c r="D750">
        <v>7.9909999999999997</v>
      </c>
      <c r="E750">
        <v>5</v>
      </c>
      <c r="F750">
        <v>35.691000000000003</v>
      </c>
      <c r="G750">
        <v>4</v>
      </c>
      <c r="H750">
        <v>3.6970000000000001</v>
      </c>
      <c r="I750">
        <v>13</v>
      </c>
    </row>
    <row r="751" spans="1:29" x14ac:dyDescent="0.2">
      <c r="A751" t="s">
        <v>347</v>
      </c>
      <c r="B751">
        <v>48.298999999999999</v>
      </c>
      <c r="C751">
        <v>3</v>
      </c>
      <c r="D751">
        <v>4.6289999999999996</v>
      </c>
      <c r="E751">
        <v>10</v>
      </c>
      <c r="F751">
        <v>28.306000000000001</v>
      </c>
      <c r="G751">
        <v>5</v>
      </c>
      <c r="H751">
        <v>4.4370000000000003</v>
      </c>
      <c r="I751">
        <v>9</v>
      </c>
    </row>
    <row r="752" spans="1:29" x14ac:dyDescent="0.2">
      <c r="A752" t="s">
        <v>45</v>
      </c>
    </row>
    <row r="753" spans="1:29" x14ac:dyDescent="0.2">
      <c r="A753" t="s">
        <v>46</v>
      </c>
    </row>
    <row r="756" spans="1:29" x14ac:dyDescent="0.2">
      <c r="J756" s="1" t="s">
        <v>3</v>
      </c>
      <c r="K756" s="1" t="s">
        <v>4</v>
      </c>
      <c r="Q756" s="1" t="s">
        <v>5</v>
      </c>
      <c r="R756" s="1" t="s">
        <v>4</v>
      </c>
      <c r="X756" s="1" t="s">
        <v>6</v>
      </c>
      <c r="Y756" s="1" t="s">
        <v>4</v>
      </c>
    </row>
    <row r="757" spans="1:29" x14ac:dyDescent="0.2">
      <c r="A757" s="25" t="s">
        <v>349</v>
      </c>
      <c r="B757" t="s">
        <v>8</v>
      </c>
      <c r="C757" t="s">
        <v>9</v>
      </c>
      <c r="D757" t="s">
        <v>10</v>
      </c>
      <c r="E757" t="s">
        <v>11</v>
      </c>
      <c r="F757" t="s">
        <v>12</v>
      </c>
      <c r="G757" t="s">
        <v>13</v>
      </c>
      <c r="H757" t="s">
        <v>14</v>
      </c>
      <c r="I757" t="s">
        <v>15</v>
      </c>
      <c r="J757" s="1" t="s">
        <v>16</v>
      </c>
      <c r="K757" s="1" t="s">
        <v>17</v>
      </c>
      <c r="L757" s="1" t="s">
        <v>18</v>
      </c>
      <c r="M757" s="1" t="s">
        <v>19</v>
      </c>
      <c r="N757" s="1" t="s">
        <v>20</v>
      </c>
      <c r="O757" s="1" t="s">
        <v>21</v>
      </c>
      <c r="Q757" s="1" t="s">
        <v>16</v>
      </c>
      <c r="R757" s="1" t="s">
        <v>17</v>
      </c>
      <c r="S757" s="1" t="s">
        <v>18</v>
      </c>
      <c r="T757" s="1" t="s">
        <v>19</v>
      </c>
      <c r="U757" s="1" t="s">
        <v>20</v>
      </c>
      <c r="V757" s="1" t="s">
        <v>21</v>
      </c>
      <c r="X757" s="1" t="s">
        <v>16</v>
      </c>
      <c r="Y757" s="1" t="s">
        <v>17</v>
      </c>
      <c r="Z757" s="1" t="s">
        <v>18</v>
      </c>
      <c r="AA757" s="1" t="s">
        <v>19</v>
      </c>
      <c r="AB757" s="1" t="s">
        <v>20</v>
      </c>
      <c r="AC757" s="1" t="s">
        <v>21</v>
      </c>
    </row>
    <row r="758" spans="1:29" x14ac:dyDescent="0.2">
      <c r="A758" t="s">
        <v>350</v>
      </c>
      <c r="B758">
        <v>96.241</v>
      </c>
      <c r="C758">
        <v>2</v>
      </c>
      <c r="D758">
        <v>22.928000000000001</v>
      </c>
      <c r="E758">
        <v>3</v>
      </c>
      <c r="F758">
        <v>80.088999999999999</v>
      </c>
      <c r="G758">
        <v>3</v>
      </c>
      <c r="H758">
        <v>5.1760000000000002</v>
      </c>
      <c r="I758" s="1">
        <v>14</v>
      </c>
      <c r="J758">
        <v>11</v>
      </c>
      <c r="K758">
        <f>B758</f>
        <v>96.241</v>
      </c>
      <c r="L758">
        <f>B758</f>
        <v>96.241</v>
      </c>
      <c r="M758">
        <f>B758</f>
        <v>96.241</v>
      </c>
      <c r="N758">
        <f>B758</f>
        <v>96.241</v>
      </c>
      <c r="O758">
        <f t="shared" ref="O758:O763" si="252">AVERAGE(K758:N758)</f>
        <v>96.241</v>
      </c>
      <c r="Q758">
        <v>11</v>
      </c>
      <c r="R758">
        <f>D758</f>
        <v>22.928000000000001</v>
      </c>
      <c r="S758">
        <f>D758</f>
        <v>22.928000000000001</v>
      </c>
      <c r="T758">
        <f>D758</f>
        <v>22.928000000000001</v>
      </c>
      <c r="U758">
        <f>D758</f>
        <v>22.928000000000001</v>
      </c>
      <c r="V758">
        <f t="shared" ref="V758:V763" si="253">AVERAGE(R758:U758)</f>
        <v>22.928000000000001</v>
      </c>
      <c r="X758">
        <v>11</v>
      </c>
      <c r="Y758">
        <f>F758</f>
        <v>80.088999999999999</v>
      </c>
      <c r="Z758">
        <f>F758</f>
        <v>80.088999999999999</v>
      </c>
      <c r="AA758">
        <f>F758</f>
        <v>80.088999999999999</v>
      </c>
      <c r="AB758">
        <f>F758</f>
        <v>80.088999999999999</v>
      </c>
      <c r="AC758">
        <f t="shared" ref="AC758:AC763" si="254">AVERAGE(Y758:AB758)</f>
        <v>80.088999999999999</v>
      </c>
    </row>
    <row r="759" spans="1:29" x14ac:dyDescent="0.2">
      <c r="A759" t="s">
        <v>351</v>
      </c>
      <c r="B759">
        <v>81.132000000000005</v>
      </c>
      <c r="C759">
        <v>2</v>
      </c>
      <c r="D759">
        <v>20.597999999999999</v>
      </c>
      <c r="E759">
        <v>3</v>
      </c>
      <c r="F759">
        <v>74.197999999999993</v>
      </c>
      <c r="G759">
        <v>3</v>
      </c>
      <c r="H759">
        <v>4.4370000000000003</v>
      </c>
      <c r="I759">
        <v>13</v>
      </c>
      <c r="J759">
        <v>1016</v>
      </c>
      <c r="K759">
        <f>B759</f>
        <v>81.132000000000005</v>
      </c>
      <c r="L759">
        <f>B770</f>
        <v>79.900000000000006</v>
      </c>
      <c r="M759">
        <f>B772</f>
        <v>81.954999999999998</v>
      </c>
      <c r="N759">
        <f>B773</f>
        <v>82.292000000000002</v>
      </c>
      <c r="O759">
        <f t="shared" si="252"/>
        <v>81.319749999999999</v>
      </c>
      <c r="Q759">
        <v>1016</v>
      </c>
      <c r="R759">
        <f>D759</f>
        <v>20.597999999999999</v>
      </c>
      <c r="S759">
        <f>D770</f>
        <v>19.864000000000001</v>
      </c>
      <c r="T759">
        <f>D772</f>
        <v>20.901</v>
      </c>
      <c r="U759">
        <f>D773</f>
        <v>21.658000000000001</v>
      </c>
      <c r="V759">
        <f t="shared" si="253"/>
        <v>20.75525</v>
      </c>
      <c r="X759">
        <v>1016</v>
      </c>
      <c r="Y759">
        <f>F759</f>
        <v>74.197999999999993</v>
      </c>
      <c r="Z759">
        <f>F770</f>
        <v>75.856999999999999</v>
      </c>
      <c r="AA759">
        <f>F772</f>
        <v>76.978999999999999</v>
      </c>
      <c r="AB759">
        <f>F773</f>
        <v>77.831000000000003</v>
      </c>
      <c r="AC759">
        <f t="shared" si="254"/>
        <v>76.216250000000002</v>
      </c>
    </row>
    <row r="760" spans="1:29" x14ac:dyDescent="0.2">
      <c r="A760" t="s">
        <v>352</v>
      </c>
      <c r="B760">
        <v>46.103999999999999</v>
      </c>
      <c r="C760">
        <v>4</v>
      </c>
      <c r="D760">
        <v>12.42</v>
      </c>
      <c r="E760">
        <v>5</v>
      </c>
      <c r="F760">
        <v>45.493000000000002</v>
      </c>
      <c r="G760">
        <v>4</v>
      </c>
      <c r="H760">
        <v>5.1760000000000002</v>
      </c>
      <c r="I760">
        <v>8</v>
      </c>
      <c r="J760">
        <v>4031.25</v>
      </c>
      <c r="K760">
        <f>B774</f>
        <v>67.790000000000006</v>
      </c>
      <c r="L760">
        <f>B775</f>
        <v>56.533999999999999</v>
      </c>
      <c r="M760">
        <f>B776</f>
        <v>61.158000000000001</v>
      </c>
      <c r="N760">
        <f>B777</f>
        <v>59.543999999999997</v>
      </c>
      <c r="O760">
        <f t="shared" si="252"/>
        <v>61.256500000000003</v>
      </c>
      <c r="Q760">
        <v>4031.25</v>
      </c>
      <c r="R760">
        <f>D774</f>
        <v>15.317</v>
      </c>
      <c r="S760">
        <f>D775</f>
        <v>15.417999999999999</v>
      </c>
      <c r="T760">
        <f>D776</f>
        <v>15.404999999999999</v>
      </c>
      <c r="U760">
        <f>D777</f>
        <v>15.925000000000001</v>
      </c>
      <c r="V760">
        <f t="shared" si="253"/>
        <v>15.516249999999999</v>
      </c>
      <c r="X760">
        <v>4031.25</v>
      </c>
      <c r="Y760">
        <f>F774</f>
        <v>61.47</v>
      </c>
      <c r="Z760">
        <f>F775</f>
        <v>56.116999999999997</v>
      </c>
      <c r="AA760">
        <f>F776</f>
        <v>58.859000000000002</v>
      </c>
      <c r="AB760">
        <f>F777</f>
        <v>54.866999999999997</v>
      </c>
      <c r="AC760">
        <f t="shared" si="254"/>
        <v>57.828249999999997</v>
      </c>
    </row>
    <row r="761" spans="1:29" x14ac:dyDescent="0.2">
      <c r="A761" t="s">
        <v>353</v>
      </c>
      <c r="B761">
        <v>51.21</v>
      </c>
      <c r="C761">
        <v>3</v>
      </c>
      <c r="D761">
        <v>11.358000000000001</v>
      </c>
      <c r="E761">
        <v>5</v>
      </c>
      <c r="F761">
        <v>48.584000000000003</v>
      </c>
      <c r="G761">
        <v>3</v>
      </c>
      <c r="H761">
        <v>5.1760000000000002</v>
      </c>
      <c r="I761">
        <v>9</v>
      </c>
      <c r="J761">
        <v>9057.25</v>
      </c>
      <c r="K761">
        <f>B778</f>
        <v>48.555</v>
      </c>
      <c r="L761">
        <f>B760</f>
        <v>46.103999999999999</v>
      </c>
      <c r="M761">
        <f>B761</f>
        <v>51.21</v>
      </c>
      <c r="N761">
        <f>B762</f>
        <v>47.357999999999997</v>
      </c>
      <c r="O761">
        <f t="shared" si="252"/>
        <v>48.306750000000001</v>
      </c>
      <c r="Q761">
        <v>9057.25</v>
      </c>
      <c r="R761">
        <f>D778</f>
        <v>10.733000000000001</v>
      </c>
      <c r="S761">
        <f>D760</f>
        <v>12.42</v>
      </c>
      <c r="T761">
        <f>D761</f>
        <v>11.358000000000001</v>
      </c>
      <c r="U761">
        <f>D762</f>
        <v>12.489000000000001</v>
      </c>
      <c r="V761">
        <f t="shared" si="253"/>
        <v>11.75</v>
      </c>
      <c r="X761">
        <v>9057.25</v>
      </c>
      <c r="Y761">
        <f>F778</f>
        <v>46.924999999999997</v>
      </c>
      <c r="Z761">
        <f>F760</f>
        <v>45.493000000000002</v>
      </c>
      <c r="AA761">
        <f>F761</f>
        <v>48.584000000000003</v>
      </c>
      <c r="AB761">
        <f>F762</f>
        <v>42.767000000000003</v>
      </c>
      <c r="AC761">
        <f t="shared" si="254"/>
        <v>45.942250000000001</v>
      </c>
    </row>
    <row r="762" spans="1:29" x14ac:dyDescent="0.2">
      <c r="A762" t="s">
        <v>354</v>
      </c>
      <c r="B762">
        <v>47.357999999999997</v>
      </c>
      <c r="C762">
        <v>3</v>
      </c>
      <c r="D762">
        <v>12.489000000000001</v>
      </c>
      <c r="E762">
        <v>4</v>
      </c>
      <c r="F762">
        <v>42.767000000000003</v>
      </c>
      <c r="G762">
        <v>3</v>
      </c>
      <c r="H762">
        <v>5.1760000000000002</v>
      </c>
      <c r="I762">
        <v>8</v>
      </c>
      <c r="J762">
        <v>16093.5</v>
      </c>
      <c r="K762">
        <f>B763</f>
        <v>38.421999999999997</v>
      </c>
      <c r="L762">
        <f>B764</f>
        <v>34.524000000000001</v>
      </c>
      <c r="M762">
        <f>B765</f>
        <v>38.020000000000003</v>
      </c>
      <c r="N762">
        <f>B766</f>
        <v>33.262999999999998</v>
      </c>
      <c r="O762">
        <f t="shared" si="252"/>
        <v>36.057250000000003</v>
      </c>
      <c r="Q762">
        <v>16093.5</v>
      </c>
      <c r="R762">
        <f>D763</f>
        <v>8.9269999999999996</v>
      </c>
      <c r="S762">
        <f>D764</f>
        <v>8.5809999999999995</v>
      </c>
      <c r="T762">
        <f>D765</f>
        <v>7.6349999999999998</v>
      </c>
      <c r="U762">
        <f>D766</f>
        <v>7.5919999999999996</v>
      </c>
      <c r="V762">
        <f t="shared" si="253"/>
        <v>8.1837499999999999</v>
      </c>
      <c r="X762">
        <v>16093.5</v>
      </c>
      <c r="Y762">
        <f>F763</f>
        <v>38.35</v>
      </c>
      <c r="Z762">
        <f>F764</f>
        <v>33.47</v>
      </c>
      <c r="AA762">
        <f>F765</f>
        <v>35.561</v>
      </c>
      <c r="AB762">
        <f>F766</f>
        <v>29.504000000000001</v>
      </c>
      <c r="AC762">
        <f t="shared" si="254"/>
        <v>34.221249999999998</v>
      </c>
    </row>
    <row r="763" spans="1:29" x14ac:dyDescent="0.2">
      <c r="A763" t="s">
        <v>355</v>
      </c>
      <c r="B763">
        <v>38.421999999999997</v>
      </c>
      <c r="C763">
        <v>4</v>
      </c>
      <c r="D763">
        <v>8.9269999999999996</v>
      </c>
      <c r="E763">
        <v>6</v>
      </c>
      <c r="F763">
        <v>38.35</v>
      </c>
      <c r="G763">
        <v>4</v>
      </c>
      <c r="H763">
        <v>5.1760000000000002</v>
      </c>
      <c r="I763">
        <v>7</v>
      </c>
      <c r="J763">
        <v>25140</v>
      </c>
      <c r="K763">
        <f>B767</f>
        <v>31.100999999999999</v>
      </c>
      <c r="L763">
        <f>B768</f>
        <v>26.727</v>
      </c>
      <c r="M763">
        <f>B769</f>
        <v>27.832000000000001</v>
      </c>
      <c r="N763">
        <f>B771</f>
        <v>30.721</v>
      </c>
      <c r="O763">
        <f t="shared" si="252"/>
        <v>29.09525</v>
      </c>
      <c r="Q763">
        <v>25140</v>
      </c>
      <c r="R763">
        <f>D767</f>
        <v>5.806</v>
      </c>
      <c r="S763">
        <f>D768</f>
        <v>7.399</v>
      </c>
      <c r="T763">
        <f>D769</f>
        <v>4.8650000000000002</v>
      </c>
      <c r="U763">
        <f>D771</f>
        <v>7.3479999999999999</v>
      </c>
      <c r="V763">
        <f t="shared" si="253"/>
        <v>6.3544999999999998</v>
      </c>
      <c r="X763">
        <v>25140</v>
      </c>
      <c r="Y763">
        <f>F767</f>
        <v>26.806000000000001</v>
      </c>
      <c r="Z763">
        <f>F768</f>
        <v>28.161999999999999</v>
      </c>
      <c r="AA763">
        <f>F769</f>
        <v>24.265999999999998</v>
      </c>
      <c r="AB763">
        <f>F771</f>
        <v>25.965</v>
      </c>
      <c r="AC763">
        <f t="shared" si="254"/>
        <v>26.299750000000003</v>
      </c>
    </row>
    <row r="764" spans="1:29" x14ac:dyDescent="0.2">
      <c r="A764" t="s">
        <v>356</v>
      </c>
      <c r="B764">
        <v>34.524000000000001</v>
      </c>
      <c r="C764">
        <v>4</v>
      </c>
      <c r="D764">
        <v>8.5809999999999995</v>
      </c>
      <c r="E764">
        <v>6</v>
      </c>
      <c r="F764">
        <v>33.47</v>
      </c>
      <c r="G764">
        <v>5</v>
      </c>
      <c r="H764">
        <v>5.9160000000000004</v>
      </c>
      <c r="I764">
        <v>6</v>
      </c>
      <c r="J764" s="1" t="s">
        <v>16</v>
      </c>
      <c r="K764" s="1" t="s">
        <v>29</v>
      </c>
      <c r="L764" s="1" t="s">
        <v>29</v>
      </c>
      <c r="M764" s="1" t="s">
        <v>29</v>
      </c>
      <c r="N764" s="1" t="s">
        <v>29</v>
      </c>
      <c r="O764" s="1" t="s">
        <v>21</v>
      </c>
      <c r="Q764" s="1" t="s">
        <v>16</v>
      </c>
      <c r="R764" s="1" t="s">
        <v>29</v>
      </c>
      <c r="S764" s="1" t="s">
        <v>29</v>
      </c>
      <c r="T764" s="1" t="s">
        <v>29</v>
      </c>
      <c r="U764" s="1" t="s">
        <v>29</v>
      </c>
      <c r="V764" s="1" t="s">
        <v>21</v>
      </c>
      <c r="X764" s="1" t="s">
        <v>16</v>
      </c>
      <c r="Y764" s="1" t="s">
        <v>29</v>
      </c>
      <c r="Z764" s="1" t="s">
        <v>29</v>
      </c>
      <c r="AA764" s="1" t="s">
        <v>29</v>
      </c>
      <c r="AB764" s="1" t="s">
        <v>29</v>
      </c>
      <c r="AC764" s="1" t="s">
        <v>21</v>
      </c>
    </row>
    <row r="765" spans="1:29" x14ac:dyDescent="0.2">
      <c r="A765" t="s">
        <v>357</v>
      </c>
      <c r="B765">
        <v>38.020000000000003</v>
      </c>
      <c r="C765">
        <v>4</v>
      </c>
      <c r="D765">
        <v>7.6349999999999998</v>
      </c>
      <c r="E765">
        <v>7</v>
      </c>
      <c r="F765">
        <v>35.561</v>
      </c>
      <c r="G765">
        <v>4</v>
      </c>
      <c r="H765">
        <v>5.1760000000000002</v>
      </c>
      <c r="I765">
        <v>7</v>
      </c>
      <c r="J765">
        <v>11</v>
      </c>
      <c r="K765">
        <f t="shared" ref="K765:O770" si="255">LN(K758/K$758)</f>
        <v>0</v>
      </c>
      <c r="L765">
        <f t="shared" si="255"/>
        <v>0</v>
      </c>
      <c r="M765">
        <f t="shared" si="255"/>
        <v>0</v>
      </c>
      <c r="N765">
        <f t="shared" si="255"/>
        <v>0</v>
      </c>
      <c r="O765">
        <f t="shared" si="255"/>
        <v>0</v>
      </c>
      <c r="Q765">
        <v>11</v>
      </c>
      <c r="R765">
        <f t="shared" ref="R765:V770" si="256">LN(R758/R$758)</f>
        <v>0</v>
      </c>
      <c r="S765">
        <f t="shared" si="256"/>
        <v>0</v>
      </c>
      <c r="T765">
        <f t="shared" si="256"/>
        <v>0</v>
      </c>
      <c r="U765">
        <f t="shared" si="256"/>
        <v>0</v>
      </c>
      <c r="V765">
        <f t="shared" si="256"/>
        <v>0</v>
      </c>
      <c r="X765">
        <v>11</v>
      </c>
      <c r="Y765">
        <f t="shared" ref="Y765:AC770" si="257">LN(Y758/Y$758)</f>
        <v>0</v>
      </c>
      <c r="Z765">
        <f t="shared" si="257"/>
        <v>0</v>
      </c>
      <c r="AA765">
        <f t="shared" si="257"/>
        <v>0</v>
      </c>
      <c r="AB765">
        <f t="shared" si="257"/>
        <v>0</v>
      </c>
      <c r="AC765">
        <f t="shared" si="257"/>
        <v>0</v>
      </c>
    </row>
    <row r="766" spans="1:29" x14ac:dyDescent="0.2">
      <c r="A766" t="s">
        <v>358</v>
      </c>
      <c r="B766">
        <v>33.262999999999998</v>
      </c>
      <c r="C766">
        <v>4</v>
      </c>
      <c r="D766">
        <v>7.5919999999999996</v>
      </c>
      <c r="E766">
        <v>8</v>
      </c>
      <c r="F766">
        <v>29.504000000000001</v>
      </c>
      <c r="G766">
        <v>5</v>
      </c>
      <c r="H766">
        <v>5.1760000000000002</v>
      </c>
      <c r="I766">
        <v>5</v>
      </c>
      <c r="J766">
        <v>1016</v>
      </c>
      <c r="K766">
        <f t="shared" si="255"/>
        <v>-0.17077800440584126</v>
      </c>
      <c r="L766">
        <f t="shared" si="255"/>
        <v>-0.1860796095301534</v>
      </c>
      <c r="M766">
        <f t="shared" si="255"/>
        <v>-0.16068514616105903</v>
      </c>
      <c r="N766">
        <f t="shared" si="255"/>
        <v>-0.15658156469039811</v>
      </c>
      <c r="O766">
        <f t="shared" si="255"/>
        <v>-0.1684665478214333</v>
      </c>
      <c r="Q766">
        <v>1016</v>
      </c>
      <c r="R766">
        <f t="shared" si="256"/>
        <v>-0.1071648873822061</v>
      </c>
      <c r="S766">
        <f t="shared" si="256"/>
        <v>-0.14344982287995051</v>
      </c>
      <c r="T766">
        <f t="shared" si="256"/>
        <v>-9.2561866369724508E-2</v>
      </c>
      <c r="U766">
        <f t="shared" si="256"/>
        <v>-5.6983969879628296E-2</v>
      </c>
      <c r="V766">
        <f t="shared" si="256"/>
        <v>-9.9559644363066413E-2</v>
      </c>
      <c r="X766">
        <v>1016</v>
      </c>
      <c r="Y766">
        <f t="shared" si="257"/>
        <v>-7.6401320672171466E-2</v>
      </c>
      <c r="Z766">
        <f t="shared" si="257"/>
        <v>-5.4288527358657294E-2</v>
      </c>
      <c r="AA766">
        <f t="shared" si="257"/>
        <v>-3.9605858920227471E-2</v>
      </c>
      <c r="AB766">
        <f t="shared" si="257"/>
        <v>-2.8598706899586431E-2</v>
      </c>
      <c r="AC766">
        <f t="shared" si="257"/>
        <v>-4.9563821754090263E-2</v>
      </c>
    </row>
    <row r="767" spans="1:29" x14ac:dyDescent="0.2">
      <c r="A767" t="s">
        <v>359</v>
      </c>
      <c r="B767">
        <v>31.100999999999999</v>
      </c>
      <c r="C767">
        <v>5</v>
      </c>
      <c r="D767">
        <v>5.806</v>
      </c>
      <c r="E767">
        <v>10</v>
      </c>
      <c r="F767">
        <v>26.806000000000001</v>
      </c>
      <c r="G767">
        <v>6</v>
      </c>
      <c r="H767">
        <v>5.9160000000000004</v>
      </c>
      <c r="I767">
        <v>5</v>
      </c>
      <c r="J767">
        <v>4031.25</v>
      </c>
      <c r="K767">
        <f t="shared" si="255"/>
        <v>-0.35044077085950803</v>
      </c>
      <c r="L767">
        <f t="shared" si="255"/>
        <v>-0.5320132352293897</v>
      </c>
      <c r="M767">
        <f t="shared" si="255"/>
        <v>-0.45339478288805163</v>
      </c>
      <c r="N767">
        <f t="shared" si="255"/>
        <v>-0.48013992724477289</v>
      </c>
      <c r="O767">
        <f t="shared" si="255"/>
        <v>-0.45178549605915513</v>
      </c>
      <c r="Q767">
        <v>4031.25</v>
      </c>
      <c r="R767">
        <f t="shared" si="256"/>
        <v>-0.40339554840339914</v>
      </c>
      <c r="S767">
        <f t="shared" si="256"/>
        <v>-0.39682321304874568</v>
      </c>
      <c r="T767">
        <f t="shared" si="256"/>
        <v>-0.39766673903718486</v>
      </c>
      <c r="U767">
        <f t="shared" si="256"/>
        <v>-0.36446866962758889</v>
      </c>
      <c r="V767">
        <f t="shared" si="256"/>
        <v>-0.39047100923779565</v>
      </c>
      <c r="X767">
        <v>4031.25</v>
      </c>
      <c r="Y767">
        <f t="shared" si="257"/>
        <v>-0.26458926538542016</v>
      </c>
      <c r="Z767">
        <f t="shared" si="257"/>
        <v>-0.35569971937706618</v>
      </c>
      <c r="AA767">
        <f t="shared" si="257"/>
        <v>-0.30799376310986476</v>
      </c>
      <c r="AB767">
        <f t="shared" si="257"/>
        <v>-0.37822644141378992</v>
      </c>
      <c r="AC767">
        <f t="shared" si="257"/>
        <v>-0.32566110570223838</v>
      </c>
    </row>
    <row r="768" spans="1:29" x14ac:dyDescent="0.2">
      <c r="A768" t="s">
        <v>360</v>
      </c>
      <c r="B768">
        <v>26.727</v>
      </c>
      <c r="C768">
        <v>5</v>
      </c>
      <c r="D768">
        <v>7.399</v>
      </c>
      <c r="E768">
        <v>7</v>
      </c>
      <c r="F768">
        <v>28.161999999999999</v>
      </c>
      <c r="G768">
        <v>5</v>
      </c>
      <c r="H768">
        <v>5.9160000000000004</v>
      </c>
      <c r="I768">
        <v>4</v>
      </c>
      <c r="J768">
        <v>9057.25</v>
      </c>
      <c r="K768">
        <f t="shared" si="255"/>
        <v>-0.68415828625606512</v>
      </c>
      <c r="L768">
        <f t="shared" si="255"/>
        <v>-0.73595574816801723</v>
      </c>
      <c r="M768">
        <f t="shared" si="255"/>
        <v>-0.63092063682792354</v>
      </c>
      <c r="N768">
        <f t="shared" si="255"/>
        <v>-0.7091197023480621</v>
      </c>
      <c r="O768">
        <f t="shared" si="255"/>
        <v>-0.68928415985539904</v>
      </c>
      <c r="Q768">
        <v>9057.25</v>
      </c>
      <c r="R768">
        <f t="shared" si="256"/>
        <v>-0.75903576358642877</v>
      </c>
      <c r="S768">
        <f t="shared" si="256"/>
        <v>-0.6130507945804835</v>
      </c>
      <c r="T768">
        <f t="shared" si="256"/>
        <v>-0.70243652963057512</v>
      </c>
      <c r="U768">
        <f t="shared" si="256"/>
        <v>-0.60751061420486796</v>
      </c>
      <c r="V768">
        <f t="shared" si="256"/>
        <v>-0.66850563049564815</v>
      </c>
      <c r="X768">
        <v>9057.25</v>
      </c>
      <c r="Y768">
        <f t="shared" si="257"/>
        <v>-0.53458793383176573</v>
      </c>
      <c r="Z768">
        <f t="shared" si="257"/>
        <v>-0.56558004833681308</v>
      </c>
      <c r="AA768">
        <f t="shared" si="257"/>
        <v>-0.49984425770906399</v>
      </c>
      <c r="AB768">
        <f t="shared" si="257"/>
        <v>-0.62737173914896371</v>
      </c>
      <c r="AC768">
        <f t="shared" si="257"/>
        <v>-0.55575334331629067</v>
      </c>
    </row>
    <row r="769" spans="1:29" x14ac:dyDescent="0.2">
      <c r="A769" t="s">
        <v>361</v>
      </c>
      <c r="B769">
        <v>27.832000000000001</v>
      </c>
      <c r="C769">
        <v>5</v>
      </c>
      <c r="D769">
        <v>4.8650000000000002</v>
      </c>
      <c r="E769">
        <v>10</v>
      </c>
      <c r="F769">
        <v>24.265999999999998</v>
      </c>
      <c r="G769">
        <v>5</v>
      </c>
      <c r="H769">
        <v>5.1760000000000002</v>
      </c>
      <c r="I769">
        <v>5</v>
      </c>
      <c r="J769">
        <v>16093.5</v>
      </c>
      <c r="K769">
        <f t="shared" si="255"/>
        <v>-0.91822525009613165</v>
      </c>
      <c r="L769">
        <f t="shared" si="255"/>
        <v>-1.0252007279449713</v>
      </c>
      <c r="M769">
        <f t="shared" si="255"/>
        <v>-0.92874312524209923</v>
      </c>
      <c r="N769">
        <f t="shared" si="255"/>
        <v>-1.0624097941686748</v>
      </c>
      <c r="O769">
        <f t="shared" si="255"/>
        <v>-0.98174750922120135</v>
      </c>
      <c r="Q769">
        <v>16093.5</v>
      </c>
      <c r="R769">
        <f t="shared" si="256"/>
        <v>-0.94327847888859107</v>
      </c>
      <c r="S769">
        <f t="shared" si="256"/>
        <v>-0.98280841426083221</v>
      </c>
      <c r="T769">
        <f t="shared" si="256"/>
        <v>-1.0996159324152204</v>
      </c>
      <c r="U769">
        <f t="shared" si="256"/>
        <v>-1.1052638097781893</v>
      </c>
      <c r="V769">
        <f t="shared" si="256"/>
        <v>-1.030208390312652</v>
      </c>
      <c r="X769">
        <v>16093.5</v>
      </c>
      <c r="Y769">
        <f t="shared" si="257"/>
        <v>-0.73638398849107289</v>
      </c>
      <c r="Z769">
        <f t="shared" si="257"/>
        <v>-0.87248900108110305</v>
      </c>
      <c r="AA769">
        <f t="shared" si="257"/>
        <v>-0.81188898456922154</v>
      </c>
      <c r="AB769">
        <f t="shared" si="257"/>
        <v>-0.99861266893015488</v>
      </c>
      <c r="AC769">
        <f t="shared" si="257"/>
        <v>-0.85029172016143817</v>
      </c>
    </row>
    <row r="770" spans="1:29" x14ac:dyDescent="0.2">
      <c r="A770" t="s">
        <v>362</v>
      </c>
      <c r="B770">
        <v>79.900000000000006</v>
      </c>
      <c r="C770">
        <v>2</v>
      </c>
      <c r="D770">
        <v>19.864000000000001</v>
      </c>
      <c r="E770">
        <v>3</v>
      </c>
      <c r="F770">
        <v>75.856999999999999</v>
      </c>
      <c r="G770">
        <v>2</v>
      </c>
      <c r="H770">
        <v>3.6970000000000001</v>
      </c>
      <c r="I770">
        <v>13</v>
      </c>
      <c r="J770">
        <v>25140</v>
      </c>
      <c r="K770">
        <f t="shared" si="255"/>
        <v>-1.1296154892932977</v>
      </c>
      <c r="L770">
        <f t="shared" si="255"/>
        <v>-1.281181171895766</v>
      </c>
      <c r="M770">
        <f t="shared" si="255"/>
        <v>-1.2406690244527416</v>
      </c>
      <c r="N770">
        <f t="shared" si="255"/>
        <v>-1.1419090024693852</v>
      </c>
      <c r="O770">
        <f t="shared" si="255"/>
        <v>-1.1962805316889908</v>
      </c>
      <c r="Q770">
        <v>25140</v>
      </c>
      <c r="R770">
        <f t="shared" si="256"/>
        <v>-1.373467005483378</v>
      </c>
      <c r="S770">
        <f t="shared" si="256"/>
        <v>-1.1310140151424022</v>
      </c>
      <c r="T770">
        <f t="shared" si="256"/>
        <v>-1.5502921554478477</v>
      </c>
      <c r="U770">
        <f t="shared" si="256"/>
        <v>-1.1379307037329367</v>
      </c>
      <c r="V770">
        <f t="shared" si="256"/>
        <v>-1.2831956477458279</v>
      </c>
      <c r="X770">
        <v>25140</v>
      </c>
      <c r="Y770">
        <f t="shared" si="257"/>
        <v>-1.0945127732480331</v>
      </c>
      <c r="Z770">
        <f t="shared" si="257"/>
        <v>-1.0451649648092183</v>
      </c>
      <c r="AA770">
        <f t="shared" si="257"/>
        <v>-1.194062322674657</v>
      </c>
      <c r="AB770">
        <f t="shared" si="257"/>
        <v>-1.126389039008056</v>
      </c>
      <c r="AC770">
        <f t="shared" si="257"/>
        <v>-1.1135790828692207</v>
      </c>
    </row>
    <row r="771" spans="1:29" x14ac:dyDescent="0.2">
      <c r="A771" t="s">
        <v>363</v>
      </c>
      <c r="B771">
        <v>30.721</v>
      </c>
      <c r="C771">
        <v>5</v>
      </c>
      <c r="D771">
        <v>7.3479999999999999</v>
      </c>
      <c r="E771">
        <v>8</v>
      </c>
      <c r="F771">
        <v>25.965</v>
      </c>
      <c r="G771">
        <v>6</v>
      </c>
      <c r="H771">
        <v>5.9160000000000004</v>
      </c>
      <c r="I771">
        <v>6</v>
      </c>
    </row>
    <row r="772" spans="1:29" x14ac:dyDescent="0.2">
      <c r="A772" t="s">
        <v>364</v>
      </c>
      <c r="B772">
        <v>81.954999999999998</v>
      </c>
      <c r="C772">
        <v>2</v>
      </c>
      <c r="D772">
        <v>20.901</v>
      </c>
      <c r="E772">
        <v>3</v>
      </c>
      <c r="F772">
        <v>76.978999999999999</v>
      </c>
      <c r="G772">
        <v>3</v>
      </c>
      <c r="H772">
        <v>4.4370000000000003</v>
      </c>
      <c r="I772">
        <v>13</v>
      </c>
      <c r="J772" s="3"/>
      <c r="K772" s="4" t="s">
        <v>3</v>
      </c>
      <c r="L772" s="5"/>
      <c r="M772" s="5"/>
      <c r="N772" s="5"/>
      <c r="O772" s="5"/>
      <c r="P772" s="5"/>
      <c r="Q772" s="5"/>
      <c r="R772" s="4" t="s">
        <v>5</v>
      </c>
      <c r="S772" s="5"/>
      <c r="T772" s="5"/>
      <c r="U772" s="5"/>
      <c r="V772" s="5"/>
      <c r="W772" s="5"/>
      <c r="X772" s="5"/>
      <c r="Y772" s="4" t="s">
        <v>6</v>
      </c>
      <c r="Z772" s="6"/>
    </row>
    <row r="773" spans="1:29" x14ac:dyDescent="0.2">
      <c r="A773" t="s">
        <v>365</v>
      </c>
      <c r="B773">
        <v>82.292000000000002</v>
      </c>
      <c r="C773">
        <v>2</v>
      </c>
      <c r="D773">
        <v>21.658000000000001</v>
      </c>
      <c r="E773">
        <v>3</v>
      </c>
      <c r="F773">
        <v>77.831000000000003</v>
      </c>
      <c r="G773">
        <v>3</v>
      </c>
      <c r="H773">
        <v>5.1760000000000002</v>
      </c>
      <c r="I773">
        <v>13</v>
      </c>
      <c r="J773" s="7" t="s">
        <v>16</v>
      </c>
      <c r="K773" s="1" t="s">
        <v>4</v>
      </c>
      <c r="L773" s="23" t="s">
        <v>39</v>
      </c>
      <c r="Q773" s="1" t="s">
        <v>16</v>
      </c>
      <c r="R773" s="1" t="s">
        <v>4</v>
      </c>
      <c r="S773" s="23" t="s">
        <v>39</v>
      </c>
      <c r="X773" s="1" t="s">
        <v>16</v>
      </c>
      <c r="Y773" s="1" t="s">
        <v>4</v>
      </c>
      <c r="Z773" s="26" t="s">
        <v>39</v>
      </c>
    </row>
    <row r="774" spans="1:29" x14ac:dyDescent="0.2">
      <c r="A774" t="s">
        <v>366</v>
      </c>
      <c r="B774">
        <v>67.790000000000006</v>
      </c>
      <c r="C774">
        <v>2</v>
      </c>
      <c r="D774">
        <v>15.317</v>
      </c>
      <c r="E774">
        <v>4</v>
      </c>
      <c r="F774">
        <v>61.47</v>
      </c>
      <c r="G774">
        <v>3</v>
      </c>
      <c r="H774">
        <v>4.4370000000000003</v>
      </c>
      <c r="I774">
        <v>11</v>
      </c>
      <c r="J774" s="9">
        <v>11</v>
      </c>
      <c r="K774">
        <f t="shared" ref="K774:K779" si="258">O765</f>
        <v>0</v>
      </c>
      <c r="L774" s="18">
        <f t="shared" ref="L774:L779" si="259">O792</f>
        <v>0</v>
      </c>
      <c r="Q774">
        <v>11</v>
      </c>
      <c r="R774">
        <f t="shared" ref="R774:R779" si="260">V765</f>
        <v>0</v>
      </c>
      <c r="S774" s="18">
        <f t="shared" ref="S774:S779" si="261">V792</f>
        <v>0</v>
      </c>
      <c r="X774">
        <v>11</v>
      </c>
      <c r="Y774">
        <f t="shared" ref="Y774:Y779" si="262">AC765</f>
        <v>0</v>
      </c>
      <c r="Z774" s="27">
        <f t="shared" ref="Z774:Z779" si="263">AC792</f>
        <v>0</v>
      </c>
    </row>
    <row r="775" spans="1:29" x14ac:dyDescent="0.2">
      <c r="A775" t="s">
        <v>367</v>
      </c>
      <c r="B775">
        <v>56.533999999999999</v>
      </c>
      <c r="C775">
        <v>3</v>
      </c>
      <c r="D775">
        <v>15.417999999999999</v>
      </c>
      <c r="E775">
        <v>3</v>
      </c>
      <c r="F775">
        <v>56.116999999999997</v>
      </c>
      <c r="G775">
        <v>3</v>
      </c>
      <c r="H775">
        <v>5.1760000000000002</v>
      </c>
      <c r="I775">
        <v>9</v>
      </c>
      <c r="J775" s="9">
        <v>1016</v>
      </c>
      <c r="K775">
        <f t="shared" si="258"/>
        <v>-0.1684665478214333</v>
      </c>
      <c r="L775" s="18">
        <f t="shared" si="259"/>
        <v>-8.9546456497484619E-2</v>
      </c>
      <c r="Q775">
        <v>1016</v>
      </c>
      <c r="R775">
        <f t="shared" si="260"/>
        <v>-9.9559644363066413E-2</v>
      </c>
      <c r="S775" s="18">
        <f t="shared" si="261"/>
        <v>-4.7019230116606907E-2</v>
      </c>
      <c r="X775">
        <v>1016</v>
      </c>
      <c r="Y775">
        <f t="shared" si="262"/>
        <v>-4.9563821754090263E-2</v>
      </c>
      <c r="Z775" s="27">
        <f t="shared" si="263"/>
        <v>-0.20498927338373266</v>
      </c>
    </row>
    <row r="776" spans="1:29" x14ac:dyDescent="0.2">
      <c r="A776" t="s">
        <v>368</v>
      </c>
      <c r="B776">
        <v>61.158000000000001</v>
      </c>
      <c r="C776">
        <v>3</v>
      </c>
      <c r="D776">
        <v>15.404999999999999</v>
      </c>
      <c r="E776">
        <v>4</v>
      </c>
      <c r="F776">
        <v>58.859000000000002</v>
      </c>
      <c r="G776">
        <v>3</v>
      </c>
      <c r="H776">
        <v>4.4370000000000003</v>
      </c>
      <c r="I776">
        <v>11</v>
      </c>
      <c r="J776" s="9">
        <v>4031.25</v>
      </c>
      <c r="K776">
        <f t="shared" si="258"/>
        <v>-0.45178549605915513</v>
      </c>
      <c r="L776" s="18">
        <f t="shared" si="259"/>
        <v>-0.5238760701266898</v>
      </c>
      <c r="Q776">
        <v>4031.25</v>
      </c>
      <c r="R776">
        <f t="shared" si="260"/>
        <v>-0.39047100923779565</v>
      </c>
      <c r="S776" s="18">
        <f t="shared" si="261"/>
        <v>-0.5102092909267576</v>
      </c>
      <c r="X776">
        <v>4031.25</v>
      </c>
      <c r="Y776">
        <f t="shared" si="262"/>
        <v>-0.32566110570223838</v>
      </c>
      <c r="Z776" s="27">
        <f t="shared" si="263"/>
        <v>-0.68697321906522635</v>
      </c>
    </row>
    <row r="777" spans="1:29" x14ac:dyDescent="0.2">
      <c r="A777" t="s">
        <v>369</v>
      </c>
      <c r="B777">
        <v>59.543999999999997</v>
      </c>
      <c r="C777">
        <v>3</v>
      </c>
      <c r="D777">
        <v>15.925000000000001</v>
      </c>
      <c r="E777">
        <v>4</v>
      </c>
      <c r="F777">
        <v>54.866999999999997</v>
      </c>
      <c r="G777">
        <v>3</v>
      </c>
      <c r="H777">
        <v>4.4370000000000003</v>
      </c>
      <c r="I777">
        <v>11</v>
      </c>
      <c r="J777" s="9">
        <v>9057.25</v>
      </c>
      <c r="K777">
        <f t="shared" si="258"/>
        <v>-0.68928415985539904</v>
      </c>
      <c r="L777" s="18">
        <f t="shared" si="259"/>
        <v>-0.9345092191438682</v>
      </c>
      <c r="Q777">
        <v>9057.25</v>
      </c>
      <c r="R777">
        <f t="shared" si="260"/>
        <v>-0.66850563049564815</v>
      </c>
      <c r="S777" s="18">
        <f t="shared" si="261"/>
        <v>-0.95142608999876477</v>
      </c>
      <c r="X777">
        <v>9057.25</v>
      </c>
      <c r="Y777">
        <f t="shared" si="262"/>
        <v>-0.55575334331629067</v>
      </c>
      <c r="Z777" s="27">
        <f t="shared" si="263"/>
        <v>-1.0814731802213875</v>
      </c>
    </row>
    <row r="778" spans="1:29" x14ac:dyDescent="0.2">
      <c r="A778" t="s">
        <v>370</v>
      </c>
      <c r="B778">
        <v>48.555</v>
      </c>
      <c r="C778">
        <v>3</v>
      </c>
      <c r="D778">
        <v>10.733000000000001</v>
      </c>
      <c r="E778">
        <v>6</v>
      </c>
      <c r="F778">
        <v>46.924999999999997</v>
      </c>
      <c r="G778">
        <v>4</v>
      </c>
      <c r="H778">
        <v>4.4370000000000003</v>
      </c>
      <c r="I778">
        <v>9</v>
      </c>
      <c r="J778" s="9">
        <v>16093.5</v>
      </c>
      <c r="K778">
        <f t="shared" si="258"/>
        <v>-0.98174750922120135</v>
      </c>
      <c r="L778" s="18">
        <f t="shared" si="259"/>
        <v>-1.379910125854716</v>
      </c>
      <c r="Q778">
        <v>16093.5</v>
      </c>
      <c r="R778">
        <f t="shared" si="260"/>
        <v>-1.030208390312652</v>
      </c>
      <c r="S778" s="18">
        <f t="shared" si="261"/>
        <v>-1.379413036349828</v>
      </c>
      <c r="X778">
        <v>16093.5</v>
      </c>
      <c r="Y778">
        <f t="shared" si="262"/>
        <v>-0.85029172016143817</v>
      </c>
      <c r="Z778" s="27">
        <f t="shared" si="263"/>
        <v>-1.4183832320010175</v>
      </c>
    </row>
    <row r="779" spans="1:29" x14ac:dyDescent="0.2">
      <c r="A779" t="s">
        <v>45</v>
      </c>
      <c r="J779" s="11">
        <v>25140</v>
      </c>
      <c r="K779" s="12">
        <f t="shared" si="258"/>
        <v>-1.1962805316889908</v>
      </c>
      <c r="L779" s="24">
        <f t="shared" si="259"/>
        <v>-1.3913207194929795</v>
      </c>
      <c r="M779" s="12"/>
      <c r="N779" s="12"/>
      <c r="O779" s="12"/>
      <c r="P779" s="12"/>
      <c r="Q779" s="12">
        <v>25140</v>
      </c>
      <c r="R779" s="12">
        <f t="shared" si="260"/>
        <v>-1.2831956477458279</v>
      </c>
      <c r="S779" s="24">
        <f t="shared" si="261"/>
        <v>-1.7396280551375374</v>
      </c>
      <c r="T779" s="12"/>
      <c r="U779" s="12"/>
      <c r="V779" s="12"/>
      <c r="W779" s="12"/>
      <c r="X779" s="12">
        <v>25140</v>
      </c>
      <c r="Y779" s="12">
        <f t="shared" si="262"/>
        <v>-1.1135790828692207</v>
      </c>
      <c r="Z779" s="28">
        <f t="shared" si="263"/>
        <v>-1.4938866393154631</v>
      </c>
    </row>
    <row r="780" spans="1:29" x14ac:dyDescent="0.2">
      <c r="A780" t="s">
        <v>46</v>
      </c>
    </row>
    <row r="783" spans="1:29" x14ac:dyDescent="0.2">
      <c r="A783" s="29" t="s">
        <v>254</v>
      </c>
      <c r="J783" s="1" t="s">
        <v>3</v>
      </c>
      <c r="K783" s="1" t="s">
        <v>39</v>
      </c>
      <c r="Q783" s="1" t="s">
        <v>5</v>
      </c>
      <c r="R783" s="1" t="s">
        <v>39</v>
      </c>
      <c r="X783" s="1" t="s">
        <v>6</v>
      </c>
      <c r="Y783" s="1" t="s">
        <v>39</v>
      </c>
    </row>
    <row r="784" spans="1:29" x14ac:dyDescent="0.2">
      <c r="A784" s="29" t="s">
        <v>371</v>
      </c>
      <c r="B784" t="s">
        <v>8</v>
      </c>
      <c r="C784" t="s">
        <v>9</v>
      </c>
      <c r="D784" t="s">
        <v>10</v>
      </c>
      <c r="E784" t="s">
        <v>11</v>
      </c>
      <c r="F784" t="s">
        <v>12</v>
      </c>
      <c r="G784" t="s">
        <v>13</v>
      </c>
      <c r="H784" t="s">
        <v>14</v>
      </c>
      <c r="I784" t="s">
        <v>15</v>
      </c>
      <c r="J784" s="1" t="s">
        <v>16</v>
      </c>
      <c r="K784" s="1" t="s">
        <v>17</v>
      </c>
      <c r="L784" s="1" t="s">
        <v>18</v>
      </c>
      <c r="M784" s="1" t="s">
        <v>19</v>
      </c>
      <c r="N784" s="1" t="s">
        <v>20</v>
      </c>
      <c r="O784" s="1" t="s">
        <v>21</v>
      </c>
      <c r="Q784" s="1" t="s">
        <v>16</v>
      </c>
      <c r="R784" s="1" t="s">
        <v>17</v>
      </c>
      <c r="S784" s="1" t="s">
        <v>18</v>
      </c>
      <c r="T784" s="1" t="s">
        <v>19</v>
      </c>
      <c r="U784" s="1" t="s">
        <v>20</v>
      </c>
      <c r="V784" s="1" t="s">
        <v>21</v>
      </c>
      <c r="X784" s="1" t="s">
        <v>16</v>
      </c>
      <c r="Y784" s="1" t="s">
        <v>17</v>
      </c>
      <c r="Z784" s="1" t="s">
        <v>18</v>
      </c>
      <c r="AA784" s="1" t="s">
        <v>19</v>
      </c>
      <c r="AB784" s="1" t="s">
        <v>20</v>
      </c>
      <c r="AC784" s="1" t="s">
        <v>21</v>
      </c>
    </row>
    <row r="785" spans="1:29" x14ac:dyDescent="0.2">
      <c r="A785" t="s">
        <v>350</v>
      </c>
      <c r="B785">
        <v>30.914999999999999</v>
      </c>
      <c r="C785">
        <v>3</v>
      </c>
      <c r="D785">
        <v>4.0549999999999997</v>
      </c>
      <c r="E785">
        <v>8</v>
      </c>
      <c r="F785">
        <v>19.538</v>
      </c>
      <c r="G785">
        <v>5</v>
      </c>
      <c r="H785">
        <v>3.6970000000000001</v>
      </c>
      <c r="I785" s="1">
        <v>10</v>
      </c>
      <c r="J785">
        <v>11</v>
      </c>
      <c r="K785">
        <f>B785</f>
        <v>30.914999999999999</v>
      </c>
      <c r="L785">
        <f>B785</f>
        <v>30.914999999999999</v>
      </c>
      <c r="M785">
        <f>B785</f>
        <v>30.914999999999999</v>
      </c>
      <c r="N785">
        <f>B785</f>
        <v>30.914999999999999</v>
      </c>
      <c r="O785">
        <f t="shared" ref="O785:O790" si="264">AVERAGE(K785:N785)</f>
        <v>30.914999999999999</v>
      </c>
      <c r="Q785">
        <v>11</v>
      </c>
      <c r="R785">
        <f>D785</f>
        <v>4.0549999999999997</v>
      </c>
      <c r="S785">
        <f>D785</f>
        <v>4.0549999999999997</v>
      </c>
      <c r="T785">
        <f>D785</f>
        <v>4.0549999999999997</v>
      </c>
      <c r="U785">
        <f>D785</f>
        <v>4.0549999999999997</v>
      </c>
      <c r="V785">
        <f t="shared" ref="V785:V790" si="265">AVERAGE(R785:U785)</f>
        <v>4.0549999999999997</v>
      </c>
      <c r="X785">
        <v>11</v>
      </c>
      <c r="Y785">
        <f>F785</f>
        <v>19.538</v>
      </c>
      <c r="Z785">
        <f>F785</f>
        <v>19.538</v>
      </c>
      <c r="AA785">
        <f>F785</f>
        <v>19.538</v>
      </c>
      <c r="AB785">
        <f>F785</f>
        <v>19.538</v>
      </c>
      <c r="AC785">
        <f t="shared" ref="AC785:AC790" si="266">AVERAGE(Y785:AB785)</f>
        <v>19.538</v>
      </c>
    </row>
    <row r="786" spans="1:29" x14ac:dyDescent="0.2">
      <c r="A786" t="s">
        <v>351</v>
      </c>
      <c r="B786">
        <v>30.936</v>
      </c>
      <c r="C786">
        <v>3</v>
      </c>
      <c r="D786">
        <v>3.6880000000000002</v>
      </c>
      <c r="E786">
        <v>10</v>
      </c>
      <c r="F786">
        <v>17.082000000000001</v>
      </c>
      <c r="G786">
        <v>6</v>
      </c>
      <c r="H786">
        <v>4.4370000000000003</v>
      </c>
      <c r="I786">
        <v>8</v>
      </c>
      <c r="J786">
        <v>1016</v>
      </c>
      <c r="K786">
        <f>B786</f>
        <v>30.936</v>
      </c>
      <c r="L786">
        <f>B797</f>
        <v>30.27</v>
      </c>
      <c r="M786">
        <f>B799</f>
        <v>27.373999999999999</v>
      </c>
      <c r="N786">
        <f>B800</f>
        <v>24.488</v>
      </c>
      <c r="O786">
        <f t="shared" si="264"/>
        <v>28.266999999999999</v>
      </c>
      <c r="Q786">
        <v>1016</v>
      </c>
      <c r="R786">
        <f>D786</f>
        <v>3.6880000000000002</v>
      </c>
      <c r="S786">
        <f>D797</f>
        <v>4.3460000000000001</v>
      </c>
      <c r="T786">
        <f>D799</f>
        <v>3.8849999999999998</v>
      </c>
      <c r="U786">
        <f>D800</f>
        <v>3.556</v>
      </c>
      <c r="V786">
        <f t="shared" si="265"/>
        <v>3.8687500000000004</v>
      </c>
      <c r="X786">
        <v>1016</v>
      </c>
      <c r="Y786">
        <f>F786</f>
        <v>17.082000000000001</v>
      </c>
      <c r="Z786">
        <f>F797</f>
        <v>16.062000000000001</v>
      </c>
      <c r="AA786">
        <f>F799</f>
        <v>17.016999999999999</v>
      </c>
      <c r="AB786">
        <f>F800</f>
        <v>13.506</v>
      </c>
      <c r="AC786">
        <f t="shared" si="266"/>
        <v>15.91675</v>
      </c>
    </row>
    <row r="787" spans="1:29" x14ac:dyDescent="0.2">
      <c r="A787" t="s">
        <v>352</v>
      </c>
      <c r="B787">
        <v>12.439</v>
      </c>
      <c r="C787">
        <v>7</v>
      </c>
      <c r="D787">
        <v>1.1719999999999999</v>
      </c>
      <c r="E787">
        <v>25</v>
      </c>
      <c r="F787">
        <v>6.3920000000000003</v>
      </c>
      <c r="G787">
        <v>13</v>
      </c>
      <c r="H787">
        <v>5.1760000000000002</v>
      </c>
      <c r="I787">
        <v>3</v>
      </c>
      <c r="J787">
        <v>4031.25</v>
      </c>
      <c r="K787">
        <f>B801</f>
        <v>20.817</v>
      </c>
      <c r="L787">
        <f>B802</f>
        <v>16.077000000000002</v>
      </c>
      <c r="M787">
        <f>B803</f>
        <v>18.311</v>
      </c>
      <c r="N787">
        <f>B804</f>
        <v>18.029</v>
      </c>
      <c r="O787">
        <f t="shared" si="264"/>
        <v>18.308500000000002</v>
      </c>
      <c r="Q787">
        <v>4031.25</v>
      </c>
      <c r="R787">
        <f>D801</f>
        <v>2.6019999999999999</v>
      </c>
      <c r="S787">
        <f>D802</f>
        <v>2.4980000000000002</v>
      </c>
      <c r="T787">
        <f>D803</f>
        <v>2.3650000000000002</v>
      </c>
      <c r="U787">
        <f>D804</f>
        <v>2.2730000000000001</v>
      </c>
      <c r="V787">
        <f t="shared" si="265"/>
        <v>2.4344999999999999</v>
      </c>
      <c r="X787">
        <v>4031.25</v>
      </c>
      <c r="Y787">
        <f>F801</f>
        <v>10.599</v>
      </c>
      <c r="Z787">
        <f>F802</f>
        <v>8.6929999999999996</v>
      </c>
      <c r="AA787">
        <f>F803</f>
        <v>9.6</v>
      </c>
      <c r="AB787">
        <f>F804</f>
        <v>10.426</v>
      </c>
      <c r="AC787">
        <f t="shared" si="266"/>
        <v>9.8295000000000012</v>
      </c>
    </row>
    <row r="788" spans="1:29" x14ac:dyDescent="0.2">
      <c r="A788" t="s">
        <v>353</v>
      </c>
      <c r="B788">
        <v>9.3059999999999992</v>
      </c>
      <c r="C788">
        <v>10</v>
      </c>
      <c r="D788">
        <v>1.679</v>
      </c>
      <c r="E788">
        <v>16</v>
      </c>
      <c r="F788">
        <v>4.9690000000000003</v>
      </c>
      <c r="G788">
        <v>17</v>
      </c>
      <c r="H788">
        <v>6.6550000000000002</v>
      </c>
      <c r="I788">
        <v>3</v>
      </c>
      <c r="J788">
        <v>9057.25</v>
      </c>
      <c r="K788">
        <f>B805</f>
        <v>12.513999999999999</v>
      </c>
      <c r="L788">
        <f>B787</f>
        <v>12.439</v>
      </c>
      <c r="M788">
        <f>B788</f>
        <v>9.3059999999999992</v>
      </c>
      <c r="N788">
        <f>B789</f>
        <v>14.311999999999999</v>
      </c>
      <c r="O788">
        <f t="shared" si="264"/>
        <v>12.142749999999999</v>
      </c>
      <c r="Q788">
        <v>9057.25</v>
      </c>
      <c r="R788">
        <f>D805</f>
        <v>1.4910000000000001</v>
      </c>
      <c r="S788">
        <f>D787</f>
        <v>1.1719999999999999</v>
      </c>
      <c r="T788">
        <f>D788</f>
        <v>1.679</v>
      </c>
      <c r="U788">
        <f>D789</f>
        <v>1.9219999999999999</v>
      </c>
      <c r="V788">
        <f t="shared" si="265"/>
        <v>1.5660000000000001</v>
      </c>
      <c r="X788">
        <v>9057.25</v>
      </c>
      <c r="Y788">
        <f>F805</f>
        <v>7.3609999999999998</v>
      </c>
      <c r="Z788">
        <f>F787</f>
        <v>6.3920000000000003</v>
      </c>
      <c r="AA788">
        <f>F788</f>
        <v>4.9690000000000003</v>
      </c>
      <c r="AB788">
        <f>F789</f>
        <v>7.7789999999999999</v>
      </c>
      <c r="AC788">
        <f t="shared" si="266"/>
        <v>6.6252500000000003</v>
      </c>
    </row>
    <row r="789" spans="1:29" x14ac:dyDescent="0.2">
      <c r="A789" t="s">
        <v>354</v>
      </c>
      <c r="B789">
        <v>14.311999999999999</v>
      </c>
      <c r="C789">
        <v>6</v>
      </c>
      <c r="D789">
        <v>1.9219999999999999</v>
      </c>
      <c r="E789">
        <v>16</v>
      </c>
      <c r="F789">
        <v>7.7789999999999999</v>
      </c>
      <c r="G789">
        <v>11</v>
      </c>
      <c r="H789">
        <v>5.1760000000000002</v>
      </c>
      <c r="I789">
        <v>4</v>
      </c>
      <c r="J789">
        <v>16093.5</v>
      </c>
      <c r="K789">
        <f>B790</f>
        <v>8.4</v>
      </c>
      <c r="L789">
        <f>B791</f>
        <v>8.2129999999999992</v>
      </c>
      <c r="M789">
        <f>B792</f>
        <v>6.5549999999999997</v>
      </c>
      <c r="N789">
        <f>B793</f>
        <v>7.9450000000000003</v>
      </c>
      <c r="O789">
        <f t="shared" si="264"/>
        <v>7.7782499999999999</v>
      </c>
      <c r="Q789">
        <v>16093.5</v>
      </c>
      <c r="R789">
        <f>D790</f>
        <v>0.68100000000000005</v>
      </c>
      <c r="S789">
        <f>D791</f>
        <v>0.73599999999999999</v>
      </c>
      <c r="T789">
        <f>D792</f>
        <v>1.2190000000000001</v>
      </c>
      <c r="U789">
        <f>D793</f>
        <v>1.4470000000000001</v>
      </c>
      <c r="V789">
        <f t="shared" si="265"/>
        <v>1.02075</v>
      </c>
      <c r="X789">
        <v>16093.5</v>
      </c>
      <c r="Y789">
        <f>F790</f>
        <v>5.43</v>
      </c>
      <c r="Z789">
        <f>F791</f>
        <v>5.5129999999999999</v>
      </c>
      <c r="AA789">
        <f>F792</f>
        <v>3.4260000000000002</v>
      </c>
      <c r="AB789">
        <f>F793</f>
        <v>4.5519999999999996</v>
      </c>
      <c r="AC789">
        <f t="shared" si="266"/>
        <v>4.7302499999999998</v>
      </c>
    </row>
    <row r="790" spans="1:29" x14ac:dyDescent="0.2">
      <c r="A790" t="s">
        <v>355</v>
      </c>
      <c r="B790">
        <v>8.4</v>
      </c>
      <c r="C790">
        <v>12</v>
      </c>
      <c r="D790">
        <v>0.68100000000000005</v>
      </c>
      <c r="E790">
        <v>40</v>
      </c>
      <c r="F790">
        <v>5.43</v>
      </c>
      <c r="G790">
        <v>16</v>
      </c>
      <c r="H790">
        <v>4.4370000000000003</v>
      </c>
      <c r="I790">
        <v>2</v>
      </c>
      <c r="J790">
        <v>25140</v>
      </c>
      <c r="K790">
        <f>B794</f>
        <v>7.2320000000000002</v>
      </c>
      <c r="L790">
        <f>B795</f>
        <v>8.2210000000000001</v>
      </c>
      <c r="M790">
        <f>B796</f>
        <v>7.28</v>
      </c>
      <c r="N790">
        <f>B798</f>
        <v>8.0269999999999992</v>
      </c>
      <c r="O790">
        <f t="shared" si="264"/>
        <v>7.6899999999999995</v>
      </c>
      <c r="Q790">
        <v>25140</v>
      </c>
      <c r="R790">
        <f>D794</f>
        <v>0.81</v>
      </c>
      <c r="S790">
        <f>D795</f>
        <v>0.82599999999999996</v>
      </c>
      <c r="T790">
        <f>D796</f>
        <v>0.77400000000000002</v>
      </c>
      <c r="U790">
        <f>D798</f>
        <v>0.438</v>
      </c>
      <c r="V790">
        <f t="shared" si="265"/>
        <v>0.71200000000000008</v>
      </c>
      <c r="X790">
        <v>25140</v>
      </c>
      <c r="Y790">
        <f>F794</f>
        <v>5.3449999999999998</v>
      </c>
      <c r="Z790">
        <f>F795</f>
        <v>3.617</v>
      </c>
      <c r="AA790">
        <f>F796</f>
        <v>3.6389999999999998</v>
      </c>
      <c r="AB790">
        <f>F798</f>
        <v>4.944</v>
      </c>
      <c r="AC790">
        <f t="shared" si="266"/>
        <v>4.3862499999999995</v>
      </c>
    </row>
    <row r="791" spans="1:29" x14ac:dyDescent="0.2">
      <c r="A791" t="s">
        <v>356</v>
      </c>
      <c r="B791">
        <v>8.2129999999999992</v>
      </c>
      <c r="C791">
        <v>10</v>
      </c>
      <c r="D791">
        <v>0.73599999999999999</v>
      </c>
      <c r="E791">
        <v>32</v>
      </c>
      <c r="F791">
        <v>5.5129999999999999</v>
      </c>
      <c r="G791">
        <v>14</v>
      </c>
      <c r="H791">
        <v>4.4370000000000003</v>
      </c>
      <c r="I791">
        <v>3</v>
      </c>
      <c r="J791" s="1" t="s">
        <v>16</v>
      </c>
      <c r="K791" s="1" t="s">
        <v>29</v>
      </c>
      <c r="L791" s="1" t="s">
        <v>29</v>
      </c>
      <c r="M791" s="1" t="s">
        <v>29</v>
      </c>
      <c r="N791" s="1" t="s">
        <v>29</v>
      </c>
      <c r="O791" s="1" t="s">
        <v>21</v>
      </c>
      <c r="Q791" s="1" t="s">
        <v>16</v>
      </c>
      <c r="R791" s="1" t="s">
        <v>29</v>
      </c>
      <c r="S791" s="1" t="s">
        <v>29</v>
      </c>
      <c r="T791" s="1" t="s">
        <v>29</v>
      </c>
      <c r="U791" s="1" t="s">
        <v>29</v>
      </c>
      <c r="V791" s="1" t="s">
        <v>21</v>
      </c>
      <c r="X791" s="1" t="s">
        <v>16</v>
      </c>
      <c r="Y791" s="1" t="s">
        <v>29</v>
      </c>
      <c r="Z791" s="1" t="s">
        <v>29</v>
      </c>
      <c r="AA791" s="1" t="s">
        <v>29</v>
      </c>
      <c r="AB791" s="1" t="s">
        <v>29</v>
      </c>
      <c r="AC791" s="1" t="s">
        <v>21</v>
      </c>
    </row>
    <row r="792" spans="1:29" x14ac:dyDescent="0.2">
      <c r="A792" t="s">
        <v>357</v>
      </c>
      <c r="B792">
        <v>6.5549999999999997</v>
      </c>
      <c r="C792">
        <v>11</v>
      </c>
      <c r="D792">
        <v>1.2190000000000001</v>
      </c>
      <c r="E792">
        <v>20</v>
      </c>
      <c r="F792">
        <v>3.4260000000000002</v>
      </c>
      <c r="G792">
        <v>22</v>
      </c>
      <c r="H792">
        <v>5.1760000000000002</v>
      </c>
      <c r="I792">
        <v>2</v>
      </c>
      <c r="J792">
        <v>11</v>
      </c>
      <c r="K792">
        <f t="shared" ref="K792:O797" si="267">LN(K785/K$785)</f>
        <v>0</v>
      </c>
      <c r="L792">
        <f t="shared" si="267"/>
        <v>0</v>
      </c>
      <c r="M792">
        <f t="shared" si="267"/>
        <v>0</v>
      </c>
      <c r="N792">
        <f t="shared" si="267"/>
        <v>0</v>
      </c>
      <c r="O792">
        <f t="shared" si="267"/>
        <v>0</v>
      </c>
      <c r="Q792">
        <v>11</v>
      </c>
      <c r="R792">
        <f t="shared" ref="R792:V797" si="268">LN(R785/R$785)</f>
        <v>0</v>
      </c>
      <c r="S792">
        <f t="shared" si="268"/>
        <v>0</v>
      </c>
      <c r="T792">
        <f t="shared" si="268"/>
        <v>0</v>
      </c>
      <c r="U792">
        <f t="shared" si="268"/>
        <v>0</v>
      </c>
      <c r="V792">
        <f t="shared" si="268"/>
        <v>0</v>
      </c>
      <c r="X792">
        <v>11</v>
      </c>
      <c r="Y792">
        <f t="shared" ref="Y792:AC797" si="269">LN(Y785/Y$785)</f>
        <v>0</v>
      </c>
      <c r="Z792">
        <f t="shared" si="269"/>
        <v>0</v>
      </c>
      <c r="AA792">
        <f t="shared" si="269"/>
        <v>0</v>
      </c>
      <c r="AB792">
        <f t="shared" si="269"/>
        <v>0</v>
      </c>
      <c r="AC792">
        <f t="shared" si="269"/>
        <v>0</v>
      </c>
    </row>
    <row r="793" spans="1:29" x14ac:dyDescent="0.2">
      <c r="A793" t="s">
        <v>358</v>
      </c>
      <c r="B793">
        <v>7.9450000000000003</v>
      </c>
      <c r="C793">
        <v>9</v>
      </c>
      <c r="D793">
        <v>1.4470000000000001</v>
      </c>
      <c r="E793">
        <v>15</v>
      </c>
      <c r="F793">
        <v>4.5519999999999996</v>
      </c>
      <c r="G793">
        <v>16</v>
      </c>
      <c r="H793">
        <v>3.6970000000000001</v>
      </c>
      <c r="I793">
        <v>3</v>
      </c>
      <c r="J793">
        <v>1016</v>
      </c>
      <c r="K793">
        <f t="shared" si="267"/>
        <v>6.7905129446398809E-4</v>
      </c>
      <c r="L793">
        <f t="shared" si="267"/>
        <v>-2.1084379976904752E-2</v>
      </c>
      <c r="M793">
        <f t="shared" si="267"/>
        <v>-0.12164784522145751</v>
      </c>
      <c r="N793">
        <f t="shared" si="267"/>
        <v>-0.23305830136742059</v>
      </c>
      <c r="O793">
        <f t="shared" si="267"/>
        <v>-8.9546456497484619E-2</v>
      </c>
      <c r="Q793">
        <v>1016</v>
      </c>
      <c r="R793">
        <f t="shared" si="268"/>
        <v>-9.4866381873028774E-2</v>
      </c>
      <c r="S793">
        <f t="shared" si="268"/>
        <v>6.9305194266861672E-2</v>
      </c>
      <c r="T793">
        <f t="shared" si="268"/>
        <v>-4.2827703747765483E-2</v>
      </c>
      <c r="U793">
        <f t="shared" si="268"/>
        <v>-0.13131436991571802</v>
      </c>
      <c r="V793">
        <f t="shared" si="268"/>
        <v>-4.7019230116606907E-2</v>
      </c>
      <c r="X793">
        <v>1016</v>
      </c>
      <c r="Y793">
        <f t="shared" si="269"/>
        <v>-0.13433600970679527</v>
      </c>
      <c r="Z793">
        <f t="shared" si="269"/>
        <v>-0.19590505346448034</v>
      </c>
      <c r="AA793">
        <f t="shared" si="269"/>
        <v>-0.1381484428414512</v>
      </c>
      <c r="AB793">
        <f t="shared" si="269"/>
        <v>-0.36922725607810064</v>
      </c>
      <c r="AC793">
        <f t="shared" si="269"/>
        <v>-0.20498927338373266</v>
      </c>
    </row>
    <row r="794" spans="1:29" x14ac:dyDescent="0.2">
      <c r="A794" t="s">
        <v>359</v>
      </c>
      <c r="B794">
        <v>7.2320000000000002</v>
      </c>
      <c r="C794">
        <v>12</v>
      </c>
      <c r="D794">
        <v>0.81</v>
      </c>
      <c r="E794">
        <v>42</v>
      </c>
      <c r="F794">
        <v>5.3449999999999998</v>
      </c>
      <c r="G794">
        <v>16</v>
      </c>
      <c r="H794">
        <v>6.6550000000000002</v>
      </c>
      <c r="I794">
        <v>2</v>
      </c>
      <c r="J794">
        <v>4031.25</v>
      </c>
      <c r="K794">
        <f t="shared" si="267"/>
        <v>-0.39547154242501059</v>
      </c>
      <c r="L794">
        <f t="shared" si="267"/>
        <v>-0.65385182382970897</v>
      </c>
      <c r="M794">
        <f t="shared" si="267"/>
        <v>-0.52373953085095537</v>
      </c>
      <c r="N794">
        <f t="shared" si="267"/>
        <v>-0.53925993045046894</v>
      </c>
      <c r="O794">
        <f t="shared" si="267"/>
        <v>-0.5238760701266898</v>
      </c>
      <c r="Q794">
        <v>4031.25</v>
      </c>
      <c r="R794">
        <f t="shared" si="268"/>
        <v>-0.44367030747706265</v>
      </c>
      <c r="S794">
        <f t="shared" si="268"/>
        <v>-0.4844602758639901</v>
      </c>
      <c r="T794">
        <f t="shared" si="268"/>
        <v>-0.53917266562347976</v>
      </c>
      <c r="U794">
        <f t="shared" si="268"/>
        <v>-0.57885014269696988</v>
      </c>
      <c r="V794">
        <f t="shared" si="268"/>
        <v>-0.5102092909267576</v>
      </c>
      <c r="X794">
        <v>4031.25</v>
      </c>
      <c r="Y794">
        <f t="shared" si="269"/>
        <v>-0.61160163018563285</v>
      </c>
      <c r="Z794">
        <f t="shared" si="269"/>
        <v>-0.80984318313382364</v>
      </c>
      <c r="AA794">
        <f t="shared" si="269"/>
        <v>-0.71059818875696035</v>
      </c>
      <c r="AB794">
        <f t="shared" si="269"/>
        <v>-0.62805860088483656</v>
      </c>
      <c r="AC794">
        <f t="shared" si="269"/>
        <v>-0.68697321906522635</v>
      </c>
    </row>
    <row r="795" spans="1:29" x14ac:dyDescent="0.2">
      <c r="A795" t="s">
        <v>360</v>
      </c>
      <c r="B795">
        <v>8.2210000000000001</v>
      </c>
      <c r="C795">
        <v>10</v>
      </c>
      <c r="D795">
        <v>0.82599999999999996</v>
      </c>
      <c r="E795">
        <v>36</v>
      </c>
      <c r="F795">
        <v>3.617</v>
      </c>
      <c r="G795">
        <v>21</v>
      </c>
      <c r="H795">
        <v>6.6550000000000002</v>
      </c>
      <c r="I795">
        <v>2</v>
      </c>
      <c r="J795">
        <v>9057.25</v>
      </c>
      <c r="K795">
        <f t="shared" si="267"/>
        <v>-0.90439348543436027</v>
      </c>
      <c r="L795">
        <f t="shared" si="267"/>
        <v>-0.91040480478270447</v>
      </c>
      <c r="M795">
        <f t="shared" si="267"/>
        <v>-1.2005821495880753</v>
      </c>
      <c r="N795">
        <f t="shared" si="267"/>
        <v>-0.77014315680411405</v>
      </c>
      <c r="O795">
        <f t="shared" si="267"/>
        <v>-0.9345092191438682</v>
      </c>
      <c r="Q795">
        <v>9057.25</v>
      </c>
      <c r="R795">
        <f t="shared" si="268"/>
        <v>-1.0005036517847747</v>
      </c>
      <c r="S795">
        <f t="shared" si="268"/>
        <v>-1.2412389964125554</v>
      </c>
      <c r="T795">
        <f t="shared" si="268"/>
        <v>-0.88175230947197236</v>
      </c>
      <c r="U795">
        <f t="shared" si="268"/>
        <v>-0.74658437701927549</v>
      </c>
      <c r="V795">
        <f t="shared" si="268"/>
        <v>-0.95142608999876477</v>
      </c>
      <c r="X795">
        <v>9057.25</v>
      </c>
      <c r="Y795">
        <f t="shared" si="269"/>
        <v>-0.97616549415418208</v>
      </c>
      <c r="Z795">
        <f t="shared" si="269"/>
        <v>-1.1173140787667772</v>
      </c>
      <c r="AA795">
        <f t="shared" si="269"/>
        <v>-1.3691426746105673</v>
      </c>
      <c r="AB795">
        <f t="shared" si="269"/>
        <v>-0.92093349200611374</v>
      </c>
      <c r="AC795">
        <f t="shared" si="269"/>
        <v>-1.0814731802213875</v>
      </c>
    </row>
    <row r="796" spans="1:29" x14ac:dyDescent="0.2">
      <c r="A796" t="s">
        <v>361</v>
      </c>
      <c r="B796">
        <v>7.28</v>
      </c>
      <c r="C796">
        <v>13</v>
      </c>
      <c r="D796">
        <v>0.77400000000000002</v>
      </c>
      <c r="E796">
        <v>36</v>
      </c>
      <c r="F796">
        <v>3.6389999999999998</v>
      </c>
      <c r="G796">
        <v>25</v>
      </c>
      <c r="H796">
        <v>4.4370000000000003</v>
      </c>
      <c r="I796">
        <v>2</v>
      </c>
      <c r="J796">
        <v>16093.5</v>
      </c>
      <c r="K796">
        <f t="shared" si="267"/>
        <v>-1.303009797161264</v>
      </c>
      <c r="L796">
        <f t="shared" si="267"/>
        <v>-1.3255232382524769</v>
      </c>
      <c r="M796">
        <f t="shared" si="267"/>
        <v>-1.5510133857948689</v>
      </c>
      <c r="N796">
        <f t="shared" si="267"/>
        <v>-1.3586987030218527</v>
      </c>
      <c r="O796">
        <f t="shared" si="267"/>
        <v>-1.379910125854716</v>
      </c>
      <c r="Q796">
        <v>16093.5</v>
      </c>
      <c r="R796">
        <f t="shared" si="268"/>
        <v>-1.7841436604000007</v>
      </c>
      <c r="S796">
        <f t="shared" si="268"/>
        <v>-1.706475847820637</v>
      </c>
      <c r="T796">
        <f t="shared" si="268"/>
        <v>-1.2019198370682418</v>
      </c>
      <c r="U796">
        <f t="shared" si="268"/>
        <v>-1.0304582399180293</v>
      </c>
      <c r="V796">
        <f t="shared" si="268"/>
        <v>-1.379413036349828</v>
      </c>
      <c r="X796">
        <v>16093.5</v>
      </c>
      <c r="Y796">
        <f t="shared" si="269"/>
        <v>-1.2804221532849067</v>
      </c>
      <c r="Z796">
        <f t="shared" si="269"/>
        <v>-1.2652523476232043</v>
      </c>
      <c r="AA796">
        <f t="shared" si="269"/>
        <v>-1.7409678873288226</v>
      </c>
      <c r="AB796">
        <f t="shared" si="269"/>
        <v>-1.456794590406721</v>
      </c>
      <c r="AC796">
        <f t="shared" si="269"/>
        <v>-1.4183832320010175</v>
      </c>
    </row>
    <row r="797" spans="1:29" x14ac:dyDescent="0.2">
      <c r="A797" t="s">
        <v>362</v>
      </c>
      <c r="B797">
        <v>30.27</v>
      </c>
      <c r="C797">
        <v>3</v>
      </c>
      <c r="D797">
        <v>4.3460000000000001</v>
      </c>
      <c r="E797">
        <v>8</v>
      </c>
      <c r="F797">
        <v>16.062000000000001</v>
      </c>
      <c r="G797">
        <v>6</v>
      </c>
      <c r="H797">
        <v>4.4370000000000003</v>
      </c>
      <c r="I797">
        <v>9</v>
      </c>
      <c r="J797">
        <v>25140</v>
      </c>
      <c r="K797">
        <f t="shared" si="267"/>
        <v>-1.4527258799206566</v>
      </c>
      <c r="L797">
        <f t="shared" si="267"/>
        <v>-1.3245496468405356</v>
      </c>
      <c r="M797">
        <f t="shared" si="267"/>
        <v>-1.4461106408019375</v>
      </c>
      <c r="N797">
        <f t="shared" si="267"/>
        <v>-1.3484306438610925</v>
      </c>
      <c r="O797">
        <f t="shared" si="267"/>
        <v>-1.3913207194929795</v>
      </c>
      <c r="Q797">
        <v>25140</v>
      </c>
      <c r="R797">
        <f t="shared" si="268"/>
        <v>-1.6106717188830286</v>
      </c>
      <c r="S797">
        <f t="shared" si="268"/>
        <v>-1.5911111930285351</v>
      </c>
      <c r="T797">
        <f t="shared" si="268"/>
        <v>-1.6561340929597861</v>
      </c>
      <c r="U797">
        <f t="shared" si="268"/>
        <v>-2.2254870561730673</v>
      </c>
      <c r="V797">
        <f t="shared" si="268"/>
        <v>-1.7396280551375374</v>
      </c>
      <c r="X797">
        <v>25140</v>
      </c>
      <c r="Y797">
        <f t="shared" si="269"/>
        <v>-1.2961997427537422</v>
      </c>
      <c r="Z797">
        <f t="shared" si="269"/>
        <v>-1.6867163342607898</v>
      </c>
      <c r="AA797">
        <f t="shared" si="269"/>
        <v>-1.680652368600728</v>
      </c>
      <c r="AB797">
        <f t="shared" si="269"/>
        <v>-1.374186567075361</v>
      </c>
      <c r="AC797">
        <f t="shared" si="269"/>
        <v>-1.4938866393154631</v>
      </c>
    </row>
    <row r="798" spans="1:29" x14ac:dyDescent="0.2">
      <c r="A798" t="s">
        <v>363</v>
      </c>
      <c r="B798">
        <v>8.0269999999999992</v>
      </c>
      <c r="C798">
        <v>13</v>
      </c>
      <c r="D798">
        <v>0.438</v>
      </c>
      <c r="E798">
        <v>96</v>
      </c>
      <c r="F798">
        <v>4.944</v>
      </c>
      <c r="G798">
        <v>21</v>
      </c>
      <c r="H798">
        <v>8.0109999999999992</v>
      </c>
      <c r="I798">
        <v>2</v>
      </c>
    </row>
    <row r="799" spans="1:29" x14ac:dyDescent="0.2">
      <c r="A799" t="s">
        <v>364</v>
      </c>
      <c r="B799">
        <v>27.373999999999999</v>
      </c>
      <c r="C799">
        <v>4</v>
      </c>
      <c r="D799">
        <v>3.8849999999999998</v>
      </c>
      <c r="E799">
        <v>9</v>
      </c>
      <c r="F799">
        <v>17.016999999999999</v>
      </c>
      <c r="G799">
        <v>6</v>
      </c>
      <c r="H799">
        <v>3.6970000000000001</v>
      </c>
      <c r="I799">
        <v>8</v>
      </c>
    </row>
    <row r="800" spans="1:29" x14ac:dyDescent="0.2">
      <c r="A800" t="s">
        <v>365</v>
      </c>
      <c r="B800">
        <v>24.488</v>
      </c>
      <c r="C800">
        <v>4</v>
      </c>
      <c r="D800">
        <v>3.556</v>
      </c>
      <c r="E800">
        <v>8</v>
      </c>
      <c r="F800">
        <v>13.506</v>
      </c>
      <c r="G800">
        <v>7</v>
      </c>
      <c r="H800">
        <v>3.6970000000000001</v>
      </c>
      <c r="I800">
        <v>8</v>
      </c>
    </row>
    <row r="801" spans="1:29" x14ac:dyDescent="0.2">
      <c r="A801" t="s">
        <v>366</v>
      </c>
      <c r="B801">
        <v>20.817</v>
      </c>
      <c r="C801">
        <v>4</v>
      </c>
      <c r="D801">
        <v>2.6019999999999999</v>
      </c>
      <c r="E801">
        <v>10</v>
      </c>
      <c r="F801">
        <v>10.599</v>
      </c>
      <c r="G801">
        <v>8</v>
      </c>
      <c r="H801">
        <v>4.4370000000000003</v>
      </c>
      <c r="I801">
        <v>6</v>
      </c>
    </row>
    <row r="802" spans="1:29" x14ac:dyDescent="0.2">
      <c r="A802" t="s">
        <v>367</v>
      </c>
      <c r="B802">
        <v>16.077000000000002</v>
      </c>
      <c r="C802">
        <v>5</v>
      </c>
      <c r="D802">
        <v>2.4980000000000002</v>
      </c>
      <c r="E802">
        <v>12</v>
      </c>
      <c r="F802">
        <v>8.6929999999999996</v>
      </c>
      <c r="G802">
        <v>9</v>
      </c>
      <c r="H802">
        <v>5.1760000000000002</v>
      </c>
      <c r="I802">
        <v>5</v>
      </c>
    </row>
    <row r="803" spans="1:29" x14ac:dyDescent="0.2">
      <c r="A803" t="s">
        <v>368</v>
      </c>
      <c r="B803">
        <v>18.311</v>
      </c>
      <c r="C803">
        <v>5</v>
      </c>
      <c r="D803">
        <v>2.3650000000000002</v>
      </c>
      <c r="E803">
        <v>12</v>
      </c>
      <c r="F803">
        <v>9.6</v>
      </c>
      <c r="G803">
        <v>8</v>
      </c>
      <c r="H803">
        <v>4.4370000000000003</v>
      </c>
      <c r="I803">
        <v>6</v>
      </c>
    </row>
    <row r="804" spans="1:29" x14ac:dyDescent="0.2">
      <c r="A804" t="s">
        <v>369</v>
      </c>
      <c r="B804">
        <v>18.029</v>
      </c>
      <c r="C804">
        <v>5</v>
      </c>
      <c r="D804">
        <v>2.2730000000000001</v>
      </c>
      <c r="E804">
        <v>12</v>
      </c>
      <c r="F804">
        <v>10.426</v>
      </c>
      <c r="G804">
        <v>8</v>
      </c>
      <c r="H804">
        <v>4.4370000000000003</v>
      </c>
      <c r="I804">
        <v>6</v>
      </c>
    </row>
    <row r="805" spans="1:29" x14ac:dyDescent="0.2">
      <c r="A805" t="s">
        <v>370</v>
      </c>
      <c r="B805">
        <v>12.513999999999999</v>
      </c>
      <c r="C805">
        <v>6</v>
      </c>
      <c r="D805">
        <v>1.4910000000000001</v>
      </c>
      <c r="E805">
        <v>20</v>
      </c>
      <c r="F805">
        <v>7.3609999999999998</v>
      </c>
      <c r="G805">
        <v>11</v>
      </c>
      <c r="H805">
        <v>5.9160000000000004</v>
      </c>
      <c r="I805">
        <v>4</v>
      </c>
    </row>
    <row r="806" spans="1:29" x14ac:dyDescent="0.2">
      <c r="A806" t="s">
        <v>45</v>
      </c>
    </row>
    <row r="807" spans="1:29" x14ac:dyDescent="0.2">
      <c r="A807" t="s">
        <v>46</v>
      </c>
    </row>
    <row r="810" spans="1:29" x14ac:dyDescent="0.2">
      <c r="A810" s="30" t="s">
        <v>254</v>
      </c>
      <c r="J810" s="1" t="s">
        <v>3</v>
      </c>
      <c r="K810" s="1" t="s">
        <v>4</v>
      </c>
      <c r="Q810" s="1" t="s">
        <v>5</v>
      </c>
      <c r="R810" s="1" t="s">
        <v>4</v>
      </c>
      <c r="X810" s="1" t="s">
        <v>6</v>
      </c>
      <c r="Y810" s="1" t="s">
        <v>4</v>
      </c>
    </row>
    <row r="811" spans="1:29" x14ac:dyDescent="0.2">
      <c r="A811" s="25" t="s">
        <v>372</v>
      </c>
      <c r="B811" t="s">
        <v>8</v>
      </c>
      <c r="C811" t="s">
        <v>9</v>
      </c>
      <c r="D811" t="s">
        <v>10</v>
      </c>
      <c r="E811" t="s">
        <v>11</v>
      </c>
      <c r="F811" t="s">
        <v>12</v>
      </c>
      <c r="G811" t="s">
        <v>13</v>
      </c>
      <c r="H811" t="s">
        <v>14</v>
      </c>
      <c r="I811" t="s">
        <v>15</v>
      </c>
      <c r="J811" s="1" t="s">
        <v>16</v>
      </c>
      <c r="K811" s="1" t="s">
        <v>17</v>
      </c>
      <c r="L811" s="1" t="s">
        <v>18</v>
      </c>
      <c r="M811" s="1" t="s">
        <v>19</v>
      </c>
      <c r="N811" s="1" t="s">
        <v>20</v>
      </c>
      <c r="O811" s="1" t="s">
        <v>21</v>
      </c>
      <c r="Q811" s="1" t="s">
        <v>16</v>
      </c>
      <c r="R811" s="1" t="s">
        <v>17</v>
      </c>
      <c r="S811" s="1" t="s">
        <v>18</v>
      </c>
      <c r="T811" s="1" t="s">
        <v>19</v>
      </c>
      <c r="U811" s="1" t="s">
        <v>20</v>
      </c>
      <c r="V811" s="1" t="s">
        <v>21</v>
      </c>
      <c r="X811" s="1" t="s">
        <v>16</v>
      </c>
      <c r="Y811" s="1" t="s">
        <v>17</v>
      </c>
      <c r="Z811" s="1" t="s">
        <v>18</v>
      </c>
      <c r="AA811" s="1" t="s">
        <v>19</v>
      </c>
      <c r="AB811" s="1" t="s">
        <v>20</v>
      </c>
      <c r="AC811" s="1" t="s">
        <v>21</v>
      </c>
    </row>
    <row r="812" spans="1:29" x14ac:dyDescent="0.2">
      <c r="A812" t="s">
        <v>373</v>
      </c>
      <c r="B812">
        <v>92.756</v>
      </c>
      <c r="C812">
        <v>2</v>
      </c>
      <c r="D812">
        <v>24.268999999999998</v>
      </c>
      <c r="E812">
        <v>3</v>
      </c>
      <c r="F812">
        <v>90.894999999999996</v>
      </c>
      <c r="G812">
        <v>2</v>
      </c>
      <c r="H812">
        <v>3.6970000000000001</v>
      </c>
      <c r="I812" s="1">
        <v>16</v>
      </c>
      <c r="J812">
        <v>11</v>
      </c>
      <c r="K812">
        <f>B812</f>
        <v>92.756</v>
      </c>
      <c r="L812">
        <f>B812</f>
        <v>92.756</v>
      </c>
      <c r="M812">
        <f>B812</f>
        <v>92.756</v>
      </c>
      <c r="N812">
        <f>B812</f>
        <v>92.756</v>
      </c>
      <c r="O812">
        <f t="shared" ref="O812:O817" si="270">AVERAGE(K812:N812)</f>
        <v>92.756</v>
      </c>
      <c r="Q812">
        <v>11</v>
      </c>
      <c r="R812">
        <f>D812</f>
        <v>24.268999999999998</v>
      </c>
      <c r="S812">
        <f>D812</f>
        <v>24.268999999999998</v>
      </c>
      <c r="T812">
        <f>D812</f>
        <v>24.268999999999998</v>
      </c>
      <c r="U812">
        <f>D812</f>
        <v>24.268999999999998</v>
      </c>
      <c r="V812">
        <f t="shared" ref="V812:V817" si="271">AVERAGE(R812:U812)</f>
        <v>24.268999999999998</v>
      </c>
      <c r="X812">
        <v>11</v>
      </c>
      <c r="Y812">
        <f>F812</f>
        <v>90.894999999999996</v>
      </c>
      <c r="Z812">
        <f>F812</f>
        <v>90.894999999999996</v>
      </c>
      <c r="AA812">
        <f>F812</f>
        <v>90.894999999999996</v>
      </c>
      <c r="AB812">
        <f>F812</f>
        <v>90.894999999999996</v>
      </c>
      <c r="AC812">
        <f t="shared" ref="AC812:AC817" si="272">AVERAGE(Y812:AB812)</f>
        <v>90.894999999999996</v>
      </c>
    </row>
    <row r="813" spans="1:29" x14ac:dyDescent="0.2">
      <c r="A813" t="s">
        <v>374</v>
      </c>
      <c r="B813">
        <v>83.156999999999996</v>
      </c>
      <c r="C813">
        <v>2</v>
      </c>
      <c r="D813">
        <v>22.344999999999999</v>
      </c>
      <c r="E813">
        <v>3</v>
      </c>
      <c r="F813">
        <v>82.656000000000006</v>
      </c>
      <c r="G813">
        <v>2</v>
      </c>
      <c r="H813">
        <v>3.6970000000000001</v>
      </c>
      <c r="I813">
        <v>16</v>
      </c>
      <c r="J813">
        <v>1016</v>
      </c>
      <c r="K813">
        <f>B813</f>
        <v>83.156999999999996</v>
      </c>
      <c r="L813">
        <f>B824</f>
        <v>77.588999999999999</v>
      </c>
      <c r="M813">
        <f>B826</f>
        <v>85.763000000000005</v>
      </c>
      <c r="N813">
        <f>B827</f>
        <v>84.649000000000001</v>
      </c>
      <c r="O813">
        <f t="shared" si="270"/>
        <v>82.789500000000004</v>
      </c>
      <c r="Q813">
        <v>1016</v>
      </c>
      <c r="R813">
        <f>D813</f>
        <v>22.344999999999999</v>
      </c>
      <c r="S813">
        <f>D824</f>
        <v>20.420000000000002</v>
      </c>
      <c r="T813">
        <f>D826</f>
        <v>22.02</v>
      </c>
      <c r="U813">
        <f>D827</f>
        <v>22.757999999999999</v>
      </c>
      <c r="V813">
        <f t="shared" si="271"/>
        <v>21.885749999999998</v>
      </c>
      <c r="X813">
        <v>1016</v>
      </c>
      <c r="Y813">
        <f>F813</f>
        <v>82.656000000000006</v>
      </c>
      <c r="Z813">
        <f>F824</f>
        <v>75.447000000000003</v>
      </c>
      <c r="AA813">
        <f>F826</f>
        <v>84.438999999999993</v>
      </c>
      <c r="AB813">
        <f>F827</f>
        <v>82.411000000000001</v>
      </c>
      <c r="AC813">
        <f t="shared" si="272"/>
        <v>81.238249999999994</v>
      </c>
    </row>
    <row r="814" spans="1:29" x14ac:dyDescent="0.2">
      <c r="A814" t="s">
        <v>375</v>
      </c>
      <c r="B814">
        <v>30.931000000000001</v>
      </c>
      <c r="C814">
        <v>5</v>
      </c>
      <c r="D814">
        <v>8.4990000000000006</v>
      </c>
      <c r="E814">
        <v>6</v>
      </c>
      <c r="F814">
        <v>26.376999999999999</v>
      </c>
      <c r="G814">
        <v>6</v>
      </c>
      <c r="H814">
        <v>5.9160000000000004</v>
      </c>
      <c r="I814">
        <v>5</v>
      </c>
      <c r="J814">
        <v>4031.25</v>
      </c>
      <c r="K814">
        <f>B828</f>
        <v>61.470999999999997</v>
      </c>
      <c r="L814">
        <f>B829</f>
        <v>46.527999999999999</v>
      </c>
      <c r="M814">
        <f>B830</f>
        <v>66.578000000000003</v>
      </c>
      <c r="N814">
        <f>B831</f>
        <v>65.626000000000005</v>
      </c>
      <c r="O814">
        <f t="shared" si="270"/>
        <v>60.050750000000001</v>
      </c>
      <c r="Q814">
        <v>4031.25</v>
      </c>
      <c r="R814">
        <f>D828</f>
        <v>16.513999999999999</v>
      </c>
      <c r="S814">
        <f>D829</f>
        <v>12.867000000000001</v>
      </c>
      <c r="T814">
        <f>D830</f>
        <v>16.702999999999999</v>
      </c>
      <c r="U814">
        <f>D831</f>
        <v>18.035</v>
      </c>
      <c r="V814">
        <f t="shared" si="271"/>
        <v>16.02975</v>
      </c>
      <c r="X814">
        <v>4031.25</v>
      </c>
      <c r="Y814">
        <f>F828</f>
        <v>60.151000000000003</v>
      </c>
      <c r="Z814">
        <f>F829</f>
        <v>45.621000000000002</v>
      </c>
      <c r="AA814">
        <f>F830</f>
        <v>62.98</v>
      </c>
      <c r="AB814">
        <f>F831</f>
        <v>63.555999999999997</v>
      </c>
      <c r="AC814">
        <f t="shared" si="272"/>
        <v>58.076999999999998</v>
      </c>
    </row>
    <row r="815" spans="1:29" x14ac:dyDescent="0.2">
      <c r="A815" t="s">
        <v>376</v>
      </c>
      <c r="B815">
        <v>49.631</v>
      </c>
      <c r="C815">
        <v>3</v>
      </c>
      <c r="D815">
        <v>12.407999999999999</v>
      </c>
      <c r="E815">
        <v>5</v>
      </c>
      <c r="F815">
        <v>51.271000000000001</v>
      </c>
      <c r="G815">
        <v>3</v>
      </c>
      <c r="H815">
        <v>5.1760000000000002</v>
      </c>
      <c r="I815">
        <v>10</v>
      </c>
      <c r="J815">
        <v>9057.25</v>
      </c>
      <c r="K815">
        <f>B832</f>
        <v>36.802</v>
      </c>
      <c r="L815">
        <f>B814</f>
        <v>30.931000000000001</v>
      </c>
      <c r="M815">
        <f>B815</f>
        <v>49.631</v>
      </c>
      <c r="N815">
        <f>B816</f>
        <v>50.320999999999998</v>
      </c>
      <c r="O815">
        <f t="shared" si="270"/>
        <v>41.921250000000001</v>
      </c>
      <c r="Q815">
        <v>9057.25</v>
      </c>
      <c r="R815">
        <f>D832</f>
        <v>8.7769999999999992</v>
      </c>
      <c r="S815">
        <f>D814</f>
        <v>8.4990000000000006</v>
      </c>
      <c r="T815">
        <f>D815</f>
        <v>12.407999999999999</v>
      </c>
      <c r="U815">
        <f>D816</f>
        <v>13.92</v>
      </c>
      <c r="V815">
        <f t="shared" si="271"/>
        <v>10.901</v>
      </c>
      <c r="X815">
        <v>9057.25</v>
      </c>
      <c r="Y815">
        <f>F832</f>
        <v>37.704000000000001</v>
      </c>
      <c r="Z815">
        <f>F814</f>
        <v>26.376999999999999</v>
      </c>
      <c r="AA815">
        <f>F815</f>
        <v>51.271000000000001</v>
      </c>
      <c r="AB815">
        <f>F816</f>
        <v>48.027000000000001</v>
      </c>
      <c r="AC815">
        <f t="shared" si="272"/>
        <v>40.844750000000005</v>
      </c>
    </row>
    <row r="816" spans="1:29" x14ac:dyDescent="0.2">
      <c r="A816" t="s">
        <v>377</v>
      </c>
      <c r="B816">
        <v>50.320999999999998</v>
      </c>
      <c r="C816">
        <v>3</v>
      </c>
      <c r="D816">
        <v>13.92</v>
      </c>
      <c r="E816">
        <v>4</v>
      </c>
      <c r="F816">
        <v>48.027000000000001</v>
      </c>
      <c r="G816">
        <v>3</v>
      </c>
      <c r="H816">
        <v>4.4370000000000003</v>
      </c>
      <c r="I816">
        <v>9</v>
      </c>
      <c r="J816">
        <v>16093.5</v>
      </c>
      <c r="K816">
        <f>B817</f>
        <v>21.824000000000002</v>
      </c>
      <c r="L816">
        <f>B818</f>
        <v>19.837</v>
      </c>
      <c r="M816">
        <f>B819</f>
        <v>37.481999999999999</v>
      </c>
      <c r="N816">
        <f>B820</f>
        <v>36.258000000000003</v>
      </c>
      <c r="O816">
        <f t="shared" si="270"/>
        <v>28.850250000000003</v>
      </c>
      <c r="Q816">
        <v>16093.5</v>
      </c>
      <c r="R816">
        <f>D817</f>
        <v>5.7990000000000004</v>
      </c>
      <c r="S816">
        <f>D818</f>
        <v>4.0010000000000003</v>
      </c>
      <c r="T816">
        <f>D819</f>
        <v>9.9540000000000006</v>
      </c>
      <c r="U816">
        <f>D820</f>
        <v>9.2989999999999995</v>
      </c>
      <c r="V816">
        <f t="shared" si="271"/>
        <v>7.2632500000000002</v>
      </c>
      <c r="X816">
        <v>16093.5</v>
      </c>
      <c r="Y816">
        <f>F817</f>
        <v>24.952000000000002</v>
      </c>
      <c r="Z816">
        <f>F818</f>
        <v>19.202000000000002</v>
      </c>
      <c r="AA816">
        <f>F819</f>
        <v>39.210999999999999</v>
      </c>
      <c r="AB816">
        <f>F820</f>
        <v>38.545000000000002</v>
      </c>
      <c r="AC816">
        <f t="shared" si="272"/>
        <v>30.477500000000003</v>
      </c>
    </row>
    <row r="817" spans="1:29" x14ac:dyDescent="0.2">
      <c r="A817" t="s">
        <v>378</v>
      </c>
      <c r="B817">
        <v>21.824000000000002</v>
      </c>
      <c r="C817">
        <v>6</v>
      </c>
      <c r="D817">
        <v>5.7990000000000004</v>
      </c>
      <c r="E817">
        <v>7</v>
      </c>
      <c r="F817">
        <v>24.952000000000002</v>
      </c>
      <c r="G817">
        <v>6</v>
      </c>
      <c r="H817">
        <v>5.1760000000000002</v>
      </c>
      <c r="I817">
        <v>5</v>
      </c>
      <c r="J817">
        <v>25140</v>
      </c>
      <c r="K817">
        <f>B821</f>
        <v>19.643000000000001</v>
      </c>
      <c r="L817">
        <f>B822</f>
        <v>14.406000000000001</v>
      </c>
      <c r="M817">
        <f>B823</f>
        <v>27.422999999999998</v>
      </c>
      <c r="N817">
        <f>B825</f>
        <v>28.957999999999998</v>
      </c>
      <c r="O817">
        <f t="shared" si="270"/>
        <v>22.607499999999998</v>
      </c>
      <c r="Q817">
        <v>25140</v>
      </c>
      <c r="R817">
        <f>D821</f>
        <v>4.3209999999999997</v>
      </c>
      <c r="S817">
        <f>D822</f>
        <v>3.1709999999999998</v>
      </c>
      <c r="T817">
        <f>D823</f>
        <v>6.2309999999999999</v>
      </c>
      <c r="U817">
        <f>D825</f>
        <v>7.6890000000000001</v>
      </c>
      <c r="V817">
        <f t="shared" si="271"/>
        <v>5.3529999999999998</v>
      </c>
      <c r="X817">
        <v>25140</v>
      </c>
      <c r="Y817">
        <f>F821</f>
        <v>21.308</v>
      </c>
      <c r="Z817">
        <f>F822</f>
        <v>14.532</v>
      </c>
      <c r="AA817">
        <f>F823</f>
        <v>25.712</v>
      </c>
      <c r="AB817">
        <f>F825</f>
        <v>28.381</v>
      </c>
      <c r="AC817">
        <f t="shared" si="272"/>
        <v>22.483250000000002</v>
      </c>
    </row>
    <row r="818" spans="1:29" x14ac:dyDescent="0.2">
      <c r="A818" t="s">
        <v>379</v>
      </c>
      <c r="B818">
        <v>19.837</v>
      </c>
      <c r="C818">
        <v>7</v>
      </c>
      <c r="D818">
        <v>4.0010000000000003</v>
      </c>
      <c r="E818">
        <v>14</v>
      </c>
      <c r="F818">
        <v>19.202000000000002</v>
      </c>
      <c r="G818">
        <v>8</v>
      </c>
      <c r="H818">
        <v>5.9160000000000004</v>
      </c>
      <c r="I818">
        <v>3</v>
      </c>
      <c r="J818" s="1" t="s">
        <v>16</v>
      </c>
      <c r="K818" s="1" t="s">
        <v>29</v>
      </c>
      <c r="L818" s="1" t="s">
        <v>29</v>
      </c>
      <c r="M818" s="1" t="s">
        <v>29</v>
      </c>
      <c r="N818" s="1" t="s">
        <v>29</v>
      </c>
      <c r="O818" s="1" t="s">
        <v>21</v>
      </c>
      <c r="Q818" s="1" t="s">
        <v>16</v>
      </c>
      <c r="R818" s="1" t="s">
        <v>29</v>
      </c>
      <c r="S818" s="1" t="s">
        <v>29</v>
      </c>
      <c r="T818" s="1" t="s">
        <v>29</v>
      </c>
      <c r="U818" s="1" t="s">
        <v>29</v>
      </c>
      <c r="V818" s="1" t="s">
        <v>21</v>
      </c>
      <c r="X818" s="1" t="s">
        <v>16</v>
      </c>
      <c r="Y818" s="1" t="s">
        <v>29</v>
      </c>
      <c r="Z818" s="1" t="s">
        <v>29</v>
      </c>
      <c r="AA818" s="1" t="s">
        <v>29</v>
      </c>
      <c r="AB818" s="1" t="s">
        <v>29</v>
      </c>
      <c r="AC818" s="1" t="s">
        <v>21</v>
      </c>
    </row>
    <row r="819" spans="1:29" x14ac:dyDescent="0.2">
      <c r="A819" t="s">
        <v>380</v>
      </c>
      <c r="B819">
        <v>37.481999999999999</v>
      </c>
      <c r="C819">
        <v>4</v>
      </c>
      <c r="D819">
        <v>9.9540000000000006</v>
      </c>
      <c r="E819">
        <v>6</v>
      </c>
      <c r="F819">
        <v>39.210999999999999</v>
      </c>
      <c r="G819">
        <v>4</v>
      </c>
      <c r="H819">
        <v>4.4370000000000003</v>
      </c>
      <c r="I819">
        <v>7</v>
      </c>
      <c r="J819">
        <v>11</v>
      </c>
      <c r="K819">
        <f t="shared" ref="K819:O824" si="273">LN(K812/K$812)</f>
        <v>0</v>
      </c>
      <c r="L819">
        <f t="shared" si="273"/>
        <v>0</v>
      </c>
      <c r="M819">
        <f t="shared" si="273"/>
        <v>0</v>
      </c>
      <c r="N819">
        <f t="shared" si="273"/>
        <v>0</v>
      </c>
      <c r="O819">
        <f t="shared" si="273"/>
        <v>0</v>
      </c>
      <c r="Q819">
        <v>11</v>
      </c>
      <c r="R819">
        <f t="shared" ref="R819:V824" si="274">LN(R812/R$812)</f>
        <v>0</v>
      </c>
      <c r="S819">
        <f t="shared" si="274"/>
        <v>0</v>
      </c>
      <c r="T819">
        <f t="shared" si="274"/>
        <v>0</v>
      </c>
      <c r="U819">
        <f t="shared" si="274"/>
        <v>0</v>
      </c>
      <c r="V819">
        <f t="shared" si="274"/>
        <v>0</v>
      </c>
      <c r="X819">
        <v>11</v>
      </c>
      <c r="Y819">
        <f t="shared" ref="Y819:AC824" si="275">LN(Y812/Y$812)</f>
        <v>0</v>
      </c>
      <c r="Z819">
        <f t="shared" si="275"/>
        <v>0</v>
      </c>
      <c r="AA819">
        <f t="shared" si="275"/>
        <v>0</v>
      </c>
      <c r="AB819">
        <f t="shared" si="275"/>
        <v>0</v>
      </c>
      <c r="AC819">
        <f t="shared" si="275"/>
        <v>0</v>
      </c>
    </row>
    <row r="820" spans="1:29" x14ac:dyDescent="0.2">
      <c r="A820" t="s">
        <v>381</v>
      </c>
      <c r="B820">
        <v>36.258000000000003</v>
      </c>
      <c r="C820">
        <v>4</v>
      </c>
      <c r="D820">
        <v>9.2989999999999995</v>
      </c>
      <c r="E820">
        <v>6</v>
      </c>
      <c r="F820">
        <v>38.545000000000002</v>
      </c>
      <c r="G820">
        <v>4</v>
      </c>
      <c r="H820">
        <v>5.1760000000000002</v>
      </c>
      <c r="I820">
        <v>6</v>
      </c>
      <c r="J820">
        <v>1016</v>
      </c>
      <c r="K820">
        <f t="shared" si="273"/>
        <v>-0.10924200211917184</v>
      </c>
      <c r="L820">
        <f t="shared" si="273"/>
        <v>-0.17854672485818188</v>
      </c>
      <c r="M820">
        <f t="shared" si="273"/>
        <v>-7.8384711368246526E-2</v>
      </c>
      <c r="N820">
        <f t="shared" si="273"/>
        <v>-9.1459094261907486E-2</v>
      </c>
      <c r="O820">
        <f t="shared" si="273"/>
        <v>-0.11367114766644797</v>
      </c>
      <c r="Q820">
        <v>1016</v>
      </c>
      <c r="R820">
        <f t="shared" si="274"/>
        <v>-8.2597233372784795E-2</v>
      </c>
      <c r="S820">
        <f t="shared" si="274"/>
        <v>-0.17268500302168008</v>
      </c>
      <c r="T820">
        <f t="shared" si="274"/>
        <v>-9.7248684463665677E-2</v>
      </c>
      <c r="U820">
        <f t="shared" si="274"/>
        <v>-6.4283083823382728E-2</v>
      </c>
      <c r="V820">
        <f t="shared" si="274"/>
        <v>-0.10336407565456765</v>
      </c>
      <c r="X820">
        <v>1016</v>
      </c>
      <c r="Y820">
        <f t="shared" si="275"/>
        <v>-9.5017577256595015E-2</v>
      </c>
      <c r="Z820">
        <f t="shared" si="275"/>
        <v>-0.1862745711780853</v>
      </c>
      <c r="AA820">
        <f t="shared" si="275"/>
        <v>-7.3675613988595554E-2</v>
      </c>
      <c r="AB820">
        <f t="shared" si="275"/>
        <v>-9.7986071018652005E-2</v>
      </c>
      <c r="AC820">
        <f t="shared" si="275"/>
        <v>-0.11231879880260658</v>
      </c>
    </row>
    <row r="821" spans="1:29" x14ac:dyDescent="0.2">
      <c r="A821" t="s">
        <v>382</v>
      </c>
      <c r="B821">
        <v>19.643000000000001</v>
      </c>
      <c r="C821">
        <v>7</v>
      </c>
      <c r="D821">
        <v>4.3209999999999997</v>
      </c>
      <c r="E821">
        <v>12</v>
      </c>
      <c r="F821">
        <v>21.308</v>
      </c>
      <c r="G821">
        <v>6</v>
      </c>
      <c r="H821">
        <v>6.6550000000000002</v>
      </c>
      <c r="I821">
        <v>3</v>
      </c>
      <c r="J821">
        <v>4031.25</v>
      </c>
      <c r="K821">
        <f t="shared" si="273"/>
        <v>-0.41140687053733593</v>
      </c>
      <c r="L821">
        <f t="shared" si="273"/>
        <v>-0.68991810751113491</v>
      </c>
      <c r="M821">
        <f t="shared" si="273"/>
        <v>-0.33159819677725749</v>
      </c>
      <c r="N821">
        <f t="shared" si="273"/>
        <v>-0.34600043053126178</v>
      </c>
      <c r="O821">
        <f t="shared" si="273"/>
        <v>-0.43478235138218418</v>
      </c>
      <c r="Q821">
        <v>4031.25</v>
      </c>
      <c r="R821">
        <f t="shared" si="274"/>
        <v>-0.38499130976296292</v>
      </c>
      <c r="S821">
        <f t="shared" si="274"/>
        <v>-0.63453392155534638</v>
      </c>
      <c r="T821">
        <f t="shared" si="274"/>
        <v>-0.37361147175038911</v>
      </c>
      <c r="U821">
        <f t="shared" si="274"/>
        <v>-0.29688550140269726</v>
      </c>
      <c r="V821">
        <f t="shared" si="274"/>
        <v>-0.41475344501630695</v>
      </c>
      <c r="X821">
        <v>4031.25</v>
      </c>
      <c r="Y821">
        <f t="shared" si="275"/>
        <v>-0.41284692678362567</v>
      </c>
      <c r="Z821">
        <f t="shared" si="275"/>
        <v>-0.68933685734359318</v>
      </c>
      <c r="AA821">
        <f t="shared" si="275"/>
        <v>-0.36688777849714643</v>
      </c>
      <c r="AB821">
        <f t="shared" si="275"/>
        <v>-0.35778358714390446</v>
      </c>
      <c r="AC821">
        <f t="shared" si="275"/>
        <v>-0.44793527788010307</v>
      </c>
    </row>
    <row r="822" spans="1:29" x14ac:dyDescent="0.2">
      <c r="A822" t="s">
        <v>383</v>
      </c>
      <c r="B822">
        <v>14.406000000000001</v>
      </c>
      <c r="C822">
        <v>9</v>
      </c>
      <c r="D822">
        <v>3.1709999999999998</v>
      </c>
      <c r="E822">
        <v>16</v>
      </c>
      <c r="F822">
        <v>14.532</v>
      </c>
      <c r="G822">
        <v>10</v>
      </c>
      <c r="H822">
        <v>7.2720000000000002</v>
      </c>
      <c r="I822">
        <v>2</v>
      </c>
      <c r="J822">
        <v>9057.25</v>
      </c>
      <c r="K822">
        <f t="shared" si="273"/>
        <v>-0.92442019789800645</v>
      </c>
      <c r="L822">
        <f t="shared" si="273"/>
        <v>-1.0982134721776902</v>
      </c>
      <c r="M822">
        <f t="shared" si="273"/>
        <v>-0.62535675092246523</v>
      </c>
      <c r="N822">
        <f t="shared" si="273"/>
        <v>-0.61154990441347545</v>
      </c>
      <c r="O822">
        <f t="shared" si="273"/>
        <v>-0.79417953115168094</v>
      </c>
      <c r="Q822">
        <v>9057.25</v>
      </c>
      <c r="R822">
        <f t="shared" si="274"/>
        <v>-1.0170651521482192</v>
      </c>
      <c r="S822">
        <f t="shared" si="274"/>
        <v>-1.0492513062417104</v>
      </c>
      <c r="T822">
        <f t="shared" si="274"/>
        <v>-0.67085838988396185</v>
      </c>
      <c r="U822">
        <f t="shared" si="274"/>
        <v>-0.55587316085192606</v>
      </c>
      <c r="V822">
        <f t="shared" si="274"/>
        <v>-0.80034528761197821</v>
      </c>
      <c r="X822">
        <v>9057.25</v>
      </c>
      <c r="Y822">
        <f t="shared" si="275"/>
        <v>-0.87993880454859519</v>
      </c>
      <c r="Z822">
        <f t="shared" si="275"/>
        <v>-1.2372125758648105</v>
      </c>
      <c r="AA822">
        <f t="shared" si="275"/>
        <v>-0.57257970398105063</v>
      </c>
      <c r="AB822">
        <f t="shared" si="275"/>
        <v>-0.63794164140595788</v>
      </c>
      <c r="AC822">
        <f t="shared" si="275"/>
        <v>-0.799926700095132</v>
      </c>
    </row>
    <row r="823" spans="1:29" x14ac:dyDescent="0.2">
      <c r="A823" t="s">
        <v>384</v>
      </c>
      <c r="B823">
        <v>27.422999999999998</v>
      </c>
      <c r="C823">
        <v>5</v>
      </c>
      <c r="D823">
        <v>6.2309999999999999</v>
      </c>
      <c r="E823">
        <v>8</v>
      </c>
      <c r="F823">
        <v>25.712</v>
      </c>
      <c r="G823">
        <v>6</v>
      </c>
      <c r="H823">
        <v>5.1760000000000002</v>
      </c>
      <c r="I823">
        <v>5</v>
      </c>
      <c r="J823">
        <v>16093.5</v>
      </c>
      <c r="K823">
        <f t="shared" si="273"/>
        <v>-1.4469621077611374</v>
      </c>
      <c r="L823">
        <f t="shared" si="273"/>
        <v>-1.5424235086762177</v>
      </c>
      <c r="M823">
        <f t="shared" si="273"/>
        <v>-0.90611157168270129</v>
      </c>
      <c r="N823">
        <f t="shared" si="273"/>
        <v>-0.93931234281471265</v>
      </c>
      <c r="O823">
        <f t="shared" si="273"/>
        <v>-1.1678537309943606</v>
      </c>
      <c r="Q823">
        <v>16093.5</v>
      </c>
      <c r="R823">
        <f t="shared" si="274"/>
        <v>-1.4315143268638961</v>
      </c>
      <c r="S823">
        <f t="shared" si="274"/>
        <v>-1.8026554858831016</v>
      </c>
      <c r="T823">
        <f t="shared" si="274"/>
        <v>-0.89122533532183712</v>
      </c>
      <c r="U823">
        <f t="shared" si="274"/>
        <v>-0.95929294826213951</v>
      </c>
      <c r="V823">
        <f t="shared" si="274"/>
        <v>-1.2063724286884203</v>
      </c>
      <c r="X823">
        <v>16093.5</v>
      </c>
      <c r="Y823">
        <f t="shared" si="275"/>
        <v>-1.2927510148645227</v>
      </c>
      <c r="Z823">
        <f t="shared" si="275"/>
        <v>-1.5546905538945928</v>
      </c>
      <c r="AA823">
        <f t="shared" si="275"/>
        <v>-0.84074767449296239</v>
      </c>
      <c r="AB823">
        <f t="shared" si="275"/>
        <v>-0.85787860425879947</v>
      </c>
      <c r="AC823">
        <f t="shared" si="275"/>
        <v>-1.0927162877128607</v>
      </c>
    </row>
    <row r="824" spans="1:29" x14ac:dyDescent="0.2">
      <c r="A824" t="s">
        <v>385</v>
      </c>
      <c r="B824">
        <v>77.588999999999999</v>
      </c>
      <c r="C824">
        <v>2</v>
      </c>
      <c r="D824">
        <v>20.420000000000002</v>
      </c>
      <c r="E824">
        <v>3</v>
      </c>
      <c r="F824">
        <v>75.447000000000003</v>
      </c>
      <c r="G824">
        <v>2</v>
      </c>
      <c r="H824">
        <v>4.4370000000000003</v>
      </c>
      <c r="I824">
        <v>14</v>
      </c>
      <c r="J824">
        <v>25140</v>
      </c>
      <c r="K824">
        <f t="shared" si="273"/>
        <v>-1.55225134867005</v>
      </c>
      <c r="L824">
        <f t="shared" si="273"/>
        <v>-1.862327602955018</v>
      </c>
      <c r="M824">
        <f t="shared" si="273"/>
        <v>-1.218590312082398</v>
      </c>
      <c r="N824">
        <f t="shared" si="273"/>
        <v>-1.1641258850629592</v>
      </c>
      <c r="O824">
        <f t="shared" si="273"/>
        <v>-1.4116906797896911</v>
      </c>
      <c r="Q824">
        <v>25140</v>
      </c>
      <c r="R824">
        <f t="shared" si="274"/>
        <v>-1.7257129588084035</v>
      </c>
      <c r="S824">
        <f t="shared" si="274"/>
        <v>-2.0351528202019895</v>
      </c>
      <c r="T824">
        <f t="shared" si="274"/>
        <v>-1.3596629821961148</v>
      </c>
      <c r="U824">
        <f t="shared" si="274"/>
        <v>-1.149409079708156</v>
      </c>
      <c r="V824">
        <f t="shared" si="274"/>
        <v>-1.5115426643469554</v>
      </c>
      <c r="X824">
        <v>25140</v>
      </c>
      <c r="Y824">
        <f t="shared" si="275"/>
        <v>-1.4506224051152723</v>
      </c>
      <c r="Z824">
        <f t="shared" si="275"/>
        <v>-1.8333518798110695</v>
      </c>
      <c r="AA824">
        <f t="shared" si="275"/>
        <v>-1.2627471851748682</v>
      </c>
      <c r="AB824">
        <f t="shared" si="275"/>
        <v>-1.1639850869771569</v>
      </c>
      <c r="AC824">
        <f t="shared" si="275"/>
        <v>-1.3969344066404603</v>
      </c>
    </row>
    <row r="825" spans="1:29" x14ac:dyDescent="0.2">
      <c r="A825" t="s">
        <v>386</v>
      </c>
      <c r="B825">
        <v>28.957999999999998</v>
      </c>
      <c r="C825">
        <v>5</v>
      </c>
      <c r="D825">
        <v>7.6890000000000001</v>
      </c>
      <c r="E825">
        <v>5</v>
      </c>
      <c r="F825">
        <v>28.381</v>
      </c>
      <c r="G825">
        <v>5</v>
      </c>
      <c r="H825">
        <v>4.4370000000000003</v>
      </c>
      <c r="I825">
        <v>6</v>
      </c>
    </row>
    <row r="826" spans="1:29" x14ac:dyDescent="0.2">
      <c r="A826" t="s">
        <v>387</v>
      </c>
      <c r="B826">
        <v>85.763000000000005</v>
      </c>
      <c r="C826">
        <v>2</v>
      </c>
      <c r="D826">
        <v>22.02</v>
      </c>
      <c r="E826">
        <v>3</v>
      </c>
      <c r="F826">
        <v>84.438999999999993</v>
      </c>
      <c r="G826">
        <v>2</v>
      </c>
      <c r="H826">
        <v>4.4370000000000003</v>
      </c>
      <c r="I826">
        <v>16</v>
      </c>
      <c r="J826" s="3"/>
      <c r="K826" s="4" t="s">
        <v>3</v>
      </c>
      <c r="L826" s="5"/>
      <c r="M826" s="5"/>
      <c r="N826" s="5"/>
      <c r="O826" s="5"/>
      <c r="P826" s="5"/>
      <c r="Q826" s="5"/>
      <c r="R826" s="4" t="s">
        <v>5</v>
      </c>
      <c r="S826" s="5"/>
      <c r="T826" s="5"/>
      <c r="U826" s="5"/>
      <c r="V826" s="5"/>
      <c r="W826" s="5"/>
      <c r="X826" s="5"/>
      <c r="Y826" s="4" t="s">
        <v>6</v>
      </c>
      <c r="Z826" s="6"/>
    </row>
    <row r="827" spans="1:29" x14ac:dyDescent="0.2">
      <c r="A827" t="s">
        <v>388</v>
      </c>
      <c r="B827">
        <v>84.649000000000001</v>
      </c>
      <c r="C827">
        <v>2</v>
      </c>
      <c r="D827">
        <v>22.757999999999999</v>
      </c>
      <c r="E827">
        <v>3</v>
      </c>
      <c r="F827">
        <v>82.411000000000001</v>
      </c>
      <c r="G827">
        <v>2</v>
      </c>
      <c r="H827">
        <v>4.4370000000000003</v>
      </c>
      <c r="I827">
        <v>15</v>
      </c>
      <c r="J827" s="7" t="s">
        <v>16</v>
      </c>
      <c r="K827" s="1" t="s">
        <v>4</v>
      </c>
      <c r="L827" s="1" t="s">
        <v>39</v>
      </c>
      <c r="Q827" s="1" t="s">
        <v>16</v>
      </c>
      <c r="R827" s="1" t="s">
        <v>4</v>
      </c>
      <c r="S827" s="1" t="s">
        <v>39</v>
      </c>
      <c r="X827" s="1" t="s">
        <v>16</v>
      </c>
      <c r="Y827" s="1" t="s">
        <v>4</v>
      </c>
      <c r="Z827" s="8" t="s">
        <v>39</v>
      </c>
    </row>
    <row r="828" spans="1:29" x14ac:dyDescent="0.2">
      <c r="A828" t="s">
        <v>389</v>
      </c>
      <c r="B828">
        <v>61.470999999999997</v>
      </c>
      <c r="C828">
        <v>3</v>
      </c>
      <c r="D828">
        <v>16.513999999999999</v>
      </c>
      <c r="E828">
        <v>4</v>
      </c>
      <c r="F828">
        <v>60.151000000000003</v>
      </c>
      <c r="G828">
        <v>3</v>
      </c>
      <c r="H828">
        <v>4.4370000000000003</v>
      </c>
      <c r="I828">
        <v>12</v>
      </c>
      <c r="J828" s="9">
        <v>11</v>
      </c>
      <c r="K828">
        <f t="shared" ref="K828:K833" si="276">O819</f>
        <v>0</v>
      </c>
      <c r="L828">
        <f t="shared" ref="L828:L833" si="277">O846</f>
        <v>0</v>
      </c>
      <c r="Q828">
        <v>11</v>
      </c>
      <c r="R828">
        <f t="shared" ref="R828:R833" si="278">V819</f>
        <v>0</v>
      </c>
      <c r="S828">
        <f t="shared" ref="S828:S833" si="279">V846</f>
        <v>0</v>
      </c>
      <c r="X828">
        <v>11</v>
      </c>
      <c r="Y828">
        <f t="shared" ref="Y828:Y833" si="280">AC819</f>
        <v>0</v>
      </c>
      <c r="Z828" s="10">
        <f t="shared" ref="Z828:Z833" si="281">AC846</f>
        <v>0</v>
      </c>
    </row>
    <row r="829" spans="1:29" x14ac:dyDescent="0.2">
      <c r="A829" t="s">
        <v>390</v>
      </c>
      <c r="B829">
        <v>46.527999999999999</v>
      </c>
      <c r="C829">
        <v>3</v>
      </c>
      <c r="D829">
        <v>12.867000000000001</v>
      </c>
      <c r="E829">
        <v>5</v>
      </c>
      <c r="F829">
        <v>45.621000000000002</v>
      </c>
      <c r="G829">
        <v>4</v>
      </c>
      <c r="H829">
        <v>4.4370000000000003</v>
      </c>
      <c r="I829">
        <v>8</v>
      </c>
      <c r="J829" s="9">
        <v>1016</v>
      </c>
      <c r="K829">
        <f t="shared" si="276"/>
        <v>-0.11367114766644797</v>
      </c>
      <c r="L829">
        <f t="shared" si="277"/>
        <v>-0.25343110262071777</v>
      </c>
      <c r="Q829">
        <v>1016</v>
      </c>
      <c r="R829">
        <f t="shared" si="278"/>
        <v>-0.10336407565456765</v>
      </c>
      <c r="S829">
        <f t="shared" si="279"/>
        <v>-0.214432217250489</v>
      </c>
      <c r="X829">
        <v>1016</v>
      </c>
      <c r="Y829">
        <f t="shared" si="280"/>
        <v>-0.11231879880260658</v>
      </c>
      <c r="Z829" s="10">
        <f t="shared" si="281"/>
        <v>-0.19711345440688652</v>
      </c>
    </row>
    <row r="830" spans="1:29" x14ac:dyDescent="0.2">
      <c r="A830" t="s">
        <v>391</v>
      </c>
      <c r="B830">
        <v>66.578000000000003</v>
      </c>
      <c r="C830">
        <v>2</v>
      </c>
      <c r="D830">
        <v>16.702999999999999</v>
      </c>
      <c r="E830">
        <v>4</v>
      </c>
      <c r="F830">
        <v>62.98</v>
      </c>
      <c r="G830">
        <v>3</v>
      </c>
      <c r="H830">
        <v>3.6970000000000001</v>
      </c>
      <c r="I830">
        <v>12</v>
      </c>
      <c r="J830" s="9">
        <v>4031.25</v>
      </c>
      <c r="K830">
        <f t="shared" si="276"/>
        <v>-0.43478235138218418</v>
      </c>
      <c r="L830">
        <f t="shared" si="277"/>
        <v>-0.80807792907376941</v>
      </c>
      <c r="Q830">
        <v>4031.25</v>
      </c>
      <c r="R830">
        <f t="shared" si="278"/>
        <v>-0.41475344501630695</v>
      </c>
      <c r="S830">
        <f t="shared" si="279"/>
        <v>-0.82033554142703413</v>
      </c>
      <c r="X830">
        <v>4031.25</v>
      </c>
      <c r="Y830">
        <f t="shared" si="280"/>
        <v>-0.44793527788010307</v>
      </c>
      <c r="Z830" s="10">
        <f t="shared" si="281"/>
        <v>-0.75487953307141731</v>
      </c>
    </row>
    <row r="831" spans="1:29" x14ac:dyDescent="0.2">
      <c r="A831" t="s">
        <v>392</v>
      </c>
      <c r="B831">
        <v>65.626000000000005</v>
      </c>
      <c r="C831">
        <v>2</v>
      </c>
      <c r="D831">
        <v>18.035</v>
      </c>
      <c r="E831">
        <v>3</v>
      </c>
      <c r="F831">
        <v>63.555999999999997</v>
      </c>
      <c r="G831">
        <v>3</v>
      </c>
      <c r="H831">
        <v>4.4370000000000003</v>
      </c>
      <c r="I831">
        <v>13</v>
      </c>
      <c r="J831" s="9">
        <v>9057.25</v>
      </c>
      <c r="K831">
        <f t="shared" si="276"/>
        <v>-0.79417953115168094</v>
      </c>
      <c r="L831">
        <f t="shared" si="277"/>
        <v>-1.3214877279601038</v>
      </c>
      <c r="Q831">
        <v>9057.25</v>
      </c>
      <c r="R831">
        <f t="shared" si="278"/>
        <v>-0.80034528761197821</v>
      </c>
      <c r="S831">
        <f t="shared" si="279"/>
        <v>-1.5424702588602319</v>
      </c>
      <c r="X831">
        <v>9057.25</v>
      </c>
      <c r="Y831">
        <f t="shared" si="280"/>
        <v>-0.799926700095132</v>
      </c>
      <c r="Z831" s="10">
        <f t="shared" si="281"/>
        <v>-1.3102072033844425</v>
      </c>
    </row>
    <row r="832" spans="1:29" x14ac:dyDescent="0.2">
      <c r="A832" t="s">
        <v>393</v>
      </c>
      <c r="B832">
        <v>36.802</v>
      </c>
      <c r="C832">
        <v>4</v>
      </c>
      <c r="D832">
        <v>8.7769999999999992</v>
      </c>
      <c r="E832">
        <v>6</v>
      </c>
      <c r="F832">
        <v>37.704000000000001</v>
      </c>
      <c r="G832">
        <v>4</v>
      </c>
      <c r="H832">
        <v>4.4370000000000003</v>
      </c>
      <c r="I832">
        <v>8</v>
      </c>
      <c r="J832" s="9">
        <v>16093.5</v>
      </c>
      <c r="K832">
        <f t="shared" si="276"/>
        <v>-1.1678537309943606</v>
      </c>
      <c r="L832">
        <f t="shared" si="277"/>
        <v>-1.4968483484318089</v>
      </c>
      <c r="Q832">
        <v>16093.5</v>
      </c>
      <c r="R832">
        <f t="shared" si="278"/>
        <v>-1.2063724286884203</v>
      </c>
      <c r="S832">
        <f t="shared" si="279"/>
        <v>-2.1760839839801522</v>
      </c>
      <c r="X832">
        <v>16093.5</v>
      </c>
      <c r="Y832">
        <f t="shared" si="280"/>
        <v>-1.0927162877128607</v>
      </c>
      <c r="Z832" s="10">
        <f t="shared" si="281"/>
        <v>-1.6541470056367029</v>
      </c>
    </row>
    <row r="833" spans="1:29" x14ac:dyDescent="0.2">
      <c r="A833" t="s">
        <v>45</v>
      </c>
      <c r="J833" s="11">
        <v>25140</v>
      </c>
      <c r="K833" s="12">
        <f t="shared" si="276"/>
        <v>-1.4116906797896911</v>
      </c>
      <c r="L833" s="12">
        <f t="shared" si="277"/>
        <v>-1.8179198112023343</v>
      </c>
      <c r="M833" s="12"/>
      <c r="N833" s="12"/>
      <c r="O833" s="12"/>
      <c r="P833" s="12"/>
      <c r="Q833" s="12">
        <v>25140</v>
      </c>
      <c r="R833" s="12">
        <f t="shared" si="278"/>
        <v>-1.5115426643469554</v>
      </c>
      <c r="S833" s="12">
        <f t="shared" si="279"/>
        <v>-2.2615869025434607</v>
      </c>
      <c r="T833" s="12"/>
      <c r="U833" s="12"/>
      <c r="V833" s="12"/>
      <c r="W833" s="12"/>
      <c r="X833" s="12">
        <v>25140</v>
      </c>
      <c r="Y833" s="12">
        <f t="shared" si="280"/>
        <v>-1.3969344066404603</v>
      </c>
      <c r="Z833" s="13">
        <f t="shared" si="281"/>
        <v>-2.211551304572116</v>
      </c>
    </row>
    <row r="834" spans="1:29" x14ac:dyDescent="0.2">
      <c r="A834" t="s">
        <v>46</v>
      </c>
    </row>
    <row r="837" spans="1:29" x14ac:dyDescent="0.2">
      <c r="A837" s="30" t="s">
        <v>254</v>
      </c>
      <c r="J837" s="1" t="s">
        <v>3</v>
      </c>
      <c r="K837" s="1" t="s">
        <v>39</v>
      </c>
      <c r="Q837" s="1" t="s">
        <v>5</v>
      </c>
      <c r="R837" s="1" t="s">
        <v>4</v>
      </c>
      <c r="X837" s="1" t="s">
        <v>6</v>
      </c>
      <c r="Y837" s="1" t="s">
        <v>39</v>
      </c>
    </row>
    <row r="838" spans="1:29" x14ac:dyDescent="0.2">
      <c r="A838" s="25" t="s">
        <v>394</v>
      </c>
      <c r="B838" t="s">
        <v>8</v>
      </c>
      <c r="C838" t="s">
        <v>9</v>
      </c>
      <c r="D838" t="s">
        <v>10</v>
      </c>
      <c r="E838" t="s">
        <v>11</v>
      </c>
      <c r="F838" t="s">
        <v>12</v>
      </c>
      <c r="G838" t="s">
        <v>13</v>
      </c>
      <c r="H838" t="s">
        <v>14</v>
      </c>
      <c r="I838" t="s">
        <v>15</v>
      </c>
      <c r="J838" s="1" t="s">
        <v>16</v>
      </c>
      <c r="K838" s="1" t="s">
        <v>17</v>
      </c>
      <c r="L838" s="1" t="s">
        <v>18</v>
      </c>
      <c r="M838" s="1" t="s">
        <v>19</v>
      </c>
      <c r="N838" s="1" t="s">
        <v>20</v>
      </c>
      <c r="O838" s="1" t="s">
        <v>21</v>
      </c>
      <c r="Q838" s="1" t="s">
        <v>16</v>
      </c>
      <c r="R838" s="1" t="s">
        <v>17</v>
      </c>
      <c r="S838" s="1" t="s">
        <v>18</v>
      </c>
      <c r="T838" s="1" t="s">
        <v>19</v>
      </c>
      <c r="U838" s="1" t="s">
        <v>20</v>
      </c>
      <c r="V838" s="1" t="s">
        <v>21</v>
      </c>
      <c r="X838" s="1" t="s">
        <v>16</v>
      </c>
      <c r="Y838" s="1" t="s">
        <v>17</v>
      </c>
      <c r="Z838" s="1" t="s">
        <v>18</v>
      </c>
      <c r="AA838" s="1" t="s">
        <v>19</v>
      </c>
      <c r="AB838" s="1" t="s">
        <v>20</v>
      </c>
      <c r="AC838" s="1" t="s">
        <v>21</v>
      </c>
    </row>
    <row r="839" spans="1:29" x14ac:dyDescent="0.2">
      <c r="A839" t="s">
        <v>373</v>
      </c>
      <c r="B839">
        <v>69.691000000000003</v>
      </c>
      <c r="C839">
        <v>2</v>
      </c>
      <c r="D839">
        <v>10.215</v>
      </c>
      <c r="E839">
        <v>5</v>
      </c>
      <c r="F839">
        <v>39.262999999999998</v>
      </c>
      <c r="G839">
        <v>4</v>
      </c>
      <c r="H839">
        <v>2.9580000000000002</v>
      </c>
      <c r="I839" s="1">
        <v>18</v>
      </c>
      <c r="J839">
        <v>11</v>
      </c>
      <c r="K839">
        <f>B839</f>
        <v>69.691000000000003</v>
      </c>
      <c r="L839">
        <f>B839</f>
        <v>69.691000000000003</v>
      </c>
      <c r="M839">
        <f>B839</f>
        <v>69.691000000000003</v>
      </c>
      <c r="N839">
        <f>B839</f>
        <v>69.691000000000003</v>
      </c>
      <c r="O839">
        <f t="shared" ref="O839:O844" si="282">AVERAGE(K839:N839)</f>
        <v>69.691000000000003</v>
      </c>
      <c r="Q839">
        <v>11</v>
      </c>
      <c r="R839">
        <f>D839</f>
        <v>10.215</v>
      </c>
      <c r="S839">
        <f>D839</f>
        <v>10.215</v>
      </c>
      <c r="T839">
        <f>D839</f>
        <v>10.215</v>
      </c>
      <c r="U839">
        <f>D839</f>
        <v>10.215</v>
      </c>
      <c r="V839">
        <f t="shared" ref="V839:V844" si="283">AVERAGE(R839:U839)</f>
        <v>10.215</v>
      </c>
      <c r="X839">
        <v>11</v>
      </c>
      <c r="Y839">
        <f>F839</f>
        <v>39.262999999999998</v>
      </c>
      <c r="Z839">
        <f>F839</f>
        <v>39.262999999999998</v>
      </c>
      <c r="AA839">
        <f>F839</f>
        <v>39.262999999999998</v>
      </c>
      <c r="AB839">
        <f>F839</f>
        <v>39.262999999999998</v>
      </c>
      <c r="AC839">
        <f t="shared" ref="AC839:AC844" si="284">AVERAGE(Y839:AB839)</f>
        <v>39.262999999999998</v>
      </c>
    </row>
    <row r="840" spans="1:29" x14ac:dyDescent="0.2">
      <c r="A840" t="s">
        <v>374</v>
      </c>
      <c r="B840">
        <v>57.789000000000001</v>
      </c>
      <c r="C840">
        <v>2</v>
      </c>
      <c r="D840">
        <v>8.5470000000000006</v>
      </c>
      <c r="E840">
        <v>6</v>
      </c>
      <c r="F840">
        <v>35.746000000000002</v>
      </c>
      <c r="G840">
        <v>4</v>
      </c>
      <c r="H840">
        <v>2.9580000000000002</v>
      </c>
      <c r="I840">
        <v>14</v>
      </c>
      <c r="J840">
        <v>1016</v>
      </c>
      <c r="K840">
        <f>B840</f>
        <v>57.789000000000001</v>
      </c>
      <c r="L840">
        <f>B851</f>
        <v>55.048000000000002</v>
      </c>
      <c r="M840">
        <f>B853</f>
        <v>55.228000000000002</v>
      </c>
      <c r="N840">
        <f>B854</f>
        <v>48.292999999999999</v>
      </c>
      <c r="O840">
        <f t="shared" si="282"/>
        <v>54.089500000000001</v>
      </c>
      <c r="Q840">
        <v>1016</v>
      </c>
      <c r="R840">
        <f>D840</f>
        <v>8.5470000000000006</v>
      </c>
      <c r="S840">
        <f>D851</f>
        <v>8.4949999999999992</v>
      </c>
      <c r="T840">
        <f>D853</f>
        <v>8.5990000000000002</v>
      </c>
      <c r="U840">
        <f>D854</f>
        <v>7.3330000000000002</v>
      </c>
      <c r="V840">
        <f t="shared" si="283"/>
        <v>8.2435000000000009</v>
      </c>
      <c r="X840">
        <v>1016</v>
      </c>
      <c r="Y840">
        <f>F840</f>
        <v>35.746000000000002</v>
      </c>
      <c r="Z840">
        <f>F851</f>
        <v>32.865000000000002</v>
      </c>
      <c r="AA840">
        <f>F853</f>
        <v>33.299999999999997</v>
      </c>
      <c r="AB840">
        <f>F854</f>
        <v>27.044</v>
      </c>
      <c r="AC840">
        <f t="shared" si="284"/>
        <v>32.238750000000003</v>
      </c>
    </row>
    <row r="841" spans="1:29" x14ac:dyDescent="0.2">
      <c r="A841" t="s">
        <v>375</v>
      </c>
      <c r="B841">
        <v>16.042999999999999</v>
      </c>
      <c r="C841">
        <v>7</v>
      </c>
      <c r="D841">
        <v>1.5660000000000001</v>
      </c>
      <c r="E841">
        <v>24</v>
      </c>
      <c r="F841">
        <v>8.5410000000000004</v>
      </c>
      <c r="G841">
        <v>13</v>
      </c>
      <c r="H841">
        <v>2.9580000000000002</v>
      </c>
      <c r="I841">
        <v>4</v>
      </c>
      <c r="J841">
        <v>4031.25</v>
      </c>
      <c r="K841">
        <f>B855</f>
        <v>31.568000000000001</v>
      </c>
      <c r="L841">
        <f>B856</f>
        <v>30.437000000000001</v>
      </c>
      <c r="M841">
        <f>B857</f>
        <v>33.368000000000002</v>
      </c>
      <c r="N841">
        <f>B858</f>
        <v>28.876000000000001</v>
      </c>
      <c r="O841">
        <f t="shared" si="282"/>
        <v>31.062250000000002</v>
      </c>
      <c r="Q841">
        <v>4031.25</v>
      </c>
      <c r="R841">
        <f>D855</f>
        <v>4.0789999999999997</v>
      </c>
      <c r="S841">
        <f>D856</f>
        <v>3.988</v>
      </c>
      <c r="T841">
        <f>D857</f>
        <v>5.2729999999999997</v>
      </c>
      <c r="U841">
        <f>D858</f>
        <v>4.6500000000000004</v>
      </c>
      <c r="V841">
        <f t="shared" si="283"/>
        <v>4.4975000000000005</v>
      </c>
      <c r="X841">
        <v>4031.25</v>
      </c>
      <c r="Y841">
        <f>F855</f>
        <v>17.501000000000001</v>
      </c>
      <c r="Z841">
        <f>F856</f>
        <v>17.815000000000001</v>
      </c>
      <c r="AA841">
        <f>F857</f>
        <v>21.132000000000001</v>
      </c>
      <c r="AB841">
        <f>F858</f>
        <v>17.376999999999999</v>
      </c>
      <c r="AC841">
        <f t="shared" si="284"/>
        <v>18.456250000000001</v>
      </c>
    </row>
    <row r="842" spans="1:29" x14ac:dyDescent="0.2">
      <c r="A842" t="s">
        <v>376</v>
      </c>
      <c r="B842">
        <v>21.568000000000001</v>
      </c>
      <c r="C842">
        <v>5</v>
      </c>
      <c r="D842">
        <v>3.1309999999999998</v>
      </c>
      <c r="E842">
        <v>11</v>
      </c>
      <c r="F842">
        <v>13.895</v>
      </c>
      <c r="G842">
        <v>8</v>
      </c>
      <c r="H842">
        <v>4.4370000000000003</v>
      </c>
      <c r="I842">
        <v>5</v>
      </c>
      <c r="J842">
        <v>9057.25</v>
      </c>
      <c r="K842">
        <f>B859</f>
        <v>20.141999999999999</v>
      </c>
      <c r="L842">
        <f>B841</f>
        <v>16.042999999999999</v>
      </c>
      <c r="M842">
        <f>B842</f>
        <v>21.568000000000001</v>
      </c>
      <c r="N842">
        <f>B843</f>
        <v>16.603999999999999</v>
      </c>
      <c r="O842">
        <f t="shared" si="282"/>
        <v>18.58925</v>
      </c>
      <c r="Q842">
        <v>9057.25</v>
      </c>
      <c r="R842">
        <f>D859</f>
        <v>1.786</v>
      </c>
      <c r="S842">
        <f>D841</f>
        <v>1.5660000000000001</v>
      </c>
      <c r="T842">
        <f>D842</f>
        <v>3.1309999999999998</v>
      </c>
      <c r="U842">
        <f>D843</f>
        <v>2.2549999999999999</v>
      </c>
      <c r="V842">
        <f t="shared" si="283"/>
        <v>2.1844999999999999</v>
      </c>
      <c r="X842">
        <v>9057.25</v>
      </c>
      <c r="Y842">
        <f>F859</f>
        <v>9.2319999999999993</v>
      </c>
      <c r="Z842">
        <f>F841</f>
        <v>8.5410000000000004</v>
      </c>
      <c r="AA842">
        <f>F842</f>
        <v>13.895</v>
      </c>
      <c r="AB842">
        <f>F843</f>
        <v>10.699</v>
      </c>
      <c r="AC842">
        <f t="shared" si="284"/>
        <v>10.591749999999999</v>
      </c>
    </row>
    <row r="843" spans="1:29" x14ac:dyDescent="0.2">
      <c r="A843" t="s">
        <v>377</v>
      </c>
      <c r="B843">
        <v>16.603999999999999</v>
      </c>
      <c r="C843">
        <v>7</v>
      </c>
      <c r="D843">
        <v>2.2549999999999999</v>
      </c>
      <c r="E843">
        <v>16</v>
      </c>
      <c r="F843">
        <v>10.699</v>
      </c>
      <c r="G843">
        <v>10</v>
      </c>
      <c r="H843">
        <v>4.4370000000000003</v>
      </c>
      <c r="I843">
        <v>4</v>
      </c>
      <c r="J843">
        <v>16093.5</v>
      </c>
      <c r="K843">
        <f>B844</f>
        <v>17.254000000000001</v>
      </c>
      <c r="L843">
        <f>B845</f>
        <v>11.911</v>
      </c>
      <c r="M843">
        <f>B846</f>
        <v>14.616</v>
      </c>
      <c r="N843">
        <f>B847</f>
        <v>18.616</v>
      </c>
      <c r="O843">
        <f t="shared" si="282"/>
        <v>15.59925</v>
      </c>
      <c r="Q843">
        <v>16093.5</v>
      </c>
      <c r="R843">
        <f>D844</f>
        <v>1.117</v>
      </c>
      <c r="S843">
        <f>D845</f>
        <v>1.1599999999999999</v>
      </c>
      <c r="T843">
        <f>D846</f>
        <v>1.6080000000000001</v>
      </c>
      <c r="U843">
        <f>D847</f>
        <v>0.752</v>
      </c>
      <c r="V843">
        <f t="shared" si="283"/>
        <v>1.1592500000000001</v>
      </c>
      <c r="X843">
        <v>16093.5</v>
      </c>
      <c r="Y843">
        <f>F844</f>
        <v>9.98</v>
      </c>
      <c r="Z843">
        <f>F845</f>
        <v>5.1360000000000001</v>
      </c>
      <c r="AA843">
        <f>F846</f>
        <v>7.3769999999999998</v>
      </c>
      <c r="AB843">
        <f>F847</f>
        <v>7.5439999999999996</v>
      </c>
      <c r="AC843">
        <f t="shared" si="284"/>
        <v>7.5092499999999998</v>
      </c>
    </row>
    <row r="844" spans="1:29" x14ac:dyDescent="0.2">
      <c r="A844" t="s">
        <v>378</v>
      </c>
      <c r="B844">
        <v>17.254000000000001</v>
      </c>
      <c r="C844">
        <v>10</v>
      </c>
      <c r="D844">
        <v>1.117</v>
      </c>
      <c r="E844">
        <v>50</v>
      </c>
      <c r="F844">
        <v>9.98</v>
      </c>
      <c r="G844">
        <v>14</v>
      </c>
      <c r="H844">
        <v>8.7509999999999994</v>
      </c>
      <c r="I844">
        <v>2</v>
      </c>
      <c r="J844">
        <v>25140</v>
      </c>
      <c r="K844">
        <f>B848</f>
        <v>12.528</v>
      </c>
      <c r="L844">
        <f>B849</f>
        <v>11.666</v>
      </c>
      <c r="M844">
        <f>B850</f>
        <v>11.601000000000001</v>
      </c>
      <c r="N844">
        <f>B852</f>
        <v>9.4659999999999993</v>
      </c>
      <c r="O844">
        <f t="shared" si="282"/>
        <v>11.315250000000001</v>
      </c>
      <c r="Q844">
        <v>25140</v>
      </c>
      <c r="R844">
        <f>D848</f>
        <v>0.68700000000000006</v>
      </c>
      <c r="S844">
        <f>D849</f>
        <v>1.2589999999999999</v>
      </c>
      <c r="T844">
        <f>D850</f>
        <v>1.7529999999999999</v>
      </c>
      <c r="U844">
        <f>D852</f>
        <v>0.55800000000000005</v>
      </c>
      <c r="V844">
        <f t="shared" si="283"/>
        <v>1.0642499999999999</v>
      </c>
      <c r="X844">
        <v>25140</v>
      </c>
      <c r="Y844">
        <f>F848</f>
        <v>1.708</v>
      </c>
      <c r="Z844">
        <f>F849</f>
        <v>3.4950000000000001</v>
      </c>
      <c r="AA844">
        <f>F850</f>
        <v>4.5179999999999998</v>
      </c>
      <c r="AB844">
        <f>F852</f>
        <v>7.4809999999999999</v>
      </c>
      <c r="AC844">
        <f t="shared" si="284"/>
        <v>4.3004999999999995</v>
      </c>
    </row>
    <row r="845" spans="1:29" x14ac:dyDescent="0.2">
      <c r="A845" t="s">
        <v>379</v>
      </c>
      <c r="B845">
        <v>11.911</v>
      </c>
      <c r="C845">
        <v>13</v>
      </c>
      <c r="D845">
        <v>1.1599999999999999</v>
      </c>
      <c r="E845">
        <v>38</v>
      </c>
      <c r="F845">
        <v>5.1360000000000001</v>
      </c>
      <c r="G845">
        <v>26</v>
      </c>
      <c r="H845">
        <v>8.7509999999999994</v>
      </c>
      <c r="I845">
        <v>2</v>
      </c>
      <c r="J845" s="1" t="s">
        <v>16</v>
      </c>
      <c r="K845" s="1" t="s">
        <v>29</v>
      </c>
      <c r="L845" s="1" t="s">
        <v>29</v>
      </c>
      <c r="M845" s="1" t="s">
        <v>29</v>
      </c>
      <c r="N845" s="1" t="s">
        <v>29</v>
      </c>
      <c r="O845" s="1" t="s">
        <v>21</v>
      </c>
      <c r="Q845" s="1" t="s">
        <v>16</v>
      </c>
      <c r="R845" s="1" t="s">
        <v>29</v>
      </c>
      <c r="S845" s="1" t="s">
        <v>29</v>
      </c>
      <c r="T845" s="1" t="s">
        <v>29</v>
      </c>
      <c r="U845" s="1" t="s">
        <v>29</v>
      </c>
      <c r="V845" s="1" t="s">
        <v>21</v>
      </c>
      <c r="X845" s="1" t="s">
        <v>16</v>
      </c>
      <c r="Y845" s="1" t="s">
        <v>29</v>
      </c>
      <c r="Z845" s="1" t="s">
        <v>29</v>
      </c>
      <c r="AA845" s="1" t="s">
        <v>29</v>
      </c>
      <c r="AB845" s="1" t="s">
        <v>29</v>
      </c>
      <c r="AC845" s="1" t="s">
        <v>21</v>
      </c>
    </row>
    <row r="846" spans="1:29" x14ac:dyDescent="0.2">
      <c r="A846" t="s">
        <v>380</v>
      </c>
      <c r="B846">
        <v>14.616</v>
      </c>
      <c r="C846">
        <v>8</v>
      </c>
      <c r="D846">
        <v>1.6080000000000001</v>
      </c>
      <c r="E846">
        <v>22</v>
      </c>
      <c r="F846">
        <v>7.3769999999999998</v>
      </c>
      <c r="G846">
        <v>15</v>
      </c>
      <c r="H846">
        <v>7.2720000000000002</v>
      </c>
      <c r="I846">
        <v>3</v>
      </c>
      <c r="J846">
        <v>11</v>
      </c>
      <c r="K846">
        <f t="shared" ref="K846:O851" si="285">LN(K839/K$839)</f>
        <v>0</v>
      </c>
      <c r="L846">
        <f t="shared" si="285"/>
        <v>0</v>
      </c>
      <c r="M846">
        <f t="shared" si="285"/>
        <v>0</v>
      </c>
      <c r="N846">
        <f t="shared" si="285"/>
        <v>0</v>
      </c>
      <c r="O846">
        <f t="shared" si="285"/>
        <v>0</v>
      </c>
      <c r="Q846">
        <v>11</v>
      </c>
      <c r="R846">
        <f t="shared" ref="R846:V851" si="286">LN(R839/R$839)</f>
        <v>0</v>
      </c>
      <c r="S846">
        <f t="shared" si="286"/>
        <v>0</v>
      </c>
      <c r="T846">
        <f t="shared" si="286"/>
        <v>0</v>
      </c>
      <c r="U846">
        <f t="shared" si="286"/>
        <v>0</v>
      </c>
      <c r="V846">
        <f t="shared" si="286"/>
        <v>0</v>
      </c>
      <c r="X846">
        <v>11</v>
      </c>
      <c r="Y846">
        <f t="shared" ref="Y846:AC851" si="287">LN(Y839/Y$839)</f>
        <v>0</v>
      </c>
      <c r="Z846">
        <f t="shared" si="287"/>
        <v>0</v>
      </c>
      <c r="AA846">
        <f t="shared" si="287"/>
        <v>0</v>
      </c>
      <c r="AB846">
        <f t="shared" si="287"/>
        <v>0</v>
      </c>
      <c r="AC846">
        <f t="shared" si="287"/>
        <v>0</v>
      </c>
    </row>
    <row r="847" spans="1:29" x14ac:dyDescent="0.2">
      <c r="A847" t="s">
        <v>381</v>
      </c>
      <c r="B847">
        <v>18.616</v>
      </c>
      <c r="C847">
        <v>10</v>
      </c>
      <c r="D847">
        <v>0.752</v>
      </c>
      <c r="E847">
        <v>111</v>
      </c>
      <c r="F847">
        <v>7.5439999999999996</v>
      </c>
      <c r="G847">
        <v>23</v>
      </c>
      <c r="H847">
        <v>17.625</v>
      </c>
      <c r="I847">
        <v>1</v>
      </c>
      <c r="J847">
        <v>1016</v>
      </c>
      <c r="K847">
        <f t="shared" si="285"/>
        <v>-0.18727273846036013</v>
      </c>
      <c r="L847">
        <f t="shared" si="285"/>
        <v>-0.23586565270831217</v>
      </c>
      <c r="M847">
        <f t="shared" si="285"/>
        <v>-0.23260111355458496</v>
      </c>
      <c r="N847">
        <f t="shared" si="285"/>
        <v>-0.36678456198920595</v>
      </c>
      <c r="O847">
        <f t="shared" si="285"/>
        <v>-0.25343110262071777</v>
      </c>
      <c r="Q847">
        <v>1016</v>
      </c>
      <c r="R847">
        <f t="shared" si="286"/>
        <v>-0.17827688408570433</v>
      </c>
      <c r="S847">
        <f t="shared" si="286"/>
        <v>-0.18437947314569009</v>
      </c>
      <c r="T847">
        <f t="shared" si="286"/>
        <v>-0.17221131084082586</v>
      </c>
      <c r="U847">
        <f t="shared" si="286"/>
        <v>-0.33147251915792286</v>
      </c>
      <c r="V847">
        <f t="shared" si="286"/>
        <v>-0.214432217250489</v>
      </c>
      <c r="X847">
        <v>1016</v>
      </c>
      <c r="Y847">
        <f t="shared" si="287"/>
        <v>-9.3844224813326271E-2</v>
      </c>
      <c r="Z847">
        <f t="shared" si="287"/>
        <v>-0.17787433786597354</v>
      </c>
      <c r="AA847">
        <f t="shared" si="287"/>
        <v>-0.16472520259511503</v>
      </c>
      <c r="AB847">
        <f t="shared" si="287"/>
        <v>-0.37281743035308162</v>
      </c>
      <c r="AC847">
        <f t="shared" si="287"/>
        <v>-0.19711345440688652</v>
      </c>
    </row>
    <row r="848" spans="1:29" x14ac:dyDescent="0.2">
      <c r="A848" t="s">
        <v>382</v>
      </c>
      <c r="B848">
        <v>12.528</v>
      </c>
      <c r="C848">
        <v>15</v>
      </c>
      <c r="D848">
        <v>0.68700000000000006</v>
      </c>
      <c r="E848">
        <v>58</v>
      </c>
      <c r="F848">
        <v>1.708</v>
      </c>
      <c r="G848">
        <v>70</v>
      </c>
      <c r="H848">
        <v>5.9160000000000004</v>
      </c>
      <c r="I848">
        <v>2</v>
      </c>
      <c r="J848">
        <v>4031.25</v>
      </c>
      <c r="K848">
        <f t="shared" si="285"/>
        <v>-0.79192723532823128</v>
      </c>
      <c r="L848">
        <f t="shared" si="285"/>
        <v>-0.82841221100533136</v>
      </c>
      <c r="M848">
        <f t="shared" si="285"/>
        <v>-0.73647382771384673</v>
      </c>
      <c r="N848">
        <f t="shared" si="285"/>
        <v>-0.88106038433157619</v>
      </c>
      <c r="O848">
        <f t="shared" si="285"/>
        <v>-0.80807792907376941</v>
      </c>
      <c r="Q848">
        <v>4031.25</v>
      </c>
      <c r="R848">
        <f t="shared" si="286"/>
        <v>-0.9180053679341641</v>
      </c>
      <c r="S848">
        <f t="shared" si="286"/>
        <v>-0.94056737616999342</v>
      </c>
      <c r="T848">
        <f t="shared" si="286"/>
        <v>-0.66125776772125267</v>
      </c>
      <c r="U848">
        <f t="shared" si="286"/>
        <v>-0.78699000867032032</v>
      </c>
      <c r="V848">
        <f t="shared" si="286"/>
        <v>-0.82033554142703413</v>
      </c>
      <c r="X848">
        <v>4031.25</v>
      </c>
      <c r="Y848">
        <f t="shared" si="287"/>
        <v>-0.80802457742749267</v>
      </c>
      <c r="Z848">
        <f t="shared" si="287"/>
        <v>-0.79024180052371373</v>
      </c>
      <c r="AA848">
        <f t="shared" si="287"/>
        <v>-0.61949412027944373</v>
      </c>
      <c r="AB848">
        <f t="shared" si="287"/>
        <v>-0.81513510684139578</v>
      </c>
      <c r="AC848">
        <f t="shared" si="287"/>
        <v>-0.75487953307141731</v>
      </c>
    </row>
    <row r="849" spans="1:29" x14ac:dyDescent="0.2">
      <c r="A849" t="s">
        <v>383</v>
      </c>
      <c r="B849">
        <v>11.666</v>
      </c>
      <c r="C849">
        <v>15</v>
      </c>
      <c r="D849">
        <v>1.2589999999999999</v>
      </c>
      <c r="E849">
        <v>33</v>
      </c>
      <c r="F849">
        <v>3.4950000000000001</v>
      </c>
      <c r="G849">
        <v>42</v>
      </c>
      <c r="H849">
        <v>8.7509999999999994</v>
      </c>
      <c r="I849">
        <v>2</v>
      </c>
      <c r="J849">
        <v>9057.25</v>
      </c>
      <c r="K849">
        <f t="shared" si="285"/>
        <v>-1.2412639973825379</v>
      </c>
      <c r="L849">
        <f t="shared" si="285"/>
        <v>-1.4687985672395523</v>
      </c>
      <c r="M849">
        <f t="shared" si="285"/>
        <v>-1.1728604498785942</v>
      </c>
      <c r="N849">
        <f t="shared" si="285"/>
        <v>-1.4344275544176985</v>
      </c>
      <c r="O849">
        <f t="shared" si="285"/>
        <v>-1.3214877279601038</v>
      </c>
      <c r="Q849">
        <v>9057.25</v>
      </c>
      <c r="R849">
        <f t="shared" si="286"/>
        <v>-1.743878745815278</v>
      </c>
      <c r="S849">
        <f t="shared" si="286"/>
        <v>-1.8753326307009739</v>
      </c>
      <c r="T849">
        <f t="shared" si="286"/>
        <v>-1.1825047859253168</v>
      </c>
      <c r="U849">
        <f t="shared" si="286"/>
        <v>-1.5107072553149437</v>
      </c>
      <c r="V849">
        <f t="shared" si="286"/>
        <v>-1.5424702588602319</v>
      </c>
      <c r="X849">
        <v>9057.25</v>
      </c>
      <c r="Y849">
        <f t="shared" si="287"/>
        <v>-1.4476068898157695</v>
      </c>
      <c r="Z849">
        <f t="shared" si="287"/>
        <v>-1.5254045026175029</v>
      </c>
      <c r="AA849">
        <f t="shared" si="287"/>
        <v>-1.0387535363870459</v>
      </c>
      <c r="AB849">
        <f t="shared" si="287"/>
        <v>-1.3001323204250437</v>
      </c>
      <c r="AC849">
        <f t="shared" si="287"/>
        <v>-1.3102072033844425</v>
      </c>
    </row>
    <row r="850" spans="1:29" x14ac:dyDescent="0.2">
      <c r="A850" t="s">
        <v>384</v>
      </c>
      <c r="B850">
        <v>11.601000000000001</v>
      </c>
      <c r="C850">
        <v>11</v>
      </c>
      <c r="D850">
        <v>1.7529999999999999</v>
      </c>
      <c r="E850">
        <v>23</v>
      </c>
      <c r="F850">
        <v>4.5179999999999998</v>
      </c>
      <c r="G850">
        <v>28</v>
      </c>
      <c r="H850">
        <v>7.2720000000000002</v>
      </c>
      <c r="I850">
        <v>2</v>
      </c>
      <c r="J850">
        <v>16093.5</v>
      </c>
      <c r="K850">
        <f t="shared" si="285"/>
        <v>-1.3960271839541039</v>
      </c>
      <c r="L850">
        <f t="shared" si="285"/>
        <v>-1.766608841709727</v>
      </c>
      <c r="M850">
        <f t="shared" si="285"/>
        <v>-1.5619543655327854</v>
      </c>
      <c r="N850">
        <f t="shared" si="285"/>
        <v>-1.3200497586085003</v>
      </c>
      <c r="O850">
        <f t="shared" si="285"/>
        <v>-1.4968483484318089</v>
      </c>
      <c r="Q850">
        <v>16093.5</v>
      </c>
      <c r="R850">
        <f t="shared" si="286"/>
        <v>-2.2132107081825216</v>
      </c>
      <c r="S850">
        <f t="shared" si="286"/>
        <v>-2.1754372231513122</v>
      </c>
      <c r="T850">
        <f t="shared" si="286"/>
        <v>-1.8488660575128106</v>
      </c>
      <c r="U850">
        <f t="shared" si="286"/>
        <v>-2.6088761833018825</v>
      </c>
      <c r="V850">
        <f t="shared" si="286"/>
        <v>-2.1760839839801522</v>
      </c>
      <c r="X850">
        <v>16093.5</v>
      </c>
      <c r="Y850">
        <f t="shared" si="287"/>
        <v>-1.3696995092581403</v>
      </c>
      <c r="Z850">
        <f t="shared" si="287"/>
        <v>-2.034008033193853</v>
      </c>
      <c r="AA850">
        <f t="shared" si="287"/>
        <v>-1.6719155476793479</v>
      </c>
      <c r="AB850">
        <f t="shared" si="287"/>
        <v>-1.6495300542503568</v>
      </c>
      <c r="AC850">
        <f t="shared" si="287"/>
        <v>-1.6541470056367029</v>
      </c>
    </row>
    <row r="851" spans="1:29" x14ac:dyDescent="0.2">
      <c r="A851" t="s">
        <v>385</v>
      </c>
      <c r="B851">
        <v>55.048000000000002</v>
      </c>
      <c r="C851">
        <v>2</v>
      </c>
      <c r="D851">
        <v>8.4949999999999992</v>
      </c>
      <c r="E851">
        <v>5</v>
      </c>
      <c r="F851">
        <v>32.865000000000002</v>
      </c>
      <c r="G851">
        <v>4</v>
      </c>
      <c r="H851">
        <v>2.9580000000000002</v>
      </c>
      <c r="I851">
        <v>14</v>
      </c>
      <c r="J851">
        <v>25140</v>
      </c>
      <c r="K851">
        <f t="shared" si="285"/>
        <v>-1.7161050453600435</v>
      </c>
      <c r="L851">
        <f t="shared" si="285"/>
        <v>-1.787392556277045</v>
      </c>
      <c r="M851">
        <f t="shared" si="285"/>
        <v>-1.7929798833152211</v>
      </c>
      <c r="N851">
        <f t="shared" si="285"/>
        <v>-1.9963647531244348</v>
      </c>
      <c r="O851">
        <f t="shared" si="285"/>
        <v>-1.8179198112023343</v>
      </c>
      <c r="Q851">
        <v>25140</v>
      </c>
      <c r="R851">
        <f t="shared" si="286"/>
        <v>-2.699278215029373</v>
      </c>
      <c r="S851">
        <f t="shared" si="286"/>
        <v>-2.0935394732073753</v>
      </c>
      <c r="T851">
        <f t="shared" si="286"/>
        <v>-1.7625286223304879</v>
      </c>
      <c r="U851">
        <f t="shared" si="286"/>
        <v>-2.9072535448704113</v>
      </c>
      <c r="V851">
        <f t="shared" si="286"/>
        <v>-2.2615869025434607</v>
      </c>
      <c r="X851">
        <v>25140</v>
      </c>
      <c r="Y851">
        <f t="shared" si="287"/>
        <v>-3.1349595042151353</v>
      </c>
      <c r="Z851">
        <f t="shared" si="287"/>
        <v>-2.4189492238957393</v>
      </c>
      <c r="AA851">
        <f t="shared" si="287"/>
        <v>-2.1622131815357015</v>
      </c>
      <c r="AB851">
        <f t="shared" si="287"/>
        <v>-1.6579161266912452</v>
      </c>
      <c r="AC851">
        <f t="shared" si="287"/>
        <v>-2.211551304572116</v>
      </c>
    </row>
    <row r="852" spans="1:29" x14ac:dyDescent="0.2">
      <c r="A852" t="s">
        <v>386</v>
      </c>
      <c r="B852">
        <v>9.4659999999999993</v>
      </c>
      <c r="C852">
        <v>19</v>
      </c>
      <c r="D852">
        <v>0.55800000000000005</v>
      </c>
      <c r="E852">
        <v>147</v>
      </c>
      <c r="F852">
        <v>7.4809999999999999</v>
      </c>
      <c r="G852">
        <v>23</v>
      </c>
      <c r="H852">
        <v>14.667</v>
      </c>
      <c r="I852">
        <v>1</v>
      </c>
    </row>
    <row r="853" spans="1:29" x14ac:dyDescent="0.2">
      <c r="A853" t="s">
        <v>387</v>
      </c>
      <c r="B853">
        <v>55.228000000000002</v>
      </c>
      <c r="C853">
        <v>2</v>
      </c>
      <c r="D853">
        <v>8.5990000000000002</v>
      </c>
      <c r="E853">
        <v>5</v>
      </c>
      <c r="F853">
        <v>33.299999999999997</v>
      </c>
      <c r="G853">
        <v>4</v>
      </c>
      <c r="H853">
        <v>3.6970000000000001</v>
      </c>
      <c r="I853">
        <v>14</v>
      </c>
    </row>
    <row r="854" spans="1:29" x14ac:dyDescent="0.2">
      <c r="A854" t="s">
        <v>388</v>
      </c>
      <c r="B854">
        <v>48.292999999999999</v>
      </c>
      <c r="C854">
        <v>3</v>
      </c>
      <c r="D854">
        <v>7.3330000000000002</v>
      </c>
      <c r="E854">
        <v>5</v>
      </c>
      <c r="F854">
        <v>27.044</v>
      </c>
      <c r="G854">
        <v>4</v>
      </c>
      <c r="H854">
        <v>2.9580000000000002</v>
      </c>
      <c r="I854">
        <v>13</v>
      </c>
    </row>
    <row r="855" spans="1:29" x14ac:dyDescent="0.2">
      <c r="A855" t="s">
        <v>389</v>
      </c>
      <c r="B855">
        <v>31.568000000000001</v>
      </c>
      <c r="C855">
        <v>4</v>
      </c>
      <c r="D855">
        <v>4.0789999999999997</v>
      </c>
      <c r="E855">
        <v>10</v>
      </c>
      <c r="F855">
        <v>17.501000000000001</v>
      </c>
      <c r="G855">
        <v>7</v>
      </c>
      <c r="H855">
        <v>3.6970000000000001</v>
      </c>
      <c r="I855">
        <v>8</v>
      </c>
    </row>
    <row r="856" spans="1:29" x14ac:dyDescent="0.2">
      <c r="A856" t="s">
        <v>390</v>
      </c>
      <c r="B856">
        <v>30.437000000000001</v>
      </c>
      <c r="C856">
        <v>4</v>
      </c>
      <c r="D856">
        <v>3.988</v>
      </c>
      <c r="E856">
        <v>9</v>
      </c>
      <c r="F856">
        <v>17.815000000000001</v>
      </c>
      <c r="G856">
        <v>6</v>
      </c>
      <c r="H856">
        <v>3.6970000000000001</v>
      </c>
      <c r="I856">
        <v>8</v>
      </c>
    </row>
    <row r="857" spans="1:29" x14ac:dyDescent="0.2">
      <c r="A857" t="s">
        <v>391</v>
      </c>
      <c r="B857">
        <v>33.368000000000002</v>
      </c>
      <c r="C857">
        <v>4</v>
      </c>
      <c r="D857">
        <v>5.2729999999999997</v>
      </c>
      <c r="E857">
        <v>8</v>
      </c>
      <c r="F857">
        <v>21.132000000000001</v>
      </c>
      <c r="G857">
        <v>6</v>
      </c>
      <c r="H857">
        <v>3.6970000000000001</v>
      </c>
      <c r="I857">
        <v>8</v>
      </c>
    </row>
    <row r="858" spans="1:29" x14ac:dyDescent="0.2">
      <c r="A858" t="s">
        <v>392</v>
      </c>
      <c r="B858">
        <v>28.876000000000001</v>
      </c>
      <c r="C858">
        <v>4</v>
      </c>
      <c r="D858">
        <v>4.6500000000000004</v>
      </c>
      <c r="E858">
        <v>10</v>
      </c>
      <c r="F858">
        <v>17.376999999999999</v>
      </c>
      <c r="G858">
        <v>7</v>
      </c>
      <c r="H858">
        <v>3.6970000000000001</v>
      </c>
      <c r="I858">
        <v>7</v>
      </c>
    </row>
    <row r="859" spans="1:29" x14ac:dyDescent="0.2">
      <c r="A859" t="s">
        <v>393</v>
      </c>
      <c r="B859">
        <v>20.141999999999999</v>
      </c>
      <c r="C859">
        <v>6</v>
      </c>
      <c r="D859">
        <v>1.786</v>
      </c>
      <c r="E859">
        <v>22</v>
      </c>
      <c r="F859">
        <v>9.2319999999999993</v>
      </c>
      <c r="G859">
        <v>13</v>
      </c>
      <c r="H859">
        <v>4.4370000000000003</v>
      </c>
      <c r="I859">
        <v>4</v>
      </c>
    </row>
    <row r="860" spans="1:29" x14ac:dyDescent="0.2">
      <c r="A860" t="s">
        <v>45</v>
      </c>
    </row>
    <row r="861" spans="1:29" x14ac:dyDescent="0.2">
      <c r="A861" t="s">
        <v>46</v>
      </c>
    </row>
    <row r="864" spans="1:29" x14ac:dyDescent="0.2">
      <c r="J864" s="1" t="s">
        <v>3</v>
      </c>
      <c r="K864" s="1" t="s">
        <v>4</v>
      </c>
      <c r="Q864" s="1" t="s">
        <v>5</v>
      </c>
      <c r="R864" s="1" t="s">
        <v>4</v>
      </c>
      <c r="X864" s="1" t="s">
        <v>6</v>
      </c>
      <c r="Y864" s="1" t="s">
        <v>4</v>
      </c>
    </row>
    <row r="865" spans="1:29" x14ac:dyDescent="0.2">
      <c r="A865" s="2" t="s">
        <v>395</v>
      </c>
      <c r="B865" t="s">
        <v>8</v>
      </c>
      <c r="C865" t="s">
        <v>9</v>
      </c>
      <c r="D865" t="s">
        <v>10</v>
      </c>
      <c r="E865" t="s">
        <v>11</v>
      </c>
      <c r="F865" t="s">
        <v>12</v>
      </c>
      <c r="G865" t="s">
        <v>13</v>
      </c>
      <c r="H865" t="s">
        <v>14</v>
      </c>
      <c r="I865" t="s">
        <v>15</v>
      </c>
      <c r="J865" s="1" t="s">
        <v>16</v>
      </c>
      <c r="K865" s="1" t="s">
        <v>17</v>
      </c>
      <c r="L865" s="1" t="s">
        <v>18</v>
      </c>
      <c r="M865" s="1" t="s">
        <v>19</v>
      </c>
      <c r="N865" s="1" t="s">
        <v>20</v>
      </c>
      <c r="O865" s="1" t="s">
        <v>21</v>
      </c>
      <c r="Q865" s="1" t="s">
        <v>16</v>
      </c>
      <c r="R865" s="1" t="s">
        <v>17</v>
      </c>
      <c r="S865" s="1" t="s">
        <v>18</v>
      </c>
      <c r="T865" s="1" t="s">
        <v>19</v>
      </c>
      <c r="U865" s="1" t="s">
        <v>20</v>
      </c>
      <c r="V865" s="1" t="s">
        <v>21</v>
      </c>
      <c r="X865" s="1" t="s">
        <v>16</v>
      </c>
      <c r="Y865" s="1" t="s">
        <v>17</v>
      </c>
      <c r="Z865" s="1" t="s">
        <v>18</v>
      </c>
      <c r="AA865" s="1" t="s">
        <v>19</v>
      </c>
      <c r="AB865" s="1" t="s">
        <v>20</v>
      </c>
      <c r="AC865" s="1" t="s">
        <v>21</v>
      </c>
    </row>
    <row r="866" spans="1:29" x14ac:dyDescent="0.2">
      <c r="A866" t="s">
        <v>396</v>
      </c>
      <c r="B866">
        <v>112.82599999999999</v>
      </c>
      <c r="C866">
        <v>2</v>
      </c>
      <c r="D866">
        <v>35.911999999999999</v>
      </c>
      <c r="E866">
        <v>2</v>
      </c>
      <c r="F866">
        <v>123.342</v>
      </c>
      <c r="G866">
        <v>2</v>
      </c>
      <c r="H866">
        <v>2.9580000000000002</v>
      </c>
      <c r="I866">
        <v>21</v>
      </c>
      <c r="J866">
        <v>11</v>
      </c>
      <c r="K866">
        <f>B866</f>
        <v>112.82599999999999</v>
      </c>
      <c r="L866">
        <f>B866</f>
        <v>112.82599999999999</v>
      </c>
      <c r="M866">
        <f>B866</f>
        <v>112.82599999999999</v>
      </c>
      <c r="N866">
        <f>B866</f>
        <v>112.82599999999999</v>
      </c>
      <c r="O866">
        <f t="shared" ref="O866:O871" si="288">AVERAGE(K866:N866)</f>
        <v>112.82599999999999</v>
      </c>
      <c r="Q866">
        <v>11</v>
      </c>
      <c r="R866">
        <f>D866</f>
        <v>35.911999999999999</v>
      </c>
      <c r="S866">
        <f>D866</f>
        <v>35.911999999999999</v>
      </c>
      <c r="T866">
        <f>D866</f>
        <v>35.911999999999999</v>
      </c>
      <c r="U866">
        <f>D866</f>
        <v>35.911999999999999</v>
      </c>
      <c r="V866">
        <f t="shared" ref="V866:V871" si="289">AVERAGE(R866:U866)</f>
        <v>35.911999999999999</v>
      </c>
      <c r="X866">
        <v>11</v>
      </c>
      <c r="Y866">
        <f>F866</f>
        <v>123.342</v>
      </c>
      <c r="Z866">
        <f>F866</f>
        <v>123.342</v>
      </c>
      <c r="AA866">
        <f>F866</f>
        <v>123.342</v>
      </c>
      <c r="AB866">
        <f>F866</f>
        <v>123.342</v>
      </c>
      <c r="AC866">
        <f t="shared" ref="AC866:AC871" si="290">AVERAGE(Y866:AB866)</f>
        <v>123.342</v>
      </c>
    </row>
    <row r="867" spans="1:29" x14ac:dyDescent="0.2">
      <c r="A867" t="s">
        <v>397</v>
      </c>
      <c r="B867">
        <v>100.361</v>
      </c>
      <c r="C867">
        <v>2</v>
      </c>
      <c r="D867">
        <v>30.986999999999998</v>
      </c>
      <c r="E867">
        <v>2</v>
      </c>
      <c r="F867">
        <v>105.642</v>
      </c>
      <c r="G867">
        <v>2</v>
      </c>
      <c r="H867">
        <v>2.9580000000000002</v>
      </c>
      <c r="I867">
        <v>19</v>
      </c>
      <c r="J867">
        <v>1016</v>
      </c>
      <c r="K867">
        <f>B867</f>
        <v>100.361</v>
      </c>
      <c r="L867">
        <f>B878</f>
        <v>100.04600000000001</v>
      </c>
      <c r="M867">
        <f>B880</f>
        <v>102.119</v>
      </c>
      <c r="N867">
        <f>B881</f>
        <v>98.358999999999995</v>
      </c>
      <c r="O867">
        <f t="shared" si="288"/>
        <v>100.22125</v>
      </c>
      <c r="Q867">
        <v>1016</v>
      </c>
      <c r="R867">
        <f>D867</f>
        <v>30.986999999999998</v>
      </c>
      <c r="S867">
        <f>D878</f>
        <v>32.616999999999997</v>
      </c>
      <c r="T867">
        <f>D880</f>
        <v>32.752000000000002</v>
      </c>
      <c r="U867">
        <f>D881</f>
        <v>32.475000000000001</v>
      </c>
      <c r="V867">
        <f t="shared" si="289"/>
        <v>32.207749999999997</v>
      </c>
      <c r="X867">
        <v>1016</v>
      </c>
      <c r="Y867">
        <f>F867</f>
        <v>105.642</v>
      </c>
      <c r="Z867">
        <f>F878</f>
        <v>110.767</v>
      </c>
      <c r="AA867">
        <f>F880</f>
        <v>110.608</v>
      </c>
      <c r="AB867">
        <f>F881</f>
        <v>110.613</v>
      </c>
      <c r="AC867">
        <f t="shared" si="290"/>
        <v>109.4075</v>
      </c>
    </row>
    <row r="868" spans="1:29" x14ac:dyDescent="0.2">
      <c r="A868" t="s">
        <v>398</v>
      </c>
      <c r="B868">
        <v>56.722000000000001</v>
      </c>
      <c r="C868">
        <v>2</v>
      </c>
      <c r="D868">
        <v>19.222000000000001</v>
      </c>
      <c r="E868">
        <v>3</v>
      </c>
      <c r="F868">
        <v>64.811999999999998</v>
      </c>
      <c r="G868">
        <v>2</v>
      </c>
      <c r="H868">
        <v>4.4370000000000003</v>
      </c>
      <c r="I868">
        <v>13</v>
      </c>
      <c r="J868">
        <v>4031.25</v>
      </c>
      <c r="K868">
        <f>B882</f>
        <v>76.763999999999996</v>
      </c>
      <c r="L868">
        <f>B883</f>
        <v>77.403999999999996</v>
      </c>
      <c r="M868">
        <f>B884</f>
        <v>80.677999999999997</v>
      </c>
      <c r="N868">
        <f>B885</f>
        <v>73.356999999999999</v>
      </c>
      <c r="O868">
        <f t="shared" si="288"/>
        <v>77.050749999999994</v>
      </c>
      <c r="Q868">
        <v>4031.25</v>
      </c>
      <c r="R868">
        <f>D882</f>
        <v>24.727</v>
      </c>
      <c r="S868">
        <f>D883</f>
        <v>26.14</v>
      </c>
      <c r="T868">
        <f>D884</f>
        <v>26.117999999999999</v>
      </c>
      <c r="U868">
        <f>D885</f>
        <v>24.204999999999998</v>
      </c>
      <c r="V868">
        <f t="shared" si="289"/>
        <v>25.297499999999999</v>
      </c>
      <c r="X868">
        <v>4031.25</v>
      </c>
      <c r="Y868">
        <f>F882</f>
        <v>87.754000000000005</v>
      </c>
      <c r="Z868">
        <f>F883</f>
        <v>89.6</v>
      </c>
      <c r="AA868">
        <f>F884</f>
        <v>91.619</v>
      </c>
      <c r="AB868">
        <f>F885</f>
        <v>84.995000000000005</v>
      </c>
      <c r="AC868">
        <f t="shared" si="290"/>
        <v>88.49199999999999</v>
      </c>
    </row>
    <row r="869" spans="1:29" x14ac:dyDescent="0.2">
      <c r="A869" t="s">
        <v>399</v>
      </c>
      <c r="B869">
        <v>64.647000000000006</v>
      </c>
      <c r="C869">
        <v>3</v>
      </c>
      <c r="D869">
        <v>20.105</v>
      </c>
      <c r="E869">
        <v>3</v>
      </c>
      <c r="F869">
        <v>74.364000000000004</v>
      </c>
      <c r="G869">
        <v>3</v>
      </c>
      <c r="H869">
        <v>3.6970000000000001</v>
      </c>
      <c r="I869">
        <v>13</v>
      </c>
      <c r="J869">
        <v>9057.25</v>
      </c>
      <c r="K869">
        <f>B886</f>
        <v>59.082999999999998</v>
      </c>
      <c r="L869">
        <f>B868</f>
        <v>56.722000000000001</v>
      </c>
      <c r="M869">
        <f>B869</f>
        <v>64.647000000000006</v>
      </c>
      <c r="N869">
        <f>B870</f>
        <v>55.222000000000001</v>
      </c>
      <c r="O869">
        <f t="shared" si="288"/>
        <v>58.918500000000002</v>
      </c>
      <c r="Q869">
        <v>9057.25</v>
      </c>
      <c r="R869">
        <f>D886</f>
        <v>17.013000000000002</v>
      </c>
      <c r="S869">
        <f>D868</f>
        <v>19.222000000000001</v>
      </c>
      <c r="T869">
        <f>D869</f>
        <v>20.105</v>
      </c>
      <c r="U869">
        <f>D870</f>
        <v>18.556999999999999</v>
      </c>
      <c r="V869">
        <f t="shared" si="289"/>
        <v>18.724250000000001</v>
      </c>
      <c r="X869">
        <v>9057.25</v>
      </c>
      <c r="Y869">
        <f>F886</f>
        <v>64.951999999999998</v>
      </c>
      <c r="Z869">
        <f>F868</f>
        <v>64.811999999999998</v>
      </c>
      <c r="AA869">
        <f>F869</f>
        <v>74.364000000000004</v>
      </c>
      <c r="AB869">
        <f>F870</f>
        <v>62.81</v>
      </c>
      <c r="AC869">
        <f t="shared" si="290"/>
        <v>66.734499999999997</v>
      </c>
    </row>
    <row r="870" spans="1:29" x14ac:dyDescent="0.2">
      <c r="A870" t="s">
        <v>400</v>
      </c>
      <c r="B870">
        <v>55.222000000000001</v>
      </c>
      <c r="C870">
        <v>3</v>
      </c>
      <c r="D870">
        <v>18.556999999999999</v>
      </c>
      <c r="E870">
        <v>3</v>
      </c>
      <c r="F870">
        <v>62.81</v>
      </c>
      <c r="G870">
        <v>3</v>
      </c>
      <c r="H870">
        <v>4.4370000000000003</v>
      </c>
      <c r="I870">
        <v>11</v>
      </c>
      <c r="J870">
        <v>16093.5</v>
      </c>
      <c r="K870">
        <f>B871</f>
        <v>46.106000000000002</v>
      </c>
      <c r="L870">
        <f>B872</f>
        <v>43.865000000000002</v>
      </c>
      <c r="M870">
        <f>B873</f>
        <v>53.13</v>
      </c>
      <c r="N870">
        <f>B874</f>
        <v>42.241</v>
      </c>
      <c r="O870">
        <f t="shared" si="288"/>
        <v>46.335499999999996</v>
      </c>
      <c r="Q870">
        <v>16093.5</v>
      </c>
      <c r="R870">
        <f>D871</f>
        <v>12.529</v>
      </c>
      <c r="S870">
        <f>D872</f>
        <v>13.994999999999999</v>
      </c>
      <c r="T870">
        <f>D873</f>
        <v>15.368</v>
      </c>
      <c r="U870">
        <f>D874</f>
        <v>13.058</v>
      </c>
      <c r="V870">
        <f t="shared" si="289"/>
        <v>13.737500000000001</v>
      </c>
      <c r="X870">
        <v>16093.5</v>
      </c>
      <c r="Y870">
        <f>F871</f>
        <v>51.040999999999997</v>
      </c>
      <c r="Z870">
        <f>F872</f>
        <v>49.497</v>
      </c>
      <c r="AA870">
        <f>F873</f>
        <v>59.719000000000001</v>
      </c>
      <c r="AB870">
        <f>F874</f>
        <v>46.17</v>
      </c>
      <c r="AC870">
        <f t="shared" si="290"/>
        <v>51.606750000000005</v>
      </c>
    </row>
    <row r="871" spans="1:29" x14ac:dyDescent="0.2">
      <c r="A871" t="s">
        <v>401</v>
      </c>
      <c r="B871">
        <v>46.106000000000002</v>
      </c>
      <c r="C871">
        <v>3</v>
      </c>
      <c r="D871">
        <v>12.529</v>
      </c>
      <c r="E871">
        <v>4</v>
      </c>
      <c r="F871">
        <v>51.040999999999997</v>
      </c>
      <c r="G871">
        <v>3</v>
      </c>
      <c r="H871">
        <v>3.6970000000000001</v>
      </c>
      <c r="I871">
        <v>11</v>
      </c>
      <c r="J871">
        <v>25140</v>
      </c>
      <c r="K871">
        <f>B875</f>
        <v>34.332000000000001</v>
      </c>
      <c r="L871">
        <f>B876</f>
        <v>34.442</v>
      </c>
      <c r="M871">
        <f>B877</f>
        <v>45.085000000000001</v>
      </c>
      <c r="N871">
        <f>B879</f>
        <v>35.36</v>
      </c>
      <c r="O871">
        <f t="shared" si="288"/>
        <v>37.304749999999999</v>
      </c>
      <c r="Q871">
        <v>25140</v>
      </c>
      <c r="R871">
        <f>D875</f>
        <v>9.2989999999999995</v>
      </c>
      <c r="S871">
        <f>D876</f>
        <v>10.525</v>
      </c>
      <c r="T871">
        <f>D877</f>
        <v>12.026</v>
      </c>
      <c r="U871">
        <f>D879</f>
        <v>10.243</v>
      </c>
      <c r="V871">
        <f t="shared" si="289"/>
        <v>10.523249999999999</v>
      </c>
      <c r="X871">
        <v>25140</v>
      </c>
      <c r="Y871">
        <f>F875</f>
        <v>38.03</v>
      </c>
      <c r="Z871">
        <f>F876</f>
        <v>34.228000000000002</v>
      </c>
      <c r="AA871">
        <f>F877</f>
        <v>49.168999999999997</v>
      </c>
      <c r="AB871">
        <f>F879</f>
        <v>39.058</v>
      </c>
      <c r="AC871">
        <f t="shared" si="290"/>
        <v>40.121250000000003</v>
      </c>
    </row>
    <row r="872" spans="1:29" x14ac:dyDescent="0.2">
      <c r="A872" t="s">
        <v>402</v>
      </c>
      <c r="B872">
        <v>43.865000000000002</v>
      </c>
      <c r="C872">
        <v>3</v>
      </c>
      <c r="D872">
        <v>13.994999999999999</v>
      </c>
      <c r="E872">
        <v>3</v>
      </c>
      <c r="F872">
        <v>49.497</v>
      </c>
      <c r="G872">
        <v>3</v>
      </c>
      <c r="H872">
        <v>2.9580000000000002</v>
      </c>
      <c r="I872">
        <v>10</v>
      </c>
      <c r="J872" s="1" t="s">
        <v>16</v>
      </c>
      <c r="K872" s="1" t="s">
        <v>29</v>
      </c>
      <c r="L872" s="1" t="s">
        <v>29</v>
      </c>
      <c r="M872" s="1" t="s">
        <v>29</v>
      </c>
      <c r="N872" s="1" t="s">
        <v>29</v>
      </c>
      <c r="O872" s="1" t="s">
        <v>21</v>
      </c>
      <c r="Q872" s="1" t="s">
        <v>16</v>
      </c>
      <c r="R872" s="1" t="s">
        <v>29</v>
      </c>
      <c r="S872" s="1" t="s">
        <v>29</v>
      </c>
      <c r="T872" s="1" t="s">
        <v>29</v>
      </c>
      <c r="U872" s="1" t="s">
        <v>29</v>
      </c>
      <c r="V872" s="1" t="s">
        <v>21</v>
      </c>
      <c r="X872" s="1" t="s">
        <v>16</v>
      </c>
      <c r="Y872" s="1" t="s">
        <v>29</v>
      </c>
      <c r="Z872" s="1" t="s">
        <v>29</v>
      </c>
      <c r="AA872" s="1" t="s">
        <v>29</v>
      </c>
      <c r="AB872" s="1" t="s">
        <v>29</v>
      </c>
      <c r="AC872" s="1" t="s">
        <v>21</v>
      </c>
    </row>
    <row r="873" spans="1:29" x14ac:dyDescent="0.2">
      <c r="A873" t="s">
        <v>403</v>
      </c>
      <c r="B873">
        <v>53.13</v>
      </c>
      <c r="C873">
        <v>3</v>
      </c>
      <c r="D873">
        <v>15.368</v>
      </c>
      <c r="E873">
        <v>4</v>
      </c>
      <c r="F873">
        <v>59.719000000000001</v>
      </c>
      <c r="G873">
        <v>3</v>
      </c>
      <c r="H873">
        <v>3.6970000000000001</v>
      </c>
      <c r="I873">
        <v>13</v>
      </c>
      <c r="J873">
        <v>11</v>
      </c>
      <c r="K873">
        <f t="shared" ref="K873:O878" si="291">LN(K866/K$866)</f>
        <v>0</v>
      </c>
      <c r="L873">
        <f t="shared" si="291"/>
        <v>0</v>
      </c>
      <c r="M873">
        <f t="shared" si="291"/>
        <v>0</v>
      </c>
      <c r="N873">
        <f t="shared" si="291"/>
        <v>0</v>
      </c>
      <c r="O873">
        <f t="shared" si="291"/>
        <v>0</v>
      </c>
      <c r="Q873">
        <v>11</v>
      </c>
      <c r="R873">
        <f t="shared" ref="R873:V878" si="292">LN(R866/R$866)</f>
        <v>0</v>
      </c>
      <c r="S873">
        <f t="shared" si="292"/>
        <v>0</v>
      </c>
      <c r="T873">
        <f t="shared" si="292"/>
        <v>0</v>
      </c>
      <c r="U873">
        <f t="shared" si="292"/>
        <v>0</v>
      </c>
      <c r="V873">
        <f t="shared" si="292"/>
        <v>0</v>
      </c>
      <c r="X873">
        <v>11</v>
      </c>
      <c r="Y873">
        <f t="shared" ref="Y873:AC878" si="293">LN(Y866/Y$866)</f>
        <v>0</v>
      </c>
      <c r="Z873">
        <f t="shared" si="293"/>
        <v>0</v>
      </c>
      <c r="AA873">
        <f t="shared" si="293"/>
        <v>0</v>
      </c>
      <c r="AB873">
        <f t="shared" si="293"/>
        <v>0</v>
      </c>
      <c r="AC873">
        <f t="shared" si="293"/>
        <v>0</v>
      </c>
    </row>
    <row r="874" spans="1:29" x14ac:dyDescent="0.2">
      <c r="A874" t="s">
        <v>404</v>
      </c>
      <c r="B874">
        <v>42.241</v>
      </c>
      <c r="C874">
        <v>4</v>
      </c>
      <c r="D874">
        <v>13.058</v>
      </c>
      <c r="E874">
        <v>4</v>
      </c>
      <c r="F874">
        <v>46.17</v>
      </c>
      <c r="G874">
        <v>4</v>
      </c>
      <c r="H874">
        <v>4.4370000000000003</v>
      </c>
      <c r="I874">
        <v>9</v>
      </c>
      <c r="J874">
        <v>1016</v>
      </c>
      <c r="K874">
        <f t="shared" si="291"/>
        <v>-0.11707312337991775</v>
      </c>
      <c r="L874">
        <f t="shared" si="291"/>
        <v>-0.12021672873710729</v>
      </c>
      <c r="M874">
        <f t="shared" si="291"/>
        <v>-9.9708009033392428E-2</v>
      </c>
      <c r="N874">
        <f t="shared" si="291"/>
        <v>-0.13722275839576753</v>
      </c>
      <c r="O874">
        <f t="shared" si="291"/>
        <v>-0.11846656694346885</v>
      </c>
      <c r="Q874">
        <v>1016</v>
      </c>
      <c r="R874">
        <f t="shared" si="292"/>
        <v>-0.14750373978702494</v>
      </c>
      <c r="S874">
        <f t="shared" si="292"/>
        <v>-9.623787663380913E-2</v>
      </c>
      <c r="T874">
        <f t="shared" si="292"/>
        <v>-9.2107472560697234E-2</v>
      </c>
      <c r="U874">
        <f t="shared" si="292"/>
        <v>-0.10060093892296765</v>
      </c>
      <c r="V874">
        <f t="shared" si="292"/>
        <v>-0.10886439465901666</v>
      </c>
      <c r="X874">
        <v>1016</v>
      </c>
      <c r="Y874">
        <f t="shared" si="293"/>
        <v>-0.15490496529922876</v>
      </c>
      <c r="Z874">
        <f t="shared" si="293"/>
        <v>-0.10753208875476038</v>
      </c>
      <c r="AA874">
        <f t="shared" si="293"/>
        <v>-0.10896856556868165</v>
      </c>
      <c r="AB874">
        <f t="shared" si="293"/>
        <v>-0.10892336190356086</v>
      </c>
      <c r="AC874">
        <f t="shared" si="293"/>
        <v>-0.11988154137486502</v>
      </c>
    </row>
    <row r="875" spans="1:29" x14ac:dyDescent="0.2">
      <c r="A875" t="s">
        <v>405</v>
      </c>
      <c r="B875">
        <v>34.332000000000001</v>
      </c>
      <c r="C875">
        <v>4</v>
      </c>
      <c r="D875">
        <v>9.2989999999999995</v>
      </c>
      <c r="E875">
        <v>5</v>
      </c>
      <c r="F875">
        <v>38.03</v>
      </c>
      <c r="G875">
        <v>4</v>
      </c>
      <c r="H875">
        <v>3.6970000000000001</v>
      </c>
      <c r="I875">
        <v>8</v>
      </c>
      <c r="J875">
        <v>4031.25</v>
      </c>
      <c r="K875">
        <f t="shared" si="291"/>
        <v>-0.38511102870163205</v>
      </c>
      <c r="L875">
        <f t="shared" si="291"/>
        <v>-0.37680835011073194</v>
      </c>
      <c r="M875">
        <f t="shared" si="291"/>
        <v>-0.33538088546990769</v>
      </c>
      <c r="N875">
        <f t="shared" si="291"/>
        <v>-0.43050887606589838</v>
      </c>
      <c r="O875">
        <f t="shared" si="291"/>
        <v>-0.38138251329988188</v>
      </c>
      <c r="Q875">
        <v>4031.25</v>
      </c>
      <c r="R875">
        <f t="shared" si="292"/>
        <v>-0.37317573745459337</v>
      </c>
      <c r="S875">
        <f t="shared" si="292"/>
        <v>-0.31760479328355506</v>
      </c>
      <c r="T875">
        <f t="shared" si="292"/>
        <v>-0.3184467696814155</v>
      </c>
      <c r="U875">
        <f t="shared" si="292"/>
        <v>-0.39451227808797329</v>
      </c>
      <c r="V875">
        <f t="shared" si="292"/>
        <v>-0.35036592485785301</v>
      </c>
      <c r="X875">
        <v>4031.25</v>
      </c>
      <c r="Y875">
        <f t="shared" si="293"/>
        <v>-0.34042353941895259</v>
      </c>
      <c r="Z875">
        <f t="shared" si="293"/>
        <v>-0.31960566479070623</v>
      </c>
      <c r="AA875">
        <f t="shared" si="293"/>
        <v>-0.29732231102001688</v>
      </c>
      <c r="AB875">
        <f t="shared" si="293"/>
        <v>-0.37236855354085779</v>
      </c>
      <c r="AC875">
        <f t="shared" si="293"/>
        <v>-0.33204883232385085</v>
      </c>
    </row>
    <row r="876" spans="1:29" x14ac:dyDescent="0.2">
      <c r="A876" t="s">
        <v>406</v>
      </c>
      <c r="B876">
        <v>34.442</v>
      </c>
      <c r="C876">
        <v>4</v>
      </c>
      <c r="D876">
        <v>10.525</v>
      </c>
      <c r="E876">
        <v>4</v>
      </c>
      <c r="F876">
        <v>34.228000000000002</v>
      </c>
      <c r="G876">
        <v>4</v>
      </c>
      <c r="H876">
        <v>4.4370000000000003</v>
      </c>
      <c r="I876">
        <v>7</v>
      </c>
      <c r="J876">
        <v>9057.25</v>
      </c>
      <c r="K876">
        <f t="shared" si="291"/>
        <v>-0.64690357397836262</v>
      </c>
      <c r="L876">
        <f t="shared" si="291"/>
        <v>-0.68768466642452419</v>
      </c>
      <c r="M876">
        <f t="shared" si="291"/>
        <v>-0.55690510852874886</v>
      </c>
      <c r="N876">
        <f t="shared" si="291"/>
        <v>-0.7144853843501896</v>
      </c>
      <c r="O876">
        <f t="shared" si="291"/>
        <v>-0.64969167593574251</v>
      </c>
      <c r="Q876">
        <v>9057.25</v>
      </c>
      <c r="R876">
        <f t="shared" si="292"/>
        <v>-0.74709374377963023</v>
      </c>
      <c r="S876">
        <f t="shared" si="292"/>
        <v>-0.62501604507853825</v>
      </c>
      <c r="T876">
        <f t="shared" si="292"/>
        <v>-0.58010296113039361</v>
      </c>
      <c r="U876">
        <f t="shared" si="292"/>
        <v>-0.6602244251174294</v>
      </c>
      <c r="V876">
        <f t="shared" si="292"/>
        <v>-0.65125202628304613</v>
      </c>
      <c r="X876">
        <v>9057.25</v>
      </c>
      <c r="Y876">
        <f t="shared" si="293"/>
        <v>-0.6413124492114457</v>
      </c>
      <c r="Z876">
        <f t="shared" si="293"/>
        <v>-0.6434702133728365</v>
      </c>
      <c r="AA876">
        <f t="shared" si="293"/>
        <v>-0.50598903100362003</v>
      </c>
      <c r="AB876">
        <f t="shared" si="293"/>
        <v>-0.67484668830530148</v>
      </c>
      <c r="AC876">
        <f t="shared" si="293"/>
        <v>-0.61423892419391546</v>
      </c>
    </row>
    <row r="877" spans="1:29" x14ac:dyDescent="0.2">
      <c r="A877" t="s">
        <v>407</v>
      </c>
      <c r="B877">
        <v>45.085000000000001</v>
      </c>
      <c r="C877">
        <v>3</v>
      </c>
      <c r="D877">
        <v>12.026</v>
      </c>
      <c r="E877">
        <v>4</v>
      </c>
      <c r="F877">
        <v>49.168999999999997</v>
      </c>
      <c r="G877">
        <v>3</v>
      </c>
      <c r="H877">
        <v>4.4370000000000003</v>
      </c>
      <c r="I877">
        <v>10</v>
      </c>
      <c r="J877">
        <v>16093.5</v>
      </c>
      <c r="K877">
        <f t="shared" si="291"/>
        <v>-0.89490371558022863</v>
      </c>
      <c r="L877">
        <f t="shared" si="291"/>
        <v>-0.94473007337728554</v>
      </c>
      <c r="M877">
        <f t="shared" si="291"/>
        <v>-0.75310506849478087</v>
      </c>
      <c r="N877">
        <f t="shared" si="291"/>
        <v>-0.98245549559743306</v>
      </c>
      <c r="O877">
        <f t="shared" si="291"/>
        <v>-0.88993840299845872</v>
      </c>
      <c r="Q877">
        <v>16093.5</v>
      </c>
      <c r="R877">
        <f t="shared" si="292"/>
        <v>-1.0530255442162155</v>
      </c>
      <c r="S877">
        <f t="shared" si="292"/>
        <v>-0.9423713785122142</v>
      </c>
      <c r="T877">
        <f t="shared" si="292"/>
        <v>-0.84878407601337547</v>
      </c>
      <c r="U877">
        <f t="shared" si="292"/>
        <v>-1.0116705287151893</v>
      </c>
      <c r="V877">
        <f t="shared" si="292"/>
        <v>-0.9609421817498911</v>
      </c>
      <c r="X877">
        <v>16093.5</v>
      </c>
      <c r="Y877">
        <f t="shared" si="293"/>
        <v>-0.88233175345049764</v>
      </c>
      <c r="Z877">
        <f t="shared" si="293"/>
        <v>-0.91304892309417374</v>
      </c>
      <c r="AA877">
        <f t="shared" si="293"/>
        <v>-0.72531075704990633</v>
      </c>
      <c r="AB877">
        <f t="shared" si="293"/>
        <v>-0.98263074825269325</v>
      </c>
      <c r="AC877">
        <f t="shared" si="293"/>
        <v>-0.87130850688598449</v>
      </c>
    </row>
    <row r="878" spans="1:29" x14ac:dyDescent="0.2">
      <c r="A878" t="s">
        <v>408</v>
      </c>
      <c r="B878">
        <v>100.04600000000001</v>
      </c>
      <c r="C878">
        <v>2</v>
      </c>
      <c r="D878">
        <v>32.616999999999997</v>
      </c>
      <c r="E878">
        <v>2</v>
      </c>
      <c r="F878">
        <v>110.767</v>
      </c>
      <c r="G878">
        <v>2</v>
      </c>
      <c r="H878">
        <v>3.6970000000000001</v>
      </c>
      <c r="I878">
        <v>20</v>
      </c>
      <c r="J878">
        <v>25140</v>
      </c>
      <c r="K878">
        <f t="shared" si="291"/>
        <v>-1.1897689451016593</v>
      </c>
      <c r="L878">
        <f t="shared" si="291"/>
        <v>-1.1865700590749251</v>
      </c>
      <c r="M878">
        <f t="shared" si="291"/>
        <v>-0.91729721200576275</v>
      </c>
      <c r="N878">
        <f t="shared" si="291"/>
        <v>-1.1602655711881902</v>
      </c>
      <c r="O878">
        <f t="shared" si="291"/>
        <v>-1.1067261445711527</v>
      </c>
      <c r="Q878">
        <v>25140</v>
      </c>
      <c r="R878">
        <f t="shared" si="292"/>
        <v>-1.3511646339835708</v>
      </c>
      <c r="S878">
        <f t="shared" si="292"/>
        <v>-1.2273181219111859</v>
      </c>
      <c r="T878">
        <f t="shared" si="292"/>
        <v>-1.0940005288622541</v>
      </c>
      <c r="U878">
        <f t="shared" si="292"/>
        <v>-1.2544769560252333</v>
      </c>
      <c r="V878">
        <f t="shared" si="292"/>
        <v>-1.2274844065195532</v>
      </c>
      <c r="X878">
        <v>25140</v>
      </c>
      <c r="Y878">
        <f t="shared" si="293"/>
        <v>-1.1765856628314226</v>
      </c>
      <c r="Z878">
        <f t="shared" si="293"/>
        <v>-1.2819169622157824</v>
      </c>
      <c r="AA878">
        <f t="shared" si="293"/>
        <v>-0.91969764115878505</v>
      </c>
      <c r="AB878">
        <f t="shared" si="293"/>
        <v>-1.1499132639110003</v>
      </c>
      <c r="AC878">
        <f t="shared" si="293"/>
        <v>-1.1230548656328019</v>
      </c>
    </row>
    <row r="879" spans="1:29" x14ac:dyDescent="0.2">
      <c r="A879" t="s">
        <v>409</v>
      </c>
      <c r="B879">
        <v>35.36</v>
      </c>
      <c r="C879">
        <v>4</v>
      </c>
      <c r="D879">
        <v>10.243</v>
      </c>
      <c r="E879">
        <v>5</v>
      </c>
      <c r="F879">
        <v>39.058</v>
      </c>
      <c r="G879">
        <v>4</v>
      </c>
      <c r="H879">
        <v>4.4370000000000003</v>
      </c>
      <c r="I879">
        <v>8</v>
      </c>
    </row>
    <row r="880" spans="1:29" x14ac:dyDescent="0.2">
      <c r="A880" t="s">
        <v>410</v>
      </c>
      <c r="B880">
        <v>102.119</v>
      </c>
      <c r="C880">
        <v>2</v>
      </c>
      <c r="D880">
        <v>32.752000000000002</v>
      </c>
      <c r="E880">
        <v>2</v>
      </c>
      <c r="F880">
        <v>110.608</v>
      </c>
      <c r="G880">
        <v>2</v>
      </c>
      <c r="H880">
        <v>3.6970000000000001</v>
      </c>
      <c r="I880">
        <v>21</v>
      </c>
      <c r="J880" s="3"/>
      <c r="K880" s="4" t="s">
        <v>3</v>
      </c>
      <c r="L880" s="5"/>
      <c r="M880" s="5"/>
      <c r="N880" s="5"/>
      <c r="O880" s="5"/>
      <c r="P880" s="5"/>
      <c r="Q880" s="5"/>
      <c r="R880" s="4" t="s">
        <v>5</v>
      </c>
      <c r="S880" s="5"/>
      <c r="T880" s="5"/>
      <c r="U880" s="5"/>
      <c r="V880" s="5"/>
      <c r="W880" s="5"/>
      <c r="X880" s="5"/>
      <c r="Y880" s="4" t="s">
        <v>6</v>
      </c>
      <c r="Z880" s="6"/>
    </row>
    <row r="881" spans="1:29" x14ac:dyDescent="0.2">
      <c r="A881" t="s">
        <v>411</v>
      </c>
      <c r="B881">
        <v>98.358999999999995</v>
      </c>
      <c r="C881">
        <v>2</v>
      </c>
      <c r="D881">
        <v>32.475000000000001</v>
      </c>
      <c r="E881">
        <v>2</v>
      </c>
      <c r="F881">
        <v>110.613</v>
      </c>
      <c r="G881">
        <v>2</v>
      </c>
      <c r="H881">
        <v>2.9580000000000002</v>
      </c>
      <c r="I881">
        <v>20</v>
      </c>
      <c r="J881" s="7" t="s">
        <v>16</v>
      </c>
      <c r="K881" s="1" t="s">
        <v>4</v>
      </c>
      <c r="L881" s="1" t="s">
        <v>39</v>
      </c>
      <c r="Q881" s="1" t="s">
        <v>16</v>
      </c>
      <c r="R881" s="1" t="s">
        <v>4</v>
      </c>
      <c r="S881" s="1" t="s">
        <v>39</v>
      </c>
      <c r="X881" s="1" t="s">
        <v>16</v>
      </c>
      <c r="Y881" s="1" t="s">
        <v>4</v>
      </c>
      <c r="Z881" s="8" t="s">
        <v>39</v>
      </c>
    </row>
    <row r="882" spans="1:29" x14ac:dyDescent="0.2">
      <c r="A882" t="s">
        <v>412</v>
      </c>
      <c r="B882">
        <v>76.763999999999996</v>
      </c>
      <c r="C882">
        <v>2</v>
      </c>
      <c r="D882">
        <v>24.727</v>
      </c>
      <c r="E882">
        <v>3</v>
      </c>
      <c r="F882">
        <v>87.754000000000005</v>
      </c>
      <c r="G882">
        <v>2</v>
      </c>
      <c r="H882">
        <v>3.6970000000000001</v>
      </c>
      <c r="I882">
        <v>17</v>
      </c>
      <c r="J882" s="9">
        <v>11</v>
      </c>
      <c r="K882">
        <f t="shared" ref="K882:K887" si="294">O873</f>
        <v>0</v>
      </c>
      <c r="L882">
        <f t="shared" ref="L882:L887" si="295">O900</f>
        <v>0</v>
      </c>
      <c r="Q882">
        <v>11</v>
      </c>
      <c r="R882">
        <f t="shared" ref="R882:R887" si="296">V873</f>
        <v>0</v>
      </c>
      <c r="S882">
        <f t="shared" ref="S882:S887" si="297">V900</f>
        <v>0</v>
      </c>
      <c r="X882">
        <v>11</v>
      </c>
      <c r="Y882">
        <f t="shared" ref="Y882:Y887" si="298">AC873</f>
        <v>0</v>
      </c>
      <c r="Z882" s="10">
        <f t="shared" ref="Z882:Z887" si="299">AC900</f>
        <v>0</v>
      </c>
    </row>
    <row r="883" spans="1:29" x14ac:dyDescent="0.2">
      <c r="A883" t="s">
        <v>413</v>
      </c>
      <c r="B883">
        <v>77.403999999999996</v>
      </c>
      <c r="C883">
        <v>2</v>
      </c>
      <c r="D883">
        <v>26.14</v>
      </c>
      <c r="E883">
        <v>2</v>
      </c>
      <c r="F883">
        <v>89.6</v>
      </c>
      <c r="G883">
        <v>2</v>
      </c>
      <c r="H883">
        <v>2.9580000000000002</v>
      </c>
      <c r="I883">
        <v>17</v>
      </c>
      <c r="J883" s="9">
        <v>1016</v>
      </c>
      <c r="K883">
        <f t="shared" si="294"/>
        <v>-0.11846656694346885</v>
      </c>
      <c r="L883">
        <f t="shared" si="295"/>
        <v>-0.17181190197071489</v>
      </c>
      <c r="Q883">
        <v>1016</v>
      </c>
      <c r="R883">
        <f t="shared" si="296"/>
        <v>-0.10886439465901666</v>
      </c>
      <c r="S883">
        <f t="shared" si="297"/>
        <v>-0.13950356915192463</v>
      </c>
      <c r="X883">
        <v>1016</v>
      </c>
      <c r="Y883">
        <f t="shared" si="298"/>
        <v>-0.11988154137486502</v>
      </c>
      <c r="Z883" s="10">
        <f t="shared" si="299"/>
        <v>-0.11270475478536969</v>
      </c>
    </row>
    <row r="884" spans="1:29" x14ac:dyDescent="0.2">
      <c r="A884" t="s">
        <v>414</v>
      </c>
      <c r="B884">
        <v>80.677999999999997</v>
      </c>
      <c r="C884">
        <v>2</v>
      </c>
      <c r="D884">
        <v>26.117999999999999</v>
      </c>
      <c r="E884">
        <v>2</v>
      </c>
      <c r="F884">
        <v>91.619</v>
      </c>
      <c r="G884">
        <v>2</v>
      </c>
      <c r="H884">
        <v>3.6970000000000001</v>
      </c>
      <c r="I884">
        <v>17</v>
      </c>
      <c r="J884" s="9">
        <v>4031.25</v>
      </c>
      <c r="K884">
        <f t="shared" si="294"/>
        <v>-0.38138251329988188</v>
      </c>
      <c r="L884">
        <f t="shared" si="295"/>
        <v>-0.51702888041850392</v>
      </c>
      <c r="Q884">
        <v>4031.25</v>
      </c>
      <c r="R884">
        <f t="shared" si="296"/>
        <v>-0.35036592485785301</v>
      </c>
      <c r="S884">
        <f t="shared" si="297"/>
        <v>-0.42844682187511279</v>
      </c>
      <c r="X884">
        <v>4031.25</v>
      </c>
      <c r="Y884">
        <f t="shared" si="298"/>
        <v>-0.33204883232385085</v>
      </c>
      <c r="Z884" s="10">
        <f t="shared" si="299"/>
        <v>-0.49431379175767853</v>
      </c>
    </row>
    <row r="885" spans="1:29" x14ac:dyDescent="0.2">
      <c r="A885" t="s">
        <v>415</v>
      </c>
      <c r="B885">
        <v>73.356999999999999</v>
      </c>
      <c r="C885">
        <v>2</v>
      </c>
      <c r="D885">
        <v>24.204999999999998</v>
      </c>
      <c r="E885">
        <v>3</v>
      </c>
      <c r="F885">
        <v>84.995000000000005</v>
      </c>
      <c r="G885">
        <v>2</v>
      </c>
      <c r="H885">
        <v>3.6970000000000001</v>
      </c>
      <c r="I885">
        <v>16</v>
      </c>
      <c r="J885" s="9">
        <v>9057.25</v>
      </c>
      <c r="K885">
        <f t="shared" si="294"/>
        <v>-0.64969167593574251</v>
      </c>
      <c r="L885">
        <f t="shared" si="295"/>
        <v>-0.84492741370530333</v>
      </c>
      <c r="Q885">
        <v>9057.25</v>
      </c>
      <c r="R885">
        <f t="shared" si="296"/>
        <v>-0.65125202628304613</v>
      </c>
      <c r="S885">
        <f t="shared" si="297"/>
        <v>-0.83157100257627192</v>
      </c>
      <c r="X885">
        <v>9057.25</v>
      </c>
      <c r="Y885">
        <f t="shared" si="298"/>
        <v>-0.61423892419391546</v>
      </c>
      <c r="Z885" s="10">
        <f t="shared" si="299"/>
        <v>-0.84764651300745286</v>
      </c>
    </row>
    <row r="886" spans="1:29" x14ac:dyDescent="0.2">
      <c r="A886" t="s">
        <v>416</v>
      </c>
      <c r="B886">
        <v>59.082999999999998</v>
      </c>
      <c r="C886">
        <v>3</v>
      </c>
      <c r="D886">
        <v>17.013000000000002</v>
      </c>
      <c r="E886">
        <v>3</v>
      </c>
      <c r="F886">
        <v>64.951999999999998</v>
      </c>
      <c r="G886">
        <v>3</v>
      </c>
      <c r="H886">
        <v>3.6970000000000001</v>
      </c>
      <c r="I886">
        <v>14</v>
      </c>
      <c r="J886" s="9">
        <v>16093.5</v>
      </c>
      <c r="K886">
        <f t="shared" si="294"/>
        <v>-0.88993840299845872</v>
      </c>
      <c r="L886">
        <f t="shared" si="295"/>
        <v>-1.1883803544208711</v>
      </c>
      <c r="Q886">
        <v>16093.5</v>
      </c>
      <c r="R886">
        <f t="shared" si="296"/>
        <v>-0.9609421817498911</v>
      </c>
      <c r="S886">
        <f t="shared" si="297"/>
        <v>-1.1914555493938563</v>
      </c>
      <c r="X886">
        <v>16093.5</v>
      </c>
      <c r="Y886">
        <f t="shared" si="298"/>
        <v>-0.87130850688598449</v>
      </c>
      <c r="Z886" s="10">
        <f t="shared" si="299"/>
        <v>-1.221183837875224</v>
      </c>
    </row>
    <row r="887" spans="1:29" x14ac:dyDescent="0.2">
      <c r="A887" t="s">
        <v>45</v>
      </c>
      <c r="J887" s="11">
        <v>25140</v>
      </c>
      <c r="K887" s="12">
        <f t="shared" si="294"/>
        <v>-1.1067261445711527</v>
      </c>
      <c r="L887" s="12">
        <f t="shared" si="295"/>
        <v>-1.4536502372494446</v>
      </c>
      <c r="M887" s="12"/>
      <c r="N887" s="12"/>
      <c r="O887" s="12"/>
      <c r="P887" s="12"/>
      <c r="Q887" s="12">
        <v>25140</v>
      </c>
      <c r="R887" s="12">
        <f t="shared" si="296"/>
        <v>-1.2274844065195532</v>
      </c>
      <c r="S887" s="12">
        <f t="shared" si="297"/>
        <v>-1.5538916437676604</v>
      </c>
      <c r="T887" s="12"/>
      <c r="U887" s="12"/>
      <c r="V887" s="12"/>
      <c r="W887" s="12"/>
      <c r="X887" s="12">
        <v>25140</v>
      </c>
      <c r="Y887" s="12">
        <f t="shared" si="298"/>
        <v>-1.1230548656328019</v>
      </c>
      <c r="Z887" s="13">
        <f t="shared" si="299"/>
        <v>-1.4251817540829685</v>
      </c>
    </row>
    <row r="888" spans="1:29" x14ac:dyDescent="0.2">
      <c r="A888" t="s">
        <v>46</v>
      </c>
    </row>
    <row r="891" spans="1:29" x14ac:dyDescent="0.2">
      <c r="J891" s="1" t="s">
        <v>3</v>
      </c>
      <c r="K891" s="1" t="s">
        <v>39</v>
      </c>
      <c r="Q891" s="1" t="s">
        <v>5</v>
      </c>
      <c r="R891" s="1" t="s">
        <v>4</v>
      </c>
      <c r="X891" s="1" t="s">
        <v>6</v>
      </c>
      <c r="Y891" s="1" t="s">
        <v>39</v>
      </c>
    </row>
    <row r="892" spans="1:29" x14ac:dyDescent="0.2">
      <c r="A892" s="2" t="s">
        <v>417</v>
      </c>
      <c r="B892" t="s">
        <v>8</v>
      </c>
      <c r="C892" t="s">
        <v>9</v>
      </c>
      <c r="D892" t="s">
        <v>10</v>
      </c>
      <c r="E892" t="s">
        <v>11</v>
      </c>
      <c r="F892" t="s">
        <v>12</v>
      </c>
      <c r="G892" t="s">
        <v>13</v>
      </c>
      <c r="H892" t="s">
        <v>14</v>
      </c>
      <c r="I892" t="s">
        <v>15</v>
      </c>
      <c r="J892" s="1" t="s">
        <v>16</v>
      </c>
      <c r="K892" s="1" t="s">
        <v>17</v>
      </c>
      <c r="L892" s="1" t="s">
        <v>18</v>
      </c>
      <c r="M892" s="1" t="s">
        <v>19</v>
      </c>
      <c r="N892" s="1" t="s">
        <v>20</v>
      </c>
      <c r="O892" s="1" t="s">
        <v>21</v>
      </c>
      <c r="Q892" s="1" t="s">
        <v>16</v>
      </c>
      <c r="R892" s="1" t="s">
        <v>17</v>
      </c>
      <c r="S892" s="1" t="s">
        <v>18</v>
      </c>
      <c r="T892" s="1" t="s">
        <v>19</v>
      </c>
      <c r="U892" s="1" t="s">
        <v>20</v>
      </c>
      <c r="V892" s="1" t="s">
        <v>21</v>
      </c>
      <c r="X892" s="1" t="s">
        <v>16</v>
      </c>
      <c r="Y892" s="1" t="s">
        <v>17</v>
      </c>
      <c r="Z892" s="1" t="s">
        <v>18</v>
      </c>
      <c r="AA892" s="1" t="s">
        <v>19</v>
      </c>
      <c r="AB892" s="1" t="s">
        <v>20</v>
      </c>
      <c r="AC892" s="1" t="s">
        <v>21</v>
      </c>
    </row>
    <row r="893" spans="1:29" x14ac:dyDescent="0.2">
      <c r="A893" t="s">
        <v>396</v>
      </c>
      <c r="B893">
        <v>104.28700000000001</v>
      </c>
      <c r="C893">
        <v>2</v>
      </c>
      <c r="D893">
        <v>14.898999999999999</v>
      </c>
      <c r="E893">
        <v>4</v>
      </c>
      <c r="F893">
        <v>62.872</v>
      </c>
      <c r="G893">
        <v>3</v>
      </c>
      <c r="H893">
        <v>2.9580000000000002</v>
      </c>
      <c r="I893">
        <v>22</v>
      </c>
      <c r="J893">
        <v>11</v>
      </c>
      <c r="K893">
        <f>B893</f>
        <v>104.28700000000001</v>
      </c>
      <c r="L893">
        <f>B893</f>
        <v>104.28700000000001</v>
      </c>
      <c r="M893">
        <f>B893</f>
        <v>104.28700000000001</v>
      </c>
      <c r="N893">
        <f>B893</f>
        <v>104.28700000000001</v>
      </c>
      <c r="O893">
        <f t="shared" ref="O893:O898" si="300">AVERAGE(K893:N893)</f>
        <v>104.28700000000001</v>
      </c>
      <c r="Q893">
        <v>11</v>
      </c>
      <c r="R893">
        <f>D893</f>
        <v>14.898999999999999</v>
      </c>
      <c r="S893">
        <f>D893</f>
        <v>14.898999999999999</v>
      </c>
      <c r="T893">
        <f>D893</f>
        <v>14.898999999999999</v>
      </c>
      <c r="U893">
        <f>D893</f>
        <v>14.898999999999999</v>
      </c>
      <c r="V893">
        <f t="shared" ref="V893:V898" si="301">AVERAGE(R893:U893)</f>
        <v>14.898999999999999</v>
      </c>
      <c r="X893">
        <v>11</v>
      </c>
      <c r="Y893">
        <f>F893</f>
        <v>62.872</v>
      </c>
      <c r="Z893">
        <f>F893</f>
        <v>62.872</v>
      </c>
      <c r="AA893">
        <f>F893</f>
        <v>62.872</v>
      </c>
      <c r="AB893">
        <f>F893</f>
        <v>62.872</v>
      </c>
      <c r="AC893">
        <f t="shared" ref="AC893:AC898" si="302">AVERAGE(Y893:AB893)</f>
        <v>62.872</v>
      </c>
    </row>
    <row r="894" spans="1:29" x14ac:dyDescent="0.2">
      <c r="A894" t="s">
        <v>397</v>
      </c>
      <c r="B894">
        <v>88.478999999999999</v>
      </c>
      <c r="C894">
        <v>2</v>
      </c>
      <c r="D894">
        <v>12.763999999999999</v>
      </c>
      <c r="E894">
        <v>4</v>
      </c>
      <c r="F894">
        <v>57.826000000000001</v>
      </c>
      <c r="G894">
        <v>3</v>
      </c>
      <c r="H894">
        <v>3.6970000000000001</v>
      </c>
      <c r="I894">
        <v>20</v>
      </c>
      <c r="J894">
        <v>1016</v>
      </c>
      <c r="K894">
        <f>B894</f>
        <v>88.478999999999999</v>
      </c>
      <c r="L894">
        <f>B905</f>
        <v>87.683999999999997</v>
      </c>
      <c r="M894">
        <f>B907</f>
        <v>88.120999999999995</v>
      </c>
      <c r="N894">
        <f>B908</f>
        <v>87.012</v>
      </c>
      <c r="O894">
        <f t="shared" si="300"/>
        <v>87.823999999999998</v>
      </c>
      <c r="Q894">
        <v>1016</v>
      </c>
      <c r="R894">
        <f>D894</f>
        <v>12.763999999999999</v>
      </c>
      <c r="S894">
        <f>D905</f>
        <v>13.164999999999999</v>
      </c>
      <c r="T894">
        <f>D907</f>
        <v>12.723000000000001</v>
      </c>
      <c r="U894">
        <f>D908</f>
        <v>13.183999999999999</v>
      </c>
      <c r="V894">
        <f t="shared" si="301"/>
        <v>12.959</v>
      </c>
      <c r="X894">
        <v>1016</v>
      </c>
      <c r="Y894">
        <f>F894</f>
        <v>57.826000000000001</v>
      </c>
      <c r="Z894">
        <f>F905</f>
        <v>58.198</v>
      </c>
      <c r="AA894">
        <f>F907</f>
        <v>56.585000000000001</v>
      </c>
      <c r="AB894">
        <f>F908</f>
        <v>52.073999999999998</v>
      </c>
      <c r="AC894">
        <f t="shared" si="302"/>
        <v>56.170749999999998</v>
      </c>
    </row>
    <row r="895" spans="1:29" x14ac:dyDescent="0.2">
      <c r="A895" t="s">
        <v>398</v>
      </c>
      <c r="B895">
        <v>46.713000000000001</v>
      </c>
      <c r="C895">
        <v>3</v>
      </c>
      <c r="D895">
        <v>7.3179999999999996</v>
      </c>
      <c r="E895">
        <v>6</v>
      </c>
      <c r="F895">
        <v>30.321000000000002</v>
      </c>
      <c r="G895">
        <v>4</v>
      </c>
      <c r="H895">
        <v>3.6970000000000001</v>
      </c>
      <c r="I895">
        <v>10</v>
      </c>
      <c r="J895">
        <v>4031.25</v>
      </c>
      <c r="K895">
        <f>B909</f>
        <v>64.149000000000001</v>
      </c>
      <c r="L895">
        <f>B910</f>
        <v>65.126000000000005</v>
      </c>
      <c r="M895">
        <f>B911</f>
        <v>61.234000000000002</v>
      </c>
      <c r="N895">
        <f>B912</f>
        <v>58.231999999999999</v>
      </c>
      <c r="O895">
        <f t="shared" si="300"/>
        <v>62.185250000000003</v>
      </c>
      <c r="Q895">
        <v>4031.25</v>
      </c>
      <c r="R895">
        <f>D909</f>
        <v>10.034000000000001</v>
      </c>
      <c r="S895">
        <f>D910</f>
        <v>10.675000000000001</v>
      </c>
      <c r="T895">
        <f>D911</f>
        <v>8.2720000000000002</v>
      </c>
      <c r="U895">
        <f>D912</f>
        <v>9.8469999999999995</v>
      </c>
      <c r="V895">
        <f t="shared" si="301"/>
        <v>9.7070000000000007</v>
      </c>
      <c r="X895">
        <v>4031.25</v>
      </c>
      <c r="Y895">
        <f>F909</f>
        <v>40.683</v>
      </c>
      <c r="Z895">
        <f>F910</f>
        <v>41.454999999999998</v>
      </c>
      <c r="AA895">
        <f>F911</f>
        <v>34.752000000000002</v>
      </c>
      <c r="AB895">
        <f>F912</f>
        <v>36.515000000000001</v>
      </c>
      <c r="AC895">
        <f t="shared" si="302"/>
        <v>38.351250000000007</v>
      </c>
    </row>
    <row r="896" spans="1:29" x14ac:dyDescent="0.2">
      <c r="A896" t="s">
        <v>399</v>
      </c>
      <c r="B896">
        <v>44.82</v>
      </c>
      <c r="C896">
        <v>3</v>
      </c>
      <c r="D896">
        <v>5.9969999999999999</v>
      </c>
      <c r="E896">
        <v>8</v>
      </c>
      <c r="F896">
        <v>26.175999999999998</v>
      </c>
      <c r="G896">
        <v>5</v>
      </c>
      <c r="H896">
        <v>3.6970000000000001</v>
      </c>
      <c r="I896">
        <v>10</v>
      </c>
      <c r="J896">
        <v>9057.25</v>
      </c>
      <c r="K896">
        <f>B913</f>
        <v>43.868000000000002</v>
      </c>
      <c r="L896">
        <f>B895</f>
        <v>46.713000000000001</v>
      </c>
      <c r="M896">
        <f>B896</f>
        <v>44.82</v>
      </c>
      <c r="N896">
        <f>B897</f>
        <v>43.801000000000002</v>
      </c>
      <c r="O896">
        <f t="shared" si="300"/>
        <v>44.8005</v>
      </c>
      <c r="Q896">
        <v>9057.25</v>
      </c>
      <c r="R896">
        <f>D913</f>
        <v>6.2930000000000001</v>
      </c>
      <c r="S896">
        <f>D895</f>
        <v>7.3179999999999996</v>
      </c>
      <c r="T896">
        <f>D896</f>
        <v>5.9969999999999999</v>
      </c>
      <c r="U896">
        <f>D897</f>
        <v>6.3380000000000001</v>
      </c>
      <c r="V896">
        <f t="shared" si="301"/>
        <v>6.4865000000000004</v>
      </c>
      <c r="X896">
        <v>9057.25</v>
      </c>
      <c r="Y896">
        <f>F913</f>
        <v>27.491</v>
      </c>
      <c r="Z896">
        <f>F895</f>
        <v>30.321000000000002</v>
      </c>
      <c r="AA896">
        <f>F896</f>
        <v>26.175999999999998</v>
      </c>
      <c r="AB896">
        <f>F897</f>
        <v>23.754999999999999</v>
      </c>
      <c r="AC896">
        <f t="shared" si="302"/>
        <v>26.935749999999999</v>
      </c>
    </row>
    <row r="897" spans="1:29" x14ac:dyDescent="0.2">
      <c r="A897" t="s">
        <v>400</v>
      </c>
      <c r="B897">
        <v>43.801000000000002</v>
      </c>
      <c r="C897">
        <v>3</v>
      </c>
      <c r="D897">
        <v>6.3380000000000001</v>
      </c>
      <c r="E897">
        <v>7</v>
      </c>
      <c r="F897">
        <v>23.754999999999999</v>
      </c>
      <c r="G897">
        <v>6</v>
      </c>
      <c r="H897">
        <v>3.6970000000000001</v>
      </c>
      <c r="I897">
        <v>9</v>
      </c>
      <c r="J897">
        <v>16093.5</v>
      </c>
      <c r="K897">
        <f>B898</f>
        <v>30.411999999999999</v>
      </c>
      <c r="L897">
        <f>B899</f>
        <v>34.036000000000001</v>
      </c>
      <c r="M897">
        <f>B900</f>
        <v>32.436999999999998</v>
      </c>
      <c r="N897">
        <f>B901</f>
        <v>30.225999999999999</v>
      </c>
      <c r="O897">
        <f t="shared" si="300"/>
        <v>31.777750000000001</v>
      </c>
      <c r="Q897">
        <v>16093.5</v>
      </c>
      <c r="R897">
        <f>D898</f>
        <v>3.74</v>
      </c>
      <c r="S897">
        <f>D899</f>
        <v>5.1340000000000003</v>
      </c>
      <c r="T897">
        <f>D900</f>
        <v>4.5439999999999996</v>
      </c>
      <c r="U897">
        <f>D901</f>
        <v>4.6859999999999999</v>
      </c>
      <c r="V897">
        <f t="shared" si="301"/>
        <v>4.5259999999999998</v>
      </c>
      <c r="X897">
        <v>16093.5</v>
      </c>
      <c r="Y897">
        <f>F898</f>
        <v>18.084</v>
      </c>
      <c r="Z897">
        <f>F899</f>
        <v>21.771000000000001</v>
      </c>
      <c r="AA897">
        <f>F900</f>
        <v>19.285</v>
      </c>
      <c r="AB897">
        <f>F901</f>
        <v>15.019</v>
      </c>
      <c r="AC897">
        <f t="shared" si="302"/>
        <v>18.539750000000002</v>
      </c>
    </row>
    <row r="898" spans="1:29" x14ac:dyDescent="0.2">
      <c r="A898" t="s">
        <v>401</v>
      </c>
      <c r="B898">
        <v>30.411999999999999</v>
      </c>
      <c r="C898">
        <v>4</v>
      </c>
      <c r="D898">
        <v>3.74</v>
      </c>
      <c r="E898">
        <v>11</v>
      </c>
      <c r="F898">
        <v>18.084</v>
      </c>
      <c r="G898">
        <v>7</v>
      </c>
      <c r="H898">
        <v>5.1760000000000002</v>
      </c>
      <c r="I898">
        <v>6</v>
      </c>
      <c r="J898">
        <v>25140</v>
      </c>
      <c r="K898">
        <f>B902</f>
        <v>21.786999999999999</v>
      </c>
      <c r="L898">
        <f>B903</f>
        <v>27.695</v>
      </c>
      <c r="M898">
        <f>B904</f>
        <v>25.292999999999999</v>
      </c>
      <c r="N898">
        <f>B906</f>
        <v>22.719000000000001</v>
      </c>
      <c r="O898">
        <f t="shared" si="300"/>
        <v>24.3735</v>
      </c>
      <c r="Q898">
        <v>25140</v>
      </c>
      <c r="R898">
        <f>D902</f>
        <v>3.1070000000000002</v>
      </c>
      <c r="S898">
        <f>D903</f>
        <v>3.665</v>
      </c>
      <c r="T898">
        <f>D904</f>
        <v>2.8239999999999998</v>
      </c>
      <c r="U898">
        <f>D906</f>
        <v>3.004</v>
      </c>
      <c r="V898">
        <f t="shared" si="301"/>
        <v>3.15</v>
      </c>
      <c r="X898">
        <v>25140</v>
      </c>
      <c r="Y898">
        <f>F902</f>
        <v>15.151</v>
      </c>
      <c r="Z898">
        <f>F903</f>
        <v>17.016999999999999</v>
      </c>
      <c r="AA898">
        <f>F904</f>
        <v>15.898</v>
      </c>
      <c r="AB898">
        <f>F906</f>
        <v>12.407999999999999</v>
      </c>
      <c r="AC898">
        <f t="shared" si="302"/>
        <v>15.118500000000001</v>
      </c>
    </row>
    <row r="899" spans="1:29" x14ac:dyDescent="0.2">
      <c r="A899" t="s">
        <v>402</v>
      </c>
      <c r="B899">
        <v>34.036000000000001</v>
      </c>
      <c r="C899">
        <v>4</v>
      </c>
      <c r="D899">
        <v>5.1340000000000003</v>
      </c>
      <c r="E899">
        <v>8</v>
      </c>
      <c r="F899">
        <v>21.771000000000001</v>
      </c>
      <c r="G899">
        <v>6</v>
      </c>
      <c r="H899">
        <v>4.4370000000000003</v>
      </c>
      <c r="I899">
        <v>8</v>
      </c>
      <c r="J899" s="1" t="s">
        <v>16</v>
      </c>
      <c r="K899" s="1" t="s">
        <v>29</v>
      </c>
      <c r="L899" s="1" t="s">
        <v>29</v>
      </c>
      <c r="M899" s="1" t="s">
        <v>29</v>
      </c>
      <c r="N899" s="1" t="s">
        <v>29</v>
      </c>
      <c r="O899" s="1" t="s">
        <v>21</v>
      </c>
      <c r="Q899" s="1" t="s">
        <v>16</v>
      </c>
      <c r="R899" s="1" t="s">
        <v>29</v>
      </c>
      <c r="S899" s="1" t="s">
        <v>29</v>
      </c>
      <c r="T899" s="1" t="s">
        <v>29</v>
      </c>
      <c r="U899" s="1" t="s">
        <v>29</v>
      </c>
      <c r="V899" s="1" t="s">
        <v>21</v>
      </c>
      <c r="X899" s="1" t="s">
        <v>16</v>
      </c>
      <c r="Y899" s="1" t="s">
        <v>29</v>
      </c>
      <c r="Z899" s="1" t="s">
        <v>29</v>
      </c>
      <c r="AA899" s="1" t="s">
        <v>29</v>
      </c>
      <c r="AB899" s="1" t="s">
        <v>29</v>
      </c>
      <c r="AC899" s="1" t="s">
        <v>21</v>
      </c>
    </row>
    <row r="900" spans="1:29" x14ac:dyDescent="0.2">
      <c r="A900" t="s">
        <v>403</v>
      </c>
      <c r="B900">
        <v>32.436999999999998</v>
      </c>
      <c r="C900">
        <v>4</v>
      </c>
      <c r="D900">
        <v>4.5439999999999996</v>
      </c>
      <c r="E900">
        <v>9</v>
      </c>
      <c r="F900">
        <v>19.285</v>
      </c>
      <c r="G900">
        <v>6</v>
      </c>
      <c r="H900">
        <v>3.6970000000000001</v>
      </c>
      <c r="I900">
        <v>7</v>
      </c>
      <c r="J900">
        <v>11</v>
      </c>
      <c r="K900">
        <f t="shared" ref="K900:O905" si="303">LN(K893/K$893)</f>
        <v>0</v>
      </c>
      <c r="L900">
        <f t="shared" si="303"/>
        <v>0</v>
      </c>
      <c r="M900">
        <f t="shared" si="303"/>
        <v>0</v>
      </c>
      <c r="N900">
        <f t="shared" si="303"/>
        <v>0</v>
      </c>
      <c r="O900">
        <f t="shared" si="303"/>
        <v>0</v>
      </c>
      <c r="Q900">
        <v>11</v>
      </c>
      <c r="R900">
        <f t="shared" ref="R900:V905" si="304">LN(R893/R$893)</f>
        <v>0</v>
      </c>
      <c r="S900">
        <f t="shared" si="304"/>
        <v>0</v>
      </c>
      <c r="T900">
        <f t="shared" si="304"/>
        <v>0</v>
      </c>
      <c r="U900">
        <f t="shared" si="304"/>
        <v>0</v>
      </c>
      <c r="V900">
        <f t="shared" si="304"/>
        <v>0</v>
      </c>
      <c r="X900">
        <v>11</v>
      </c>
      <c r="Y900">
        <f t="shared" ref="Y900:AC905" si="305">LN(Y893/Y$893)</f>
        <v>0</v>
      </c>
      <c r="Z900">
        <f t="shared" si="305"/>
        <v>0</v>
      </c>
      <c r="AA900">
        <f t="shared" si="305"/>
        <v>0</v>
      </c>
      <c r="AB900">
        <f t="shared" si="305"/>
        <v>0</v>
      </c>
      <c r="AC900">
        <f t="shared" si="305"/>
        <v>0</v>
      </c>
    </row>
    <row r="901" spans="1:29" x14ac:dyDescent="0.2">
      <c r="A901" t="s">
        <v>404</v>
      </c>
      <c r="B901">
        <v>30.225999999999999</v>
      </c>
      <c r="C901">
        <v>4</v>
      </c>
      <c r="D901">
        <v>4.6859999999999999</v>
      </c>
      <c r="E901">
        <v>7</v>
      </c>
      <c r="F901">
        <v>15.019</v>
      </c>
      <c r="G901">
        <v>8</v>
      </c>
      <c r="H901">
        <v>3.6970000000000001</v>
      </c>
      <c r="I901">
        <v>7</v>
      </c>
      <c r="J901">
        <v>1016</v>
      </c>
      <c r="K901">
        <f t="shared" si="303"/>
        <v>-0.16438147805724168</v>
      </c>
      <c r="L901">
        <f t="shared" si="303"/>
        <v>-0.17340727118116714</v>
      </c>
      <c r="M901">
        <f t="shared" si="303"/>
        <v>-0.16843584374689799</v>
      </c>
      <c r="N901">
        <f t="shared" si="303"/>
        <v>-0.18110067360079221</v>
      </c>
      <c r="O901">
        <f t="shared" si="303"/>
        <v>-0.17181190197071489</v>
      </c>
      <c r="Q901">
        <v>1016</v>
      </c>
      <c r="R901">
        <f t="shared" si="304"/>
        <v>-0.154665388189205</v>
      </c>
      <c r="S901">
        <f t="shared" si="304"/>
        <v>-0.1237323036569294</v>
      </c>
      <c r="T901">
        <f t="shared" si="304"/>
        <v>-0.15788271744463861</v>
      </c>
      <c r="U901">
        <f t="shared" si="304"/>
        <v>-0.12229012343808621</v>
      </c>
      <c r="V901">
        <f t="shared" si="304"/>
        <v>-0.13950356915192463</v>
      </c>
      <c r="X901">
        <v>1016</v>
      </c>
      <c r="Y901">
        <f t="shared" si="305"/>
        <v>-8.3662412037753153E-2</v>
      </c>
      <c r="Z901">
        <f t="shared" si="305"/>
        <v>-7.7249923678114799E-2</v>
      </c>
      <c r="AA901">
        <f t="shared" si="305"/>
        <v>-0.10535698114596892</v>
      </c>
      <c r="AB901">
        <f t="shared" si="305"/>
        <v>-0.18843512967371115</v>
      </c>
      <c r="AC901">
        <f t="shared" si="305"/>
        <v>-0.11270475478536969</v>
      </c>
    </row>
    <row r="902" spans="1:29" x14ac:dyDescent="0.2">
      <c r="A902" t="s">
        <v>405</v>
      </c>
      <c r="B902">
        <v>21.786999999999999</v>
      </c>
      <c r="C902">
        <v>6</v>
      </c>
      <c r="D902">
        <v>3.1070000000000002</v>
      </c>
      <c r="E902">
        <v>14</v>
      </c>
      <c r="F902">
        <v>15.151</v>
      </c>
      <c r="G902">
        <v>9</v>
      </c>
      <c r="H902">
        <v>5.9160000000000004</v>
      </c>
      <c r="I902">
        <v>4</v>
      </c>
      <c r="J902">
        <v>4031.25</v>
      </c>
      <c r="K902">
        <f t="shared" si="303"/>
        <v>-0.48593821130264037</v>
      </c>
      <c r="L902">
        <f t="shared" si="303"/>
        <v>-0.47082285873623303</v>
      </c>
      <c r="M902">
        <f t="shared" si="303"/>
        <v>-0.53244412296826782</v>
      </c>
      <c r="N902">
        <f t="shared" si="303"/>
        <v>-0.58271168196229151</v>
      </c>
      <c r="O902">
        <f t="shared" si="303"/>
        <v>-0.51702888041850392</v>
      </c>
      <c r="Q902">
        <v>4031.25</v>
      </c>
      <c r="R902">
        <f t="shared" si="304"/>
        <v>-0.39531477054314074</v>
      </c>
      <c r="S902">
        <f t="shared" si="304"/>
        <v>-0.33338953749051381</v>
      </c>
      <c r="T902">
        <f t="shared" si="304"/>
        <v>-0.5884177788391286</v>
      </c>
      <c r="U902">
        <f t="shared" si="304"/>
        <v>-0.41412725633953712</v>
      </c>
      <c r="V902">
        <f t="shared" si="304"/>
        <v>-0.42844682187511279</v>
      </c>
      <c r="X902">
        <v>4031.25</v>
      </c>
      <c r="Y902">
        <f t="shared" si="305"/>
        <v>-0.43529059878995585</v>
      </c>
      <c r="Z902">
        <f t="shared" si="305"/>
        <v>-0.41649241199569176</v>
      </c>
      <c r="AA902">
        <f t="shared" si="305"/>
        <v>-0.59286378925240346</v>
      </c>
      <c r="AB902">
        <f t="shared" si="305"/>
        <v>-0.5433777784918008</v>
      </c>
      <c r="AC902">
        <f t="shared" si="305"/>
        <v>-0.49431379175767853</v>
      </c>
    </row>
    <row r="903" spans="1:29" x14ac:dyDescent="0.2">
      <c r="A903" t="s">
        <v>406</v>
      </c>
      <c r="B903">
        <v>27.695</v>
      </c>
      <c r="C903">
        <v>4</v>
      </c>
      <c r="D903">
        <v>3.665</v>
      </c>
      <c r="E903">
        <v>14</v>
      </c>
      <c r="F903">
        <v>17.016999999999999</v>
      </c>
      <c r="G903">
        <v>7</v>
      </c>
      <c r="H903">
        <v>5.1760000000000002</v>
      </c>
      <c r="I903">
        <v>6</v>
      </c>
      <c r="J903">
        <v>9057.25</v>
      </c>
      <c r="K903">
        <f t="shared" si="303"/>
        <v>-0.86596158888028574</v>
      </c>
      <c r="L903">
        <f t="shared" si="303"/>
        <v>-0.80312421525085087</v>
      </c>
      <c r="M903">
        <f t="shared" si="303"/>
        <v>-0.8444922454054673</v>
      </c>
      <c r="N903">
        <f t="shared" si="303"/>
        <v>-0.86749006560624398</v>
      </c>
      <c r="O903">
        <f t="shared" si="303"/>
        <v>-0.84492741370530333</v>
      </c>
      <c r="Q903">
        <v>9057.25</v>
      </c>
      <c r="R903">
        <f t="shared" si="304"/>
        <v>-0.86185619206040553</v>
      </c>
      <c r="S903">
        <f t="shared" si="304"/>
        <v>-0.710957030008187</v>
      </c>
      <c r="T903">
        <f t="shared" si="304"/>
        <v>-0.91003475241882947</v>
      </c>
      <c r="U903">
        <f t="shared" si="304"/>
        <v>-0.85473083533647309</v>
      </c>
      <c r="V903">
        <f t="shared" si="304"/>
        <v>-0.83157100257627192</v>
      </c>
      <c r="X903">
        <v>9057.25</v>
      </c>
      <c r="Y903">
        <f t="shared" si="305"/>
        <v>-0.82724223518402717</v>
      </c>
      <c r="Z903">
        <f t="shared" si="305"/>
        <v>-0.72926037180323855</v>
      </c>
      <c r="AA903">
        <f t="shared" si="305"/>
        <v>-0.87625795314353727</v>
      </c>
      <c r="AB903">
        <f t="shared" si="305"/>
        <v>-0.97330787892498916</v>
      </c>
      <c r="AC903">
        <f t="shared" si="305"/>
        <v>-0.84764651300745286</v>
      </c>
    </row>
    <row r="904" spans="1:29" x14ac:dyDescent="0.2">
      <c r="A904" t="s">
        <v>407</v>
      </c>
      <c r="B904">
        <v>25.292999999999999</v>
      </c>
      <c r="C904">
        <v>5</v>
      </c>
      <c r="D904">
        <v>2.8239999999999998</v>
      </c>
      <c r="E904">
        <v>16</v>
      </c>
      <c r="F904">
        <v>15.898</v>
      </c>
      <c r="G904">
        <v>7</v>
      </c>
      <c r="H904">
        <v>5.1760000000000002</v>
      </c>
      <c r="I904">
        <v>5</v>
      </c>
      <c r="J904">
        <v>16093.5</v>
      </c>
      <c r="K904">
        <f t="shared" si="303"/>
        <v>-1.2323094464120579</v>
      </c>
      <c r="L904">
        <f t="shared" si="303"/>
        <v>-1.1197279257909372</v>
      </c>
      <c r="M904">
        <f t="shared" si="303"/>
        <v>-1.1678469672291305</v>
      </c>
      <c r="N904">
        <f t="shared" si="303"/>
        <v>-1.2384442326303193</v>
      </c>
      <c r="O904">
        <f t="shared" si="303"/>
        <v>-1.1883803544208711</v>
      </c>
      <c r="Q904">
        <v>16093.5</v>
      </c>
      <c r="R904">
        <f t="shared" si="304"/>
        <v>-1.3822084851787615</v>
      </c>
      <c r="S904">
        <f t="shared" si="304"/>
        <v>-1.0654090141562533</v>
      </c>
      <c r="T904">
        <f t="shared" si="304"/>
        <v>-1.187486415186352</v>
      </c>
      <c r="U904">
        <f t="shared" si="304"/>
        <v>-1.1567147565195981</v>
      </c>
      <c r="V904">
        <f t="shared" si="304"/>
        <v>-1.1914555493938563</v>
      </c>
      <c r="X904">
        <v>16093.5</v>
      </c>
      <c r="Y904">
        <f t="shared" si="305"/>
        <v>-1.246073344131515</v>
      </c>
      <c r="Z904">
        <f t="shared" si="305"/>
        <v>-1.0605221045997641</v>
      </c>
      <c r="AA904">
        <f t="shared" si="305"/>
        <v>-1.1817733219036828</v>
      </c>
      <c r="AB904">
        <f t="shared" si="305"/>
        <v>-1.4317848473404302</v>
      </c>
      <c r="AC904">
        <f t="shared" si="305"/>
        <v>-1.221183837875224</v>
      </c>
    </row>
    <row r="905" spans="1:29" x14ac:dyDescent="0.2">
      <c r="A905" t="s">
        <v>408</v>
      </c>
      <c r="B905">
        <v>87.683999999999997</v>
      </c>
      <c r="C905">
        <v>2</v>
      </c>
      <c r="D905">
        <v>13.164999999999999</v>
      </c>
      <c r="E905">
        <v>4</v>
      </c>
      <c r="F905">
        <v>58.198</v>
      </c>
      <c r="G905">
        <v>3</v>
      </c>
      <c r="H905">
        <v>2.9580000000000002</v>
      </c>
      <c r="I905">
        <v>20</v>
      </c>
      <c r="J905">
        <v>25140</v>
      </c>
      <c r="K905">
        <f t="shared" si="303"/>
        <v>-1.5658332521340514</v>
      </c>
      <c r="L905">
        <f t="shared" si="303"/>
        <v>-1.325894822293181</v>
      </c>
      <c r="M905">
        <f t="shared" si="303"/>
        <v>-1.4166190361696001</v>
      </c>
      <c r="N905">
        <f t="shared" si="303"/>
        <v>-1.5239451349784527</v>
      </c>
      <c r="O905">
        <f t="shared" si="303"/>
        <v>-1.4536502372494446</v>
      </c>
      <c r="Q905">
        <v>25140</v>
      </c>
      <c r="R905">
        <f t="shared" si="304"/>
        <v>-1.5676364661942916</v>
      </c>
      <c r="S905">
        <f t="shared" si="304"/>
        <v>-1.4024657612665874</v>
      </c>
      <c r="T905">
        <f t="shared" si="304"/>
        <v>-1.6631397769742067</v>
      </c>
      <c r="U905">
        <f t="shared" si="304"/>
        <v>-1.6013493627033137</v>
      </c>
      <c r="V905">
        <f t="shared" si="304"/>
        <v>-1.5538916437676604</v>
      </c>
      <c r="X905">
        <v>25140</v>
      </c>
      <c r="Y905">
        <f t="shared" si="305"/>
        <v>-1.4230343771861755</v>
      </c>
      <c r="Z905">
        <f t="shared" si="305"/>
        <v>-1.3068880691745743</v>
      </c>
      <c r="AA905">
        <f t="shared" si="305"/>
        <v>-1.3749075984129528</v>
      </c>
      <c r="AB905">
        <f t="shared" si="305"/>
        <v>-1.6227594876896361</v>
      </c>
      <c r="AC905">
        <f t="shared" si="305"/>
        <v>-1.4251817540829685</v>
      </c>
    </row>
    <row r="906" spans="1:29" x14ac:dyDescent="0.2">
      <c r="A906" t="s">
        <v>409</v>
      </c>
      <c r="B906">
        <v>22.719000000000001</v>
      </c>
      <c r="C906">
        <v>5</v>
      </c>
      <c r="D906">
        <v>3.004</v>
      </c>
      <c r="E906">
        <v>15</v>
      </c>
      <c r="F906">
        <v>12.407999999999999</v>
      </c>
      <c r="G906">
        <v>10</v>
      </c>
      <c r="H906">
        <v>5.1760000000000002</v>
      </c>
      <c r="I906">
        <v>5</v>
      </c>
    </row>
    <row r="907" spans="1:29" x14ac:dyDescent="0.2">
      <c r="A907" t="s">
        <v>410</v>
      </c>
      <c r="B907">
        <v>88.120999999999995</v>
      </c>
      <c r="C907">
        <v>2</v>
      </c>
      <c r="D907">
        <v>12.723000000000001</v>
      </c>
      <c r="E907">
        <v>4</v>
      </c>
      <c r="F907">
        <v>56.585000000000001</v>
      </c>
      <c r="G907">
        <v>3</v>
      </c>
      <c r="H907">
        <v>2.9580000000000002</v>
      </c>
      <c r="I907">
        <v>20</v>
      </c>
    </row>
    <row r="908" spans="1:29" x14ac:dyDescent="0.2">
      <c r="A908" t="s">
        <v>411</v>
      </c>
      <c r="B908">
        <v>87.012</v>
      </c>
      <c r="C908">
        <v>2</v>
      </c>
      <c r="D908">
        <v>13.183999999999999</v>
      </c>
      <c r="E908">
        <v>4</v>
      </c>
      <c r="F908">
        <v>52.073999999999998</v>
      </c>
      <c r="G908">
        <v>3</v>
      </c>
      <c r="H908">
        <v>2.9580000000000002</v>
      </c>
      <c r="I908">
        <v>20</v>
      </c>
    </row>
    <row r="909" spans="1:29" x14ac:dyDescent="0.2">
      <c r="A909" t="s">
        <v>412</v>
      </c>
      <c r="B909">
        <v>64.149000000000001</v>
      </c>
      <c r="C909">
        <v>2</v>
      </c>
      <c r="D909">
        <v>10.034000000000001</v>
      </c>
      <c r="E909">
        <v>5</v>
      </c>
      <c r="F909">
        <v>40.683</v>
      </c>
      <c r="G909">
        <v>4</v>
      </c>
      <c r="H909">
        <v>3.6970000000000001</v>
      </c>
      <c r="I909">
        <v>15</v>
      </c>
    </row>
    <row r="910" spans="1:29" x14ac:dyDescent="0.2">
      <c r="A910" t="s">
        <v>413</v>
      </c>
      <c r="B910">
        <v>65.126000000000005</v>
      </c>
      <c r="C910">
        <v>2</v>
      </c>
      <c r="D910">
        <v>10.675000000000001</v>
      </c>
      <c r="E910">
        <v>4</v>
      </c>
      <c r="F910">
        <v>41.454999999999998</v>
      </c>
      <c r="G910">
        <v>4</v>
      </c>
      <c r="H910">
        <v>3.6970000000000001</v>
      </c>
      <c r="I910">
        <v>15</v>
      </c>
    </row>
    <row r="911" spans="1:29" x14ac:dyDescent="0.2">
      <c r="A911" t="s">
        <v>414</v>
      </c>
      <c r="B911">
        <v>61.234000000000002</v>
      </c>
      <c r="C911">
        <v>2</v>
      </c>
      <c r="D911">
        <v>8.2720000000000002</v>
      </c>
      <c r="E911">
        <v>6</v>
      </c>
      <c r="F911">
        <v>34.752000000000002</v>
      </c>
      <c r="G911">
        <v>4</v>
      </c>
      <c r="H911">
        <v>2.9580000000000002</v>
      </c>
      <c r="I911">
        <v>14</v>
      </c>
    </row>
    <row r="912" spans="1:29" x14ac:dyDescent="0.2">
      <c r="A912" t="s">
        <v>415</v>
      </c>
      <c r="B912">
        <v>58.231999999999999</v>
      </c>
      <c r="C912">
        <v>2</v>
      </c>
      <c r="D912">
        <v>9.8469999999999995</v>
      </c>
      <c r="E912">
        <v>5</v>
      </c>
      <c r="F912">
        <v>36.515000000000001</v>
      </c>
      <c r="G912">
        <v>4</v>
      </c>
      <c r="H912">
        <v>3.6970000000000001</v>
      </c>
      <c r="I912">
        <v>14</v>
      </c>
    </row>
    <row r="913" spans="1:29" x14ac:dyDescent="0.2">
      <c r="A913" t="s">
        <v>416</v>
      </c>
      <c r="B913">
        <v>43.868000000000002</v>
      </c>
      <c r="C913">
        <v>3</v>
      </c>
      <c r="D913">
        <v>6.2930000000000001</v>
      </c>
      <c r="E913">
        <v>7</v>
      </c>
      <c r="F913">
        <v>27.491</v>
      </c>
      <c r="G913">
        <v>5</v>
      </c>
      <c r="H913">
        <v>2.9580000000000002</v>
      </c>
      <c r="I913">
        <v>10</v>
      </c>
    </row>
    <row r="914" spans="1:29" x14ac:dyDescent="0.2">
      <c r="A914" t="s">
        <v>45</v>
      </c>
    </row>
    <row r="915" spans="1:29" x14ac:dyDescent="0.2">
      <c r="A915" t="s">
        <v>46</v>
      </c>
    </row>
    <row r="918" spans="1:29" x14ac:dyDescent="0.2">
      <c r="J918" s="1" t="s">
        <v>3</v>
      </c>
      <c r="K918" s="1" t="s">
        <v>4</v>
      </c>
      <c r="Q918" s="1" t="s">
        <v>5</v>
      </c>
      <c r="R918" s="1" t="s">
        <v>4</v>
      </c>
      <c r="X918" s="1" t="s">
        <v>6</v>
      </c>
      <c r="Y918" s="1" t="s">
        <v>4</v>
      </c>
    </row>
    <row r="919" spans="1:29" x14ac:dyDescent="0.2">
      <c r="A919" s="2" t="s">
        <v>418</v>
      </c>
      <c r="B919" t="s">
        <v>8</v>
      </c>
      <c r="C919" t="s">
        <v>9</v>
      </c>
      <c r="D919" t="s">
        <v>10</v>
      </c>
      <c r="E919" t="s">
        <v>11</v>
      </c>
      <c r="F919" t="s">
        <v>12</v>
      </c>
      <c r="G919" t="s">
        <v>13</v>
      </c>
      <c r="H919" t="s">
        <v>14</v>
      </c>
      <c r="I919" t="s">
        <v>15</v>
      </c>
      <c r="J919" s="1" t="s">
        <v>16</v>
      </c>
      <c r="K919" s="1" t="s">
        <v>17</v>
      </c>
      <c r="L919" s="1" t="s">
        <v>18</v>
      </c>
      <c r="M919" s="1" t="s">
        <v>19</v>
      </c>
      <c r="N919" s="1" t="s">
        <v>20</v>
      </c>
      <c r="O919" s="1" t="s">
        <v>21</v>
      </c>
      <c r="Q919" s="1" t="s">
        <v>16</v>
      </c>
      <c r="R919" s="1" t="s">
        <v>17</v>
      </c>
      <c r="S919" s="1" t="s">
        <v>18</v>
      </c>
      <c r="T919" s="1" t="s">
        <v>19</v>
      </c>
      <c r="U919" s="1" t="s">
        <v>20</v>
      </c>
      <c r="V919" s="1" t="s">
        <v>21</v>
      </c>
      <c r="X919" s="1" t="s">
        <v>16</v>
      </c>
      <c r="Y919" s="1" t="s">
        <v>17</v>
      </c>
      <c r="Z919" s="1" t="s">
        <v>18</v>
      </c>
      <c r="AA919" s="1" t="s">
        <v>19</v>
      </c>
      <c r="AB919" s="1" t="s">
        <v>20</v>
      </c>
      <c r="AC919" s="1" t="s">
        <v>21</v>
      </c>
    </row>
    <row r="920" spans="1:29" x14ac:dyDescent="0.2">
      <c r="A920" t="s">
        <v>419</v>
      </c>
      <c r="B920">
        <v>98.62</v>
      </c>
      <c r="C920">
        <v>2</v>
      </c>
      <c r="D920">
        <v>23.611000000000001</v>
      </c>
      <c r="E920">
        <v>3</v>
      </c>
      <c r="F920">
        <v>94.918999999999997</v>
      </c>
      <c r="G920">
        <v>2</v>
      </c>
      <c r="H920">
        <v>5.1760000000000002</v>
      </c>
      <c r="I920">
        <v>16</v>
      </c>
      <c r="J920">
        <v>11</v>
      </c>
      <c r="K920">
        <f>B920</f>
        <v>98.62</v>
      </c>
      <c r="L920">
        <f>B920</f>
        <v>98.62</v>
      </c>
      <c r="M920">
        <f>B920</f>
        <v>98.62</v>
      </c>
      <c r="N920">
        <f>B920</f>
        <v>98.62</v>
      </c>
      <c r="O920">
        <f t="shared" ref="O920:O925" si="306">AVERAGE(K920:N920)</f>
        <v>98.62</v>
      </c>
      <c r="Q920">
        <v>11</v>
      </c>
      <c r="R920">
        <f>D920</f>
        <v>23.611000000000001</v>
      </c>
      <c r="S920">
        <f>D920</f>
        <v>23.611000000000001</v>
      </c>
      <c r="T920">
        <f>D920</f>
        <v>23.611000000000001</v>
      </c>
      <c r="U920">
        <f>D920</f>
        <v>23.611000000000001</v>
      </c>
      <c r="V920">
        <f t="shared" ref="V920:V925" si="307">AVERAGE(R920:U920)</f>
        <v>23.611000000000001</v>
      </c>
      <c r="X920">
        <v>11</v>
      </c>
      <c r="Y920">
        <f>F920</f>
        <v>94.918999999999997</v>
      </c>
      <c r="Z920">
        <f>F920</f>
        <v>94.918999999999997</v>
      </c>
      <c r="AA920">
        <f>F920</f>
        <v>94.918999999999997</v>
      </c>
      <c r="AB920">
        <f>F920</f>
        <v>94.918999999999997</v>
      </c>
      <c r="AC920">
        <f t="shared" ref="AC920:AC925" si="308">AVERAGE(Y920:AB920)</f>
        <v>94.918999999999997</v>
      </c>
    </row>
    <row r="921" spans="1:29" x14ac:dyDescent="0.2">
      <c r="A921" t="s">
        <v>420</v>
      </c>
      <c r="B921">
        <v>89.043999999999997</v>
      </c>
      <c r="C921">
        <v>2</v>
      </c>
      <c r="D921">
        <v>21.742000000000001</v>
      </c>
      <c r="E921">
        <v>3</v>
      </c>
      <c r="F921">
        <v>88.010999999999996</v>
      </c>
      <c r="G921">
        <v>2</v>
      </c>
      <c r="H921">
        <v>5.1760000000000002</v>
      </c>
      <c r="I921">
        <v>15</v>
      </c>
      <c r="J921">
        <v>1016</v>
      </c>
      <c r="K921">
        <f>B921</f>
        <v>89.043999999999997</v>
      </c>
      <c r="L921">
        <f>B932</f>
        <v>82.933000000000007</v>
      </c>
      <c r="M921">
        <f>B934</f>
        <v>87.478999999999999</v>
      </c>
      <c r="N921">
        <f>B935</f>
        <v>87.875</v>
      </c>
      <c r="O921">
        <f t="shared" si="306"/>
        <v>86.832750000000004</v>
      </c>
      <c r="Q921">
        <v>1016</v>
      </c>
      <c r="R921">
        <f>D921</f>
        <v>21.742000000000001</v>
      </c>
      <c r="S921">
        <f>D932</f>
        <v>21.35</v>
      </c>
      <c r="T921">
        <f>D934</f>
        <v>21.263000000000002</v>
      </c>
      <c r="U921">
        <f>D935</f>
        <v>21.504999999999999</v>
      </c>
      <c r="V921">
        <f t="shared" si="307"/>
        <v>21.465</v>
      </c>
      <c r="X921">
        <v>1016</v>
      </c>
      <c r="Y921">
        <f>F921</f>
        <v>88.010999999999996</v>
      </c>
      <c r="Z921">
        <f>F932</f>
        <v>85.001000000000005</v>
      </c>
      <c r="AA921">
        <f>F934</f>
        <v>89.141999999999996</v>
      </c>
      <c r="AB921">
        <f>F935</f>
        <v>86.575000000000003</v>
      </c>
      <c r="AC921">
        <f t="shared" si="308"/>
        <v>87.182249999999996</v>
      </c>
    </row>
    <row r="922" spans="1:29" x14ac:dyDescent="0.2">
      <c r="A922" t="s">
        <v>421</v>
      </c>
      <c r="B922">
        <v>51.323</v>
      </c>
      <c r="C922">
        <v>3</v>
      </c>
      <c r="D922">
        <v>14.042999999999999</v>
      </c>
      <c r="E922">
        <v>4</v>
      </c>
      <c r="F922">
        <v>57.173999999999999</v>
      </c>
      <c r="G922">
        <v>3</v>
      </c>
      <c r="H922">
        <v>6.6550000000000002</v>
      </c>
      <c r="I922">
        <v>8</v>
      </c>
      <c r="J922">
        <v>4031.25</v>
      </c>
      <c r="K922">
        <f>B936</f>
        <v>69.948999999999998</v>
      </c>
      <c r="L922">
        <f>B937</f>
        <v>67.781000000000006</v>
      </c>
      <c r="M922">
        <f>B938</f>
        <v>67.506</v>
      </c>
      <c r="N922">
        <f>B939</f>
        <v>66.661000000000001</v>
      </c>
      <c r="O922">
        <f t="shared" si="306"/>
        <v>67.974250000000012</v>
      </c>
      <c r="Q922">
        <v>4031.25</v>
      </c>
      <c r="R922">
        <f>D936</f>
        <v>17.187000000000001</v>
      </c>
      <c r="S922">
        <f>D937</f>
        <v>17.931999999999999</v>
      </c>
      <c r="T922">
        <f>D938</f>
        <v>16.419</v>
      </c>
      <c r="U922">
        <f>D939</f>
        <v>16.962</v>
      </c>
      <c r="V922">
        <f t="shared" si="307"/>
        <v>17.125</v>
      </c>
      <c r="X922">
        <v>4031.25</v>
      </c>
      <c r="Y922">
        <f>F936</f>
        <v>75.683999999999997</v>
      </c>
      <c r="Z922">
        <f>F937</f>
        <v>68.302999999999997</v>
      </c>
      <c r="AA922">
        <f>F938</f>
        <v>71.540000000000006</v>
      </c>
      <c r="AB922">
        <f>F939</f>
        <v>67.843999999999994</v>
      </c>
      <c r="AC922">
        <f t="shared" si="308"/>
        <v>70.842749999999995</v>
      </c>
    </row>
    <row r="923" spans="1:29" x14ac:dyDescent="0.2">
      <c r="A923" t="s">
        <v>422</v>
      </c>
      <c r="B923">
        <v>51.753</v>
      </c>
      <c r="C923">
        <v>3</v>
      </c>
      <c r="D923">
        <v>13.138999999999999</v>
      </c>
      <c r="E923">
        <v>4</v>
      </c>
      <c r="F923">
        <v>53.893000000000001</v>
      </c>
      <c r="G923">
        <v>3</v>
      </c>
      <c r="H923">
        <v>5.1760000000000002</v>
      </c>
      <c r="I923">
        <v>8</v>
      </c>
      <c r="J923">
        <v>9057.25</v>
      </c>
      <c r="K923">
        <f>B940</f>
        <v>54.61</v>
      </c>
      <c r="L923">
        <f>B922</f>
        <v>51.323</v>
      </c>
      <c r="M923">
        <f>B923</f>
        <v>51.753</v>
      </c>
      <c r="N923">
        <f>B924</f>
        <v>48.557000000000002</v>
      </c>
      <c r="O923">
        <f t="shared" si="306"/>
        <v>51.560749999999999</v>
      </c>
      <c r="Q923">
        <v>9057.25</v>
      </c>
      <c r="R923">
        <f>D940</f>
        <v>13.223000000000001</v>
      </c>
      <c r="S923">
        <f>D922</f>
        <v>14.042999999999999</v>
      </c>
      <c r="T923">
        <f>D923</f>
        <v>13.138999999999999</v>
      </c>
      <c r="U923">
        <f>D924</f>
        <v>13.097</v>
      </c>
      <c r="V923">
        <f t="shared" si="307"/>
        <v>13.375500000000001</v>
      </c>
      <c r="X923">
        <v>9057.25</v>
      </c>
      <c r="Y923">
        <f>F940</f>
        <v>59.878999999999998</v>
      </c>
      <c r="Z923">
        <f>F922</f>
        <v>57.173999999999999</v>
      </c>
      <c r="AA923">
        <f>F923</f>
        <v>53.893000000000001</v>
      </c>
      <c r="AB923">
        <f>F924</f>
        <v>51.899000000000001</v>
      </c>
      <c r="AC923">
        <f t="shared" si="308"/>
        <v>55.71125</v>
      </c>
    </row>
    <row r="924" spans="1:29" x14ac:dyDescent="0.2">
      <c r="A924" t="s">
        <v>423</v>
      </c>
      <c r="B924">
        <v>48.557000000000002</v>
      </c>
      <c r="C924">
        <v>3</v>
      </c>
      <c r="D924">
        <v>13.097</v>
      </c>
      <c r="E924">
        <v>5</v>
      </c>
      <c r="F924">
        <v>51.899000000000001</v>
      </c>
      <c r="G924">
        <v>3</v>
      </c>
      <c r="H924">
        <v>5.9160000000000004</v>
      </c>
      <c r="I924">
        <v>8</v>
      </c>
      <c r="J924">
        <v>16093.5</v>
      </c>
      <c r="K924">
        <f>B925</f>
        <v>43.985999999999997</v>
      </c>
      <c r="L924">
        <f>B926</f>
        <v>41.286000000000001</v>
      </c>
      <c r="M924">
        <f>B927</f>
        <v>41.860999999999997</v>
      </c>
      <c r="N924">
        <f>B928</f>
        <v>38.988</v>
      </c>
      <c r="O924">
        <f t="shared" si="306"/>
        <v>41.530249999999995</v>
      </c>
      <c r="Q924">
        <v>16093.5</v>
      </c>
      <c r="R924">
        <f>D925</f>
        <v>11.169</v>
      </c>
      <c r="S924">
        <f>D926</f>
        <v>10.651999999999999</v>
      </c>
      <c r="T924">
        <f>D927</f>
        <v>9.8719999999999999</v>
      </c>
      <c r="U924">
        <f>D928</f>
        <v>9.9410000000000007</v>
      </c>
      <c r="V924">
        <f t="shared" si="307"/>
        <v>10.4085</v>
      </c>
      <c r="X924">
        <v>16093.5</v>
      </c>
      <c r="Y924">
        <f>F925</f>
        <v>49.334000000000003</v>
      </c>
      <c r="Z924">
        <f>F926</f>
        <v>43.087000000000003</v>
      </c>
      <c r="AA924">
        <f>F927</f>
        <v>46.255000000000003</v>
      </c>
      <c r="AB924">
        <f>F928</f>
        <v>44.66</v>
      </c>
      <c r="AC924">
        <f t="shared" si="308"/>
        <v>45.834000000000003</v>
      </c>
    </row>
    <row r="925" spans="1:29" x14ac:dyDescent="0.2">
      <c r="A925" t="s">
        <v>424</v>
      </c>
      <c r="B925">
        <v>43.985999999999997</v>
      </c>
      <c r="C925">
        <v>4</v>
      </c>
      <c r="D925">
        <v>11.169</v>
      </c>
      <c r="E925">
        <v>5</v>
      </c>
      <c r="F925">
        <v>49.334000000000003</v>
      </c>
      <c r="G925">
        <v>3</v>
      </c>
      <c r="H925">
        <v>4.4370000000000003</v>
      </c>
      <c r="I925">
        <v>8</v>
      </c>
      <c r="J925">
        <v>25140</v>
      </c>
      <c r="K925">
        <f>B929</f>
        <v>34.247999999999998</v>
      </c>
      <c r="L925">
        <f>B930</f>
        <v>34.601999999999997</v>
      </c>
      <c r="M925">
        <f>B931</f>
        <v>30.866</v>
      </c>
      <c r="N925">
        <f>B933</f>
        <v>33.064</v>
      </c>
      <c r="O925">
        <f t="shared" si="306"/>
        <v>33.195</v>
      </c>
      <c r="Q925">
        <v>25140</v>
      </c>
      <c r="R925">
        <f>D929</f>
        <v>8.5820000000000007</v>
      </c>
      <c r="S925">
        <f>D930</f>
        <v>8.3819999999999997</v>
      </c>
      <c r="T925">
        <f>D931</f>
        <v>7.5430000000000001</v>
      </c>
      <c r="U925">
        <f>D933</f>
        <v>8.2170000000000005</v>
      </c>
      <c r="V925">
        <f t="shared" si="307"/>
        <v>8.1809999999999992</v>
      </c>
      <c r="X925">
        <v>25140</v>
      </c>
      <c r="Y925">
        <f>F929</f>
        <v>41.41</v>
      </c>
      <c r="Z925">
        <f>F930</f>
        <v>36.116</v>
      </c>
      <c r="AA925">
        <f>F931</f>
        <v>34.424999999999997</v>
      </c>
      <c r="AB925">
        <f>F933</f>
        <v>35.658000000000001</v>
      </c>
      <c r="AC925">
        <f t="shared" si="308"/>
        <v>36.902249999999995</v>
      </c>
    </row>
    <row r="926" spans="1:29" x14ac:dyDescent="0.2">
      <c r="A926" t="s">
        <v>425</v>
      </c>
      <c r="B926">
        <v>41.286000000000001</v>
      </c>
      <c r="C926">
        <v>4</v>
      </c>
      <c r="D926">
        <v>10.651999999999999</v>
      </c>
      <c r="E926">
        <v>5</v>
      </c>
      <c r="F926">
        <v>43.087000000000003</v>
      </c>
      <c r="G926">
        <v>3</v>
      </c>
      <c r="H926">
        <v>5.9160000000000004</v>
      </c>
      <c r="I926">
        <v>7</v>
      </c>
      <c r="J926" s="1" t="s">
        <v>16</v>
      </c>
      <c r="K926" s="1" t="s">
        <v>29</v>
      </c>
      <c r="L926" s="1" t="s">
        <v>29</v>
      </c>
      <c r="M926" s="1" t="s">
        <v>29</v>
      </c>
      <c r="N926" s="1" t="s">
        <v>29</v>
      </c>
      <c r="O926" s="1" t="s">
        <v>21</v>
      </c>
      <c r="Q926" s="1" t="s">
        <v>16</v>
      </c>
      <c r="R926" s="1" t="s">
        <v>29</v>
      </c>
      <c r="S926" s="1" t="s">
        <v>29</v>
      </c>
      <c r="T926" s="1" t="s">
        <v>29</v>
      </c>
      <c r="U926" s="1" t="s">
        <v>29</v>
      </c>
      <c r="V926" s="1" t="s">
        <v>21</v>
      </c>
      <c r="X926" s="1" t="s">
        <v>16</v>
      </c>
      <c r="Y926" s="1" t="s">
        <v>29</v>
      </c>
      <c r="Z926" s="1" t="s">
        <v>29</v>
      </c>
      <c r="AA926" s="1" t="s">
        <v>29</v>
      </c>
      <c r="AB926" s="1" t="s">
        <v>29</v>
      </c>
      <c r="AC926" s="1" t="s">
        <v>21</v>
      </c>
    </row>
    <row r="927" spans="1:29" x14ac:dyDescent="0.2">
      <c r="A927" t="s">
        <v>426</v>
      </c>
      <c r="B927">
        <v>41.860999999999997</v>
      </c>
      <c r="C927">
        <v>4</v>
      </c>
      <c r="D927">
        <v>9.8719999999999999</v>
      </c>
      <c r="E927">
        <v>5</v>
      </c>
      <c r="F927">
        <v>46.255000000000003</v>
      </c>
      <c r="G927">
        <v>3</v>
      </c>
      <c r="H927">
        <v>5.9160000000000004</v>
      </c>
      <c r="I927">
        <v>7</v>
      </c>
      <c r="J927">
        <v>11</v>
      </c>
      <c r="K927">
        <f t="shared" ref="K927:O932" si="309">LN(K920/K$920)</f>
        <v>0</v>
      </c>
      <c r="L927">
        <f t="shared" si="309"/>
        <v>0</v>
      </c>
      <c r="M927">
        <f t="shared" si="309"/>
        <v>0</v>
      </c>
      <c r="N927">
        <f t="shared" si="309"/>
        <v>0</v>
      </c>
      <c r="O927">
        <f t="shared" si="309"/>
        <v>0</v>
      </c>
      <c r="Q927">
        <v>11</v>
      </c>
      <c r="R927">
        <f t="shared" ref="R927:V932" si="310">LN(R920/R$920)</f>
        <v>0</v>
      </c>
      <c r="S927">
        <f t="shared" si="310"/>
        <v>0</v>
      </c>
      <c r="T927">
        <f t="shared" si="310"/>
        <v>0</v>
      </c>
      <c r="U927">
        <f t="shared" si="310"/>
        <v>0</v>
      </c>
      <c r="V927">
        <f t="shared" si="310"/>
        <v>0</v>
      </c>
      <c r="X927">
        <v>11</v>
      </c>
      <c r="Y927">
        <f t="shared" ref="Y927:AC932" si="311">LN(Y920/Y$920)</f>
        <v>0</v>
      </c>
      <c r="Z927">
        <f t="shared" si="311"/>
        <v>0</v>
      </c>
      <c r="AA927">
        <f t="shared" si="311"/>
        <v>0</v>
      </c>
      <c r="AB927">
        <f t="shared" si="311"/>
        <v>0</v>
      </c>
      <c r="AC927">
        <f t="shared" si="311"/>
        <v>0</v>
      </c>
    </row>
    <row r="928" spans="1:29" x14ac:dyDescent="0.2">
      <c r="A928" t="s">
        <v>427</v>
      </c>
      <c r="B928">
        <v>38.988</v>
      </c>
      <c r="C928">
        <v>4</v>
      </c>
      <c r="D928">
        <v>9.9410000000000007</v>
      </c>
      <c r="E928">
        <v>6</v>
      </c>
      <c r="F928">
        <v>44.66</v>
      </c>
      <c r="G928">
        <v>3</v>
      </c>
      <c r="H928">
        <v>5.9160000000000004</v>
      </c>
      <c r="I928">
        <v>8</v>
      </c>
      <c r="J928">
        <v>1016</v>
      </c>
      <c r="K928">
        <f t="shared" si="309"/>
        <v>-0.10214345120789746</v>
      </c>
      <c r="L928">
        <f t="shared" si="309"/>
        <v>-0.17324102789974727</v>
      </c>
      <c r="M928">
        <f t="shared" si="309"/>
        <v>-0.1198753162370202</v>
      </c>
      <c r="N928">
        <f t="shared" si="309"/>
        <v>-0.11535873066515114</v>
      </c>
      <c r="O928">
        <f t="shared" si="309"/>
        <v>-0.12729022614352095</v>
      </c>
      <c r="Q928">
        <v>1016</v>
      </c>
      <c r="R928">
        <f t="shared" si="310"/>
        <v>-8.24668313530178E-2</v>
      </c>
      <c r="S928">
        <f t="shared" si="310"/>
        <v>-0.10066096546019296</v>
      </c>
      <c r="T928">
        <f t="shared" si="310"/>
        <v>-0.1047442321102621</v>
      </c>
      <c r="U928">
        <f t="shared" si="310"/>
        <v>-9.3427238899126935E-2</v>
      </c>
      <c r="V928">
        <f t="shared" si="310"/>
        <v>-9.5289003458302587E-2</v>
      </c>
      <c r="X928">
        <v>1016</v>
      </c>
      <c r="Y928">
        <f t="shared" si="311"/>
        <v>-7.5562089658183534E-2</v>
      </c>
      <c r="Z928">
        <f t="shared" si="311"/>
        <v>-0.11036087519754571</v>
      </c>
      <c r="AA928">
        <f t="shared" si="311"/>
        <v>-6.2793292441270174E-2</v>
      </c>
      <c r="AB928">
        <f t="shared" si="311"/>
        <v>-9.2012806036055314E-2</v>
      </c>
      <c r="AC928">
        <f t="shared" si="311"/>
        <v>-8.5023141175618849E-2</v>
      </c>
    </row>
    <row r="929" spans="1:29" x14ac:dyDescent="0.2">
      <c r="A929" t="s">
        <v>428</v>
      </c>
      <c r="B929">
        <v>34.247999999999998</v>
      </c>
      <c r="C929">
        <v>4</v>
      </c>
      <c r="D929">
        <v>8.5820000000000007</v>
      </c>
      <c r="E929">
        <v>6</v>
      </c>
      <c r="F929">
        <v>41.41</v>
      </c>
      <c r="G929">
        <v>4</v>
      </c>
      <c r="H929">
        <v>5.1760000000000002</v>
      </c>
      <c r="I929">
        <v>7</v>
      </c>
      <c r="J929">
        <v>4031.25</v>
      </c>
      <c r="K929">
        <f t="shared" si="309"/>
        <v>-0.34350767571233881</v>
      </c>
      <c r="L929">
        <f t="shared" si="309"/>
        <v>-0.37499216111127259</v>
      </c>
      <c r="M929">
        <f t="shared" si="309"/>
        <v>-0.3790575979789903</v>
      </c>
      <c r="N929">
        <f t="shared" si="309"/>
        <v>-0.39165400652875781</v>
      </c>
      <c r="O929">
        <f t="shared" si="309"/>
        <v>-0.37214512380650155</v>
      </c>
      <c r="Q929">
        <v>4031.25</v>
      </c>
      <c r="R929">
        <f t="shared" si="310"/>
        <v>-0.31755942104027596</v>
      </c>
      <c r="S929">
        <f t="shared" si="310"/>
        <v>-0.27512587884163348</v>
      </c>
      <c r="T929">
        <f t="shared" si="310"/>
        <v>-0.36327350430493566</v>
      </c>
      <c r="U929">
        <f t="shared" si="310"/>
        <v>-0.33073715719531827</v>
      </c>
      <c r="V929">
        <f t="shared" si="310"/>
        <v>-0.32117332098653745</v>
      </c>
      <c r="X929">
        <v>4031.25</v>
      </c>
      <c r="Y929">
        <f t="shared" si="311"/>
        <v>-0.22645711885502653</v>
      </c>
      <c r="Z929">
        <f t="shared" si="311"/>
        <v>-0.32907020684712124</v>
      </c>
      <c r="AA929">
        <f t="shared" si="311"/>
        <v>-0.28276716249366918</v>
      </c>
      <c r="AB929">
        <f t="shared" si="311"/>
        <v>-0.3358129443149484</v>
      </c>
      <c r="AC929">
        <f t="shared" si="311"/>
        <v>-0.29256126428760365</v>
      </c>
    </row>
    <row r="930" spans="1:29" x14ac:dyDescent="0.2">
      <c r="A930" t="s">
        <v>429</v>
      </c>
      <c r="B930">
        <v>34.601999999999997</v>
      </c>
      <c r="C930">
        <v>4</v>
      </c>
      <c r="D930">
        <v>8.3819999999999997</v>
      </c>
      <c r="E930">
        <v>8</v>
      </c>
      <c r="F930">
        <v>36.116</v>
      </c>
      <c r="G930">
        <v>4</v>
      </c>
      <c r="H930">
        <v>6.6550000000000002</v>
      </c>
      <c r="I930">
        <v>5</v>
      </c>
      <c r="J930">
        <v>9057.25</v>
      </c>
      <c r="K930">
        <f t="shared" si="309"/>
        <v>-0.59105706463191776</v>
      </c>
      <c r="L930">
        <f t="shared" si="309"/>
        <v>-0.65313508601506232</v>
      </c>
      <c r="M930">
        <f t="shared" si="309"/>
        <v>-0.64479167931626336</v>
      </c>
      <c r="N930">
        <f t="shared" si="309"/>
        <v>-0.70853571519532788</v>
      </c>
      <c r="O930">
        <f t="shared" si="309"/>
        <v>-0.64851335667097398</v>
      </c>
      <c r="Q930">
        <v>9057.25</v>
      </c>
      <c r="R930">
        <f t="shared" si="310"/>
        <v>-0.57975496756014067</v>
      </c>
      <c r="S930">
        <f t="shared" si="310"/>
        <v>-0.5195886541487833</v>
      </c>
      <c r="T930">
        <f t="shared" si="310"/>
        <v>-0.58612779847514163</v>
      </c>
      <c r="U930">
        <f t="shared" si="310"/>
        <v>-0.58932950878756074</v>
      </c>
      <c r="V930">
        <f t="shared" si="310"/>
        <v>-0.56828802987391969</v>
      </c>
      <c r="X930">
        <v>9057.25</v>
      </c>
      <c r="Y930">
        <f t="shared" si="311"/>
        <v>-0.46069803697936129</v>
      </c>
      <c r="Z930">
        <f t="shared" si="311"/>
        <v>-0.5069246467304348</v>
      </c>
      <c r="AA930">
        <f t="shared" si="311"/>
        <v>-0.56602329697331522</v>
      </c>
      <c r="AB930">
        <f t="shared" si="311"/>
        <v>-0.60372437416106084</v>
      </c>
      <c r="AC930">
        <f t="shared" si="311"/>
        <v>-0.53284179492012973</v>
      </c>
    </row>
    <row r="931" spans="1:29" x14ac:dyDescent="0.2">
      <c r="A931" t="s">
        <v>430</v>
      </c>
      <c r="B931">
        <v>30.866</v>
      </c>
      <c r="C931">
        <v>5</v>
      </c>
      <c r="D931">
        <v>7.5430000000000001</v>
      </c>
      <c r="E931">
        <v>6</v>
      </c>
      <c r="F931">
        <v>34.424999999999997</v>
      </c>
      <c r="G931">
        <v>4</v>
      </c>
      <c r="H931">
        <v>5.1760000000000002</v>
      </c>
      <c r="I931">
        <v>6</v>
      </c>
      <c r="J931">
        <v>16093.5</v>
      </c>
      <c r="K931">
        <f t="shared" si="309"/>
        <v>-0.80740267932647569</v>
      </c>
      <c r="L931">
        <f t="shared" si="309"/>
        <v>-0.8707506213475823</v>
      </c>
      <c r="M931">
        <f t="shared" si="309"/>
        <v>-0.85691947490914389</v>
      </c>
      <c r="N931">
        <f t="shared" si="309"/>
        <v>-0.92802017432101658</v>
      </c>
      <c r="O931">
        <f t="shared" si="309"/>
        <v>-0.86485200342667379</v>
      </c>
      <c r="Q931">
        <v>16093.5</v>
      </c>
      <c r="R931">
        <f t="shared" si="310"/>
        <v>-0.74857062157613685</v>
      </c>
      <c r="S931">
        <f t="shared" si="310"/>
        <v>-0.79596503718314082</v>
      </c>
      <c r="T931">
        <f t="shared" si="310"/>
        <v>-0.87201023797179444</v>
      </c>
      <c r="U931">
        <f t="shared" si="310"/>
        <v>-0.86504508590481832</v>
      </c>
      <c r="V931">
        <f t="shared" si="310"/>
        <v>-0.81908992510925027</v>
      </c>
      <c r="X931">
        <v>16093.5</v>
      </c>
      <c r="Y931">
        <f t="shared" si="311"/>
        <v>-0.65441039780632881</v>
      </c>
      <c r="Z931">
        <f t="shared" si="311"/>
        <v>-0.78980256884247602</v>
      </c>
      <c r="AA931">
        <f t="shared" si="311"/>
        <v>-0.71885433010125899</v>
      </c>
      <c r="AB931">
        <f t="shared" si="311"/>
        <v>-0.75394564991252921</v>
      </c>
      <c r="AC931">
        <f t="shared" si="311"/>
        <v>-0.72799772253726325</v>
      </c>
    </row>
    <row r="932" spans="1:29" x14ac:dyDescent="0.2">
      <c r="A932" t="s">
        <v>431</v>
      </c>
      <c r="B932">
        <v>82.933000000000007</v>
      </c>
      <c r="C932">
        <v>2</v>
      </c>
      <c r="D932">
        <v>21.35</v>
      </c>
      <c r="E932">
        <v>3</v>
      </c>
      <c r="F932">
        <v>85.001000000000005</v>
      </c>
      <c r="G932">
        <v>2</v>
      </c>
      <c r="H932">
        <v>5.1760000000000002</v>
      </c>
      <c r="I932">
        <v>14</v>
      </c>
      <c r="J932">
        <v>25140</v>
      </c>
      <c r="K932">
        <f t="shared" si="309"/>
        <v>-1.0576459119533352</v>
      </c>
      <c r="L932">
        <f t="shared" si="309"/>
        <v>-1.0473625969346496</v>
      </c>
      <c r="M932">
        <f t="shared" si="309"/>
        <v>-1.1616188263173404</v>
      </c>
      <c r="N932">
        <f t="shared" si="309"/>
        <v>-1.0928290035865489</v>
      </c>
      <c r="O932">
        <f t="shared" si="309"/>
        <v>-1.0888748186248574</v>
      </c>
      <c r="Q932">
        <v>25140</v>
      </c>
      <c r="R932">
        <f t="shared" si="310"/>
        <v>-1.0120457185654934</v>
      </c>
      <c r="S932">
        <f t="shared" si="310"/>
        <v>-1.0356261556319468</v>
      </c>
      <c r="T932">
        <f t="shared" si="310"/>
        <v>-1.1410927242633326</v>
      </c>
      <c r="U932">
        <f t="shared" si="310"/>
        <v>-1.0555075261857756</v>
      </c>
      <c r="V932">
        <f t="shared" si="310"/>
        <v>-1.0598983126032655</v>
      </c>
      <c r="X932">
        <v>25140</v>
      </c>
      <c r="Y932">
        <f t="shared" si="311"/>
        <v>-0.82950149876706514</v>
      </c>
      <c r="Z932">
        <f t="shared" si="311"/>
        <v>-0.96628791587930818</v>
      </c>
      <c r="AA932">
        <f t="shared" si="311"/>
        <v>-1.0142408517098225</v>
      </c>
      <c r="AB932">
        <f t="shared" si="311"/>
        <v>-0.97905037071196244</v>
      </c>
      <c r="AC932">
        <f t="shared" si="311"/>
        <v>-0.94475137152724042</v>
      </c>
    </row>
    <row r="933" spans="1:29" x14ac:dyDescent="0.2">
      <c r="A933" t="s">
        <v>432</v>
      </c>
      <c r="B933">
        <v>33.064</v>
      </c>
      <c r="C933">
        <v>4</v>
      </c>
      <c r="D933">
        <v>8.2170000000000005</v>
      </c>
      <c r="E933">
        <v>7</v>
      </c>
      <c r="F933">
        <v>35.658000000000001</v>
      </c>
      <c r="G933">
        <v>4</v>
      </c>
      <c r="H933">
        <v>5.9160000000000004</v>
      </c>
      <c r="I933">
        <v>6</v>
      </c>
    </row>
    <row r="934" spans="1:29" x14ac:dyDescent="0.2">
      <c r="A934" t="s">
        <v>433</v>
      </c>
      <c r="B934">
        <v>87.478999999999999</v>
      </c>
      <c r="C934">
        <v>2</v>
      </c>
      <c r="D934">
        <v>21.263000000000002</v>
      </c>
      <c r="E934">
        <v>3</v>
      </c>
      <c r="F934">
        <v>89.141999999999996</v>
      </c>
      <c r="G934">
        <v>2</v>
      </c>
      <c r="H934">
        <v>5.1760000000000002</v>
      </c>
      <c r="I934">
        <v>13</v>
      </c>
      <c r="J934" s="3"/>
      <c r="K934" s="4" t="s">
        <v>3</v>
      </c>
      <c r="L934" s="5"/>
      <c r="M934" s="5"/>
      <c r="N934" s="5"/>
      <c r="O934" s="5"/>
      <c r="P934" s="5"/>
      <c r="Q934" s="5"/>
      <c r="R934" s="4" t="s">
        <v>5</v>
      </c>
      <c r="S934" s="5"/>
      <c r="T934" s="5"/>
      <c r="U934" s="5"/>
      <c r="V934" s="5"/>
      <c r="W934" s="5"/>
      <c r="X934" s="5"/>
      <c r="Y934" s="4" t="s">
        <v>6</v>
      </c>
      <c r="Z934" s="6"/>
    </row>
    <row r="935" spans="1:29" x14ac:dyDescent="0.2">
      <c r="A935" t="s">
        <v>434</v>
      </c>
      <c r="B935">
        <v>87.875</v>
      </c>
      <c r="C935">
        <v>2</v>
      </c>
      <c r="D935">
        <v>21.504999999999999</v>
      </c>
      <c r="E935">
        <v>3</v>
      </c>
      <c r="F935">
        <v>86.575000000000003</v>
      </c>
      <c r="G935">
        <v>2</v>
      </c>
      <c r="H935">
        <v>5.1760000000000002</v>
      </c>
      <c r="I935">
        <v>13</v>
      </c>
      <c r="J935" s="7" t="s">
        <v>16</v>
      </c>
      <c r="K935" s="1" t="s">
        <v>4</v>
      </c>
      <c r="L935" s="1" t="s">
        <v>39</v>
      </c>
      <c r="Q935" s="1" t="s">
        <v>16</v>
      </c>
      <c r="R935" s="1" t="s">
        <v>4</v>
      </c>
      <c r="S935" s="1" t="s">
        <v>39</v>
      </c>
      <c r="X935" s="1" t="s">
        <v>16</v>
      </c>
      <c r="Y935" s="1" t="s">
        <v>4</v>
      </c>
      <c r="Z935" s="8" t="s">
        <v>39</v>
      </c>
    </row>
    <row r="936" spans="1:29" x14ac:dyDescent="0.2">
      <c r="A936" t="s">
        <v>435</v>
      </c>
      <c r="B936">
        <v>69.948999999999998</v>
      </c>
      <c r="C936">
        <v>2</v>
      </c>
      <c r="D936">
        <v>17.187000000000001</v>
      </c>
      <c r="E936">
        <v>3</v>
      </c>
      <c r="F936">
        <v>75.683999999999997</v>
      </c>
      <c r="G936">
        <v>3</v>
      </c>
      <c r="H936">
        <v>5.1760000000000002</v>
      </c>
      <c r="I936">
        <v>12</v>
      </c>
      <c r="J936" s="9">
        <v>11</v>
      </c>
      <c r="K936">
        <f t="shared" ref="K936:K941" si="312">O927</f>
        <v>0</v>
      </c>
      <c r="L936">
        <f t="shared" ref="L936:L941" si="313">O954</f>
        <v>0</v>
      </c>
      <c r="Q936">
        <v>11</v>
      </c>
      <c r="R936">
        <f t="shared" ref="R936:R941" si="314">V927</f>
        <v>0</v>
      </c>
      <c r="S936">
        <f t="shared" ref="S936:S941" si="315">V954</f>
        <v>0</v>
      </c>
      <c r="X936">
        <v>11</v>
      </c>
      <c r="Y936">
        <f t="shared" ref="Y936:Y941" si="316">AC927</f>
        <v>0</v>
      </c>
      <c r="Z936" s="10">
        <f t="shared" ref="Z936:Z941" si="317">AC954</f>
        <v>0</v>
      </c>
    </row>
    <row r="937" spans="1:29" x14ac:dyDescent="0.2">
      <c r="A937" t="s">
        <v>436</v>
      </c>
      <c r="B937">
        <v>67.781000000000006</v>
      </c>
      <c r="C937">
        <v>3</v>
      </c>
      <c r="D937">
        <v>17.931999999999999</v>
      </c>
      <c r="E937">
        <v>3</v>
      </c>
      <c r="F937">
        <v>68.302999999999997</v>
      </c>
      <c r="G937">
        <v>3</v>
      </c>
      <c r="H937">
        <v>5.1760000000000002</v>
      </c>
      <c r="I937">
        <v>10</v>
      </c>
      <c r="J937" s="9">
        <v>1016</v>
      </c>
      <c r="K937">
        <f t="shared" si="312"/>
        <v>-0.12729022614352095</v>
      </c>
      <c r="L937">
        <f t="shared" si="313"/>
        <v>-0.15772255486597428</v>
      </c>
      <c r="Q937">
        <v>1016</v>
      </c>
      <c r="R937">
        <f t="shared" si="314"/>
        <v>-9.5289003458302587E-2</v>
      </c>
      <c r="S937">
        <f t="shared" si="315"/>
        <v>-0.15833866352652262</v>
      </c>
      <c r="X937">
        <v>1016</v>
      </c>
      <c r="Y937">
        <f t="shared" si="316"/>
        <v>-8.5023141175618849E-2</v>
      </c>
      <c r="Z937" s="10">
        <f t="shared" si="317"/>
        <v>-0.15882119743010836</v>
      </c>
    </row>
    <row r="938" spans="1:29" x14ac:dyDescent="0.2">
      <c r="A938" t="s">
        <v>437</v>
      </c>
      <c r="B938">
        <v>67.506</v>
      </c>
      <c r="C938">
        <v>2</v>
      </c>
      <c r="D938">
        <v>16.419</v>
      </c>
      <c r="E938">
        <v>3</v>
      </c>
      <c r="F938">
        <v>71.540000000000006</v>
      </c>
      <c r="G938">
        <v>3</v>
      </c>
      <c r="H938">
        <v>5.1760000000000002</v>
      </c>
      <c r="I938">
        <v>12</v>
      </c>
      <c r="J938" s="9">
        <v>4031.25</v>
      </c>
      <c r="K938">
        <f t="shared" si="312"/>
        <v>-0.37214512380650155</v>
      </c>
      <c r="L938">
        <f t="shared" si="313"/>
        <v>-0.54804971971410321</v>
      </c>
      <c r="Q938">
        <v>4031.25</v>
      </c>
      <c r="R938">
        <f t="shared" si="314"/>
        <v>-0.32117332098653745</v>
      </c>
      <c r="S938">
        <f t="shared" si="315"/>
        <v>-0.57658736614910766</v>
      </c>
      <c r="X938">
        <v>4031.25</v>
      </c>
      <c r="Y938">
        <f t="shared" si="316"/>
        <v>-0.29256126428760365</v>
      </c>
      <c r="Z938" s="10">
        <f t="shared" si="317"/>
        <v>-0.59783841335359278</v>
      </c>
    </row>
    <row r="939" spans="1:29" x14ac:dyDescent="0.2">
      <c r="A939" t="s">
        <v>438</v>
      </c>
      <c r="B939">
        <v>66.661000000000001</v>
      </c>
      <c r="C939">
        <v>2</v>
      </c>
      <c r="D939">
        <v>16.962</v>
      </c>
      <c r="E939">
        <v>4</v>
      </c>
      <c r="F939">
        <v>67.843999999999994</v>
      </c>
      <c r="G939">
        <v>3</v>
      </c>
      <c r="H939">
        <v>5.1760000000000002</v>
      </c>
      <c r="I939">
        <v>11</v>
      </c>
      <c r="J939" s="9">
        <v>9057.25</v>
      </c>
      <c r="K939">
        <f t="shared" si="312"/>
        <v>-0.64851335667097398</v>
      </c>
      <c r="L939">
        <f t="shared" si="313"/>
        <v>-0.94894983330160243</v>
      </c>
      <c r="Q939">
        <v>9057.25</v>
      </c>
      <c r="R939">
        <f t="shared" si="314"/>
        <v>-0.56828802987391969</v>
      </c>
      <c r="S939">
        <f t="shared" si="315"/>
        <v>-1.1122313607228871</v>
      </c>
      <c r="X939">
        <v>9057.25</v>
      </c>
      <c r="Y939">
        <f t="shared" si="316"/>
        <v>-0.53284179492012973</v>
      </c>
      <c r="Z939" s="10">
        <f t="shared" si="317"/>
        <v>-1.0524938843583318</v>
      </c>
    </row>
    <row r="940" spans="1:29" x14ac:dyDescent="0.2">
      <c r="A940" t="s">
        <v>439</v>
      </c>
      <c r="B940">
        <v>54.61</v>
      </c>
      <c r="C940">
        <v>3</v>
      </c>
      <c r="D940">
        <v>13.223000000000001</v>
      </c>
      <c r="E940">
        <v>4</v>
      </c>
      <c r="F940">
        <v>59.878999999999998</v>
      </c>
      <c r="G940">
        <v>3</v>
      </c>
      <c r="H940">
        <v>5.1760000000000002</v>
      </c>
      <c r="I940">
        <v>9</v>
      </c>
      <c r="J940" s="9">
        <v>16093.5</v>
      </c>
      <c r="K940">
        <f t="shared" si="312"/>
        <v>-0.86485200342667379</v>
      </c>
      <c r="L940">
        <f t="shared" si="313"/>
        <v>-1.3294841022824793</v>
      </c>
      <c r="Q940">
        <v>16093.5</v>
      </c>
      <c r="R940">
        <f t="shared" si="314"/>
        <v>-0.81908992510925027</v>
      </c>
      <c r="S940">
        <f t="shared" si="315"/>
        <v>-1.5859775178999054</v>
      </c>
      <c r="X940">
        <v>16093.5</v>
      </c>
      <c r="Y940">
        <f t="shared" si="316"/>
        <v>-0.72799772253726325</v>
      </c>
      <c r="Z940" s="10">
        <f t="shared" si="317"/>
        <v>-1.412363083269804</v>
      </c>
    </row>
    <row r="941" spans="1:29" x14ac:dyDescent="0.2">
      <c r="A941" t="s">
        <v>45</v>
      </c>
      <c r="B941">
        <v>58.238</v>
      </c>
      <c r="C941">
        <v>3.048</v>
      </c>
      <c r="D941">
        <v>14.563000000000001</v>
      </c>
      <c r="E941">
        <v>4.4290000000000003</v>
      </c>
      <c r="F941">
        <v>60.991</v>
      </c>
      <c r="G941">
        <v>2.952</v>
      </c>
      <c r="H941">
        <v>5.4580000000000002</v>
      </c>
      <c r="I941">
        <v>9.6669999999999998</v>
      </c>
      <c r="J941" s="11">
        <v>25140</v>
      </c>
      <c r="K941" s="12">
        <f t="shared" si="312"/>
        <v>-1.0888748186248574</v>
      </c>
      <c r="L941" s="12">
        <f t="shared" si="313"/>
        <v>-1.589741211294488</v>
      </c>
      <c r="M941" s="12"/>
      <c r="N941" s="12"/>
      <c r="O941" s="12"/>
      <c r="P941" s="12"/>
      <c r="Q941" s="12">
        <v>25140</v>
      </c>
      <c r="R941" s="12">
        <f t="shared" si="314"/>
        <v>-1.0598983126032655</v>
      </c>
      <c r="S941" s="12">
        <f t="shared" si="315"/>
        <v>-1.9202438712737064</v>
      </c>
      <c r="T941" s="12"/>
      <c r="U941" s="12"/>
      <c r="V941" s="12"/>
      <c r="W941" s="12"/>
      <c r="X941" s="12">
        <v>25140</v>
      </c>
      <c r="Y941" s="12">
        <f t="shared" si="316"/>
        <v>-0.94475137152724042</v>
      </c>
      <c r="Z941" s="13">
        <f t="shared" si="317"/>
        <v>-1.7862970705594061</v>
      </c>
    </row>
    <row r="942" spans="1:29" x14ac:dyDescent="0.2">
      <c r="A942" t="s">
        <v>46</v>
      </c>
      <c r="B942">
        <v>0.36699999999999999</v>
      </c>
      <c r="C942">
        <v>0.31900000000000001</v>
      </c>
      <c r="D942">
        <v>0.35699999999999998</v>
      </c>
      <c r="E942">
        <v>0.33900000000000002</v>
      </c>
      <c r="F942">
        <v>0.32300000000000001</v>
      </c>
      <c r="G942">
        <v>0.22700000000000001</v>
      </c>
      <c r="H942">
        <v>0.1</v>
      </c>
      <c r="I942">
        <v>0.33300000000000002</v>
      </c>
    </row>
    <row r="945" spans="1:29" x14ac:dyDescent="0.2">
      <c r="J945" s="1" t="s">
        <v>3</v>
      </c>
      <c r="K945" s="1" t="s">
        <v>39</v>
      </c>
      <c r="Q945" s="1" t="s">
        <v>5</v>
      </c>
      <c r="R945" s="1" t="s">
        <v>4</v>
      </c>
      <c r="X945" s="1" t="s">
        <v>6</v>
      </c>
      <c r="Y945" s="1" t="s">
        <v>39</v>
      </c>
    </row>
    <row r="946" spans="1:29" x14ac:dyDescent="0.2">
      <c r="A946" s="2" t="s">
        <v>440</v>
      </c>
      <c r="B946" t="s">
        <v>8</v>
      </c>
      <c r="C946" t="s">
        <v>9</v>
      </c>
      <c r="D946" t="s">
        <v>10</v>
      </c>
      <c r="E946" t="s">
        <v>11</v>
      </c>
      <c r="F946" t="s">
        <v>12</v>
      </c>
      <c r="G946" t="s">
        <v>13</v>
      </c>
      <c r="H946" t="s">
        <v>14</v>
      </c>
      <c r="I946" t="s">
        <v>15</v>
      </c>
      <c r="J946" s="1" t="s">
        <v>16</v>
      </c>
      <c r="K946" s="1" t="s">
        <v>17</v>
      </c>
      <c r="L946" s="1" t="s">
        <v>18</v>
      </c>
      <c r="M946" s="1" t="s">
        <v>19</v>
      </c>
      <c r="N946" s="1" t="s">
        <v>20</v>
      </c>
      <c r="O946" s="1" t="s">
        <v>21</v>
      </c>
      <c r="Q946" s="1" t="s">
        <v>16</v>
      </c>
      <c r="R946" s="1" t="s">
        <v>17</v>
      </c>
      <c r="S946" s="1" t="s">
        <v>18</v>
      </c>
      <c r="T946" s="1" t="s">
        <v>19</v>
      </c>
      <c r="U946" s="1" t="s">
        <v>20</v>
      </c>
      <c r="V946" s="1" t="s">
        <v>21</v>
      </c>
      <c r="X946" s="1" t="s">
        <v>16</v>
      </c>
      <c r="Y946" s="1" t="s">
        <v>17</v>
      </c>
      <c r="Z946" s="1" t="s">
        <v>18</v>
      </c>
      <c r="AA946" s="1" t="s">
        <v>19</v>
      </c>
      <c r="AB946" s="1" t="s">
        <v>20</v>
      </c>
      <c r="AC946" s="1" t="s">
        <v>21</v>
      </c>
    </row>
    <row r="947" spans="1:29" x14ac:dyDescent="0.2">
      <c r="A947" t="s">
        <v>419</v>
      </c>
      <c r="B947">
        <v>107.09099999999999</v>
      </c>
      <c r="C947">
        <v>2</v>
      </c>
      <c r="D947">
        <v>13.27</v>
      </c>
      <c r="E947">
        <v>5</v>
      </c>
      <c r="F947">
        <v>64.355999999999995</v>
      </c>
      <c r="G947">
        <v>3</v>
      </c>
      <c r="H947">
        <v>3.6970000000000001</v>
      </c>
      <c r="I947">
        <v>22</v>
      </c>
      <c r="J947">
        <v>11</v>
      </c>
      <c r="K947">
        <f>B947</f>
        <v>107.09099999999999</v>
      </c>
      <c r="L947">
        <f>B947</f>
        <v>107.09099999999999</v>
      </c>
      <c r="M947">
        <f>B947</f>
        <v>107.09099999999999</v>
      </c>
      <c r="N947">
        <f>B947</f>
        <v>107.09099999999999</v>
      </c>
      <c r="O947">
        <f t="shared" ref="O947:O952" si="318">AVERAGE(K947:N947)</f>
        <v>107.09099999999999</v>
      </c>
      <c r="Q947">
        <v>11</v>
      </c>
      <c r="R947">
        <f>D947</f>
        <v>13.27</v>
      </c>
      <c r="S947">
        <f>D947</f>
        <v>13.27</v>
      </c>
      <c r="T947">
        <f>D947</f>
        <v>13.27</v>
      </c>
      <c r="U947">
        <f>D947</f>
        <v>13.27</v>
      </c>
      <c r="V947">
        <f t="shared" ref="V947:V952" si="319">AVERAGE(R947:U947)</f>
        <v>13.27</v>
      </c>
      <c r="X947">
        <v>11</v>
      </c>
      <c r="Y947">
        <f>F947</f>
        <v>64.355999999999995</v>
      </c>
      <c r="Z947">
        <f>F947</f>
        <v>64.355999999999995</v>
      </c>
      <c r="AA947">
        <f>F947</f>
        <v>64.355999999999995</v>
      </c>
      <c r="AB947">
        <f>F947</f>
        <v>64.355999999999995</v>
      </c>
      <c r="AC947">
        <f t="shared" ref="AC947:AC952" si="320">AVERAGE(Y947:AB947)</f>
        <v>64.355999999999995</v>
      </c>
    </row>
    <row r="948" spans="1:29" x14ac:dyDescent="0.2">
      <c r="A948" t="s">
        <v>420</v>
      </c>
      <c r="B948">
        <v>93.356999999999999</v>
      </c>
      <c r="C948">
        <v>2</v>
      </c>
      <c r="D948">
        <v>11.914999999999999</v>
      </c>
      <c r="E948">
        <v>5</v>
      </c>
      <c r="F948">
        <v>55.05</v>
      </c>
      <c r="G948">
        <v>3</v>
      </c>
      <c r="H948">
        <v>2.9580000000000002</v>
      </c>
      <c r="I948">
        <v>19</v>
      </c>
      <c r="J948">
        <v>1016</v>
      </c>
      <c r="K948">
        <f>B948</f>
        <v>93.356999999999999</v>
      </c>
      <c r="L948">
        <f>B959</f>
        <v>89.418000000000006</v>
      </c>
      <c r="M948">
        <f>B961</f>
        <v>92.125</v>
      </c>
      <c r="N948">
        <f>B962</f>
        <v>90.96</v>
      </c>
      <c r="O948">
        <f t="shared" si="318"/>
        <v>91.464999999999989</v>
      </c>
      <c r="Q948">
        <v>1016</v>
      </c>
      <c r="R948">
        <f>D948</f>
        <v>11.914999999999999</v>
      </c>
      <c r="S948">
        <f>D959</f>
        <v>10.55</v>
      </c>
      <c r="T948">
        <f>D961</f>
        <v>11.62</v>
      </c>
      <c r="U948">
        <f>D962</f>
        <v>11.222</v>
      </c>
      <c r="V948">
        <f t="shared" si="319"/>
        <v>11.326750000000001</v>
      </c>
      <c r="X948">
        <v>1016</v>
      </c>
      <c r="Y948">
        <f>F948</f>
        <v>55.05</v>
      </c>
      <c r="Z948">
        <f>F959</f>
        <v>53.978000000000002</v>
      </c>
      <c r="AA948">
        <f>F961</f>
        <v>55.198999999999998</v>
      </c>
      <c r="AB948">
        <f>F962</f>
        <v>55.393999999999998</v>
      </c>
      <c r="AC948">
        <f t="shared" si="320"/>
        <v>54.905249999999995</v>
      </c>
    </row>
    <row r="949" spans="1:29" x14ac:dyDescent="0.2">
      <c r="A949" t="s">
        <v>421</v>
      </c>
      <c r="B949">
        <v>36.049999999999997</v>
      </c>
      <c r="C949">
        <v>4</v>
      </c>
      <c r="D949">
        <v>3.8090000000000002</v>
      </c>
      <c r="E949">
        <v>12</v>
      </c>
      <c r="F949">
        <v>17.984000000000002</v>
      </c>
      <c r="G949">
        <v>7</v>
      </c>
      <c r="H949">
        <v>4.4370000000000003</v>
      </c>
      <c r="I949">
        <v>8</v>
      </c>
      <c r="J949">
        <v>4031.25</v>
      </c>
      <c r="K949">
        <f>B963</f>
        <v>62.716000000000001</v>
      </c>
      <c r="L949">
        <f>B964</f>
        <v>57.707000000000001</v>
      </c>
      <c r="M949">
        <f>B965</f>
        <v>64.03</v>
      </c>
      <c r="N949">
        <f>B966</f>
        <v>63.173999999999999</v>
      </c>
      <c r="O949">
        <f t="shared" si="318"/>
        <v>61.906750000000002</v>
      </c>
      <c r="Q949">
        <v>4031.25</v>
      </c>
      <c r="R949">
        <f>D963</f>
        <v>7.3150000000000004</v>
      </c>
      <c r="S949">
        <f>D964</f>
        <v>6.851</v>
      </c>
      <c r="T949">
        <f>D965</f>
        <v>7.9329999999999998</v>
      </c>
      <c r="U949">
        <f>D966</f>
        <v>7.7220000000000004</v>
      </c>
      <c r="V949">
        <f t="shared" si="319"/>
        <v>7.4552500000000004</v>
      </c>
      <c r="X949">
        <v>4031.25</v>
      </c>
      <c r="Y949">
        <f>F963</f>
        <v>37.808999999999997</v>
      </c>
      <c r="Z949">
        <f>F964</f>
        <v>33.03</v>
      </c>
      <c r="AA949">
        <f>F965</f>
        <v>34.973999999999997</v>
      </c>
      <c r="AB949">
        <f>F966</f>
        <v>35.770000000000003</v>
      </c>
      <c r="AC949">
        <f t="shared" si="320"/>
        <v>35.39575</v>
      </c>
    </row>
    <row r="950" spans="1:29" x14ac:dyDescent="0.2">
      <c r="A950" t="s">
        <v>422</v>
      </c>
      <c r="B950">
        <v>45.12</v>
      </c>
      <c r="C950">
        <v>3</v>
      </c>
      <c r="D950">
        <v>4.8159999999999998</v>
      </c>
      <c r="E950">
        <v>10</v>
      </c>
      <c r="F950">
        <v>24.515999999999998</v>
      </c>
      <c r="G950">
        <v>6</v>
      </c>
      <c r="H950">
        <v>4.4370000000000003</v>
      </c>
      <c r="I950">
        <v>9</v>
      </c>
      <c r="J950">
        <v>9057.25</v>
      </c>
      <c r="K950">
        <f>B967</f>
        <v>42.875</v>
      </c>
      <c r="L950">
        <f>B949</f>
        <v>36.049999999999997</v>
      </c>
      <c r="M950">
        <f>B950</f>
        <v>45.12</v>
      </c>
      <c r="N950">
        <f>B951</f>
        <v>41.795000000000002</v>
      </c>
      <c r="O950">
        <f t="shared" si="318"/>
        <v>41.459999999999994</v>
      </c>
      <c r="Q950">
        <v>9057.25</v>
      </c>
      <c r="R950">
        <f>D967</f>
        <v>4.1539999999999999</v>
      </c>
      <c r="S950">
        <f>D949</f>
        <v>3.8090000000000002</v>
      </c>
      <c r="T950">
        <f>D950</f>
        <v>4.8159999999999998</v>
      </c>
      <c r="U950">
        <f>D951</f>
        <v>4.6749999999999998</v>
      </c>
      <c r="V950">
        <f t="shared" si="319"/>
        <v>4.3635000000000002</v>
      </c>
      <c r="X950">
        <v>9057.25</v>
      </c>
      <c r="Y950">
        <f>F967</f>
        <v>24.613</v>
      </c>
      <c r="Z950">
        <f>F949</f>
        <v>17.984000000000002</v>
      </c>
      <c r="AA950">
        <f>F950</f>
        <v>24.515999999999998</v>
      </c>
      <c r="AB950">
        <f>F951</f>
        <v>22.745000000000001</v>
      </c>
      <c r="AC950">
        <f t="shared" si="320"/>
        <v>22.464500000000001</v>
      </c>
    </row>
    <row r="951" spans="1:29" x14ac:dyDescent="0.2">
      <c r="A951" t="s">
        <v>423</v>
      </c>
      <c r="B951">
        <v>41.795000000000002</v>
      </c>
      <c r="C951">
        <v>3</v>
      </c>
      <c r="D951">
        <v>4.6749999999999998</v>
      </c>
      <c r="E951">
        <v>9</v>
      </c>
      <c r="F951">
        <v>22.745000000000001</v>
      </c>
      <c r="G951">
        <v>6</v>
      </c>
      <c r="H951">
        <v>3.6970000000000001</v>
      </c>
      <c r="I951">
        <v>9</v>
      </c>
      <c r="J951">
        <v>16093.5</v>
      </c>
      <c r="K951">
        <f>B952</f>
        <v>25.802</v>
      </c>
      <c r="L951">
        <f>B953</f>
        <v>23.117000000000001</v>
      </c>
      <c r="M951">
        <f>B954</f>
        <v>33.308</v>
      </c>
      <c r="N951">
        <f>B955</f>
        <v>31.123999999999999</v>
      </c>
      <c r="O951">
        <f t="shared" si="318"/>
        <v>28.33775</v>
      </c>
      <c r="Q951">
        <v>16093.5</v>
      </c>
      <c r="R951">
        <f>D952</f>
        <v>3.181</v>
      </c>
      <c r="S951">
        <f>D953</f>
        <v>1.248</v>
      </c>
      <c r="T951">
        <f>D954</f>
        <v>3.4380000000000002</v>
      </c>
      <c r="U951">
        <f>D955</f>
        <v>3.0009999999999999</v>
      </c>
      <c r="V951">
        <f t="shared" si="319"/>
        <v>2.7170000000000001</v>
      </c>
      <c r="X951">
        <v>16093.5</v>
      </c>
      <c r="Y951">
        <f>F952</f>
        <v>15.734999999999999</v>
      </c>
      <c r="Z951">
        <f>F953</f>
        <v>9.2439999999999998</v>
      </c>
      <c r="AA951">
        <f>F954</f>
        <v>18.77</v>
      </c>
      <c r="AB951">
        <f>F955</f>
        <v>18.951000000000001</v>
      </c>
      <c r="AC951">
        <f t="shared" si="320"/>
        <v>15.674999999999999</v>
      </c>
    </row>
    <row r="952" spans="1:29" x14ac:dyDescent="0.2">
      <c r="A952" t="s">
        <v>424</v>
      </c>
      <c r="B952">
        <v>25.802</v>
      </c>
      <c r="C952">
        <v>5</v>
      </c>
      <c r="D952">
        <v>3.181</v>
      </c>
      <c r="E952">
        <v>11</v>
      </c>
      <c r="F952">
        <v>15.734999999999999</v>
      </c>
      <c r="G952">
        <v>8</v>
      </c>
      <c r="H952">
        <v>4.4370000000000003</v>
      </c>
      <c r="I952">
        <v>6</v>
      </c>
      <c r="J952">
        <v>25140</v>
      </c>
      <c r="K952">
        <f>B956</f>
        <v>23.324000000000002</v>
      </c>
      <c r="L952">
        <f>B957</f>
        <v>17.471</v>
      </c>
      <c r="M952">
        <f>B958</f>
        <v>26.533000000000001</v>
      </c>
      <c r="N952">
        <f>B960</f>
        <v>20.048999999999999</v>
      </c>
      <c r="O952">
        <f t="shared" si="318"/>
        <v>21.844250000000002</v>
      </c>
      <c r="Q952">
        <v>25140</v>
      </c>
      <c r="R952">
        <f>D956</f>
        <v>2.3159999999999998</v>
      </c>
      <c r="S952">
        <f>D957</f>
        <v>0.74299999999999999</v>
      </c>
      <c r="T952">
        <f>D958</f>
        <v>2.2770000000000001</v>
      </c>
      <c r="U952">
        <f>D960</f>
        <v>2.444</v>
      </c>
      <c r="V952">
        <f t="shared" si="319"/>
        <v>1.9450000000000001</v>
      </c>
      <c r="X952">
        <v>25140</v>
      </c>
      <c r="Y952">
        <f>F956</f>
        <v>13.941000000000001</v>
      </c>
      <c r="Z952">
        <f>F957</f>
        <v>6.1959999999999997</v>
      </c>
      <c r="AA952">
        <f>F958</f>
        <v>13.382999999999999</v>
      </c>
      <c r="AB952">
        <f>F960</f>
        <v>9.6189999999999998</v>
      </c>
      <c r="AC952">
        <f t="shared" si="320"/>
        <v>10.784749999999999</v>
      </c>
    </row>
    <row r="953" spans="1:29" x14ac:dyDescent="0.2">
      <c r="A953" t="s">
        <v>425</v>
      </c>
      <c r="B953">
        <v>23.117000000000001</v>
      </c>
      <c r="C953">
        <v>6</v>
      </c>
      <c r="D953">
        <v>1.248</v>
      </c>
      <c r="E953">
        <v>36</v>
      </c>
      <c r="F953">
        <v>9.2439999999999998</v>
      </c>
      <c r="G953">
        <v>13</v>
      </c>
      <c r="H953">
        <v>4.4370000000000003</v>
      </c>
      <c r="I953">
        <v>4</v>
      </c>
      <c r="J953" s="1" t="s">
        <v>16</v>
      </c>
      <c r="K953" s="1" t="s">
        <v>29</v>
      </c>
      <c r="L953" s="1" t="s">
        <v>29</v>
      </c>
      <c r="M953" s="1" t="s">
        <v>29</v>
      </c>
      <c r="N953" s="1" t="s">
        <v>29</v>
      </c>
      <c r="O953" s="1" t="s">
        <v>21</v>
      </c>
      <c r="Q953" s="1" t="s">
        <v>16</v>
      </c>
      <c r="R953" s="1" t="s">
        <v>29</v>
      </c>
      <c r="S953" s="1" t="s">
        <v>29</v>
      </c>
      <c r="T953" s="1" t="s">
        <v>29</v>
      </c>
      <c r="U953" s="1" t="s">
        <v>29</v>
      </c>
      <c r="V953" s="1" t="s">
        <v>21</v>
      </c>
      <c r="X953" s="1" t="s">
        <v>16</v>
      </c>
      <c r="Y953" s="1" t="s">
        <v>29</v>
      </c>
      <c r="Z953" s="1" t="s">
        <v>29</v>
      </c>
      <c r="AA953" s="1" t="s">
        <v>29</v>
      </c>
      <c r="AB953" s="1" t="s">
        <v>29</v>
      </c>
      <c r="AC953" s="1" t="s">
        <v>21</v>
      </c>
    </row>
    <row r="954" spans="1:29" x14ac:dyDescent="0.2">
      <c r="A954" t="s">
        <v>426</v>
      </c>
      <c r="B954">
        <v>33.308</v>
      </c>
      <c r="C954">
        <v>4</v>
      </c>
      <c r="D954">
        <v>3.4380000000000002</v>
      </c>
      <c r="E954">
        <v>13</v>
      </c>
      <c r="F954">
        <v>18.77</v>
      </c>
      <c r="G954">
        <v>7</v>
      </c>
      <c r="H954">
        <v>4.4370000000000003</v>
      </c>
      <c r="I954">
        <v>7</v>
      </c>
      <c r="J954">
        <v>11</v>
      </c>
      <c r="K954">
        <f t="shared" ref="K954:O959" si="321">LN(K947/K$947)</f>
        <v>0</v>
      </c>
      <c r="L954">
        <f t="shared" si="321"/>
        <v>0</v>
      </c>
      <c r="M954">
        <f t="shared" si="321"/>
        <v>0</v>
      </c>
      <c r="N954">
        <f t="shared" si="321"/>
        <v>0</v>
      </c>
      <c r="O954">
        <f t="shared" si="321"/>
        <v>0</v>
      </c>
      <c r="Q954">
        <v>11</v>
      </c>
      <c r="R954">
        <f t="shared" ref="R954:V959" si="322">LN(R947/R$947)</f>
        <v>0</v>
      </c>
      <c r="S954">
        <f t="shared" si="322"/>
        <v>0</v>
      </c>
      <c r="T954">
        <f t="shared" si="322"/>
        <v>0</v>
      </c>
      <c r="U954">
        <f t="shared" si="322"/>
        <v>0</v>
      </c>
      <c r="V954">
        <f t="shared" si="322"/>
        <v>0</v>
      </c>
      <c r="X954">
        <v>11</v>
      </c>
      <c r="Y954">
        <f t="shared" ref="Y954:AC959" si="323">LN(Y947/Y$947)</f>
        <v>0</v>
      </c>
      <c r="Z954">
        <f t="shared" si="323"/>
        <v>0</v>
      </c>
      <c r="AA954">
        <f t="shared" si="323"/>
        <v>0</v>
      </c>
      <c r="AB954">
        <f t="shared" si="323"/>
        <v>0</v>
      </c>
      <c r="AC954">
        <f t="shared" si="323"/>
        <v>0</v>
      </c>
    </row>
    <row r="955" spans="1:29" x14ac:dyDescent="0.2">
      <c r="A955" t="s">
        <v>427</v>
      </c>
      <c r="B955">
        <v>31.123999999999999</v>
      </c>
      <c r="C955">
        <v>4</v>
      </c>
      <c r="D955">
        <v>3.0009999999999999</v>
      </c>
      <c r="E955">
        <v>16</v>
      </c>
      <c r="F955">
        <v>18.951000000000001</v>
      </c>
      <c r="G955">
        <v>7</v>
      </c>
      <c r="H955">
        <v>4.4370000000000003</v>
      </c>
      <c r="I955">
        <v>6</v>
      </c>
      <c r="J955">
        <v>1016</v>
      </c>
      <c r="K955">
        <f t="shared" si="321"/>
        <v>-0.13724808652332535</v>
      </c>
      <c r="L955">
        <f t="shared" si="321"/>
        <v>-0.18035693611452494</v>
      </c>
      <c r="M955">
        <f t="shared" si="321"/>
        <v>-0.15053258979973511</v>
      </c>
      <c r="N955">
        <f t="shared" si="321"/>
        <v>-0.16325909086695523</v>
      </c>
      <c r="O955">
        <f t="shared" si="321"/>
        <v>-0.15772255486597428</v>
      </c>
      <c r="Q955">
        <v>1016</v>
      </c>
      <c r="R955">
        <f t="shared" si="322"/>
        <v>-0.10770773779341072</v>
      </c>
      <c r="S955">
        <f t="shared" si="322"/>
        <v>-0.2293799884220406</v>
      </c>
      <c r="T955">
        <f t="shared" si="322"/>
        <v>-0.13277809692035106</v>
      </c>
      <c r="U955">
        <f t="shared" si="322"/>
        <v>-0.16762971101533594</v>
      </c>
      <c r="V955">
        <f t="shared" si="322"/>
        <v>-0.15833866352652262</v>
      </c>
      <c r="X955">
        <v>1016</v>
      </c>
      <c r="Y955">
        <f t="shared" si="323"/>
        <v>-0.15618830662009939</v>
      </c>
      <c r="Z955">
        <f t="shared" si="323"/>
        <v>-0.17585361364486662</v>
      </c>
      <c r="AA955">
        <f t="shared" si="323"/>
        <v>-0.15348533261186348</v>
      </c>
      <c r="AB955">
        <f t="shared" si="323"/>
        <v>-0.14995888514986805</v>
      </c>
      <c r="AC955">
        <f t="shared" si="323"/>
        <v>-0.15882119743010836</v>
      </c>
    </row>
    <row r="956" spans="1:29" x14ac:dyDescent="0.2">
      <c r="A956" t="s">
        <v>428</v>
      </c>
      <c r="B956">
        <v>23.324000000000002</v>
      </c>
      <c r="C956">
        <v>5</v>
      </c>
      <c r="D956">
        <v>2.3159999999999998</v>
      </c>
      <c r="E956">
        <v>20</v>
      </c>
      <c r="F956">
        <v>13.941000000000001</v>
      </c>
      <c r="G956">
        <v>8</v>
      </c>
      <c r="H956">
        <v>4.4370000000000003</v>
      </c>
      <c r="I956">
        <v>5</v>
      </c>
      <c r="J956">
        <v>4031.25</v>
      </c>
      <c r="K956">
        <f t="shared" si="321"/>
        <v>-0.53506234181103174</v>
      </c>
      <c r="L956">
        <f t="shared" si="321"/>
        <v>-0.61830045699580083</v>
      </c>
      <c r="M956">
        <f t="shared" si="321"/>
        <v>-0.51432721677852489</v>
      </c>
      <c r="N956">
        <f t="shared" si="321"/>
        <v>-0.52778611620655846</v>
      </c>
      <c r="O956">
        <f t="shared" si="321"/>
        <v>-0.54804971971410321</v>
      </c>
      <c r="Q956">
        <v>4031.25</v>
      </c>
      <c r="R956">
        <f t="shared" si="322"/>
        <v>-0.59557881387202838</v>
      </c>
      <c r="S956">
        <f t="shared" si="322"/>
        <v>-0.66111122132335398</v>
      </c>
      <c r="T956">
        <f t="shared" si="322"/>
        <v>-0.51447457402425034</v>
      </c>
      <c r="U956">
        <f t="shared" si="322"/>
        <v>-0.54143245050207134</v>
      </c>
      <c r="V956">
        <f t="shared" si="322"/>
        <v>-0.57658736614910766</v>
      </c>
      <c r="X956">
        <v>4031.25</v>
      </c>
      <c r="Y956">
        <f t="shared" si="323"/>
        <v>-0.53188300026532409</v>
      </c>
      <c r="Z956">
        <f t="shared" si="323"/>
        <v>-0.66701393038609003</v>
      </c>
      <c r="AA956">
        <f t="shared" si="323"/>
        <v>-0.60982524149732076</v>
      </c>
      <c r="AB956">
        <f t="shared" si="323"/>
        <v>-0.58732061651786194</v>
      </c>
      <c r="AC956">
        <f t="shared" si="323"/>
        <v>-0.59783841335359278</v>
      </c>
    </row>
    <row r="957" spans="1:29" x14ac:dyDescent="0.2">
      <c r="A957" t="s">
        <v>429</v>
      </c>
      <c r="B957">
        <v>17.471</v>
      </c>
      <c r="C957">
        <v>9</v>
      </c>
      <c r="D957">
        <v>0.74299999999999999</v>
      </c>
      <c r="E957">
        <v>75</v>
      </c>
      <c r="F957">
        <v>6.1959999999999997</v>
      </c>
      <c r="G957">
        <v>23</v>
      </c>
      <c r="H957">
        <v>7.2720000000000002</v>
      </c>
      <c r="I957">
        <v>3</v>
      </c>
      <c r="J957">
        <v>9057.25</v>
      </c>
      <c r="K957">
        <f t="shared" si="321"/>
        <v>-0.91539003482313175</v>
      </c>
      <c r="L957">
        <f t="shared" si="321"/>
        <v>-1.0887720765782778</v>
      </c>
      <c r="M957">
        <f t="shared" si="321"/>
        <v>-0.8643533331194323</v>
      </c>
      <c r="N957">
        <f t="shared" si="321"/>
        <v>-0.94090222515811628</v>
      </c>
      <c r="O957">
        <f t="shared" si="321"/>
        <v>-0.94894983330160243</v>
      </c>
      <c r="Q957">
        <v>9057.25</v>
      </c>
      <c r="R957">
        <f t="shared" si="322"/>
        <v>-1.1614341228901957</v>
      </c>
      <c r="S957">
        <f t="shared" si="322"/>
        <v>-1.2481391608476491</v>
      </c>
      <c r="T957">
        <f t="shared" si="322"/>
        <v>-1.0135621403375963</v>
      </c>
      <c r="U957">
        <f t="shared" si="322"/>
        <v>-1.0432766856034659</v>
      </c>
      <c r="V957">
        <f t="shared" si="322"/>
        <v>-1.1122313607228871</v>
      </c>
      <c r="X957">
        <v>9057.25</v>
      </c>
      <c r="Y957">
        <f t="shared" si="323"/>
        <v>-0.96115541114923875</v>
      </c>
      <c r="Z957">
        <f t="shared" si="323"/>
        <v>-1.2749476960775077</v>
      </c>
      <c r="AA957">
        <f t="shared" si="323"/>
        <v>-0.96510420416530307</v>
      </c>
      <c r="AB957">
        <f t="shared" si="323"/>
        <v>-1.040084828766821</v>
      </c>
      <c r="AC957">
        <f t="shared" si="323"/>
        <v>-1.0524938843583318</v>
      </c>
    </row>
    <row r="958" spans="1:29" x14ac:dyDescent="0.2">
      <c r="A958" t="s">
        <v>430</v>
      </c>
      <c r="B958">
        <v>26.533000000000001</v>
      </c>
      <c r="C958">
        <v>5</v>
      </c>
      <c r="D958">
        <v>2.2770000000000001</v>
      </c>
      <c r="E958">
        <v>22</v>
      </c>
      <c r="F958">
        <v>13.382999999999999</v>
      </c>
      <c r="G958">
        <v>10</v>
      </c>
      <c r="H958">
        <v>5.1760000000000002</v>
      </c>
      <c r="I958">
        <v>5</v>
      </c>
      <c r="J958">
        <v>16093.5</v>
      </c>
      <c r="K958">
        <f t="shared" si="321"/>
        <v>-1.4232269320062909</v>
      </c>
      <c r="L958">
        <f t="shared" si="321"/>
        <v>-1.5331106627097959</v>
      </c>
      <c r="M958">
        <f t="shared" si="321"/>
        <v>-1.1678813319356629</v>
      </c>
      <c r="N958">
        <f t="shared" si="321"/>
        <v>-1.2356997145545521</v>
      </c>
      <c r="O958">
        <f t="shared" si="321"/>
        <v>-1.3294841022824793</v>
      </c>
      <c r="Q958">
        <v>16093.5</v>
      </c>
      <c r="R958">
        <f t="shared" si="322"/>
        <v>-1.4283102355771089</v>
      </c>
      <c r="S958">
        <f t="shared" si="322"/>
        <v>-2.3639635783968802</v>
      </c>
      <c r="T958">
        <f t="shared" si="322"/>
        <v>-1.3506159413834584</v>
      </c>
      <c r="U958">
        <f t="shared" si="322"/>
        <v>-1.4865602818858861</v>
      </c>
      <c r="V958">
        <f t="shared" si="322"/>
        <v>-1.5859775178999054</v>
      </c>
      <c r="X958">
        <v>16093.5</v>
      </c>
      <c r="Y958">
        <f t="shared" si="323"/>
        <v>-1.4085426392724183</v>
      </c>
      <c r="Z958">
        <f t="shared" si="323"/>
        <v>-1.940455477376654</v>
      </c>
      <c r="AA958">
        <f t="shared" si="323"/>
        <v>-1.232170319190371</v>
      </c>
      <c r="AB958">
        <f t="shared" si="323"/>
        <v>-1.2225734692041152</v>
      </c>
      <c r="AC958">
        <f t="shared" si="323"/>
        <v>-1.412363083269804</v>
      </c>
    </row>
    <row r="959" spans="1:29" x14ac:dyDescent="0.2">
      <c r="A959" t="s">
        <v>431</v>
      </c>
      <c r="B959">
        <v>89.418000000000006</v>
      </c>
      <c r="C959">
        <v>2</v>
      </c>
      <c r="D959">
        <v>10.55</v>
      </c>
      <c r="E959">
        <v>5</v>
      </c>
      <c r="F959">
        <v>53.978000000000002</v>
      </c>
      <c r="G959">
        <v>3</v>
      </c>
      <c r="H959">
        <v>3.6970000000000001</v>
      </c>
      <c r="I959">
        <v>19</v>
      </c>
      <c r="J959">
        <v>25140</v>
      </c>
      <c r="K959">
        <f t="shared" si="321"/>
        <v>-1.5241960669493262</v>
      </c>
      <c r="L959">
        <f t="shared" si="321"/>
        <v>-1.8131365768169283</v>
      </c>
      <c r="M959">
        <f t="shared" si="321"/>
        <v>-1.3952896990199912</v>
      </c>
      <c r="N959">
        <f t="shared" si="321"/>
        <v>-1.675499663112193</v>
      </c>
      <c r="O959">
        <f t="shared" si="321"/>
        <v>-1.589741211294488</v>
      </c>
      <c r="Q959">
        <v>25140</v>
      </c>
      <c r="R959">
        <f t="shared" si="322"/>
        <v>-1.7456642886333673</v>
      </c>
      <c r="S959">
        <f t="shared" si="322"/>
        <v>-2.8825650826084939</v>
      </c>
      <c r="T959">
        <f t="shared" si="322"/>
        <v>-1.7626470612625134</v>
      </c>
      <c r="U959">
        <f t="shared" si="322"/>
        <v>-1.6918698070347673</v>
      </c>
      <c r="V959">
        <f t="shared" si="322"/>
        <v>-1.9202438712737064</v>
      </c>
      <c r="X959">
        <v>25140</v>
      </c>
      <c r="Y959">
        <f t="shared" si="323"/>
        <v>-1.5295960310178374</v>
      </c>
      <c r="Z959">
        <f t="shared" si="323"/>
        <v>-2.3405262472341661</v>
      </c>
      <c r="AA959">
        <f t="shared" si="323"/>
        <v>-1.5704449249745511</v>
      </c>
      <c r="AB959">
        <f t="shared" si="323"/>
        <v>-1.9006898606183098</v>
      </c>
      <c r="AC959">
        <f t="shared" si="323"/>
        <v>-1.7862970705594061</v>
      </c>
    </row>
    <row r="960" spans="1:29" x14ac:dyDescent="0.2">
      <c r="A960" t="s">
        <v>432</v>
      </c>
      <c r="B960">
        <v>20.048999999999999</v>
      </c>
      <c r="C960">
        <v>6</v>
      </c>
      <c r="D960">
        <v>2.444</v>
      </c>
      <c r="E960">
        <v>14</v>
      </c>
      <c r="F960">
        <v>9.6189999999999998</v>
      </c>
      <c r="G960">
        <v>12</v>
      </c>
      <c r="H960">
        <v>4.4370000000000003</v>
      </c>
      <c r="I960">
        <v>4</v>
      </c>
    </row>
    <row r="961" spans="1:52" x14ac:dyDescent="0.2">
      <c r="A961" t="s">
        <v>433</v>
      </c>
      <c r="B961">
        <v>92.125</v>
      </c>
      <c r="C961">
        <v>2</v>
      </c>
      <c r="D961">
        <v>11.62</v>
      </c>
      <c r="E961">
        <v>5</v>
      </c>
      <c r="F961">
        <v>55.198999999999998</v>
      </c>
      <c r="G961">
        <v>3</v>
      </c>
      <c r="H961">
        <v>3.6970000000000001</v>
      </c>
      <c r="I961">
        <v>19</v>
      </c>
    </row>
    <row r="962" spans="1:52" x14ac:dyDescent="0.2">
      <c r="A962" t="s">
        <v>434</v>
      </c>
      <c r="B962">
        <v>90.96</v>
      </c>
      <c r="C962">
        <v>2</v>
      </c>
      <c r="D962">
        <v>11.222</v>
      </c>
      <c r="E962">
        <v>5</v>
      </c>
      <c r="F962">
        <v>55.393999999999998</v>
      </c>
      <c r="G962">
        <v>3</v>
      </c>
      <c r="H962">
        <v>3.6970000000000001</v>
      </c>
      <c r="I962">
        <v>19</v>
      </c>
    </row>
    <row r="963" spans="1:52" x14ac:dyDescent="0.2">
      <c r="A963" t="s">
        <v>435</v>
      </c>
      <c r="B963">
        <v>62.716000000000001</v>
      </c>
      <c r="C963">
        <v>2</v>
      </c>
      <c r="D963">
        <v>7.3150000000000004</v>
      </c>
      <c r="E963">
        <v>7</v>
      </c>
      <c r="F963">
        <v>37.808999999999997</v>
      </c>
      <c r="G963">
        <v>4</v>
      </c>
      <c r="H963">
        <v>3.6970000000000001</v>
      </c>
      <c r="I963">
        <v>13</v>
      </c>
    </row>
    <row r="964" spans="1:52" x14ac:dyDescent="0.2">
      <c r="A964" t="s">
        <v>436</v>
      </c>
      <c r="B964">
        <v>57.707000000000001</v>
      </c>
      <c r="C964">
        <v>2</v>
      </c>
      <c r="D964">
        <v>6.851</v>
      </c>
      <c r="E964">
        <v>6</v>
      </c>
      <c r="F964">
        <v>33.03</v>
      </c>
      <c r="G964">
        <v>4</v>
      </c>
      <c r="H964">
        <v>3.6970000000000001</v>
      </c>
      <c r="I964">
        <v>14</v>
      </c>
    </row>
    <row r="965" spans="1:52" x14ac:dyDescent="0.2">
      <c r="A965" t="s">
        <v>437</v>
      </c>
      <c r="B965">
        <v>64.03</v>
      </c>
      <c r="C965">
        <v>2</v>
      </c>
      <c r="D965">
        <v>7.9329999999999998</v>
      </c>
      <c r="E965">
        <v>6</v>
      </c>
      <c r="F965">
        <v>34.973999999999997</v>
      </c>
      <c r="G965">
        <v>4</v>
      </c>
      <c r="H965">
        <v>2.9580000000000002</v>
      </c>
      <c r="I965">
        <v>15</v>
      </c>
    </row>
    <row r="966" spans="1:52" x14ac:dyDescent="0.2">
      <c r="A966" t="s">
        <v>438</v>
      </c>
      <c r="B966">
        <v>63.173999999999999</v>
      </c>
      <c r="C966">
        <v>2</v>
      </c>
      <c r="D966">
        <v>7.7220000000000004</v>
      </c>
      <c r="E966">
        <v>6</v>
      </c>
      <c r="F966">
        <v>35.770000000000003</v>
      </c>
      <c r="G966">
        <v>4</v>
      </c>
      <c r="H966">
        <v>3.6970000000000001</v>
      </c>
      <c r="I966">
        <v>14</v>
      </c>
    </row>
    <row r="967" spans="1:52" x14ac:dyDescent="0.2">
      <c r="A967" t="s">
        <v>439</v>
      </c>
      <c r="B967">
        <v>42.875</v>
      </c>
      <c r="C967">
        <v>3</v>
      </c>
      <c r="D967">
        <v>4.1539999999999999</v>
      </c>
      <c r="E967">
        <v>11</v>
      </c>
      <c r="F967">
        <v>24.613</v>
      </c>
      <c r="G967">
        <v>5</v>
      </c>
      <c r="H967">
        <v>3.6970000000000001</v>
      </c>
      <c r="I967">
        <v>10</v>
      </c>
    </row>
    <row r="968" spans="1:52" x14ac:dyDescent="0.2">
      <c r="A968" t="s">
        <v>45</v>
      </c>
    </row>
    <row r="969" spans="1:52" x14ac:dyDescent="0.2">
      <c r="A969" t="s">
        <v>46</v>
      </c>
    </row>
    <row r="972" spans="1:52" x14ac:dyDescent="0.2">
      <c r="A972" t="s">
        <v>441</v>
      </c>
      <c r="J972" s="1" t="s">
        <v>3</v>
      </c>
      <c r="K972" s="1" t="s">
        <v>4</v>
      </c>
      <c r="Q972" s="1" t="s">
        <v>5</v>
      </c>
      <c r="R972" s="1" t="s">
        <v>4</v>
      </c>
      <c r="X972" s="1" t="s">
        <v>6</v>
      </c>
      <c r="Y972" s="1" t="s">
        <v>4</v>
      </c>
      <c r="AN972" s="1"/>
      <c r="AO972" s="1"/>
      <c r="AU972" s="1"/>
      <c r="AV972" s="1"/>
    </row>
    <row r="973" spans="1:52" x14ac:dyDescent="0.2">
      <c r="A973" s="18" t="s">
        <v>442</v>
      </c>
      <c r="B973" t="s">
        <v>8</v>
      </c>
      <c r="C973" t="s">
        <v>9</v>
      </c>
      <c r="D973" t="s">
        <v>10</v>
      </c>
      <c r="E973" t="s">
        <v>11</v>
      </c>
      <c r="F973" t="s">
        <v>12</v>
      </c>
      <c r="G973" t="s">
        <v>13</v>
      </c>
      <c r="H973" t="s">
        <v>14</v>
      </c>
      <c r="I973" t="s">
        <v>15</v>
      </c>
      <c r="J973" s="1" t="s">
        <v>16</v>
      </c>
      <c r="K973" s="1" t="s">
        <v>17</v>
      </c>
      <c r="L973" s="1" t="s">
        <v>18</v>
      </c>
      <c r="M973" s="1" t="s">
        <v>19</v>
      </c>
      <c r="N973" s="1" t="s">
        <v>20</v>
      </c>
      <c r="O973" s="1" t="s">
        <v>21</v>
      </c>
      <c r="Q973" s="1" t="s">
        <v>16</v>
      </c>
      <c r="R973" s="1" t="s">
        <v>17</v>
      </c>
      <c r="S973" s="1" t="s">
        <v>18</v>
      </c>
      <c r="T973" s="1" t="s">
        <v>19</v>
      </c>
      <c r="U973" s="1" t="s">
        <v>20</v>
      </c>
      <c r="V973" s="1" t="s">
        <v>21</v>
      </c>
      <c r="X973" s="1" t="s">
        <v>16</v>
      </c>
      <c r="Y973" s="1" t="s">
        <v>17</v>
      </c>
      <c r="Z973" s="1" t="s">
        <v>18</v>
      </c>
      <c r="AA973" s="1" t="s">
        <v>19</v>
      </c>
      <c r="AB973" s="1" t="s">
        <v>20</v>
      </c>
      <c r="AC973" s="1" t="s">
        <v>21</v>
      </c>
      <c r="AN973" s="1"/>
      <c r="AO973" s="1"/>
      <c r="AP973" s="1"/>
      <c r="AQ973" s="1"/>
      <c r="AR973" s="1"/>
      <c r="AS973" s="1"/>
      <c r="AU973" s="1"/>
      <c r="AV973" s="1"/>
      <c r="AW973" s="1"/>
      <c r="AX973" s="1"/>
      <c r="AY973" s="1"/>
      <c r="AZ973" s="1"/>
    </row>
    <row r="974" spans="1:52" x14ac:dyDescent="0.2">
      <c r="A974" t="s">
        <v>443</v>
      </c>
      <c r="B974">
        <v>114.548</v>
      </c>
      <c r="C974">
        <v>2</v>
      </c>
      <c r="D974">
        <v>31.337</v>
      </c>
      <c r="E974">
        <v>2</v>
      </c>
      <c r="F974">
        <v>99.277000000000001</v>
      </c>
      <c r="G974">
        <v>2</v>
      </c>
      <c r="H974">
        <v>2.9580000000000002</v>
      </c>
      <c r="I974">
        <v>19</v>
      </c>
      <c r="J974">
        <v>11</v>
      </c>
      <c r="K974">
        <f>B974</f>
        <v>114.548</v>
      </c>
      <c r="L974">
        <f>B974</f>
        <v>114.548</v>
      </c>
      <c r="M974">
        <f>B974</f>
        <v>114.548</v>
      </c>
      <c r="N974">
        <f>B974</f>
        <v>114.548</v>
      </c>
      <c r="O974">
        <f t="shared" ref="O974:O979" si="324">AVERAGE(K974:N974)</f>
        <v>114.548</v>
      </c>
      <c r="Q974">
        <v>11</v>
      </c>
      <c r="R974">
        <f>D974</f>
        <v>31.337</v>
      </c>
      <c r="S974">
        <f>D974</f>
        <v>31.337</v>
      </c>
      <c r="T974">
        <f>D974</f>
        <v>31.337</v>
      </c>
      <c r="U974">
        <f>D974</f>
        <v>31.337</v>
      </c>
      <c r="V974">
        <f t="shared" ref="V974:V979" si="325">AVERAGE(R974:U974)</f>
        <v>31.337</v>
      </c>
      <c r="X974">
        <v>11</v>
      </c>
      <c r="Y974">
        <f>F974</f>
        <v>99.277000000000001</v>
      </c>
      <c r="Z974">
        <f>F974</f>
        <v>99.277000000000001</v>
      </c>
      <c r="AA974">
        <f>F974</f>
        <v>99.277000000000001</v>
      </c>
      <c r="AB974">
        <f>F974</f>
        <v>99.277000000000001</v>
      </c>
      <c r="AC974">
        <f t="shared" ref="AC974:AC979" si="326">AVERAGE(Y974:AB974)</f>
        <v>99.277000000000001</v>
      </c>
    </row>
    <row r="975" spans="1:52" x14ac:dyDescent="0.2">
      <c r="A975" t="s">
        <v>444</v>
      </c>
      <c r="B975">
        <v>103.324</v>
      </c>
      <c r="C975">
        <v>2</v>
      </c>
      <c r="D975">
        <v>28.010999999999999</v>
      </c>
      <c r="E975">
        <v>2</v>
      </c>
      <c r="F975">
        <v>93.64</v>
      </c>
      <c r="G975">
        <v>2</v>
      </c>
      <c r="H975">
        <v>2.9580000000000002</v>
      </c>
      <c r="I975">
        <v>20</v>
      </c>
      <c r="J975">
        <v>1016</v>
      </c>
      <c r="K975">
        <f>B975</f>
        <v>103.324</v>
      </c>
      <c r="L975">
        <f>B986</f>
        <v>102.351</v>
      </c>
      <c r="M975">
        <f>B988</f>
        <v>99.7</v>
      </c>
      <c r="N975">
        <f>B989</f>
        <v>97.570999999999998</v>
      </c>
      <c r="O975">
        <f t="shared" si="324"/>
        <v>100.73650000000001</v>
      </c>
      <c r="Q975">
        <v>1016</v>
      </c>
      <c r="R975">
        <f>D975</f>
        <v>28.010999999999999</v>
      </c>
      <c r="S975">
        <f>D986</f>
        <v>28.248999999999999</v>
      </c>
      <c r="T975">
        <f>D988</f>
        <v>26.670999999999999</v>
      </c>
      <c r="U975">
        <f>D989</f>
        <v>27.422999999999998</v>
      </c>
      <c r="V975">
        <f t="shared" si="325"/>
        <v>27.5885</v>
      </c>
      <c r="X975">
        <v>1016</v>
      </c>
      <c r="Y975">
        <f>F975</f>
        <v>93.64</v>
      </c>
      <c r="Z975">
        <f>F986</f>
        <v>87.272999999999996</v>
      </c>
      <c r="AA975">
        <f>F988</f>
        <v>86.207999999999998</v>
      </c>
      <c r="AB975">
        <f>F989</f>
        <v>89.296000000000006</v>
      </c>
      <c r="AC975">
        <f t="shared" si="326"/>
        <v>89.104249999999993</v>
      </c>
    </row>
    <row r="976" spans="1:52" x14ac:dyDescent="0.2">
      <c r="A976" t="s">
        <v>445</v>
      </c>
      <c r="B976">
        <v>53.249000000000002</v>
      </c>
      <c r="C976">
        <v>3</v>
      </c>
      <c r="D976">
        <v>15.802</v>
      </c>
      <c r="E976">
        <v>3</v>
      </c>
      <c r="F976">
        <v>48.070999999999998</v>
      </c>
      <c r="G976">
        <v>3</v>
      </c>
      <c r="H976">
        <v>3.6970000000000001</v>
      </c>
      <c r="I976">
        <v>10</v>
      </c>
      <c r="J976">
        <v>4031.25</v>
      </c>
      <c r="K976">
        <f>B990</f>
        <v>87.058999999999997</v>
      </c>
      <c r="L976">
        <f>B991</f>
        <v>74.531000000000006</v>
      </c>
      <c r="M976">
        <f>B992</f>
        <v>70.251000000000005</v>
      </c>
      <c r="N976">
        <f>B993</f>
        <v>70.858999999999995</v>
      </c>
      <c r="O976">
        <f t="shared" si="324"/>
        <v>75.674999999999997</v>
      </c>
      <c r="Q976">
        <v>4031.25</v>
      </c>
      <c r="R976">
        <f>D990</f>
        <v>21.498999999999999</v>
      </c>
      <c r="S976">
        <f>D991</f>
        <v>22.681999999999999</v>
      </c>
      <c r="T976">
        <f>D992</f>
        <v>19.303999999999998</v>
      </c>
      <c r="U976">
        <f>D993</f>
        <v>21.571999999999999</v>
      </c>
      <c r="V976">
        <f t="shared" si="325"/>
        <v>21.264250000000001</v>
      </c>
      <c r="X976">
        <v>4031.25</v>
      </c>
      <c r="Y976">
        <f>F990</f>
        <v>78.269000000000005</v>
      </c>
      <c r="Z976">
        <f>F991</f>
        <v>66.343999999999994</v>
      </c>
      <c r="AA976">
        <f>F992</f>
        <v>67.341999999999999</v>
      </c>
      <c r="AB976">
        <f>F993</f>
        <v>67.061000000000007</v>
      </c>
      <c r="AC976">
        <f t="shared" si="326"/>
        <v>69.753999999999991</v>
      </c>
    </row>
    <row r="977" spans="1:52" x14ac:dyDescent="0.2">
      <c r="A977" t="s">
        <v>446</v>
      </c>
      <c r="B977">
        <v>45.828000000000003</v>
      </c>
      <c r="C977">
        <v>3</v>
      </c>
      <c r="D977">
        <v>10.965</v>
      </c>
      <c r="E977">
        <v>4</v>
      </c>
      <c r="F977">
        <v>39.947000000000003</v>
      </c>
      <c r="G977">
        <v>4</v>
      </c>
      <c r="H977">
        <v>2.9580000000000002</v>
      </c>
      <c r="I977">
        <v>12</v>
      </c>
      <c r="J977">
        <v>9057.25</v>
      </c>
      <c r="K977">
        <f>B994</f>
        <v>67.989000000000004</v>
      </c>
      <c r="L977">
        <f>B976</f>
        <v>53.249000000000002</v>
      </c>
      <c r="M977">
        <f>B977</f>
        <v>45.828000000000003</v>
      </c>
      <c r="N977">
        <f>B978</f>
        <v>49.063000000000002</v>
      </c>
      <c r="O977">
        <f t="shared" si="324"/>
        <v>54.032250000000005</v>
      </c>
      <c r="Q977">
        <v>9057.25</v>
      </c>
      <c r="R977">
        <f>D994</f>
        <v>17.521999999999998</v>
      </c>
      <c r="S977">
        <f>D976</f>
        <v>15.802</v>
      </c>
      <c r="T977">
        <f>D977</f>
        <v>10.965</v>
      </c>
      <c r="U977">
        <f>D978</f>
        <v>15.488</v>
      </c>
      <c r="V977">
        <f t="shared" si="325"/>
        <v>14.94425</v>
      </c>
      <c r="X977">
        <v>9057.25</v>
      </c>
      <c r="Y977">
        <f>F994</f>
        <v>64.430000000000007</v>
      </c>
      <c r="Z977">
        <f>F976</f>
        <v>48.070999999999998</v>
      </c>
      <c r="AA977">
        <f>F977</f>
        <v>39.947000000000003</v>
      </c>
      <c r="AB977">
        <f>F978</f>
        <v>48.994999999999997</v>
      </c>
      <c r="AC977">
        <f t="shared" si="326"/>
        <v>50.360750000000003</v>
      </c>
    </row>
    <row r="978" spans="1:52" x14ac:dyDescent="0.2">
      <c r="A978" t="s">
        <v>447</v>
      </c>
      <c r="B978">
        <v>49.063000000000002</v>
      </c>
      <c r="C978">
        <v>3</v>
      </c>
      <c r="D978">
        <v>15.488</v>
      </c>
      <c r="E978">
        <v>4</v>
      </c>
      <c r="F978">
        <v>48.994999999999997</v>
      </c>
      <c r="G978">
        <v>3</v>
      </c>
      <c r="H978">
        <v>3.6970000000000001</v>
      </c>
      <c r="I978">
        <v>10</v>
      </c>
      <c r="J978">
        <v>16093.5</v>
      </c>
      <c r="K978">
        <f>B979</f>
        <v>53.985999999999997</v>
      </c>
      <c r="L978">
        <f>B980</f>
        <v>38.758000000000003</v>
      </c>
      <c r="M978">
        <f>B981</f>
        <v>27.157</v>
      </c>
      <c r="N978">
        <f>B982</f>
        <v>36.936</v>
      </c>
      <c r="O978">
        <f t="shared" si="324"/>
        <v>39.209249999999997</v>
      </c>
      <c r="Q978">
        <v>16093.5</v>
      </c>
      <c r="R978">
        <f>D979</f>
        <v>12.925000000000001</v>
      </c>
      <c r="S978">
        <f>D980</f>
        <v>12.643000000000001</v>
      </c>
      <c r="T978">
        <f>D981</f>
        <v>6.8739999999999997</v>
      </c>
      <c r="U978">
        <f>D982</f>
        <v>11.2</v>
      </c>
      <c r="V978">
        <f t="shared" si="325"/>
        <v>10.910499999999999</v>
      </c>
      <c r="X978">
        <v>16093.5</v>
      </c>
      <c r="Y978">
        <f>F979</f>
        <v>48.042999999999999</v>
      </c>
      <c r="Z978">
        <f>F980</f>
        <v>37.427</v>
      </c>
      <c r="AA978">
        <f>F981</f>
        <v>23.724</v>
      </c>
      <c r="AB978">
        <f>F982</f>
        <v>34.792000000000002</v>
      </c>
      <c r="AC978">
        <f t="shared" si="326"/>
        <v>35.996499999999997</v>
      </c>
    </row>
    <row r="979" spans="1:52" x14ac:dyDescent="0.2">
      <c r="A979" t="s">
        <v>448</v>
      </c>
      <c r="B979">
        <v>53.985999999999997</v>
      </c>
      <c r="C979">
        <v>3</v>
      </c>
      <c r="D979">
        <v>12.925000000000001</v>
      </c>
      <c r="E979">
        <v>4</v>
      </c>
      <c r="F979">
        <v>48.042999999999999</v>
      </c>
      <c r="G979">
        <v>3</v>
      </c>
      <c r="H979">
        <v>2.9580000000000002</v>
      </c>
      <c r="I979">
        <v>12</v>
      </c>
      <c r="J979">
        <v>25140</v>
      </c>
      <c r="K979">
        <f>B983</f>
        <v>42.743000000000002</v>
      </c>
      <c r="L979">
        <f>B984</f>
        <v>28.416</v>
      </c>
      <c r="M979">
        <f>B985</f>
        <v>16.094000000000001</v>
      </c>
      <c r="N979">
        <f>B987</f>
        <v>23.289000000000001</v>
      </c>
      <c r="O979">
        <f t="shared" si="324"/>
        <v>27.635500000000004</v>
      </c>
      <c r="Q979">
        <v>25140</v>
      </c>
      <c r="R979">
        <f>D983</f>
        <v>10.359</v>
      </c>
      <c r="S979">
        <f>D984</f>
        <v>8.8469999999999995</v>
      </c>
      <c r="T979">
        <f>D985</f>
        <v>4.4409999999999998</v>
      </c>
      <c r="U979">
        <f>D987</f>
        <v>6.742</v>
      </c>
      <c r="V979">
        <f t="shared" si="325"/>
        <v>7.5972499999999998</v>
      </c>
      <c r="X979">
        <v>25140</v>
      </c>
      <c r="Y979">
        <f>F983</f>
        <v>40.219000000000001</v>
      </c>
      <c r="Z979">
        <f>F984</f>
        <v>27.710999999999999</v>
      </c>
      <c r="AA979">
        <f>F985</f>
        <v>14.257</v>
      </c>
      <c r="AB979">
        <f>F987</f>
        <v>24.734999999999999</v>
      </c>
      <c r="AC979">
        <f t="shared" si="326"/>
        <v>26.730500000000003</v>
      </c>
    </row>
    <row r="980" spans="1:52" x14ac:dyDescent="0.2">
      <c r="A980" t="s">
        <v>449</v>
      </c>
      <c r="B980">
        <v>38.758000000000003</v>
      </c>
      <c r="C980">
        <v>4</v>
      </c>
      <c r="D980">
        <v>12.643000000000001</v>
      </c>
      <c r="E980">
        <v>4</v>
      </c>
      <c r="F980">
        <v>37.427</v>
      </c>
      <c r="G980">
        <v>4</v>
      </c>
      <c r="H980">
        <v>3.6970000000000001</v>
      </c>
      <c r="I980">
        <v>8</v>
      </c>
      <c r="J980" s="1" t="s">
        <v>16</v>
      </c>
      <c r="K980" s="1" t="s">
        <v>29</v>
      </c>
      <c r="L980" s="1" t="s">
        <v>29</v>
      </c>
      <c r="M980" s="1" t="s">
        <v>29</v>
      </c>
      <c r="N980" s="1" t="s">
        <v>29</v>
      </c>
      <c r="O980" s="1" t="s">
        <v>21</v>
      </c>
      <c r="Q980" s="1" t="s">
        <v>16</v>
      </c>
      <c r="R980" s="1" t="s">
        <v>29</v>
      </c>
      <c r="S980" s="1" t="s">
        <v>29</v>
      </c>
      <c r="T980" s="1" t="s">
        <v>29</v>
      </c>
      <c r="U980" s="1" t="s">
        <v>29</v>
      </c>
      <c r="V980" s="1" t="s">
        <v>21</v>
      </c>
      <c r="X980" s="1" t="s">
        <v>16</v>
      </c>
      <c r="Y980" s="1" t="s">
        <v>29</v>
      </c>
      <c r="Z980" s="1" t="s">
        <v>29</v>
      </c>
      <c r="AA980" s="1" t="s">
        <v>29</v>
      </c>
      <c r="AB980" s="1" t="s">
        <v>29</v>
      </c>
      <c r="AC980" s="1" t="s">
        <v>21</v>
      </c>
      <c r="AN980" s="1"/>
      <c r="AO980" s="1"/>
      <c r="AP980" s="1"/>
      <c r="AQ980" s="1"/>
      <c r="AR980" s="1"/>
      <c r="AS980" s="1"/>
      <c r="AU980" s="1"/>
      <c r="AV980" s="1"/>
      <c r="AW980" s="1"/>
      <c r="AX980" s="1"/>
      <c r="AY980" s="1"/>
      <c r="AZ980" s="1"/>
    </row>
    <row r="981" spans="1:52" x14ac:dyDescent="0.2">
      <c r="A981" t="s">
        <v>450</v>
      </c>
      <c r="B981">
        <v>27.157</v>
      </c>
      <c r="C981">
        <v>5</v>
      </c>
      <c r="D981">
        <v>6.8739999999999997</v>
      </c>
      <c r="E981">
        <v>6</v>
      </c>
      <c r="F981">
        <v>23.724</v>
      </c>
      <c r="G981">
        <v>6</v>
      </c>
      <c r="H981">
        <v>3.6970000000000001</v>
      </c>
      <c r="I981">
        <v>6</v>
      </c>
      <c r="J981">
        <v>11</v>
      </c>
      <c r="K981">
        <f t="shared" ref="K981:O986" si="327">LN(K974/K$974)</f>
        <v>0</v>
      </c>
      <c r="L981">
        <f t="shared" si="327"/>
        <v>0</v>
      </c>
      <c r="M981">
        <f t="shared" si="327"/>
        <v>0</v>
      </c>
      <c r="N981">
        <f t="shared" si="327"/>
        <v>0</v>
      </c>
      <c r="O981">
        <f t="shared" si="327"/>
        <v>0</v>
      </c>
      <c r="Q981">
        <v>11</v>
      </c>
      <c r="R981">
        <f t="shared" ref="R981:V986" si="328">LN(R974/R$974)</f>
        <v>0</v>
      </c>
      <c r="S981">
        <f t="shared" si="328"/>
        <v>0</v>
      </c>
      <c r="T981">
        <f t="shared" si="328"/>
        <v>0</v>
      </c>
      <c r="U981">
        <f t="shared" si="328"/>
        <v>0</v>
      </c>
      <c r="V981">
        <f t="shared" si="328"/>
        <v>0</v>
      </c>
      <c r="X981">
        <v>11</v>
      </c>
      <c r="Y981">
        <f t="shared" ref="Y981:AC986" si="329">LN(Y974/Y$974)</f>
        <v>0</v>
      </c>
      <c r="Z981">
        <f t="shared" si="329"/>
        <v>0</v>
      </c>
      <c r="AA981">
        <f t="shared" si="329"/>
        <v>0</v>
      </c>
      <c r="AB981">
        <f t="shared" si="329"/>
        <v>0</v>
      </c>
      <c r="AC981">
        <f t="shared" si="329"/>
        <v>0</v>
      </c>
    </row>
    <row r="982" spans="1:52" x14ac:dyDescent="0.2">
      <c r="A982" t="s">
        <v>451</v>
      </c>
      <c r="B982">
        <v>36.936</v>
      </c>
      <c r="C982">
        <v>4</v>
      </c>
      <c r="D982">
        <v>11.2</v>
      </c>
      <c r="E982">
        <v>5</v>
      </c>
      <c r="F982">
        <v>34.792000000000002</v>
      </c>
      <c r="G982">
        <v>4</v>
      </c>
      <c r="H982">
        <v>3.6970000000000001</v>
      </c>
      <c r="I982">
        <v>7</v>
      </c>
      <c r="J982">
        <v>1016</v>
      </c>
      <c r="K982">
        <f t="shared" si="327"/>
        <v>-0.10312426697135835</v>
      </c>
      <c r="L982">
        <f t="shared" si="327"/>
        <v>-0.11258586666719594</v>
      </c>
      <c r="M982">
        <f t="shared" si="327"/>
        <v>-0.13882827215467283</v>
      </c>
      <c r="N982">
        <f t="shared" si="327"/>
        <v>-0.16041363100316527</v>
      </c>
      <c r="O982">
        <f t="shared" si="327"/>
        <v>-0.12848575231103088</v>
      </c>
      <c r="Q982">
        <v>1016</v>
      </c>
      <c r="R982">
        <f t="shared" si="328"/>
        <v>-0.11220221786213601</v>
      </c>
      <c r="S982">
        <f t="shared" si="328"/>
        <v>-0.10374144929620518</v>
      </c>
      <c r="T982">
        <f t="shared" si="328"/>
        <v>-0.16122267522795744</v>
      </c>
      <c r="U982">
        <f t="shared" si="328"/>
        <v>-0.13341743069224313</v>
      </c>
      <c r="V982">
        <f t="shared" si="328"/>
        <v>-0.12740048880527258</v>
      </c>
      <c r="X982">
        <v>1016</v>
      </c>
      <c r="Y982">
        <f t="shared" si="329"/>
        <v>-5.8456280250603267E-2</v>
      </c>
      <c r="Z982">
        <f t="shared" si="329"/>
        <v>-0.12887278621468479</v>
      </c>
      <c r="AA982">
        <f t="shared" si="329"/>
        <v>-0.14115094208541448</v>
      </c>
      <c r="AB982">
        <f t="shared" si="329"/>
        <v>-0.10595722882723539</v>
      </c>
      <c r="AC982">
        <f t="shared" si="329"/>
        <v>-0.10810689031975516</v>
      </c>
    </row>
    <row r="983" spans="1:52" x14ac:dyDescent="0.2">
      <c r="A983" t="s">
        <v>452</v>
      </c>
      <c r="B983">
        <v>42.743000000000002</v>
      </c>
      <c r="C983">
        <v>3</v>
      </c>
      <c r="D983">
        <v>10.359</v>
      </c>
      <c r="E983">
        <v>5</v>
      </c>
      <c r="F983">
        <v>40.219000000000001</v>
      </c>
      <c r="G983">
        <v>4</v>
      </c>
      <c r="H983">
        <v>3.6970000000000001</v>
      </c>
      <c r="I983">
        <v>10</v>
      </c>
      <c r="J983">
        <v>4031.25</v>
      </c>
      <c r="K983">
        <f t="shared" si="327"/>
        <v>-0.27440789939554822</v>
      </c>
      <c r="L983">
        <f t="shared" si="327"/>
        <v>-0.42977880290306991</v>
      </c>
      <c r="M983">
        <f t="shared" si="327"/>
        <v>-0.48891940613448026</v>
      </c>
      <c r="N983">
        <f t="shared" si="327"/>
        <v>-0.48030196211889958</v>
      </c>
      <c r="O983">
        <f t="shared" si="327"/>
        <v>-0.41454609421468314</v>
      </c>
      <c r="Q983">
        <v>4031.25</v>
      </c>
      <c r="R983">
        <f t="shared" si="328"/>
        <v>-0.37679308560802366</v>
      </c>
      <c r="S983">
        <f t="shared" si="328"/>
        <v>-0.32322784963889584</v>
      </c>
      <c r="T983">
        <f t="shared" si="328"/>
        <v>-0.48448717970930394</v>
      </c>
      <c r="U983">
        <f t="shared" si="328"/>
        <v>-0.37340333055705394</v>
      </c>
      <c r="V983">
        <f t="shared" si="328"/>
        <v>-0.38777224917013708</v>
      </c>
      <c r="X983">
        <v>4031.25</v>
      </c>
      <c r="Y983">
        <f t="shared" si="329"/>
        <v>-0.23776231142539489</v>
      </c>
      <c r="Z983">
        <f t="shared" si="329"/>
        <v>-0.40306059572441072</v>
      </c>
      <c r="AA983">
        <f t="shared" si="329"/>
        <v>-0.38812980955172199</v>
      </c>
      <c r="AB983">
        <f t="shared" si="329"/>
        <v>-0.39231126992732634</v>
      </c>
      <c r="AC983">
        <f t="shared" si="329"/>
        <v>-0.35293915614590232</v>
      </c>
    </row>
    <row r="984" spans="1:52" x14ac:dyDescent="0.2">
      <c r="A984" t="s">
        <v>453</v>
      </c>
      <c r="B984">
        <v>28.416</v>
      </c>
      <c r="C984">
        <v>5</v>
      </c>
      <c r="D984">
        <v>8.8469999999999995</v>
      </c>
      <c r="E984">
        <v>5</v>
      </c>
      <c r="F984">
        <v>27.710999999999999</v>
      </c>
      <c r="G984">
        <v>5</v>
      </c>
      <c r="H984">
        <v>3.6970000000000001</v>
      </c>
      <c r="I984">
        <v>6</v>
      </c>
      <c r="J984">
        <v>9057.25</v>
      </c>
      <c r="K984">
        <f t="shared" si="327"/>
        <v>-0.5216480217375622</v>
      </c>
      <c r="L984">
        <f t="shared" si="327"/>
        <v>-0.7660149240519879</v>
      </c>
      <c r="M984">
        <f t="shared" si="327"/>
        <v>-0.91609869109108588</v>
      </c>
      <c r="N984">
        <f t="shared" si="327"/>
        <v>-0.84788876254896439</v>
      </c>
      <c r="O984">
        <f t="shared" si="327"/>
        <v>-0.75141285860218732</v>
      </c>
      <c r="Q984">
        <v>9057.25</v>
      </c>
      <c r="R984">
        <f t="shared" si="328"/>
        <v>-0.58134227378786252</v>
      </c>
      <c r="S984">
        <f t="shared" si="328"/>
        <v>-0.68466299373149286</v>
      </c>
      <c r="T984">
        <f t="shared" si="328"/>
        <v>-1.050091126162183</v>
      </c>
      <c r="U984">
        <f t="shared" si="328"/>
        <v>-0.7047339774978133</v>
      </c>
      <c r="V984">
        <f t="shared" si="328"/>
        <v>-0.74047289756342216</v>
      </c>
      <c r="X984">
        <v>9057.25</v>
      </c>
      <c r="Y984">
        <f t="shared" si="329"/>
        <v>-0.43233455972276208</v>
      </c>
      <c r="Z984">
        <f t="shared" si="329"/>
        <v>-0.7252348381881919</v>
      </c>
      <c r="AA984">
        <f t="shared" si="329"/>
        <v>-0.91036034734804927</v>
      </c>
      <c r="AB984">
        <f t="shared" si="329"/>
        <v>-0.70619567078553158</v>
      </c>
      <c r="AC984">
        <f t="shared" si="329"/>
        <v>-0.67870182103602184</v>
      </c>
    </row>
    <row r="985" spans="1:52" x14ac:dyDescent="0.2">
      <c r="A985" t="s">
        <v>454</v>
      </c>
      <c r="B985">
        <v>16.094000000000001</v>
      </c>
      <c r="C985">
        <v>7</v>
      </c>
      <c r="D985">
        <v>4.4409999999999998</v>
      </c>
      <c r="E985">
        <v>8</v>
      </c>
      <c r="F985">
        <v>14.257</v>
      </c>
      <c r="G985">
        <v>9</v>
      </c>
      <c r="H985">
        <v>2.9580000000000002</v>
      </c>
      <c r="I985">
        <v>4</v>
      </c>
      <c r="J985">
        <v>16093.5</v>
      </c>
      <c r="K985">
        <f t="shared" si="327"/>
        <v>-0.75226919543094206</v>
      </c>
      <c r="L985">
        <f t="shared" si="327"/>
        <v>-1.0836567630184077</v>
      </c>
      <c r="M985">
        <f t="shared" si="327"/>
        <v>-1.4393591090864999</v>
      </c>
      <c r="N985">
        <f t="shared" si="327"/>
        <v>-1.1318072639177776</v>
      </c>
      <c r="O985">
        <f t="shared" si="327"/>
        <v>-1.0720812607746906</v>
      </c>
      <c r="Q985">
        <v>16093.5</v>
      </c>
      <c r="R985">
        <f t="shared" si="328"/>
        <v>-0.88563608763754165</v>
      </c>
      <c r="S985">
        <f t="shared" si="328"/>
        <v>-0.90769580570227382</v>
      </c>
      <c r="T985">
        <f t="shared" si="328"/>
        <v>-1.5170533296043924</v>
      </c>
      <c r="U985">
        <f t="shared" si="328"/>
        <v>-1.0288857297309857</v>
      </c>
      <c r="V985">
        <f t="shared" si="328"/>
        <v>-1.0550738797229882</v>
      </c>
      <c r="X985">
        <v>16093.5</v>
      </c>
      <c r="Y985">
        <f t="shared" si="329"/>
        <v>-0.72581747965128984</v>
      </c>
      <c r="Z985">
        <f t="shared" si="329"/>
        <v>-0.97552155378173766</v>
      </c>
      <c r="AA985">
        <f t="shared" si="329"/>
        <v>-1.4314267288968332</v>
      </c>
      <c r="AB985">
        <f t="shared" si="329"/>
        <v>-1.0485264475779759</v>
      </c>
      <c r="AC985">
        <f t="shared" si="329"/>
        <v>-1.0144922113658121</v>
      </c>
      <c r="AJ985" s="16"/>
      <c r="AK985" s="16"/>
      <c r="AL985" s="16"/>
      <c r="AM985" s="16"/>
    </row>
    <row r="986" spans="1:52" x14ac:dyDescent="0.2">
      <c r="A986" t="s">
        <v>455</v>
      </c>
      <c r="B986">
        <v>102.351</v>
      </c>
      <c r="C986">
        <v>2</v>
      </c>
      <c r="D986">
        <v>28.248999999999999</v>
      </c>
      <c r="E986">
        <v>2</v>
      </c>
      <c r="F986">
        <v>87.272999999999996</v>
      </c>
      <c r="G986">
        <v>2</v>
      </c>
      <c r="H986">
        <v>2.218</v>
      </c>
      <c r="I986">
        <v>19</v>
      </c>
      <c r="J986">
        <v>25140</v>
      </c>
      <c r="K986">
        <f t="shared" si="327"/>
        <v>-0.98578850983705246</v>
      </c>
      <c r="L986">
        <f t="shared" si="327"/>
        <v>-1.3940415823127059</v>
      </c>
      <c r="M986">
        <f t="shared" si="327"/>
        <v>-1.9625474173985245</v>
      </c>
      <c r="N986">
        <f t="shared" si="327"/>
        <v>-1.5930128030308124</v>
      </c>
      <c r="O986">
        <f t="shared" si="327"/>
        <v>-1.4218927710029057</v>
      </c>
      <c r="Q986">
        <v>25140</v>
      </c>
      <c r="R986">
        <f t="shared" si="328"/>
        <v>-1.1069438009560695</v>
      </c>
      <c r="S986">
        <f t="shared" si="328"/>
        <v>-1.2647210895307857</v>
      </c>
      <c r="T986">
        <f t="shared" si="328"/>
        <v>-1.9539199317220692</v>
      </c>
      <c r="U986">
        <f t="shared" si="328"/>
        <v>-1.5364428912201655</v>
      </c>
      <c r="V986">
        <f t="shared" si="328"/>
        <v>-1.417013168325663</v>
      </c>
      <c r="X986">
        <v>25140</v>
      </c>
      <c r="Y986">
        <f t="shared" si="329"/>
        <v>-0.90357440209001638</v>
      </c>
      <c r="Z986">
        <f t="shared" si="329"/>
        <v>-1.2760844765947306</v>
      </c>
      <c r="AA986">
        <f t="shared" si="329"/>
        <v>-1.9406659087014895</v>
      </c>
      <c r="AB986">
        <f t="shared" si="329"/>
        <v>-1.3896946781936412</v>
      </c>
      <c r="AC986">
        <f t="shared" si="329"/>
        <v>-1.3121086873231715</v>
      </c>
    </row>
    <row r="987" spans="1:52" x14ac:dyDescent="0.2">
      <c r="A987" t="s">
        <v>456</v>
      </c>
      <c r="B987">
        <v>23.289000000000001</v>
      </c>
      <c r="C987">
        <v>6</v>
      </c>
      <c r="D987">
        <v>6.742</v>
      </c>
      <c r="E987">
        <v>7</v>
      </c>
      <c r="F987">
        <v>24.734999999999999</v>
      </c>
      <c r="G987">
        <v>6</v>
      </c>
      <c r="H987">
        <v>4.4370000000000003</v>
      </c>
      <c r="I987">
        <v>5</v>
      </c>
    </row>
    <row r="988" spans="1:52" x14ac:dyDescent="0.2">
      <c r="A988" t="s">
        <v>457</v>
      </c>
      <c r="B988">
        <v>99.7</v>
      </c>
      <c r="C988">
        <v>2</v>
      </c>
      <c r="D988">
        <v>26.670999999999999</v>
      </c>
      <c r="E988">
        <v>2</v>
      </c>
      <c r="F988">
        <v>86.207999999999998</v>
      </c>
      <c r="G988">
        <v>2</v>
      </c>
      <c r="H988">
        <v>2.9580000000000002</v>
      </c>
      <c r="I988">
        <v>19</v>
      </c>
      <c r="J988" s="3"/>
      <c r="K988" s="4" t="s">
        <v>3</v>
      </c>
      <c r="L988" s="5"/>
      <c r="M988" s="5"/>
      <c r="N988" s="5"/>
      <c r="O988" s="5"/>
      <c r="P988" s="5"/>
      <c r="Q988" s="5"/>
      <c r="R988" s="4" t="s">
        <v>5</v>
      </c>
      <c r="S988" s="5"/>
      <c r="T988" s="5"/>
      <c r="U988" s="5"/>
      <c r="V988" s="5"/>
      <c r="W988" s="5"/>
      <c r="X988" s="5"/>
      <c r="Y988" s="4" t="s">
        <v>6</v>
      </c>
      <c r="Z988" s="6"/>
      <c r="AN988" s="1"/>
      <c r="AO988" s="1"/>
      <c r="AV988" s="1"/>
    </row>
    <row r="989" spans="1:52" x14ac:dyDescent="0.2">
      <c r="A989" t="s">
        <v>458</v>
      </c>
      <c r="B989">
        <v>97.570999999999998</v>
      </c>
      <c r="C989">
        <v>2</v>
      </c>
      <c r="D989">
        <v>27.422999999999998</v>
      </c>
      <c r="E989">
        <v>2</v>
      </c>
      <c r="F989">
        <v>89.296000000000006</v>
      </c>
      <c r="G989">
        <v>2</v>
      </c>
      <c r="H989">
        <v>3.6970000000000001</v>
      </c>
      <c r="I989">
        <v>18</v>
      </c>
      <c r="J989" s="7" t="s">
        <v>16</v>
      </c>
      <c r="K989" s="1" t="s">
        <v>4</v>
      </c>
      <c r="L989" s="1" t="s">
        <v>39</v>
      </c>
      <c r="Q989" s="1" t="s">
        <v>16</v>
      </c>
      <c r="R989" s="1" t="s">
        <v>4</v>
      </c>
      <c r="S989" s="1" t="s">
        <v>39</v>
      </c>
      <c r="X989" s="1" t="s">
        <v>16</v>
      </c>
      <c r="Y989" s="1" t="s">
        <v>4</v>
      </c>
      <c r="Z989" s="8" t="s">
        <v>39</v>
      </c>
      <c r="AN989" s="1"/>
      <c r="AO989" s="1"/>
      <c r="AP989" s="1"/>
      <c r="AU989" s="1"/>
      <c r="AV989" s="1"/>
      <c r="AW989" s="1"/>
    </row>
    <row r="990" spans="1:52" x14ac:dyDescent="0.2">
      <c r="A990" t="s">
        <v>459</v>
      </c>
      <c r="B990">
        <v>87.058999999999997</v>
      </c>
      <c r="C990">
        <v>2</v>
      </c>
      <c r="D990">
        <v>21.498999999999999</v>
      </c>
      <c r="E990">
        <v>3</v>
      </c>
      <c r="F990">
        <v>78.269000000000005</v>
      </c>
      <c r="G990">
        <v>2</v>
      </c>
      <c r="H990">
        <v>2.9580000000000002</v>
      </c>
      <c r="I990">
        <v>17</v>
      </c>
      <c r="J990" s="9">
        <v>11</v>
      </c>
      <c r="K990">
        <f t="shared" ref="K990:K995" si="330">O981</f>
        <v>0</v>
      </c>
      <c r="L990">
        <f t="shared" ref="L990:L995" si="331">O1008</f>
        <v>0</v>
      </c>
      <c r="Q990">
        <v>11</v>
      </c>
      <c r="R990">
        <f t="shared" ref="R990:R995" si="332">V981</f>
        <v>0</v>
      </c>
      <c r="S990">
        <f t="shared" ref="S990:S995" si="333">V1008</f>
        <v>0</v>
      </c>
      <c r="X990">
        <v>11</v>
      </c>
      <c r="Y990">
        <f t="shared" ref="Y990:Y995" si="334">AC981</f>
        <v>0</v>
      </c>
      <c r="Z990" s="10">
        <f t="shared" ref="Z990:Z995" si="335">AC1008</f>
        <v>0</v>
      </c>
    </row>
    <row r="991" spans="1:52" x14ac:dyDescent="0.2">
      <c r="A991" t="s">
        <v>460</v>
      </c>
      <c r="B991">
        <v>74.531000000000006</v>
      </c>
      <c r="C991">
        <v>2</v>
      </c>
      <c r="D991">
        <v>22.681999999999999</v>
      </c>
      <c r="E991">
        <v>3</v>
      </c>
      <c r="F991">
        <v>66.343999999999994</v>
      </c>
      <c r="G991">
        <v>3</v>
      </c>
      <c r="H991">
        <v>2.218</v>
      </c>
      <c r="I991">
        <v>15</v>
      </c>
      <c r="J991" s="9">
        <v>1016</v>
      </c>
      <c r="K991">
        <f t="shared" si="330"/>
        <v>-0.12848575231103088</v>
      </c>
      <c r="L991">
        <f t="shared" si="331"/>
        <v>-0.12686579064008799</v>
      </c>
      <c r="Q991">
        <v>1016</v>
      </c>
      <c r="R991">
        <f t="shared" si="332"/>
        <v>-0.12740048880527258</v>
      </c>
      <c r="S991">
        <f t="shared" si="333"/>
        <v>-9.7666679222070493E-2</v>
      </c>
      <c r="X991">
        <v>1016</v>
      </c>
      <c r="Y991">
        <f t="shared" si="334"/>
        <v>-0.10810689031975516</v>
      </c>
      <c r="Z991" s="10">
        <f t="shared" si="335"/>
        <v>-0.12248448853240455</v>
      </c>
    </row>
    <row r="992" spans="1:52" x14ac:dyDescent="0.2">
      <c r="A992" t="s">
        <v>461</v>
      </c>
      <c r="B992">
        <v>70.251000000000005</v>
      </c>
      <c r="C992">
        <v>2</v>
      </c>
      <c r="D992">
        <v>19.303999999999998</v>
      </c>
      <c r="E992">
        <v>3</v>
      </c>
      <c r="F992">
        <v>67.341999999999999</v>
      </c>
      <c r="G992">
        <v>2</v>
      </c>
      <c r="H992">
        <v>2.9580000000000002</v>
      </c>
      <c r="I992">
        <v>16</v>
      </c>
      <c r="J992" s="9">
        <v>4031.25</v>
      </c>
      <c r="K992">
        <f t="shared" si="330"/>
        <v>-0.41454609421468314</v>
      </c>
      <c r="L992">
        <f t="shared" si="331"/>
        <v>-0.42891239576750317</v>
      </c>
      <c r="Q992">
        <v>4031.25</v>
      </c>
      <c r="R992">
        <f t="shared" si="332"/>
        <v>-0.38777224917013708</v>
      </c>
      <c r="S992">
        <f t="shared" si="333"/>
        <v>-0.32418593086184583</v>
      </c>
      <c r="X992">
        <v>4031.25</v>
      </c>
      <c r="Y992">
        <f t="shared" si="334"/>
        <v>-0.35293915614590232</v>
      </c>
      <c r="Z992" s="10">
        <f t="shared" si="335"/>
        <v>-0.40069305813352318</v>
      </c>
    </row>
    <row r="993" spans="1:52" x14ac:dyDescent="0.2">
      <c r="A993" t="s">
        <v>462</v>
      </c>
      <c r="B993">
        <v>70.858999999999995</v>
      </c>
      <c r="C993">
        <v>2</v>
      </c>
      <c r="D993">
        <v>21.571999999999999</v>
      </c>
      <c r="E993">
        <v>2</v>
      </c>
      <c r="F993">
        <v>67.061000000000007</v>
      </c>
      <c r="G993">
        <v>3</v>
      </c>
      <c r="H993">
        <v>2.9580000000000002</v>
      </c>
      <c r="I993">
        <v>15</v>
      </c>
      <c r="J993" s="9">
        <v>9057.25</v>
      </c>
      <c r="K993">
        <f t="shared" si="330"/>
        <v>-0.75141285860218732</v>
      </c>
      <c r="L993">
        <f t="shared" si="331"/>
        <v>-0.74710336534948862</v>
      </c>
      <c r="Q993">
        <v>9057.25</v>
      </c>
      <c r="R993">
        <f t="shared" si="332"/>
        <v>-0.74047289756342216</v>
      </c>
      <c r="S993">
        <f t="shared" si="333"/>
        <v>-0.62267612441065678</v>
      </c>
      <c r="X993">
        <v>9057.25</v>
      </c>
      <c r="Y993">
        <f t="shared" si="334"/>
        <v>-0.67870182103602184</v>
      </c>
      <c r="Z993" s="10">
        <f t="shared" si="335"/>
        <v>-0.72245218473668038</v>
      </c>
    </row>
    <row r="994" spans="1:52" x14ac:dyDescent="0.2">
      <c r="A994" t="s">
        <v>463</v>
      </c>
      <c r="B994">
        <v>67.989000000000004</v>
      </c>
      <c r="C994">
        <v>2</v>
      </c>
      <c r="D994">
        <v>17.521999999999998</v>
      </c>
      <c r="E994">
        <v>3</v>
      </c>
      <c r="F994">
        <v>64.430000000000007</v>
      </c>
      <c r="G994">
        <v>3</v>
      </c>
      <c r="H994">
        <v>2.9580000000000002</v>
      </c>
      <c r="I994">
        <v>14</v>
      </c>
      <c r="J994" s="9">
        <v>16093.5</v>
      </c>
      <c r="K994">
        <f t="shared" si="330"/>
        <v>-1.0720812607746906</v>
      </c>
      <c r="L994">
        <f t="shared" si="331"/>
        <v>-0.96180169481934674</v>
      </c>
      <c r="Q994">
        <v>16093.5</v>
      </c>
      <c r="R994">
        <f t="shared" si="332"/>
        <v>-1.0550738797229882</v>
      </c>
      <c r="S994">
        <f t="shared" si="333"/>
        <v>-0.93322234502140389</v>
      </c>
      <c r="X994">
        <v>16093.5</v>
      </c>
      <c r="Y994">
        <f t="shared" si="334"/>
        <v>-1.0144922113658121</v>
      </c>
      <c r="Z994" s="10">
        <f t="shared" si="335"/>
        <v>-1.0102186153733641</v>
      </c>
    </row>
    <row r="995" spans="1:52" x14ac:dyDescent="0.2">
      <c r="A995" t="s">
        <v>45</v>
      </c>
      <c r="B995">
        <v>62.081000000000003</v>
      </c>
      <c r="C995">
        <v>3.1429999999999998</v>
      </c>
      <c r="D995">
        <v>17.169</v>
      </c>
      <c r="E995">
        <v>3.762</v>
      </c>
      <c r="F995">
        <v>56.527000000000001</v>
      </c>
      <c r="G995">
        <v>3.524</v>
      </c>
      <c r="H995">
        <v>3.24</v>
      </c>
      <c r="I995">
        <v>12.476000000000001</v>
      </c>
      <c r="J995" s="11">
        <v>25140</v>
      </c>
      <c r="K995" s="12">
        <f t="shared" si="330"/>
        <v>-1.4218927710029057</v>
      </c>
      <c r="L995" s="12">
        <f t="shared" si="331"/>
        <v>-1.2105413531158666</v>
      </c>
      <c r="M995" s="12"/>
      <c r="N995" s="12"/>
      <c r="O995" s="12"/>
      <c r="P995" s="12"/>
      <c r="Q995" s="12">
        <v>25140</v>
      </c>
      <c r="R995" s="12">
        <f t="shared" si="332"/>
        <v>-1.417013168325663</v>
      </c>
      <c r="S995" s="12">
        <f t="shared" si="333"/>
        <v>-1.2100238837974662</v>
      </c>
      <c r="T995" s="12"/>
      <c r="U995" s="12"/>
      <c r="V995" s="12"/>
      <c r="W995" s="12"/>
      <c r="X995" s="12">
        <v>25140</v>
      </c>
      <c r="Y995" s="12">
        <f t="shared" si="334"/>
        <v>-1.3121086873231715</v>
      </c>
      <c r="Z995" s="13">
        <f t="shared" si="335"/>
        <v>-1.2329163540058563</v>
      </c>
    </row>
    <row r="996" spans="1:52" x14ac:dyDescent="0.2">
      <c r="A996" t="s">
        <v>46</v>
      </c>
      <c r="B996">
        <v>0.48099999999999998</v>
      </c>
      <c r="C996">
        <v>0.47499999999999998</v>
      </c>
      <c r="D996">
        <v>0.47299999999999998</v>
      </c>
      <c r="E996">
        <v>0.46</v>
      </c>
      <c r="F996">
        <v>0.45500000000000002</v>
      </c>
      <c r="G996">
        <v>0.505</v>
      </c>
      <c r="H996">
        <v>0.16900000000000001</v>
      </c>
      <c r="I996">
        <v>0.41799999999999998</v>
      </c>
    </row>
    <row r="999" spans="1:52" x14ac:dyDescent="0.2">
      <c r="J999" s="1" t="s">
        <v>3</v>
      </c>
      <c r="K999" s="1" t="s">
        <v>39</v>
      </c>
      <c r="Q999" s="1" t="s">
        <v>5</v>
      </c>
      <c r="R999" s="1" t="s">
        <v>4</v>
      </c>
      <c r="X999" s="1" t="s">
        <v>6</v>
      </c>
      <c r="Y999" s="1" t="s">
        <v>39</v>
      </c>
      <c r="AN999" s="1"/>
      <c r="AO999" s="1"/>
      <c r="AU999" s="1"/>
      <c r="AV999" s="1"/>
    </row>
    <row r="1000" spans="1:52" x14ac:dyDescent="0.2">
      <c r="A1000" t="s">
        <v>464</v>
      </c>
      <c r="B1000" t="s">
        <v>8</v>
      </c>
      <c r="C1000" t="s">
        <v>9</v>
      </c>
      <c r="D1000" t="s">
        <v>10</v>
      </c>
      <c r="E1000" t="s">
        <v>11</v>
      </c>
      <c r="F1000" t="s">
        <v>12</v>
      </c>
      <c r="G1000" t="s">
        <v>13</v>
      </c>
      <c r="H1000" t="s">
        <v>14</v>
      </c>
      <c r="I1000" t="s">
        <v>15</v>
      </c>
      <c r="J1000" s="1" t="s">
        <v>16</v>
      </c>
      <c r="K1000" s="1" t="s">
        <v>17</v>
      </c>
      <c r="L1000" s="1" t="s">
        <v>18</v>
      </c>
      <c r="M1000" s="1" t="s">
        <v>19</v>
      </c>
      <c r="N1000" s="1" t="s">
        <v>20</v>
      </c>
      <c r="O1000" s="1" t="s">
        <v>21</v>
      </c>
      <c r="Q1000" s="1" t="s">
        <v>16</v>
      </c>
      <c r="R1000" s="1" t="s">
        <v>17</v>
      </c>
      <c r="S1000" s="1" t="s">
        <v>18</v>
      </c>
      <c r="T1000" s="1" t="s">
        <v>19</v>
      </c>
      <c r="U1000" s="1" t="s">
        <v>20</v>
      </c>
      <c r="V1000" s="1" t="s">
        <v>21</v>
      </c>
      <c r="X1000" s="1" t="s">
        <v>16</v>
      </c>
      <c r="Y1000" s="1" t="s">
        <v>17</v>
      </c>
      <c r="Z1000" s="1" t="s">
        <v>18</v>
      </c>
      <c r="AA1000" s="1" t="s">
        <v>19</v>
      </c>
      <c r="AB1000" s="1" t="s">
        <v>20</v>
      </c>
      <c r="AC1000" s="1" t="s">
        <v>21</v>
      </c>
      <c r="AN1000" s="1"/>
      <c r="AO1000" s="1"/>
      <c r="AP1000" s="1"/>
      <c r="AQ1000" s="1"/>
      <c r="AR1000" s="1"/>
      <c r="AS1000" s="1"/>
      <c r="AU1000" s="1"/>
      <c r="AV1000" s="1"/>
      <c r="AW1000" s="1"/>
      <c r="AX1000" s="1"/>
      <c r="AY1000" s="1"/>
      <c r="AZ1000" s="1"/>
    </row>
    <row r="1001" spans="1:52" x14ac:dyDescent="0.2">
      <c r="A1001" t="s">
        <v>443</v>
      </c>
      <c r="B1001">
        <v>129.83000000000001</v>
      </c>
      <c r="C1001">
        <v>2</v>
      </c>
      <c r="D1001">
        <v>16.134</v>
      </c>
      <c r="E1001">
        <v>4</v>
      </c>
      <c r="F1001">
        <v>71.209000000000003</v>
      </c>
      <c r="G1001">
        <v>3</v>
      </c>
      <c r="H1001">
        <v>2.218</v>
      </c>
      <c r="I1001">
        <v>28</v>
      </c>
      <c r="J1001">
        <v>11</v>
      </c>
      <c r="K1001">
        <f>B1001</f>
        <v>129.83000000000001</v>
      </c>
      <c r="L1001">
        <f>B1001</f>
        <v>129.83000000000001</v>
      </c>
      <c r="M1001">
        <f>B1001</f>
        <v>129.83000000000001</v>
      </c>
      <c r="N1001">
        <f>B1001</f>
        <v>129.83000000000001</v>
      </c>
      <c r="O1001">
        <f t="shared" ref="O1001:O1006" si="336">AVERAGE(K1001:N1001)</f>
        <v>129.83000000000001</v>
      </c>
      <c r="Q1001">
        <v>11</v>
      </c>
      <c r="R1001">
        <f>D1001</f>
        <v>16.134</v>
      </c>
      <c r="S1001">
        <f>D1001</f>
        <v>16.134</v>
      </c>
      <c r="T1001">
        <f>D1001</f>
        <v>16.134</v>
      </c>
      <c r="U1001">
        <f>D1001</f>
        <v>16.134</v>
      </c>
      <c r="V1001">
        <f t="shared" ref="V1001:V1006" si="337">AVERAGE(R1001:U1001)</f>
        <v>16.134</v>
      </c>
      <c r="X1001">
        <v>11</v>
      </c>
      <c r="Y1001">
        <f>F1001</f>
        <v>71.209000000000003</v>
      </c>
      <c r="Z1001">
        <f>F1001</f>
        <v>71.209000000000003</v>
      </c>
      <c r="AA1001">
        <f>F1001</f>
        <v>71.209000000000003</v>
      </c>
      <c r="AB1001">
        <f>F1001</f>
        <v>71.209000000000003</v>
      </c>
      <c r="AC1001">
        <f t="shared" ref="AC1001:AC1006" si="338">AVERAGE(Y1001:AB1001)</f>
        <v>71.209000000000003</v>
      </c>
    </row>
    <row r="1002" spans="1:52" x14ac:dyDescent="0.2">
      <c r="A1002" t="s">
        <v>444</v>
      </c>
      <c r="B1002">
        <v>113.373</v>
      </c>
      <c r="C1002">
        <v>2</v>
      </c>
      <c r="D1002">
        <v>14.007999999999999</v>
      </c>
      <c r="E1002">
        <v>4</v>
      </c>
      <c r="F1002">
        <v>63.734000000000002</v>
      </c>
      <c r="G1002">
        <v>3</v>
      </c>
      <c r="H1002">
        <v>2.218</v>
      </c>
      <c r="I1002">
        <v>25</v>
      </c>
      <c r="J1002">
        <v>1016</v>
      </c>
      <c r="K1002">
        <f>B1002</f>
        <v>113.373</v>
      </c>
      <c r="L1002">
        <f>B1013</f>
        <v>114.846</v>
      </c>
      <c r="M1002">
        <f>B1015</f>
        <v>114.267</v>
      </c>
      <c r="N1002">
        <f>B1016</f>
        <v>114.958</v>
      </c>
      <c r="O1002">
        <f t="shared" si="336"/>
        <v>114.36099999999999</v>
      </c>
      <c r="Q1002">
        <v>1016</v>
      </c>
      <c r="R1002">
        <f>D1002</f>
        <v>14.007999999999999</v>
      </c>
      <c r="S1002">
        <f>D1013</f>
        <v>15.191000000000001</v>
      </c>
      <c r="T1002">
        <f>D1015</f>
        <v>14.811</v>
      </c>
      <c r="U1002">
        <f>D1016</f>
        <v>14.521000000000001</v>
      </c>
      <c r="V1002">
        <f t="shared" si="337"/>
        <v>14.63275</v>
      </c>
      <c r="X1002">
        <v>1016</v>
      </c>
      <c r="Y1002">
        <f>F1002</f>
        <v>63.734000000000002</v>
      </c>
      <c r="Z1002">
        <f>F1013</f>
        <v>64.293999999999997</v>
      </c>
      <c r="AA1002">
        <f>F1015</f>
        <v>62.683999999999997</v>
      </c>
      <c r="AB1002">
        <f>F1016</f>
        <v>61.287999999999997</v>
      </c>
      <c r="AC1002">
        <f t="shared" si="338"/>
        <v>63</v>
      </c>
    </row>
    <row r="1003" spans="1:52" x14ac:dyDescent="0.2">
      <c r="A1003" t="s">
        <v>445</v>
      </c>
      <c r="B1003">
        <v>60.51</v>
      </c>
      <c r="C1003">
        <v>2</v>
      </c>
      <c r="D1003">
        <v>8.9350000000000005</v>
      </c>
      <c r="E1003">
        <v>5</v>
      </c>
      <c r="F1003">
        <v>33.472999999999999</v>
      </c>
      <c r="G1003">
        <v>4</v>
      </c>
      <c r="H1003">
        <v>2.9580000000000002</v>
      </c>
      <c r="I1003">
        <v>14</v>
      </c>
      <c r="J1003">
        <v>4031.25</v>
      </c>
      <c r="K1003">
        <f>B1017</f>
        <v>82.634</v>
      </c>
      <c r="L1003">
        <f>B1018</f>
        <v>85.412999999999997</v>
      </c>
      <c r="M1003">
        <f>B1019</f>
        <v>85.415000000000006</v>
      </c>
      <c r="N1003">
        <f>B1020</f>
        <v>84.727999999999994</v>
      </c>
      <c r="O1003">
        <f t="shared" si="336"/>
        <v>84.547499999999999</v>
      </c>
      <c r="Q1003">
        <v>4031.25</v>
      </c>
      <c r="R1003">
        <f>D1017</f>
        <v>10.988</v>
      </c>
      <c r="S1003">
        <f>D1018</f>
        <v>11.601000000000001</v>
      </c>
      <c r="T1003">
        <f>D1019</f>
        <v>11.968</v>
      </c>
      <c r="U1003">
        <f>D1020</f>
        <v>12.11</v>
      </c>
      <c r="V1003">
        <f t="shared" si="337"/>
        <v>11.66675</v>
      </c>
      <c r="X1003">
        <v>4031.25</v>
      </c>
      <c r="Y1003">
        <f>F1017</f>
        <v>48.802</v>
      </c>
      <c r="Z1003">
        <f>F1018</f>
        <v>46.761000000000003</v>
      </c>
      <c r="AA1003">
        <f>F1019</f>
        <v>48.290999999999997</v>
      </c>
      <c r="AB1003">
        <f>F1020</f>
        <v>46.945</v>
      </c>
      <c r="AC1003">
        <f t="shared" si="338"/>
        <v>47.699749999999995</v>
      </c>
    </row>
    <row r="1004" spans="1:52" x14ac:dyDescent="0.2">
      <c r="A1004" t="s">
        <v>446</v>
      </c>
      <c r="B1004">
        <v>61.366</v>
      </c>
      <c r="C1004">
        <v>2</v>
      </c>
      <c r="D1004">
        <v>8.2200000000000006</v>
      </c>
      <c r="E1004">
        <v>6</v>
      </c>
      <c r="F1004">
        <v>32.941000000000003</v>
      </c>
      <c r="G1004">
        <v>4</v>
      </c>
      <c r="H1004">
        <v>2.9580000000000002</v>
      </c>
      <c r="I1004">
        <v>16</v>
      </c>
      <c r="J1004">
        <v>9057.25</v>
      </c>
      <c r="K1004">
        <f>B1021</f>
        <v>60.991999999999997</v>
      </c>
      <c r="L1004">
        <f>B1003</f>
        <v>60.51</v>
      </c>
      <c r="M1004">
        <f>B1004</f>
        <v>61.366</v>
      </c>
      <c r="N1004">
        <f>B1005</f>
        <v>63.152999999999999</v>
      </c>
      <c r="O1004">
        <f t="shared" si="336"/>
        <v>61.505249999999997</v>
      </c>
      <c r="Q1004">
        <v>9057.25</v>
      </c>
      <c r="R1004">
        <f>D1021</f>
        <v>8.0399999999999991</v>
      </c>
      <c r="S1004">
        <f>D1003</f>
        <v>8.9350000000000005</v>
      </c>
      <c r="T1004">
        <f>D1004</f>
        <v>8.2200000000000006</v>
      </c>
      <c r="U1004">
        <f>D1005</f>
        <v>9.4290000000000003</v>
      </c>
      <c r="V1004">
        <f t="shared" si="337"/>
        <v>8.6560000000000006</v>
      </c>
      <c r="X1004">
        <v>9057.25</v>
      </c>
      <c r="Y1004">
        <f>F1021</f>
        <v>38.149000000000001</v>
      </c>
      <c r="Z1004">
        <f>F1003</f>
        <v>33.472999999999999</v>
      </c>
      <c r="AA1004">
        <f>F1004</f>
        <v>32.941000000000003</v>
      </c>
      <c r="AB1004">
        <f>F1005</f>
        <v>33.741999999999997</v>
      </c>
      <c r="AC1004">
        <f t="shared" si="338"/>
        <v>34.576250000000002</v>
      </c>
    </row>
    <row r="1005" spans="1:52" x14ac:dyDescent="0.2">
      <c r="A1005" t="s">
        <v>447</v>
      </c>
      <c r="B1005">
        <v>63.152999999999999</v>
      </c>
      <c r="C1005">
        <v>2</v>
      </c>
      <c r="D1005">
        <v>9.4290000000000003</v>
      </c>
      <c r="E1005">
        <v>5</v>
      </c>
      <c r="F1005">
        <v>33.741999999999997</v>
      </c>
      <c r="G1005">
        <v>4</v>
      </c>
      <c r="H1005">
        <v>3.6970000000000001</v>
      </c>
      <c r="I1005">
        <v>15</v>
      </c>
      <c r="J1005">
        <v>16093.5</v>
      </c>
      <c r="K1005">
        <f>B1006</f>
        <v>47.136000000000003</v>
      </c>
      <c r="L1005">
        <f>B1007</f>
        <v>50.177999999999997</v>
      </c>
      <c r="M1005">
        <f>B1008</f>
        <v>52.466000000000001</v>
      </c>
      <c r="N1005">
        <f>B1009</f>
        <v>48.706000000000003</v>
      </c>
      <c r="O1005">
        <f t="shared" si="336"/>
        <v>49.621499999999997</v>
      </c>
      <c r="Q1005">
        <v>16093.5</v>
      </c>
      <c r="R1005">
        <f>D1006</f>
        <v>5.3330000000000002</v>
      </c>
      <c r="S1005">
        <f>D1007</f>
        <v>6.5010000000000003</v>
      </c>
      <c r="T1005">
        <f>D1008</f>
        <v>6.5629999999999997</v>
      </c>
      <c r="U1005">
        <f>D1009</f>
        <v>6.984</v>
      </c>
      <c r="V1005">
        <f t="shared" si="337"/>
        <v>6.3452500000000001</v>
      </c>
      <c r="X1005">
        <v>16093.5</v>
      </c>
      <c r="Y1005">
        <f>F1006</f>
        <v>25.719000000000001</v>
      </c>
      <c r="Z1005">
        <f>F1007</f>
        <v>27.338000000000001</v>
      </c>
      <c r="AA1005">
        <f>F1008</f>
        <v>25.349</v>
      </c>
      <c r="AB1005">
        <f>F1009</f>
        <v>25.314</v>
      </c>
      <c r="AC1005">
        <f t="shared" si="338"/>
        <v>25.93</v>
      </c>
    </row>
    <row r="1006" spans="1:52" x14ac:dyDescent="0.2">
      <c r="A1006" t="s">
        <v>448</v>
      </c>
      <c r="B1006">
        <v>47.136000000000003</v>
      </c>
      <c r="C1006">
        <v>3</v>
      </c>
      <c r="D1006">
        <v>5.3330000000000002</v>
      </c>
      <c r="E1006">
        <v>8</v>
      </c>
      <c r="F1006">
        <v>25.719000000000001</v>
      </c>
      <c r="G1006">
        <v>5</v>
      </c>
      <c r="H1006">
        <v>3.6970000000000001</v>
      </c>
      <c r="I1006">
        <v>10</v>
      </c>
      <c r="J1006">
        <v>25140</v>
      </c>
      <c r="K1006">
        <f>B1010</f>
        <v>39.731999999999999</v>
      </c>
      <c r="L1006">
        <f>B1011</f>
        <v>39.738</v>
      </c>
      <c r="M1006">
        <f>B1012</f>
        <v>38.393000000000001</v>
      </c>
      <c r="N1006">
        <f>B1014</f>
        <v>36.912999999999997</v>
      </c>
      <c r="O1006">
        <f t="shared" si="336"/>
        <v>38.694000000000003</v>
      </c>
      <c r="Q1006">
        <v>25140</v>
      </c>
      <c r="R1006">
        <f>D1010</f>
        <v>4.33</v>
      </c>
      <c r="S1006">
        <f>D1011</f>
        <v>4.7729999999999997</v>
      </c>
      <c r="T1006">
        <f>D1012</f>
        <v>5.0759999999999996</v>
      </c>
      <c r="U1006">
        <f>D1014</f>
        <v>5.0650000000000004</v>
      </c>
      <c r="V1006">
        <f t="shared" si="337"/>
        <v>4.8109999999999999</v>
      </c>
      <c r="X1006">
        <v>25140</v>
      </c>
      <c r="Y1006">
        <f>F1010</f>
        <v>23.402999999999999</v>
      </c>
      <c r="Z1006">
        <f>F1011</f>
        <v>19.492999999999999</v>
      </c>
      <c r="AA1006">
        <f>F1012</f>
        <v>20.34</v>
      </c>
      <c r="AB1006">
        <f>F1014</f>
        <v>19.777000000000001</v>
      </c>
      <c r="AC1006">
        <f t="shared" si="338"/>
        <v>20.753250000000001</v>
      </c>
    </row>
    <row r="1007" spans="1:52" x14ac:dyDescent="0.2">
      <c r="A1007" t="s">
        <v>449</v>
      </c>
      <c r="B1007">
        <v>50.177999999999997</v>
      </c>
      <c r="C1007">
        <v>3</v>
      </c>
      <c r="D1007">
        <v>6.5010000000000003</v>
      </c>
      <c r="E1007">
        <v>7</v>
      </c>
      <c r="F1007">
        <v>27.338000000000001</v>
      </c>
      <c r="G1007">
        <v>5</v>
      </c>
      <c r="H1007">
        <v>3.6970000000000001</v>
      </c>
      <c r="I1007">
        <v>11</v>
      </c>
      <c r="J1007" s="1" t="s">
        <v>16</v>
      </c>
      <c r="K1007" s="1" t="s">
        <v>29</v>
      </c>
      <c r="L1007" s="1" t="s">
        <v>29</v>
      </c>
      <c r="M1007" s="1" t="s">
        <v>29</v>
      </c>
      <c r="N1007" s="1" t="s">
        <v>29</v>
      </c>
      <c r="O1007" s="1" t="s">
        <v>21</v>
      </c>
      <c r="Q1007" s="1" t="s">
        <v>16</v>
      </c>
      <c r="R1007" s="1" t="s">
        <v>29</v>
      </c>
      <c r="S1007" s="1" t="s">
        <v>29</v>
      </c>
      <c r="T1007" s="1" t="s">
        <v>29</v>
      </c>
      <c r="U1007" s="1" t="s">
        <v>29</v>
      </c>
      <c r="V1007" s="1" t="s">
        <v>21</v>
      </c>
      <c r="X1007" s="1" t="s">
        <v>16</v>
      </c>
      <c r="Y1007" s="1" t="s">
        <v>29</v>
      </c>
      <c r="Z1007" s="1" t="s">
        <v>29</v>
      </c>
      <c r="AA1007" s="1" t="s">
        <v>29</v>
      </c>
      <c r="AB1007" s="1" t="s">
        <v>29</v>
      </c>
      <c r="AC1007" s="1" t="s">
        <v>21</v>
      </c>
      <c r="AN1007" s="1"/>
      <c r="AO1007" s="1"/>
      <c r="AP1007" s="1"/>
      <c r="AQ1007" s="1"/>
      <c r="AR1007" s="1"/>
      <c r="AS1007" s="1"/>
      <c r="AU1007" s="1"/>
      <c r="AV1007" s="1"/>
      <c r="AW1007" s="1"/>
      <c r="AX1007" s="1"/>
      <c r="AY1007" s="1"/>
      <c r="AZ1007" s="1"/>
    </row>
    <row r="1008" spans="1:52" x14ac:dyDescent="0.2">
      <c r="A1008" t="s">
        <v>450</v>
      </c>
      <c r="B1008">
        <v>52.466000000000001</v>
      </c>
      <c r="C1008">
        <v>3</v>
      </c>
      <c r="D1008">
        <v>6.5629999999999997</v>
      </c>
      <c r="E1008">
        <v>6</v>
      </c>
      <c r="F1008">
        <v>25.349</v>
      </c>
      <c r="G1008">
        <v>5</v>
      </c>
      <c r="H1008">
        <v>2.9580000000000002</v>
      </c>
      <c r="I1008">
        <v>13</v>
      </c>
      <c r="J1008">
        <v>11</v>
      </c>
      <c r="K1008">
        <f t="shared" ref="K1008:O1013" si="339">LN(K1001/K$1001)</f>
        <v>0</v>
      </c>
      <c r="L1008">
        <f t="shared" si="339"/>
        <v>0</v>
      </c>
      <c r="M1008">
        <f t="shared" si="339"/>
        <v>0</v>
      </c>
      <c r="N1008">
        <f t="shared" si="339"/>
        <v>0</v>
      </c>
      <c r="O1008">
        <f t="shared" si="339"/>
        <v>0</v>
      </c>
      <c r="Q1008">
        <v>11</v>
      </c>
      <c r="R1008">
        <f t="shared" ref="R1008:V1013" si="340">LN(R1001/R$1001)</f>
        <v>0</v>
      </c>
      <c r="S1008">
        <f t="shared" si="340"/>
        <v>0</v>
      </c>
      <c r="T1008">
        <f t="shared" si="340"/>
        <v>0</v>
      </c>
      <c r="U1008">
        <f t="shared" si="340"/>
        <v>0</v>
      </c>
      <c r="V1008">
        <f t="shared" si="340"/>
        <v>0</v>
      </c>
      <c r="X1008">
        <v>11</v>
      </c>
      <c r="Y1008">
        <f t="shared" ref="Y1008:AC1013" si="341">LN(Y1001/Y$1001)</f>
        <v>0</v>
      </c>
      <c r="Z1008">
        <f t="shared" si="341"/>
        <v>0</v>
      </c>
      <c r="AA1008">
        <f t="shared" si="341"/>
        <v>0</v>
      </c>
      <c r="AB1008">
        <f t="shared" si="341"/>
        <v>0</v>
      </c>
      <c r="AC1008">
        <f t="shared" si="341"/>
        <v>0</v>
      </c>
    </row>
    <row r="1009" spans="1:29" x14ac:dyDescent="0.2">
      <c r="A1009" t="s">
        <v>451</v>
      </c>
      <c r="B1009">
        <v>48.706000000000003</v>
      </c>
      <c r="C1009">
        <v>3</v>
      </c>
      <c r="D1009">
        <v>6.984</v>
      </c>
      <c r="E1009">
        <v>6</v>
      </c>
      <c r="F1009">
        <v>25.314</v>
      </c>
      <c r="G1009">
        <v>5</v>
      </c>
      <c r="H1009">
        <v>4.4370000000000003</v>
      </c>
      <c r="I1009">
        <v>11</v>
      </c>
      <c r="J1009">
        <v>1016</v>
      </c>
      <c r="K1009">
        <f t="shared" si="339"/>
        <v>-0.13554263466577676</v>
      </c>
      <c r="L1009">
        <f t="shared" si="339"/>
        <v>-0.12263380188013451</v>
      </c>
      <c r="M1009">
        <f t="shared" si="339"/>
        <v>-0.1276880871680432</v>
      </c>
      <c r="N1009">
        <f t="shared" si="339"/>
        <v>-0.12165905810833037</v>
      </c>
      <c r="O1009">
        <f t="shared" si="339"/>
        <v>-0.12686579064008799</v>
      </c>
      <c r="Q1009">
        <v>1016</v>
      </c>
      <c r="R1009">
        <f t="shared" si="340"/>
        <v>-0.14130025153123202</v>
      </c>
      <c r="S1009">
        <f t="shared" si="340"/>
        <v>-6.0225699289256945E-2</v>
      </c>
      <c r="T1009">
        <f t="shared" si="340"/>
        <v>-8.5558698569947134E-2</v>
      </c>
      <c r="U1009">
        <f t="shared" si="340"/>
        <v>-0.10533296896618219</v>
      </c>
      <c r="V1009">
        <f t="shared" si="340"/>
        <v>-9.7666679222070493E-2</v>
      </c>
      <c r="X1009">
        <v>1016</v>
      </c>
      <c r="Y1009">
        <f t="shared" si="341"/>
        <v>-0.11090104277840798</v>
      </c>
      <c r="Z1009">
        <f t="shared" si="341"/>
        <v>-0.10215290063145539</v>
      </c>
      <c r="AA1009">
        <f t="shared" si="341"/>
        <v>-0.12751298326296767</v>
      </c>
      <c r="AB1009">
        <f t="shared" si="341"/>
        <v>-0.15003514970941748</v>
      </c>
      <c r="AC1009">
        <f t="shared" si="341"/>
        <v>-0.12248448853240455</v>
      </c>
    </row>
    <row r="1010" spans="1:29" x14ac:dyDescent="0.2">
      <c r="A1010" t="s">
        <v>452</v>
      </c>
      <c r="B1010">
        <v>39.731999999999999</v>
      </c>
      <c r="C1010">
        <v>4</v>
      </c>
      <c r="D1010">
        <v>4.33</v>
      </c>
      <c r="E1010">
        <v>11</v>
      </c>
      <c r="F1010">
        <v>23.402999999999999</v>
      </c>
      <c r="G1010">
        <v>6</v>
      </c>
      <c r="H1010">
        <v>4.4370000000000003</v>
      </c>
      <c r="I1010">
        <v>8</v>
      </c>
      <c r="J1010">
        <v>4031.25</v>
      </c>
      <c r="K1010">
        <f t="shared" si="339"/>
        <v>-0.45180468426240949</v>
      </c>
      <c r="L1010">
        <f t="shared" si="339"/>
        <v>-0.41872758833830492</v>
      </c>
      <c r="M1010">
        <f t="shared" si="339"/>
        <v>-0.41870417297314122</v>
      </c>
      <c r="N1010">
        <f t="shared" si="339"/>
        <v>-0.4267797768307941</v>
      </c>
      <c r="O1010">
        <f t="shared" si="339"/>
        <v>-0.42891239576750317</v>
      </c>
      <c r="Q1010">
        <v>4031.25</v>
      </c>
      <c r="R1010">
        <f t="shared" si="340"/>
        <v>-0.38412507828175524</v>
      </c>
      <c r="S1010">
        <f t="shared" si="340"/>
        <v>-0.32983754522151282</v>
      </c>
      <c r="T1010">
        <f t="shared" si="340"/>
        <v>-0.29869242528266121</v>
      </c>
      <c r="U1010">
        <f t="shared" si="340"/>
        <v>-0.28689728894978184</v>
      </c>
      <c r="V1010">
        <f t="shared" si="340"/>
        <v>-0.32418593086184583</v>
      </c>
      <c r="X1010">
        <v>4031.25</v>
      </c>
      <c r="Y1010">
        <f t="shared" si="341"/>
        <v>-0.37784791929808342</v>
      </c>
      <c r="Z1010">
        <f t="shared" si="341"/>
        <v>-0.42056969274891359</v>
      </c>
      <c r="AA1010">
        <f t="shared" si="341"/>
        <v>-0.38837400703173525</v>
      </c>
      <c r="AB1010">
        <f t="shared" si="341"/>
        <v>-0.41664251121342638</v>
      </c>
      <c r="AC1010">
        <f t="shared" si="341"/>
        <v>-0.40069305813352318</v>
      </c>
    </row>
    <row r="1011" spans="1:29" x14ac:dyDescent="0.2">
      <c r="A1011" t="s">
        <v>453</v>
      </c>
      <c r="B1011">
        <v>39.738</v>
      </c>
      <c r="C1011">
        <v>3</v>
      </c>
      <c r="D1011">
        <v>4.7729999999999997</v>
      </c>
      <c r="E1011">
        <v>9</v>
      </c>
      <c r="F1011">
        <v>19.492999999999999</v>
      </c>
      <c r="G1011">
        <v>7</v>
      </c>
      <c r="H1011">
        <v>5.1760000000000002</v>
      </c>
      <c r="I1011">
        <v>8</v>
      </c>
      <c r="J1011">
        <v>9057.25</v>
      </c>
      <c r="K1011">
        <f t="shared" si="339"/>
        <v>-0.75548319434042532</v>
      </c>
      <c r="L1011">
        <f t="shared" si="339"/>
        <v>-0.76341726173793201</v>
      </c>
      <c r="M1011">
        <f t="shared" si="339"/>
        <v>-0.74936996652130339</v>
      </c>
      <c r="N1011">
        <f t="shared" si="339"/>
        <v>-0.72066554876579114</v>
      </c>
      <c r="O1011">
        <f t="shared" si="339"/>
        <v>-0.74710336534948862</v>
      </c>
      <c r="Q1011">
        <v>9057.25</v>
      </c>
      <c r="R1011">
        <f t="shared" si="340"/>
        <v>-0.69649976332390773</v>
      </c>
      <c r="S1011">
        <f t="shared" si="340"/>
        <v>-0.59095269790339122</v>
      </c>
      <c r="T1011">
        <f t="shared" si="340"/>
        <v>-0.674358637446694</v>
      </c>
      <c r="U1011">
        <f t="shared" si="340"/>
        <v>-0.53713880003124237</v>
      </c>
      <c r="V1011">
        <f t="shared" si="340"/>
        <v>-0.62267612441065678</v>
      </c>
      <c r="X1011">
        <v>9057.25</v>
      </c>
      <c r="Y1011">
        <f t="shared" si="341"/>
        <v>-0.62411966985681033</v>
      </c>
      <c r="Z1011">
        <f t="shared" si="341"/>
        <v>-0.75488007121073275</v>
      </c>
      <c r="AA1011">
        <f t="shared" si="341"/>
        <v>-0.77090113240816494</v>
      </c>
      <c r="AB1011">
        <f t="shared" si="341"/>
        <v>-0.74687586274015427</v>
      </c>
      <c r="AC1011">
        <f t="shared" si="341"/>
        <v>-0.72245218473668038</v>
      </c>
    </row>
    <row r="1012" spans="1:29" x14ac:dyDescent="0.2">
      <c r="A1012" t="s">
        <v>454</v>
      </c>
      <c r="B1012">
        <v>38.393000000000001</v>
      </c>
      <c r="C1012">
        <v>3</v>
      </c>
      <c r="D1012">
        <v>5.0759999999999996</v>
      </c>
      <c r="E1012">
        <v>9</v>
      </c>
      <c r="F1012">
        <v>20.34</v>
      </c>
      <c r="G1012">
        <v>6</v>
      </c>
      <c r="H1012">
        <v>3.6970000000000001</v>
      </c>
      <c r="I1012">
        <v>9</v>
      </c>
      <c r="J1012">
        <v>16093.5</v>
      </c>
      <c r="K1012">
        <f t="shared" si="339"/>
        <v>-1.0131888620919423</v>
      </c>
      <c r="L1012">
        <f t="shared" si="339"/>
        <v>-0.95064921874471853</v>
      </c>
      <c r="M1012">
        <f t="shared" si="339"/>
        <v>-0.90606056161800197</v>
      </c>
      <c r="N1012">
        <f t="shared" si="339"/>
        <v>-0.9804236765870985</v>
      </c>
      <c r="O1012">
        <f t="shared" si="339"/>
        <v>-0.96180169481934674</v>
      </c>
      <c r="Q1012">
        <v>16093.5</v>
      </c>
      <c r="R1012">
        <f t="shared" si="340"/>
        <v>-1.1070149148963175</v>
      </c>
      <c r="S1012">
        <f t="shared" si="340"/>
        <v>-0.90897283529245099</v>
      </c>
      <c r="T1012">
        <f t="shared" si="340"/>
        <v>-0.89948103102319699</v>
      </c>
      <c r="U1012">
        <f t="shared" si="340"/>
        <v>-0.83730702797748158</v>
      </c>
      <c r="V1012">
        <f t="shared" si="340"/>
        <v>-0.93322234502140389</v>
      </c>
      <c r="X1012">
        <v>16093.5</v>
      </c>
      <c r="Y1012">
        <f t="shared" si="341"/>
        <v>-1.0183891965592087</v>
      </c>
      <c r="Z1012">
        <f t="shared" si="341"/>
        <v>-0.95734153919347598</v>
      </c>
      <c r="AA1012">
        <f t="shared" si="341"/>
        <v>-1.0328799333965828</v>
      </c>
      <c r="AB1012">
        <f t="shared" si="341"/>
        <v>-1.0342616125536805</v>
      </c>
      <c r="AC1012">
        <f t="shared" si="341"/>
        <v>-1.0102186153733641</v>
      </c>
    </row>
    <row r="1013" spans="1:29" x14ac:dyDescent="0.2">
      <c r="A1013" t="s">
        <v>455</v>
      </c>
      <c r="B1013">
        <v>114.846</v>
      </c>
      <c r="C1013">
        <v>2</v>
      </c>
      <c r="D1013">
        <v>15.191000000000001</v>
      </c>
      <c r="E1013">
        <v>4</v>
      </c>
      <c r="F1013">
        <v>64.293999999999997</v>
      </c>
      <c r="G1013">
        <v>3</v>
      </c>
      <c r="H1013">
        <v>2.9580000000000002</v>
      </c>
      <c r="I1013">
        <v>26</v>
      </c>
      <c r="J1013">
        <v>25140</v>
      </c>
      <c r="K1013">
        <f t="shared" si="339"/>
        <v>-1.1840689940190527</v>
      </c>
      <c r="L1013">
        <f t="shared" si="339"/>
        <v>-1.1839179936412649</v>
      </c>
      <c r="M1013">
        <f t="shared" si="339"/>
        <v>-1.2183507510622931</v>
      </c>
      <c r="N1013">
        <f t="shared" si="339"/>
        <v>-1.2576621098469598</v>
      </c>
      <c r="O1013">
        <f t="shared" si="339"/>
        <v>-1.2105413531158666</v>
      </c>
      <c r="Q1013">
        <v>25140</v>
      </c>
      <c r="R1013">
        <f t="shared" si="340"/>
        <v>-1.315361304500384</v>
      </c>
      <c r="S1013">
        <f t="shared" si="340"/>
        <v>-1.2179538084910233</v>
      </c>
      <c r="T1013">
        <f t="shared" si="340"/>
        <v>-1.1564052966626415</v>
      </c>
      <c r="U1013">
        <f t="shared" si="340"/>
        <v>-1.1585747088141358</v>
      </c>
      <c r="V1013">
        <f t="shared" si="340"/>
        <v>-1.2100238837974662</v>
      </c>
      <c r="X1013">
        <v>25140</v>
      </c>
      <c r="Y1013">
        <f t="shared" si="341"/>
        <v>-1.1127549956496514</v>
      </c>
      <c r="Z1013">
        <f t="shared" si="341"/>
        <v>-1.2955637881599293</v>
      </c>
      <c r="AA1013">
        <f t="shared" si="341"/>
        <v>-1.2530298243035234</v>
      </c>
      <c r="AB1013">
        <f t="shared" si="341"/>
        <v>-1.2810995685840492</v>
      </c>
      <c r="AC1013">
        <f t="shared" si="341"/>
        <v>-1.2329163540058563</v>
      </c>
    </row>
    <row r="1014" spans="1:29" x14ac:dyDescent="0.2">
      <c r="A1014" t="s">
        <v>456</v>
      </c>
      <c r="B1014">
        <v>36.912999999999997</v>
      </c>
      <c r="C1014">
        <v>4</v>
      </c>
      <c r="D1014">
        <v>5.0650000000000004</v>
      </c>
      <c r="E1014">
        <v>9</v>
      </c>
      <c r="F1014">
        <v>19.777000000000001</v>
      </c>
      <c r="G1014">
        <v>6</v>
      </c>
      <c r="H1014">
        <v>2.9580000000000002</v>
      </c>
      <c r="I1014">
        <v>8</v>
      </c>
    </row>
    <row r="1015" spans="1:29" x14ac:dyDescent="0.2">
      <c r="A1015" t="s">
        <v>457</v>
      </c>
      <c r="B1015">
        <v>114.267</v>
      </c>
      <c r="C1015">
        <v>2</v>
      </c>
      <c r="D1015">
        <v>14.811</v>
      </c>
      <c r="E1015">
        <v>4</v>
      </c>
      <c r="F1015">
        <v>62.683999999999997</v>
      </c>
      <c r="G1015">
        <v>3</v>
      </c>
      <c r="H1015">
        <v>2.218</v>
      </c>
      <c r="I1015">
        <v>26</v>
      </c>
    </row>
    <row r="1016" spans="1:29" x14ac:dyDescent="0.2">
      <c r="A1016" t="s">
        <v>458</v>
      </c>
      <c r="B1016">
        <v>114.958</v>
      </c>
      <c r="C1016">
        <v>2</v>
      </c>
      <c r="D1016">
        <v>14.521000000000001</v>
      </c>
      <c r="E1016">
        <v>4</v>
      </c>
      <c r="F1016">
        <v>61.287999999999997</v>
      </c>
      <c r="G1016">
        <v>3</v>
      </c>
      <c r="H1016">
        <v>2.9580000000000002</v>
      </c>
      <c r="I1016">
        <v>26</v>
      </c>
    </row>
    <row r="1017" spans="1:29" x14ac:dyDescent="0.2">
      <c r="A1017" t="s">
        <v>459</v>
      </c>
      <c r="B1017">
        <v>82.634</v>
      </c>
      <c r="C1017">
        <v>2</v>
      </c>
      <c r="D1017">
        <v>10.988</v>
      </c>
      <c r="E1017">
        <v>5</v>
      </c>
      <c r="F1017">
        <v>48.802</v>
      </c>
      <c r="G1017">
        <v>3</v>
      </c>
      <c r="H1017">
        <v>3.6970000000000001</v>
      </c>
      <c r="I1017">
        <v>18</v>
      </c>
    </row>
    <row r="1018" spans="1:29" x14ac:dyDescent="0.2">
      <c r="A1018" t="s">
        <v>460</v>
      </c>
      <c r="B1018">
        <v>85.412999999999997</v>
      </c>
      <c r="C1018">
        <v>2</v>
      </c>
      <c r="D1018">
        <v>11.601000000000001</v>
      </c>
      <c r="E1018">
        <v>5</v>
      </c>
      <c r="F1018">
        <v>46.761000000000003</v>
      </c>
      <c r="G1018">
        <v>3</v>
      </c>
      <c r="H1018">
        <v>3.6970000000000001</v>
      </c>
      <c r="I1018">
        <v>19</v>
      </c>
    </row>
    <row r="1019" spans="1:29" x14ac:dyDescent="0.2">
      <c r="A1019" t="s">
        <v>461</v>
      </c>
      <c r="B1019">
        <v>85.415000000000006</v>
      </c>
      <c r="C1019">
        <v>2</v>
      </c>
      <c r="D1019">
        <v>11.968</v>
      </c>
      <c r="E1019">
        <v>4</v>
      </c>
      <c r="F1019">
        <v>48.290999999999997</v>
      </c>
      <c r="G1019">
        <v>3</v>
      </c>
      <c r="H1019">
        <v>2.9580000000000002</v>
      </c>
      <c r="I1019">
        <v>21</v>
      </c>
    </row>
    <row r="1020" spans="1:29" x14ac:dyDescent="0.2">
      <c r="A1020" t="s">
        <v>462</v>
      </c>
      <c r="B1020">
        <v>84.727999999999994</v>
      </c>
      <c r="C1020">
        <v>2</v>
      </c>
      <c r="D1020">
        <v>12.11</v>
      </c>
      <c r="E1020">
        <v>4</v>
      </c>
      <c r="F1020">
        <v>46.945</v>
      </c>
      <c r="G1020">
        <v>3</v>
      </c>
      <c r="H1020">
        <v>2.218</v>
      </c>
      <c r="I1020">
        <v>21</v>
      </c>
    </row>
    <row r="1021" spans="1:29" x14ac:dyDescent="0.2">
      <c r="A1021" t="s">
        <v>463</v>
      </c>
      <c r="B1021">
        <v>60.991999999999997</v>
      </c>
      <c r="C1021">
        <v>3</v>
      </c>
      <c r="D1021">
        <v>8.0399999999999991</v>
      </c>
      <c r="E1021">
        <v>6</v>
      </c>
      <c r="F1021">
        <v>38.149000000000001</v>
      </c>
      <c r="G1021">
        <v>4</v>
      </c>
      <c r="H1021">
        <v>3.6970000000000001</v>
      </c>
      <c r="I1021">
        <v>14</v>
      </c>
    </row>
    <row r="1022" spans="1:29" x14ac:dyDescent="0.2">
      <c r="A1022" t="s">
        <v>45</v>
      </c>
    </row>
    <row r="1023" spans="1:29" x14ac:dyDescent="0.2">
      <c r="A1023" t="s">
        <v>46</v>
      </c>
    </row>
    <row r="1026" spans="1:29" x14ac:dyDescent="0.2">
      <c r="J1026" s="1" t="s">
        <v>3</v>
      </c>
      <c r="K1026" s="1" t="s">
        <v>4</v>
      </c>
      <c r="Q1026" s="1" t="s">
        <v>5</v>
      </c>
      <c r="R1026" s="1" t="s">
        <v>4</v>
      </c>
      <c r="X1026" s="1" t="s">
        <v>6</v>
      </c>
      <c r="Y1026" s="1" t="s">
        <v>4</v>
      </c>
    </row>
    <row r="1027" spans="1:29" x14ac:dyDescent="0.2">
      <c r="A1027" s="14" t="s">
        <v>465</v>
      </c>
      <c r="B1027" t="s">
        <v>8</v>
      </c>
      <c r="C1027" t="s">
        <v>9</v>
      </c>
      <c r="D1027" t="s">
        <v>10</v>
      </c>
      <c r="E1027" t="s">
        <v>11</v>
      </c>
      <c r="F1027" t="s">
        <v>12</v>
      </c>
      <c r="G1027" t="s">
        <v>13</v>
      </c>
      <c r="H1027" t="s">
        <v>14</v>
      </c>
      <c r="I1027" t="s">
        <v>15</v>
      </c>
      <c r="J1027" s="1" t="s">
        <v>16</v>
      </c>
      <c r="K1027" s="1" t="s">
        <v>17</v>
      </c>
      <c r="L1027" s="1" t="s">
        <v>18</v>
      </c>
      <c r="M1027" s="1" t="s">
        <v>19</v>
      </c>
      <c r="N1027" s="1" t="s">
        <v>20</v>
      </c>
      <c r="O1027" s="1" t="s">
        <v>21</v>
      </c>
      <c r="Q1027" s="1" t="s">
        <v>16</v>
      </c>
      <c r="R1027" s="1" t="s">
        <v>17</v>
      </c>
      <c r="S1027" s="1" t="s">
        <v>18</v>
      </c>
      <c r="T1027" s="1" t="s">
        <v>19</v>
      </c>
      <c r="U1027" s="1" t="s">
        <v>20</v>
      </c>
      <c r="V1027" s="1" t="s">
        <v>21</v>
      </c>
      <c r="X1027" s="1" t="s">
        <v>16</v>
      </c>
      <c r="Y1027" s="1" t="s">
        <v>17</v>
      </c>
      <c r="Z1027" s="1" t="s">
        <v>18</v>
      </c>
      <c r="AA1027" s="1" t="s">
        <v>19</v>
      </c>
      <c r="AB1027" s="1" t="s">
        <v>20</v>
      </c>
      <c r="AC1027" s="1" t="s">
        <v>21</v>
      </c>
    </row>
    <row r="1028" spans="1:29" x14ac:dyDescent="0.2">
      <c r="A1028" t="s">
        <v>466</v>
      </c>
      <c r="B1028">
        <v>125.465</v>
      </c>
      <c r="C1028">
        <v>2</v>
      </c>
      <c r="D1028">
        <v>31.93</v>
      </c>
      <c r="E1028">
        <v>2</v>
      </c>
      <c r="F1028">
        <v>125.614</v>
      </c>
      <c r="G1028">
        <v>2</v>
      </c>
      <c r="H1028">
        <v>3.6970000000000001</v>
      </c>
      <c r="I1028">
        <v>22</v>
      </c>
      <c r="J1028">
        <v>11</v>
      </c>
      <c r="K1028">
        <f>B1028</f>
        <v>125.465</v>
      </c>
      <c r="L1028">
        <f>B1028</f>
        <v>125.465</v>
      </c>
      <c r="M1028">
        <f>B1028</f>
        <v>125.465</v>
      </c>
      <c r="N1028">
        <f>B1028</f>
        <v>125.465</v>
      </c>
      <c r="O1028">
        <f t="shared" ref="O1028:O1033" si="342">AVERAGE(K1028:N1028)</f>
        <v>125.465</v>
      </c>
      <c r="Q1028">
        <v>11</v>
      </c>
      <c r="R1028">
        <f>D1028</f>
        <v>31.93</v>
      </c>
      <c r="S1028">
        <f>D1028</f>
        <v>31.93</v>
      </c>
      <c r="T1028">
        <f>D1028</f>
        <v>31.93</v>
      </c>
      <c r="U1028">
        <f>D1028</f>
        <v>31.93</v>
      </c>
      <c r="V1028">
        <f t="shared" ref="V1028:V1033" si="343">AVERAGE(R1028:U1028)</f>
        <v>31.93</v>
      </c>
      <c r="X1028">
        <v>11</v>
      </c>
      <c r="Y1028">
        <f>F1028</f>
        <v>125.614</v>
      </c>
      <c r="Z1028">
        <f>F1028</f>
        <v>125.614</v>
      </c>
      <c r="AA1028">
        <f>F1028</f>
        <v>125.614</v>
      </c>
      <c r="AB1028">
        <f>F1028</f>
        <v>125.614</v>
      </c>
      <c r="AC1028">
        <f t="shared" ref="AC1028:AC1033" si="344">AVERAGE(Y1028:AB1028)</f>
        <v>125.614</v>
      </c>
    </row>
    <row r="1029" spans="1:29" x14ac:dyDescent="0.2">
      <c r="A1029" t="s">
        <v>467</v>
      </c>
      <c r="B1029">
        <v>116.098</v>
      </c>
      <c r="C1029">
        <v>2</v>
      </c>
      <c r="D1029">
        <v>29.863</v>
      </c>
      <c r="E1029">
        <v>2</v>
      </c>
      <c r="F1029">
        <v>117.511</v>
      </c>
      <c r="G1029">
        <v>2</v>
      </c>
      <c r="H1029">
        <v>3.6970000000000001</v>
      </c>
      <c r="I1029">
        <v>21</v>
      </c>
      <c r="J1029">
        <v>1016</v>
      </c>
      <c r="K1029">
        <f>B1029</f>
        <v>116.098</v>
      </c>
      <c r="L1029">
        <f>B1040</f>
        <v>111.492</v>
      </c>
      <c r="M1029">
        <f>B1042</f>
        <v>109.405</v>
      </c>
      <c r="N1029">
        <f>B1043</f>
        <v>112.358</v>
      </c>
      <c r="O1029">
        <f t="shared" si="342"/>
        <v>112.33825</v>
      </c>
      <c r="Q1029">
        <v>1016</v>
      </c>
      <c r="R1029">
        <f>D1029</f>
        <v>29.863</v>
      </c>
      <c r="S1029">
        <f>D1040</f>
        <v>27.376000000000001</v>
      </c>
      <c r="T1029">
        <f>D1042</f>
        <v>27.03</v>
      </c>
      <c r="U1029">
        <f>D1043</f>
        <v>28.19</v>
      </c>
      <c r="V1029">
        <f t="shared" si="343"/>
        <v>28.114750000000001</v>
      </c>
      <c r="X1029">
        <v>1016</v>
      </c>
      <c r="Y1029">
        <f>F1029</f>
        <v>117.511</v>
      </c>
      <c r="Z1029">
        <f>F1040</f>
        <v>111.98</v>
      </c>
      <c r="AA1029">
        <f>F1042</f>
        <v>110.538</v>
      </c>
      <c r="AB1029">
        <f>F1043</f>
        <v>114.845</v>
      </c>
      <c r="AC1029">
        <f t="shared" si="344"/>
        <v>113.71850000000001</v>
      </c>
    </row>
    <row r="1030" spans="1:29" x14ac:dyDescent="0.2">
      <c r="A1030" t="s">
        <v>468</v>
      </c>
      <c r="B1030">
        <v>57.113999999999997</v>
      </c>
      <c r="C1030">
        <v>3</v>
      </c>
      <c r="D1030">
        <v>14.946999999999999</v>
      </c>
      <c r="E1030">
        <v>3</v>
      </c>
      <c r="F1030">
        <v>58.444000000000003</v>
      </c>
      <c r="G1030">
        <v>3</v>
      </c>
      <c r="H1030">
        <v>3.6970000000000001</v>
      </c>
      <c r="I1030">
        <v>12</v>
      </c>
      <c r="J1030">
        <v>4031.25</v>
      </c>
      <c r="K1030">
        <f>B1044</f>
        <v>91.855000000000004</v>
      </c>
      <c r="L1030">
        <f>B1045</f>
        <v>80.608000000000004</v>
      </c>
      <c r="M1030">
        <f>B1046</f>
        <v>78.421999999999997</v>
      </c>
      <c r="N1030">
        <f>B1047</f>
        <v>82.046000000000006</v>
      </c>
      <c r="O1030">
        <f t="shared" si="342"/>
        <v>83.23275000000001</v>
      </c>
      <c r="Q1030">
        <v>4031.25</v>
      </c>
      <c r="R1030">
        <f>D1044</f>
        <v>21.893999999999998</v>
      </c>
      <c r="S1030">
        <f>D1045</f>
        <v>21.817</v>
      </c>
      <c r="T1030">
        <f>D1046</f>
        <v>19.283000000000001</v>
      </c>
      <c r="U1030">
        <f>D1047</f>
        <v>21.614999999999998</v>
      </c>
      <c r="V1030">
        <f t="shared" si="343"/>
        <v>21.152249999999999</v>
      </c>
      <c r="X1030">
        <v>4031.25</v>
      </c>
      <c r="Y1030">
        <f>F1044</f>
        <v>93.087000000000003</v>
      </c>
      <c r="Z1030">
        <f>F1045</f>
        <v>80.387</v>
      </c>
      <c r="AA1030">
        <f>F1046</f>
        <v>79.531000000000006</v>
      </c>
      <c r="AB1030">
        <f>F1047</f>
        <v>86.656000000000006</v>
      </c>
      <c r="AC1030">
        <f t="shared" si="344"/>
        <v>84.91525</v>
      </c>
    </row>
    <row r="1031" spans="1:29" x14ac:dyDescent="0.2">
      <c r="A1031" t="s">
        <v>469</v>
      </c>
      <c r="B1031">
        <v>52.738</v>
      </c>
      <c r="C1031">
        <v>3</v>
      </c>
      <c r="D1031">
        <v>13.257</v>
      </c>
      <c r="E1031">
        <v>4</v>
      </c>
      <c r="F1031">
        <v>56.454000000000001</v>
      </c>
      <c r="G1031">
        <v>3</v>
      </c>
      <c r="H1031">
        <v>3.6970000000000001</v>
      </c>
      <c r="I1031">
        <v>12</v>
      </c>
      <c r="J1031">
        <v>9057.25</v>
      </c>
      <c r="K1031">
        <f>B1048</f>
        <v>73.335999999999999</v>
      </c>
      <c r="L1031">
        <f>B1030</f>
        <v>57.113999999999997</v>
      </c>
      <c r="M1031">
        <f>B1031</f>
        <v>52.738</v>
      </c>
      <c r="N1031">
        <f>B1032</f>
        <v>58.88</v>
      </c>
      <c r="O1031">
        <f t="shared" si="342"/>
        <v>60.516999999999996</v>
      </c>
      <c r="Q1031">
        <v>9057.25</v>
      </c>
      <c r="R1031">
        <f>D1048</f>
        <v>15.911</v>
      </c>
      <c r="S1031">
        <f>D1030</f>
        <v>14.946999999999999</v>
      </c>
      <c r="T1031">
        <f>D1031</f>
        <v>13.257</v>
      </c>
      <c r="U1031">
        <f>D1032</f>
        <v>15.510999999999999</v>
      </c>
      <c r="V1031">
        <f t="shared" si="343"/>
        <v>14.906499999999998</v>
      </c>
      <c r="X1031">
        <v>9057.25</v>
      </c>
      <c r="Y1031">
        <f>F1048</f>
        <v>74.724000000000004</v>
      </c>
      <c r="Z1031">
        <f>F1030</f>
        <v>58.444000000000003</v>
      </c>
      <c r="AA1031">
        <f>F1031</f>
        <v>56.454000000000001</v>
      </c>
      <c r="AB1031">
        <f>F1032</f>
        <v>61.497</v>
      </c>
      <c r="AC1031">
        <f t="shared" si="344"/>
        <v>62.779750000000007</v>
      </c>
    </row>
    <row r="1032" spans="1:29" x14ac:dyDescent="0.2">
      <c r="A1032" t="s">
        <v>470</v>
      </c>
      <c r="B1032">
        <v>58.88</v>
      </c>
      <c r="C1032">
        <v>2</v>
      </c>
      <c r="D1032">
        <v>15.510999999999999</v>
      </c>
      <c r="E1032">
        <v>3</v>
      </c>
      <c r="F1032">
        <v>61.497</v>
      </c>
      <c r="G1032">
        <v>3</v>
      </c>
      <c r="H1032">
        <v>3.6970000000000001</v>
      </c>
      <c r="I1032">
        <v>13</v>
      </c>
      <c r="J1032">
        <v>16093.5</v>
      </c>
      <c r="K1032">
        <f>B1033</f>
        <v>55.359000000000002</v>
      </c>
      <c r="L1032">
        <f>B1034</f>
        <v>44.319000000000003</v>
      </c>
      <c r="M1032">
        <f>B1035</f>
        <v>39.350999999999999</v>
      </c>
      <c r="N1032">
        <f>B1036</f>
        <v>39.624000000000002</v>
      </c>
      <c r="O1032">
        <f t="shared" si="342"/>
        <v>44.663249999999998</v>
      </c>
      <c r="Q1032">
        <v>16093.5</v>
      </c>
      <c r="R1032">
        <f>D1033</f>
        <v>11.477</v>
      </c>
      <c r="S1032">
        <f>D1034</f>
        <v>11.17</v>
      </c>
      <c r="T1032">
        <f>D1035</f>
        <v>8.7390000000000008</v>
      </c>
      <c r="U1032">
        <f>D1036</f>
        <v>9.8569999999999993</v>
      </c>
      <c r="V1032">
        <f t="shared" si="343"/>
        <v>10.310749999999999</v>
      </c>
      <c r="X1032">
        <v>16093.5</v>
      </c>
      <c r="Y1032">
        <f>F1033</f>
        <v>54.706000000000003</v>
      </c>
      <c r="Z1032">
        <f>F1034</f>
        <v>45.811</v>
      </c>
      <c r="AA1032">
        <f>F1035</f>
        <v>39.417999999999999</v>
      </c>
      <c r="AB1032">
        <f>F1036</f>
        <v>45.067999999999998</v>
      </c>
      <c r="AC1032">
        <f t="shared" si="344"/>
        <v>46.250749999999996</v>
      </c>
    </row>
    <row r="1033" spans="1:29" x14ac:dyDescent="0.2">
      <c r="A1033" t="s">
        <v>471</v>
      </c>
      <c r="B1033">
        <v>55.359000000000002</v>
      </c>
      <c r="C1033">
        <v>2</v>
      </c>
      <c r="D1033">
        <v>11.477</v>
      </c>
      <c r="E1033">
        <v>4</v>
      </c>
      <c r="F1033">
        <v>54.706000000000003</v>
      </c>
      <c r="G1033">
        <v>3</v>
      </c>
      <c r="H1033">
        <v>4.4370000000000003</v>
      </c>
      <c r="I1033">
        <v>12</v>
      </c>
      <c r="J1033">
        <v>25140</v>
      </c>
      <c r="K1033">
        <f>B1037</f>
        <v>40.984999999999999</v>
      </c>
      <c r="L1033">
        <f>B1038</f>
        <v>35.456000000000003</v>
      </c>
      <c r="M1033">
        <f>B1039</f>
        <v>23.326000000000001</v>
      </c>
      <c r="N1033">
        <f>B1041</f>
        <v>32.799999999999997</v>
      </c>
      <c r="O1033">
        <f t="shared" si="342"/>
        <v>33.141750000000002</v>
      </c>
      <c r="Q1033">
        <v>25140</v>
      </c>
      <c r="R1033">
        <f>D1037</f>
        <v>9.0540000000000003</v>
      </c>
      <c r="S1033">
        <f>D1038</f>
        <v>8.5640000000000001</v>
      </c>
      <c r="T1033">
        <f>D1039</f>
        <v>5.9569999999999999</v>
      </c>
      <c r="U1033">
        <f>D1041</f>
        <v>8.1159999999999997</v>
      </c>
      <c r="V1033">
        <f t="shared" si="343"/>
        <v>7.9227500000000006</v>
      </c>
      <c r="X1033">
        <v>25140</v>
      </c>
      <c r="Y1033">
        <f>F1037</f>
        <v>42.515999999999998</v>
      </c>
      <c r="Z1033">
        <f>F1038</f>
        <v>32.274999999999999</v>
      </c>
      <c r="AA1033">
        <f>F1039</f>
        <v>22.126999999999999</v>
      </c>
      <c r="AB1033">
        <f>F1041</f>
        <v>36.420999999999999</v>
      </c>
      <c r="AC1033">
        <f t="shared" si="344"/>
        <v>33.33475</v>
      </c>
    </row>
    <row r="1034" spans="1:29" x14ac:dyDescent="0.2">
      <c r="A1034" t="s">
        <v>472</v>
      </c>
      <c r="B1034">
        <v>44.319000000000003</v>
      </c>
      <c r="C1034">
        <v>3</v>
      </c>
      <c r="D1034">
        <v>11.17</v>
      </c>
      <c r="E1034">
        <v>4</v>
      </c>
      <c r="F1034">
        <v>45.811</v>
      </c>
      <c r="G1034">
        <v>3</v>
      </c>
      <c r="H1034">
        <v>3.6970000000000001</v>
      </c>
      <c r="I1034">
        <v>10</v>
      </c>
      <c r="J1034" s="1" t="s">
        <v>16</v>
      </c>
      <c r="K1034" s="1" t="s">
        <v>29</v>
      </c>
      <c r="L1034" s="1" t="s">
        <v>29</v>
      </c>
      <c r="M1034" s="1" t="s">
        <v>29</v>
      </c>
      <c r="N1034" s="1" t="s">
        <v>29</v>
      </c>
      <c r="O1034" s="1" t="s">
        <v>21</v>
      </c>
      <c r="Q1034" s="1" t="s">
        <v>16</v>
      </c>
      <c r="R1034" s="1" t="s">
        <v>29</v>
      </c>
      <c r="S1034" s="1" t="s">
        <v>29</v>
      </c>
      <c r="T1034" s="1" t="s">
        <v>29</v>
      </c>
      <c r="U1034" s="1" t="s">
        <v>29</v>
      </c>
      <c r="V1034" s="1" t="s">
        <v>21</v>
      </c>
      <c r="X1034" s="1" t="s">
        <v>16</v>
      </c>
      <c r="Y1034" s="1" t="s">
        <v>29</v>
      </c>
      <c r="Z1034" s="1" t="s">
        <v>29</v>
      </c>
      <c r="AA1034" s="1" t="s">
        <v>29</v>
      </c>
      <c r="AB1034" s="1" t="s">
        <v>29</v>
      </c>
      <c r="AC1034" s="1" t="s">
        <v>21</v>
      </c>
    </row>
    <row r="1035" spans="1:29" x14ac:dyDescent="0.2">
      <c r="A1035" t="s">
        <v>473</v>
      </c>
      <c r="B1035">
        <v>39.350999999999999</v>
      </c>
      <c r="C1035">
        <v>3</v>
      </c>
      <c r="D1035">
        <v>8.7390000000000008</v>
      </c>
      <c r="E1035">
        <v>5</v>
      </c>
      <c r="F1035">
        <v>39.417999999999999</v>
      </c>
      <c r="G1035">
        <v>3</v>
      </c>
      <c r="H1035">
        <v>4.4370000000000003</v>
      </c>
      <c r="I1035">
        <v>9</v>
      </c>
      <c r="J1035">
        <v>11</v>
      </c>
      <c r="K1035">
        <f t="shared" ref="K1035:O1040" si="345">LN(K1028/K$1028)</f>
        <v>0</v>
      </c>
      <c r="L1035">
        <f t="shared" si="345"/>
        <v>0</v>
      </c>
      <c r="M1035">
        <f t="shared" si="345"/>
        <v>0</v>
      </c>
      <c r="N1035">
        <f t="shared" si="345"/>
        <v>0</v>
      </c>
      <c r="O1035">
        <f t="shared" si="345"/>
        <v>0</v>
      </c>
      <c r="Q1035">
        <v>11</v>
      </c>
      <c r="R1035">
        <f t="shared" ref="R1035:V1040" si="346">LN(R1028/R$1028)</f>
        <v>0</v>
      </c>
      <c r="S1035">
        <f t="shared" si="346"/>
        <v>0</v>
      </c>
      <c r="T1035">
        <f t="shared" si="346"/>
        <v>0</v>
      </c>
      <c r="U1035">
        <f t="shared" si="346"/>
        <v>0</v>
      </c>
      <c r="V1035">
        <f t="shared" si="346"/>
        <v>0</v>
      </c>
      <c r="X1035">
        <v>11</v>
      </c>
      <c r="Y1035">
        <f t="shared" ref="Y1035:AC1040" si="347">LN(Y1028/Y$1028)</f>
        <v>0</v>
      </c>
      <c r="Z1035">
        <f t="shared" si="347"/>
        <v>0</v>
      </c>
      <c r="AA1035">
        <f t="shared" si="347"/>
        <v>0</v>
      </c>
      <c r="AB1035">
        <f t="shared" si="347"/>
        <v>0</v>
      </c>
      <c r="AC1035">
        <f t="shared" si="347"/>
        <v>0</v>
      </c>
    </row>
    <row r="1036" spans="1:29" x14ac:dyDescent="0.2">
      <c r="A1036" t="s">
        <v>474</v>
      </c>
      <c r="B1036">
        <v>39.624000000000002</v>
      </c>
      <c r="C1036">
        <v>3</v>
      </c>
      <c r="D1036">
        <v>9.8569999999999993</v>
      </c>
      <c r="E1036">
        <v>5</v>
      </c>
      <c r="F1036">
        <v>45.067999999999998</v>
      </c>
      <c r="G1036">
        <v>3</v>
      </c>
      <c r="H1036">
        <v>3.6970000000000001</v>
      </c>
      <c r="I1036">
        <v>10</v>
      </c>
      <c r="J1036">
        <v>1016</v>
      </c>
      <c r="K1036">
        <f t="shared" si="345"/>
        <v>-7.7592173187570848E-2</v>
      </c>
      <c r="L1036">
        <f t="shared" si="345"/>
        <v>-0.11807399576700806</v>
      </c>
      <c r="M1036">
        <f t="shared" si="345"/>
        <v>-0.13697024243156916</v>
      </c>
      <c r="N1036">
        <f t="shared" si="345"/>
        <v>-0.11033663306536184</v>
      </c>
      <c r="O1036">
        <f t="shared" si="345"/>
        <v>-0.11051242594175263</v>
      </c>
      <c r="Q1036">
        <v>1016</v>
      </c>
      <c r="R1036">
        <f t="shared" si="346"/>
        <v>-6.6925750807648648E-2</v>
      </c>
      <c r="S1036">
        <f t="shared" si="346"/>
        <v>-0.15387928957685293</v>
      </c>
      <c r="T1036">
        <f t="shared" si="346"/>
        <v>-0.16659864643833441</v>
      </c>
      <c r="U1036">
        <f t="shared" si="346"/>
        <v>-0.12457870160066938</v>
      </c>
      <c r="V1036">
        <f t="shared" si="346"/>
        <v>-0.127251657072567</v>
      </c>
      <c r="X1036">
        <v>1016</v>
      </c>
      <c r="Y1036">
        <f t="shared" si="347"/>
        <v>-6.668176656680283E-2</v>
      </c>
      <c r="Z1036">
        <f t="shared" si="347"/>
        <v>-0.11489342886974599</v>
      </c>
      <c r="AA1036">
        <f t="shared" si="347"/>
        <v>-0.12785435954706645</v>
      </c>
      <c r="AB1036">
        <f t="shared" si="347"/>
        <v>-8.9630319648775408E-2</v>
      </c>
      <c r="AC1036">
        <f t="shared" si="347"/>
        <v>-9.9487616386631894E-2</v>
      </c>
    </row>
    <row r="1037" spans="1:29" x14ac:dyDescent="0.2">
      <c r="A1037" t="s">
        <v>475</v>
      </c>
      <c r="B1037">
        <v>40.984999999999999</v>
      </c>
      <c r="C1037">
        <v>3</v>
      </c>
      <c r="D1037">
        <v>9.0540000000000003</v>
      </c>
      <c r="E1037">
        <v>6</v>
      </c>
      <c r="F1037">
        <v>42.515999999999998</v>
      </c>
      <c r="G1037">
        <v>4</v>
      </c>
      <c r="H1037">
        <v>4.4370000000000003</v>
      </c>
      <c r="I1037">
        <v>8</v>
      </c>
      <c r="J1037">
        <v>4031.25</v>
      </c>
      <c r="K1037">
        <f t="shared" si="345"/>
        <v>-0.31181558845328339</v>
      </c>
      <c r="L1037">
        <f t="shared" si="345"/>
        <v>-0.44242893504398406</v>
      </c>
      <c r="M1037">
        <f t="shared" si="345"/>
        <v>-0.46992233497717595</v>
      </c>
      <c r="N1037">
        <f t="shared" si="345"/>
        <v>-0.42474676962817159</v>
      </c>
      <c r="O1037">
        <f t="shared" si="345"/>
        <v>-0.41038593503121701</v>
      </c>
      <c r="Q1037">
        <v>4031.25</v>
      </c>
      <c r="R1037">
        <f t="shared" si="346"/>
        <v>-0.37733338004432515</v>
      </c>
      <c r="S1037">
        <f t="shared" si="346"/>
        <v>-0.38085652431680339</v>
      </c>
      <c r="T1037">
        <f t="shared" si="346"/>
        <v>-0.50432212798922249</v>
      </c>
      <c r="U1037">
        <f t="shared" si="346"/>
        <v>-0.39015848860709557</v>
      </c>
      <c r="V1037">
        <f t="shared" si="346"/>
        <v>-0.41179972391394815</v>
      </c>
      <c r="X1037">
        <v>4031.25</v>
      </c>
      <c r="Y1037">
        <f t="shared" si="347"/>
        <v>-0.2996791730586072</v>
      </c>
      <c r="Z1037">
        <f t="shared" si="347"/>
        <v>-0.44636124122134774</v>
      </c>
      <c r="AA1037">
        <f t="shared" si="347"/>
        <v>-0.45706683002900478</v>
      </c>
      <c r="AB1037">
        <f t="shared" si="347"/>
        <v>-0.3712674549407381</v>
      </c>
      <c r="AC1037">
        <f t="shared" si="347"/>
        <v>-0.39156001251750311</v>
      </c>
    </row>
    <row r="1038" spans="1:29" x14ac:dyDescent="0.2">
      <c r="A1038" t="s">
        <v>476</v>
      </c>
      <c r="B1038">
        <v>35.456000000000003</v>
      </c>
      <c r="C1038">
        <v>4</v>
      </c>
      <c r="D1038">
        <v>8.5640000000000001</v>
      </c>
      <c r="E1038">
        <v>5</v>
      </c>
      <c r="F1038">
        <v>32.274999999999999</v>
      </c>
      <c r="G1038">
        <v>4</v>
      </c>
      <c r="H1038">
        <v>4.4370000000000003</v>
      </c>
      <c r="I1038">
        <v>7</v>
      </c>
      <c r="J1038">
        <v>9057.25</v>
      </c>
      <c r="K1038">
        <f t="shared" si="345"/>
        <v>-0.53697521455470942</v>
      </c>
      <c r="L1038">
        <f t="shared" si="345"/>
        <v>-0.78697756471696068</v>
      </c>
      <c r="M1038">
        <f t="shared" si="345"/>
        <v>-0.86669057688902118</v>
      </c>
      <c r="N1038">
        <f t="shared" si="345"/>
        <v>-0.75652536079356303</v>
      </c>
      <c r="O1038">
        <f t="shared" si="345"/>
        <v>-0.72910251791263492</v>
      </c>
      <c r="Q1038">
        <v>9057.25</v>
      </c>
      <c r="R1038">
        <f t="shared" si="346"/>
        <v>-0.69653531280097114</v>
      </c>
      <c r="S1038">
        <f t="shared" si="346"/>
        <v>-0.75903539592301328</v>
      </c>
      <c r="T1038">
        <f t="shared" si="346"/>
        <v>-0.8790202919099781</v>
      </c>
      <c r="U1038">
        <f t="shared" si="346"/>
        <v>-0.72199655708407695</v>
      </c>
      <c r="V1038">
        <f t="shared" si="346"/>
        <v>-0.76174864729024638</v>
      </c>
      <c r="X1038">
        <v>9057.25</v>
      </c>
      <c r="Y1038">
        <f t="shared" si="347"/>
        <v>-0.51941238711217796</v>
      </c>
      <c r="Z1038">
        <f t="shared" si="347"/>
        <v>-0.76514468198065522</v>
      </c>
      <c r="AA1038">
        <f t="shared" si="347"/>
        <v>-0.79978756553780961</v>
      </c>
      <c r="AB1038">
        <f t="shared" si="347"/>
        <v>-0.71422531965563263</v>
      </c>
      <c r="AC1038">
        <f t="shared" si="347"/>
        <v>-0.69358114354453804</v>
      </c>
    </row>
    <row r="1039" spans="1:29" x14ac:dyDescent="0.2">
      <c r="A1039" t="s">
        <v>477</v>
      </c>
      <c r="B1039">
        <v>23.326000000000001</v>
      </c>
      <c r="C1039">
        <v>5</v>
      </c>
      <c r="D1039">
        <v>5.9569999999999999</v>
      </c>
      <c r="E1039">
        <v>6</v>
      </c>
      <c r="F1039">
        <v>22.126999999999999</v>
      </c>
      <c r="G1039">
        <v>6</v>
      </c>
      <c r="H1039">
        <v>4.4370000000000003</v>
      </c>
      <c r="I1039">
        <v>5</v>
      </c>
      <c r="J1039">
        <v>16093.5</v>
      </c>
      <c r="K1039">
        <f t="shared" si="345"/>
        <v>-0.81818758765173316</v>
      </c>
      <c r="L1039">
        <f t="shared" si="345"/>
        <v>-1.0406133562066031</v>
      </c>
      <c r="M1039">
        <f t="shared" si="345"/>
        <v>-1.1595054477130655</v>
      </c>
      <c r="N1039">
        <f t="shared" si="345"/>
        <v>-1.1525918399282473</v>
      </c>
      <c r="O1039">
        <f t="shared" si="345"/>
        <v>-1.032875819394399</v>
      </c>
      <c r="Q1039">
        <v>16093.5</v>
      </c>
      <c r="R1039">
        <f t="shared" si="346"/>
        <v>-1.0232009740281593</v>
      </c>
      <c r="S1039">
        <f t="shared" si="346"/>
        <v>-1.0503143936455812</v>
      </c>
      <c r="T1039">
        <f t="shared" si="346"/>
        <v>-1.2957502400812835</v>
      </c>
      <c r="U1039">
        <f t="shared" si="346"/>
        <v>-1.1753641440433888</v>
      </c>
      <c r="V1039">
        <f t="shared" si="346"/>
        <v>-1.1303589664357483</v>
      </c>
      <c r="X1039">
        <v>16093.5</v>
      </c>
      <c r="Y1039">
        <f t="shared" si="347"/>
        <v>-0.83124032016408556</v>
      </c>
      <c r="Z1039">
        <f t="shared" si="347"/>
        <v>-1.0086894758351843</v>
      </c>
      <c r="AA1039">
        <f t="shared" si="347"/>
        <v>-1.1589911480201907</v>
      </c>
      <c r="AB1039">
        <f t="shared" si="347"/>
        <v>-1.0250412524885739</v>
      </c>
      <c r="AC1039">
        <f t="shared" si="347"/>
        <v>-0.99913603274732432</v>
      </c>
    </row>
    <row r="1040" spans="1:29" x14ac:dyDescent="0.2">
      <c r="A1040" t="s">
        <v>478</v>
      </c>
      <c r="B1040">
        <v>111.492</v>
      </c>
      <c r="C1040">
        <v>2</v>
      </c>
      <c r="D1040">
        <v>27.376000000000001</v>
      </c>
      <c r="E1040">
        <v>2</v>
      </c>
      <c r="F1040">
        <v>111.98</v>
      </c>
      <c r="G1040">
        <v>2</v>
      </c>
      <c r="H1040">
        <v>3.6970000000000001</v>
      </c>
      <c r="I1040">
        <v>20</v>
      </c>
      <c r="J1040">
        <v>25140</v>
      </c>
      <c r="K1040">
        <f t="shared" si="345"/>
        <v>-1.1188206891091899</v>
      </c>
      <c r="L1040">
        <f t="shared" si="345"/>
        <v>-1.2637343440893651</v>
      </c>
      <c r="M1040">
        <f t="shared" si="345"/>
        <v>-1.6824582169453257</v>
      </c>
      <c r="N1040">
        <f t="shared" si="345"/>
        <v>-1.3415983198240857</v>
      </c>
      <c r="O1040">
        <f t="shared" si="345"/>
        <v>-1.3312330183335661</v>
      </c>
      <c r="Q1040">
        <v>25140</v>
      </c>
      <c r="R1040">
        <f t="shared" si="346"/>
        <v>-1.2603393577129238</v>
      </c>
      <c r="S1040">
        <f t="shared" si="346"/>
        <v>-1.3159786359992542</v>
      </c>
      <c r="T1040">
        <f t="shared" si="346"/>
        <v>-1.6789790080801403</v>
      </c>
      <c r="U1040">
        <f t="shared" si="346"/>
        <v>-1.3697085847631223</v>
      </c>
      <c r="V1040">
        <f t="shared" si="346"/>
        <v>-1.3938076389458192</v>
      </c>
      <c r="X1040">
        <v>25140</v>
      </c>
      <c r="Y1040">
        <f t="shared" si="347"/>
        <v>-1.083333237119158</v>
      </c>
      <c r="Z1040">
        <f t="shared" si="347"/>
        <v>-1.3589207760577873</v>
      </c>
      <c r="AA1040">
        <f t="shared" si="347"/>
        <v>-1.7364151305016993</v>
      </c>
      <c r="AB1040">
        <f t="shared" si="347"/>
        <v>-1.2380681814270136</v>
      </c>
      <c r="AC1040">
        <f t="shared" si="347"/>
        <v>-1.3266133163736111</v>
      </c>
    </row>
    <row r="1041" spans="1:29" x14ac:dyDescent="0.2">
      <c r="A1041" t="s">
        <v>479</v>
      </c>
      <c r="B1041">
        <v>32.799999999999997</v>
      </c>
      <c r="C1041">
        <v>4</v>
      </c>
      <c r="D1041">
        <v>8.1159999999999997</v>
      </c>
      <c r="E1041">
        <v>5</v>
      </c>
      <c r="F1041">
        <v>36.420999999999999</v>
      </c>
      <c r="G1041">
        <v>4</v>
      </c>
      <c r="H1041">
        <v>4.4370000000000003</v>
      </c>
      <c r="I1041">
        <v>7</v>
      </c>
    </row>
    <row r="1042" spans="1:29" x14ac:dyDescent="0.2">
      <c r="A1042" t="s">
        <v>480</v>
      </c>
      <c r="B1042">
        <v>109.405</v>
      </c>
      <c r="C1042">
        <v>2</v>
      </c>
      <c r="D1042">
        <v>27.03</v>
      </c>
      <c r="E1042">
        <v>3</v>
      </c>
      <c r="F1042">
        <v>110.538</v>
      </c>
      <c r="G1042">
        <v>2</v>
      </c>
      <c r="H1042">
        <v>3.6970000000000001</v>
      </c>
      <c r="I1042">
        <v>20</v>
      </c>
      <c r="J1042" s="3"/>
      <c r="K1042" s="4" t="s">
        <v>3</v>
      </c>
      <c r="L1042" s="5"/>
      <c r="M1042" s="5"/>
      <c r="N1042" s="5"/>
      <c r="O1042" s="5"/>
      <c r="P1042" s="5"/>
      <c r="Q1042" s="5"/>
      <c r="R1042" s="4" t="s">
        <v>5</v>
      </c>
      <c r="S1042" s="5"/>
      <c r="T1042" s="5"/>
      <c r="U1042" s="5"/>
      <c r="V1042" s="5"/>
      <c r="W1042" s="5"/>
      <c r="X1042" s="5"/>
      <c r="Y1042" s="4" t="s">
        <v>6</v>
      </c>
      <c r="Z1042" s="6"/>
    </row>
    <row r="1043" spans="1:29" x14ac:dyDescent="0.2">
      <c r="A1043" t="s">
        <v>481</v>
      </c>
      <c r="B1043">
        <v>112.358</v>
      </c>
      <c r="C1043">
        <v>2</v>
      </c>
      <c r="D1043">
        <v>28.19</v>
      </c>
      <c r="E1043">
        <v>2</v>
      </c>
      <c r="F1043">
        <v>114.845</v>
      </c>
      <c r="G1043">
        <v>2</v>
      </c>
      <c r="H1043">
        <v>3.6970000000000001</v>
      </c>
      <c r="I1043">
        <v>21</v>
      </c>
      <c r="J1043" s="7" t="s">
        <v>16</v>
      </c>
      <c r="K1043" s="1" t="s">
        <v>4</v>
      </c>
      <c r="L1043" s="1" t="s">
        <v>39</v>
      </c>
      <c r="Q1043" s="1" t="s">
        <v>16</v>
      </c>
      <c r="R1043" s="1" t="s">
        <v>4</v>
      </c>
      <c r="S1043" s="1" t="s">
        <v>39</v>
      </c>
      <c r="X1043" s="1" t="s">
        <v>16</v>
      </c>
      <c r="Y1043" s="1" t="s">
        <v>4</v>
      </c>
      <c r="Z1043" s="8" t="s">
        <v>39</v>
      </c>
    </row>
    <row r="1044" spans="1:29" x14ac:dyDescent="0.2">
      <c r="A1044" t="s">
        <v>482</v>
      </c>
      <c r="B1044">
        <v>91.855000000000004</v>
      </c>
      <c r="C1044">
        <v>2</v>
      </c>
      <c r="D1044">
        <v>21.893999999999998</v>
      </c>
      <c r="E1044">
        <v>3</v>
      </c>
      <c r="F1044">
        <v>93.087000000000003</v>
      </c>
      <c r="G1044">
        <v>2</v>
      </c>
      <c r="H1044">
        <v>3.6970000000000001</v>
      </c>
      <c r="I1044">
        <v>19</v>
      </c>
      <c r="J1044" s="9">
        <v>11</v>
      </c>
      <c r="K1044">
        <f t="shared" ref="K1044:K1049" si="348">O1035</f>
        <v>0</v>
      </c>
      <c r="L1044">
        <f t="shared" ref="L1044:L1049" si="349">O1062</f>
        <v>0</v>
      </c>
      <c r="Q1044">
        <v>11</v>
      </c>
      <c r="R1044">
        <f t="shared" ref="R1044:R1049" si="350">V1035</f>
        <v>0</v>
      </c>
      <c r="S1044">
        <f t="shared" ref="S1044:S1049" si="351">V1062</f>
        <v>0</v>
      </c>
      <c r="X1044">
        <v>11</v>
      </c>
      <c r="Y1044">
        <f t="shared" ref="Y1044:Y1049" si="352">AC1035</f>
        <v>0</v>
      </c>
      <c r="Z1044" s="10">
        <f t="shared" ref="Z1044:Z1049" si="353">AC1062</f>
        <v>0</v>
      </c>
    </row>
    <row r="1045" spans="1:29" x14ac:dyDescent="0.2">
      <c r="A1045" t="s">
        <v>483</v>
      </c>
      <c r="B1045">
        <v>80.608000000000004</v>
      </c>
      <c r="C1045">
        <v>2</v>
      </c>
      <c r="D1045">
        <v>21.817</v>
      </c>
      <c r="E1045">
        <v>3</v>
      </c>
      <c r="F1045">
        <v>80.387</v>
      </c>
      <c r="G1045">
        <v>2</v>
      </c>
      <c r="H1045">
        <v>3.6970000000000001</v>
      </c>
      <c r="I1045">
        <v>17</v>
      </c>
      <c r="J1045" s="9">
        <v>1016</v>
      </c>
      <c r="K1045">
        <f t="shared" si="348"/>
        <v>-0.11051242594175263</v>
      </c>
      <c r="L1045">
        <f t="shared" si="349"/>
        <v>-0.12865359094356005</v>
      </c>
      <c r="Q1045">
        <v>1016</v>
      </c>
      <c r="R1045">
        <f t="shared" si="350"/>
        <v>-0.127251657072567</v>
      </c>
      <c r="S1045">
        <f t="shared" si="351"/>
        <v>-0.14198287147353217</v>
      </c>
      <c r="X1045">
        <v>1016</v>
      </c>
      <c r="Y1045">
        <f t="shared" si="352"/>
        <v>-9.9487616386631894E-2</v>
      </c>
      <c r="Z1045" s="10">
        <f t="shared" si="353"/>
        <v>-0.13065676216794955</v>
      </c>
    </row>
    <row r="1046" spans="1:29" x14ac:dyDescent="0.2">
      <c r="A1046" t="s">
        <v>484</v>
      </c>
      <c r="B1046">
        <v>78.421999999999997</v>
      </c>
      <c r="C1046">
        <v>2</v>
      </c>
      <c r="D1046">
        <v>19.283000000000001</v>
      </c>
      <c r="E1046">
        <v>3</v>
      </c>
      <c r="F1046">
        <v>79.531000000000006</v>
      </c>
      <c r="G1046">
        <v>2</v>
      </c>
      <c r="H1046">
        <v>3.6970000000000001</v>
      </c>
      <c r="I1046">
        <v>18</v>
      </c>
      <c r="J1046" s="9">
        <v>4031.25</v>
      </c>
      <c r="K1046">
        <f t="shared" si="348"/>
        <v>-0.41038593503121701</v>
      </c>
      <c r="L1046">
        <f t="shared" si="349"/>
        <v>-0.49261803169683183</v>
      </c>
      <c r="Q1046">
        <v>4031.25</v>
      </c>
      <c r="R1046">
        <f t="shared" si="350"/>
        <v>-0.41179972391394815</v>
      </c>
      <c r="S1046">
        <f t="shared" si="351"/>
        <v>-0.42940512943139908</v>
      </c>
      <c r="X1046">
        <v>4031.25</v>
      </c>
      <c r="Y1046">
        <f t="shared" si="352"/>
        <v>-0.39156001251750311</v>
      </c>
      <c r="Z1046" s="10">
        <f t="shared" si="353"/>
        <v>-0.48171465678859959</v>
      </c>
    </row>
    <row r="1047" spans="1:29" x14ac:dyDescent="0.2">
      <c r="A1047" t="s">
        <v>485</v>
      </c>
      <c r="B1047">
        <v>82.046000000000006</v>
      </c>
      <c r="C1047">
        <v>2</v>
      </c>
      <c r="D1047">
        <v>21.614999999999998</v>
      </c>
      <c r="E1047">
        <v>3</v>
      </c>
      <c r="F1047">
        <v>86.656000000000006</v>
      </c>
      <c r="G1047">
        <v>2</v>
      </c>
      <c r="H1047">
        <v>3.6970000000000001</v>
      </c>
      <c r="I1047">
        <v>17</v>
      </c>
      <c r="J1047" s="9">
        <v>9057.25</v>
      </c>
      <c r="K1047">
        <f t="shared" si="348"/>
        <v>-0.72910251791263492</v>
      </c>
      <c r="L1047">
        <f t="shared" si="349"/>
        <v>-0.86488871838859782</v>
      </c>
      <c r="Q1047">
        <v>9057.25</v>
      </c>
      <c r="R1047">
        <f t="shared" si="350"/>
        <v>-0.76174864729024638</v>
      </c>
      <c r="S1047">
        <f t="shared" si="351"/>
        <v>-0.84244548808045094</v>
      </c>
      <c r="X1047">
        <v>9057.25</v>
      </c>
      <c r="Y1047">
        <f t="shared" si="352"/>
        <v>-0.69358114354453804</v>
      </c>
      <c r="Z1047" s="10">
        <f t="shared" si="353"/>
        <v>-0.87681654307246504</v>
      </c>
    </row>
    <row r="1048" spans="1:29" x14ac:dyDescent="0.2">
      <c r="A1048" t="s">
        <v>486</v>
      </c>
      <c r="B1048">
        <v>73.335999999999999</v>
      </c>
      <c r="C1048">
        <v>2</v>
      </c>
      <c r="D1048">
        <v>15.911</v>
      </c>
      <c r="E1048">
        <v>3</v>
      </c>
      <c r="F1048">
        <v>74.724000000000004</v>
      </c>
      <c r="G1048">
        <v>2</v>
      </c>
      <c r="H1048">
        <v>2.9580000000000002</v>
      </c>
      <c r="I1048">
        <v>16</v>
      </c>
      <c r="J1048" s="9">
        <v>16093.5</v>
      </c>
      <c r="K1048">
        <f t="shared" si="348"/>
        <v>-1.032875819394399</v>
      </c>
      <c r="L1048">
        <f t="shared" si="349"/>
        <v>-1.2427106765865554</v>
      </c>
      <c r="Q1048">
        <v>16093.5</v>
      </c>
      <c r="R1048">
        <f t="shared" si="350"/>
        <v>-1.1303589664357483</v>
      </c>
      <c r="S1048">
        <f t="shared" si="351"/>
        <v>-1.2330813641248912</v>
      </c>
      <c r="X1048">
        <v>16093.5</v>
      </c>
      <c r="Y1048">
        <f t="shared" si="352"/>
        <v>-0.99913603274732432</v>
      </c>
      <c r="Z1048" s="10">
        <f t="shared" si="353"/>
        <v>-1.2866936047115569</v>
      </c>
    </row>
    <row r="1049" spans="1:29" x14ac:dyDescent="0.2">
      <c r="A1049" t="s">
        <v>45</v>
      </c>
      <c r="J1049" s="11">
        <v>25140</v>
      </c>
      <c r="K1049" s="12">
        <f t="shared" si="348"/>
        <v>-1.3312330183335661</v>
      </c>
      <c r="L1049" s="12">
        <f t="shared" si="349"/>
        <v>-1.5427048360621143</v>
      </c>
      <c r="M1049" s="12"/>
      <c r="N1049" s="12"/>
      <c r="O1049" s="12"/>
      <c r="P1049" s="12"/>
      <c r="Q1049" s="12">
        <v>25140</v>
      </c>
      <c r="R1049" s="12">
        <f t="shared" si="350"/>
        <v>-1.3938076389458192</v>
      </c>
      <c r="S1049" s="12">
        <f t="shared" si="351"/>
        <v>-1.5707148387561751</v>
      </c>
      <c r="T1049" s="12"/>
      <c r="U1049" s="12"/>
      <c r="V1049" s="12"/>
      <c r="W1049" s="12"/>
      <c r="X1049" s="12">
        <v>25140</v>
      </c>
      <c r="Y1049" s="12">
        <f t="shared" si="352"/>
        <v>-1.3266133163736111</v>
      </c>
      <c r="Z1049" s="13">
        <f t="shared" si="353"/>
        <v>-1.583072053500628</v>
      </c>
    </row>
    <row r="1050" spans="1:29" x14ac:dyDescent="0.2">
      <c r="A1050" t="s">
        <v>46</v>
      </c>
    </row>
    <row r="1053" spans="1:29" x14ac:dyDescent="0.2">
      <c r="J1053" s="1" t="s">
        <v>3</v>
      </c>
      <c r="K1053" s="1" t="s">
        <v>39</v>
      </c>
      <c r="Q1053" s="1" t="s">
        <v>5</v>
      </c>
      <c r="R1053" s="1" t="s">
        <v>4</v>
      </c>
      <c r="X1053" s="1" t="s">
        <v>6</v>
      </c>
      <c r="Y1053" s="1" t="s">
        <v>39</v>
      </c>
    </row>
    <row r="1054" spans="1:29" x14ac:dyDescent="0.2">
      <c r="A1054" s="14" t="s">
        <v>487</v>
      </c>
      <c r="B1054" t="s">
        <v>8</v>
      </c>
      <c r="C1054" t="s">
        <v>9</v>
      </c>
      <c r="D1054" t="s">
        <v>10</v>
      </c>
      <c r="E1054" t="s">
        <v>11</v>
      </c>
      <c r="F1054" t="s">
        <v>12</v>
      </c>
      <c r="G1054" t="s">
        <v>13</v>
      </c>
      <c r="H1054" t="s">
        <v>14</v>
      </c>
      <c r="I1054" t="s">
        <v>15</v>
      </c>
      <c r="J1054" s="1" t="s">
        <v>16</v>
      </c>
      <c r="K1054" s="1" t="s">
        <v>17</v>
      </c>
      <c r="L1054" s="1" t="s">
        <v>18</v>
      </c>
      <c r="M1054" s="1" t="s">
        <v>19</v>
      </c>
      <c r="N1054" s="1" t="s">
        <v>20</v>
      </c>
      <c r="O1054" s="1" t="s">
        <v>21</v>
      </c>
      <c r="Q1054" s="1" t="s">
        <v>16</v>
      </c>
      <c r="R1054" s="1" t="s">
        <v>17</v>
      </c>
      <c r="S1054" s="1" t="s">
        <v>18</v>
      </c>
      <c r="T1054" s="1" t="s">
        <v>19</v>
      </c>
      <c r="U1054" s="1" t="s">
        <v>20</v>
      </c>
      <c r="V1054" s="1" t="s">
        <v>21</v>
      </c>
      <c r="X1054" s="1" t="s">
        <v>16</v>
      </c>
      <c r="Y1054" s="1" t="s">
        <v>17</v>
      </c>
      <c r="Z1054" s="1" t="s">
        <v>18</v>
      </c>
      <c r="AA1054" s="1" t="s">
        <v>19</v>
      </c>
      <c r="AB1054" s="1" t="s">
        <v>20</v>
      </c>
      <c r="AC1054" s="1" t="s">
        <v>21</v>
      </c>
    </row>
    <row r="1055" spans="1:29" x14ac:dyDescent="0.2">
      <c r="A1055" t="s">
        <v>466</v>
      </c>
      <c r="B1055">
        <v>125.89100000000001</v>
      </c>
      <c r="C1055">
        <v>2</v>
      </c>
      <c r="D1055">
        <v>14.785</v>
      </c>
      <c r="E1055">
        <v>5</v>
      </c>
      <c r="F1055">
        <v>76.769000000000005</v>
      </c>
      <c r="G1055">
        <v>3</v>
      </c>
      <c r="H1055">
        <v>2.9580000000000002</v>
      </c>
      <c r="I1055">
        <v>23</v>
      </c>
      <c r="J1055">
        <v>11</v>
      </c>
      <c r="K1055">
        <f>B1055</f>
        <v>125.89100000000001</v>
      </c>
      <c r="L1055">
        <f>B1055</f>
        <v>125.89100000000001</v>
      </c>
      <c r="M1055">
        <f>B1055</f>
        <v>125.89100000000001</v>
      </c>
      <c r="N1055">
        <f>B1055</f>
        <v>125.89100000000001</v>
      </c>
      <c r="O1055">
        <f t="shared" ref="O1055:O1060" si="354">AVERAGE(K1055:N1055)</f>
        <v>125.89100000000001</v>
      </c>
      <c r="Q1055">
        <v>11</v>
      </c>
      <c r="R1055">
        <f>D1055</f>
        <v>14.785</v>
      </c>
      <c r="S1055">
        <f>D1055</f>
        <v>14.785</v>
      </c>
      <c r="T1055">
        <f>D1055</f>
        <v>14.785</v>
      </c>
      <c r="U1055">
        <f>D1055</f>
        <v>14.785</v>
      </c>
      <c r="V1055">
        <f t="shared" ref="V1055:V1060" si="355">AVERAGE(R1055:U1055)</f>
        <v>14.785</v>
      </c>
      <c r="X1055">
        <v>11</v>
      </c>
      <c r="Y1055">
        <f>F1055</f>
        <v>76.769000000000005</v>
      </c>
      <c r="Z1055">
        <f>F1055</f>
        <v>76.769000000000005</v>
      </c>
      <c r="AA1055">
        <f>F1055</f>
        <v>76.769000000000005</v>
      </c>
      <c r="AB1055">
        <f>F1055</f>
        <v>76.769000000000005</v>
      </c>
      <c r="AC1055">
        <f t="shared" ref="AC1055:AC1060" si="356">AVERAGE(Y1055:AB1055)</f>
        <v>76.769000000000005</v>
      </c>
    </row>
    <row r="1056" spans="1:29" x14ac:dyDescent="0.2">
      <c r="A1056" t="s">
        <v>467</v>
      </c>
      <c r="B1056">
        <v>113.32899999999999</v>
      </c>
      <c r="C1056">
        <v>2</v>
      </c>
      <c r="D1056">
        <v>12.677</v>
      </c>
      <c r="E1056">
        <v>5</v>
      </c>
      <c r="F1056">
        <v>68.540999999999997</v>
      </c>
      <c r="G1056">
        <v>3</v>
      </c>
      <c r="H1056">
        <v>2.9580000000000002</v>
      </c>
      <c r="I1056">
        <v>22</v>
      </c>
      <c r="J1056">
        <v>1016</v>
      </c>
      <c r="K1056">
        <f>B1056</f>
        <v>113.32899999999999</v>
      </c>
      <c r="L1056">
        <f>B1067</f>
        <v>111.82599999999999</v>
      </c>
      <c r="M1056">
        <f>B1069</f>
        <v>110.089</v>
      </c>
      <c r="N1056">
        <f>B1070</f>
        <v>107.529</v>
      </c>
      <c r="O1056">
        <f t="shared" si="354"/>
        <v>110.69324999999999</v>
      </c>
      <c r="Q1056">
        <v>1016</v>
      </c>
      <c r="R1056">
        <f>D1056</f>
        <v>12.677</v>
      </c>
      <c r="S1056">
        <f>D1067</f>
        <v>13.196999999999999</v>
      </c>
      <c r="T1056">
        <f>D1069</f>
        <v>12.682</v>
      </c>
      <c r="U1056">
        <f>D1070</f>
        <v>12.756</v>
      </c>
      <c r="V1056">
        <f t="shared" si="355"/>
        <v>12.827999999999999</v>
      </c>
      <c r="X1056">
        <v>1016</v>
      </c>
      <c r="Y1056">
        <f>F1056</f>
        <v>68.540999999999997</v>
      </c>
      <c r="Z1056">
        <f>F1067</f>
        <v>68.218000000000004</v>
      </c>
      <c r="AA1056">
        <f>F1069</f>
        <v>65.510999999999996</v>
      </c>
      <c r="AB1056">
        <f>F1070</f>
        <v>67.194999999999993</v>
      </c>
      <c r="AC1056">
        <f t="shared" si="356"/>
        <v>67.366250000000008</v>
      </c>
    </row>
    <row r="1057" spans="1:29" x14ac:dyDescent="0.2">
      <c r="A1057" t="s">
        <v>468</v>
      </c>
      <c r="B1057">
        <v>56.030999999999999</v>
      </c>
      <c r="C1057">
        <v>3</v>
      </c>
      <c r="D1057">
        <v>6.6310000000000002</v>
      </c>
      <c r="E1057">
        <v>7</v>
      </c>
      <c r="F1057">
        <v>35.652999999999999</v>
      </c>
      <c r="G1057">
        <v>4</v>
      </c>
      <c r="H1057">
        <v>3.6970000000000001</v>
      </c>
      <c r="I1057">
        <v>12</v>
      </c>
      <c r="J1057">
        <v>4031.25</v>
      </c>
      <c r="K1057">
        <f>B1071</f>
        <v>77.141999999999996</v>
      </c>
      <c r="L1057">
        <f>B1072</f>
        <v>79.950999999999993</v>
      </c>
      <c r="M1057">
        <f>B1073</f>
        <v>74.688999999999993</v>
      </c>
      <c r="N1057">
        <f>B1074</f>
        <v>75.908000000000001</v>
      </c>
      <c r="O1057">
        <f t="shared" si="354"/>
        <v>76.922499999999999</v>
      </c>
      <c r="Q1057">
        <v>4031.25</v>
      </c>
      <c r="R1057">
        <f>D1071</f>
        <v>9.6850000000000005</v>
      </c>
      <c r="S1057">
        <f>D1072</f>
        <v>9.5449999999999999</v>
      </c>
      <c r="T1057">
        <f>D1073</f>
        <v>9.2759999999999998</v>
      </c>
      <c r="U1057">
        <f>D1074</f>
        <v>9.9879999999999995</v>
      </c>
      <c r="V1057">
        <f t="shared" si="355"/>
        <v>9.6234999999999999</v>
      </c>
      <c r="X1057">
        <v>4031.25</v>
      </c>
      <c r="Y1057">
        <f>F1071</f>
        <v>48.387</v>
      </c>
      <c r="Z1057">
        <f>F1072</f>
        <v>49.305</v>
      </c>
      <c r="AA1057">
        <f>F1073</f>
        <v>46.393000000000001</v>
      </c>
      <c r="AB1057">
        <f>F1074</f>
        <v>45.603000000000002</v>
      </c>
      <c r="AC1057">
        <f t="shared" si="356"/>
        <v>47.422000000000004</v>
      </c>
    </row>
    <row r="1058" spans="1:29" x14ac:dyDescent="0.2">
      <c r="A1058" t="s">
        <v>469</v>
      </c>
      <c r="B1058">
        <v>48.212000000000003</v>
      </c>
      <c r="C1058">
        <v>3</v>
      </c>
      <c r="D1058">
        <v>6.4359999999999999</v>
      </c>
      <c r="E1058">
        <v>7</v>
      </c>
      <c r="F1058">
        <v>28.914000000000001</v>
      </c>
      <c r="G1058">
        <v>5</v>
      </c>
      <c r="H1058">
        <v>3.6970000000000001</v>
      </c>
      <c r="I1058">
        <v>11</v>
      </c>
      <c r="J1058">
        <v>9057.25</v>
      </c>
      <c r="K1058">
        <f>B1075</f>
        <v>55.158000000000001</v>
      </c>
      <c r="L1058">
        <f>B1057</f>
        <v>56.030999999999999</v>
      </c>
      <c r="M1058">
        <f>B1058</f>
        <v>48.212000000000003</v>
      </c>
      <c r="N1058">
        <f>B1059</f>
        <v>52.649000000000001</v>
      </c>
      <c r="O1058">
        <f t="shared" si="354"/>
        <v>53.012500000000003</v>
      </c>
      <c r="Q1058">
        <v>9057.25</v>
      </c>
      <c r="R1058">
        <f>D1075</f>
        <v>6.0720000000000001</v>
      </c>
      <c r="S1058">
        <f>D1057</f>
        <v>6.6310000000000002</v>
      </c>
      <c r="T1058">
        <f>D1058</f>
        <v>6.4359999999999999</v>
      </c>
      <c r="U1058">
        <f>D1059</f>
        <v>6.33</v>
      </c>
      <c r="V1058">
        <f t="shared" si="355"/>
        <v>6.3672500000000003</v>
      </c>
      <c r="X1058">
        <v>9057.25</v>
      </c>
      <c r="Y1058">
        <f>F1075</f>
        <v>32.497999999999998</v>
      </c>
      <c r="Z1058">
        <f>F1057</f>
        <v>35.652999999999999</v>
      </c>
      <c r="AA1058">
        <f>F1058</f>
        <v>28.914000000000001</v>
      </c>
      <c r="AB1058">
        <f>F1059</f>
        <v>30.710999999999999</v>
      </c>
      <c r="AC1058">
        <f t="shared" si="356"/>
        <v>31.943999999999999</v>
      </c>
    </row>
    <row r="1059" spans="1:29" x14ac:dyDescent="0.2">
      <c r="A1059" t="s">
        <v>470</v>
      </c>
      <c r="B1059">
        <v>52.649000000000001</v>
      </c>
      <c r="C1059">
        <v>3</v>
      </c>
      <c r="D1059">
        <v>6.33</v>
      </c>
      <c r="E1059">
        <v>8</v>
      </c>
      <c r="F1059">
        <v>30.710999999999999</v>
      </c>
      <c r="G1059">
        <v>5</v>
      </c>
      <c r="H1059">
        <v>3.6970000000000001</v>
      </c>
      <c r="I1059">
        <v>12</v>
      </c>
      <c r="J1059">
        <v>16093.5</v>
      </c>
      <c r="K1059">
        <f>B1060</f>
        <v>38.192999999999998</v>
      </c>
      <c r="L1059">
        <f>B1061</f>
        <v>41.613</v>
      </c>
      <c r="M1059">
        <f>B1062</f>
        <v>28.844999999999999</v>
      </c>
      <c r="N1059">
        <f>B1063</f>
        <v>36.677999999999997</v>
      </c>
      <c r="O1059">
        <f t="shared" si="354"/>
        <v>36.332250000000002</v>
      </c>
      <c r="Q1059">
        <v>16093.5</v>
      </c>
      <c r="R1059">
        <f>D1060</f>
        <v>4.3780000000000001</v>
      </c>
      <c r="S1059">
        <f>D1061</f>
        <v>4.7270000000000003</v>
      </c>
      <c r="T1059">
        <f>D1062</f>
        <v>3.492</v>
      </c>
      <c r="U1059">
        <f>D1063</f>
        <v>4.6360000000000001</v>
      </c>
      <c r="V1059">
        <f t="shared" si="355"/>
        <v>4.3082500000000001</v>
      </c>
      <c r="X1059">
        <v>16093.5</v>
      </c>
      <c r="Y1059">
        <f>F1060</f>
        <v>22.899000000000001</v>
      </c>
      <c r="Z1059">
        <f>F1061</f>
        <v>25.969000000000001</v>
      </c>
      <c r="AA1059">
        <f>F1062</f>
        <v>15.178000000000001</v>
      </c>
      <c r="AB1059">
        <f>F1063</f>
        <v>20.763000000000002</v>
      </c>
      <c r="AC1059">
        <f t="shared" si="356"/>
        <v>21.202250000000003</v>
      </c>
    </row>
    <row r="1060" spans="1:29" x14ac:dyDescent="0.2">
      <c r="A1060" t="s">
        <v>471</v>
      </c>
      <c r="B1060">
        <v>38.192999999999998</v>
      </c>
      <c r="C1060">
        <v>4</v>
      </c>
      <c r="D1060">
        <v>4.3780000000000001</v>
      </c>
      <c r="E1060">
        <v>11</v>
      </c>
      <c r="F1060">
        <v>22.899000000000001</v>
      </c>
      <c r="G1060">
        <v>6</v>
      </c>
      <c r="H1060">
        <v>4.4370000000000003</v>
      </c>
      <c r="I1060">
        <v>7</v>
      </c>
      <c r="J1060">
        <v>25140</v>
      </c>
      <c r="K1060">
        <f>B1064</f>
        <v>25.613</v>
      </c>
      <c r="L1060">
        <f>B1065</f>
        <v>33.725999999999999</v>
      </c>
      <c r="M1060">
        <f>B1066</f>
        <v>18.995000000000001</v>
      </c>
      <c r="N1060">
        <f>B1068</f>
        <v>29.329000000000001</v>
      </c>
      <c r="O1060">
        <f t="shared" si="354"/>
        <v>26.915750000000003</v>
      </c>
      <c r="Q1060">
        <v>25140</v>
      </c>
      <c r="R1060">
        <f>D1064</f>
        <v>2.2509999999999999</v>
      </c>
      <c r="S1060">
        <f>D1065</f>
        <v>4.2350000000000003</v>
      </c>
      <c r="T1060">
        <f>D1066</f>
        <v>1.929</v>
      </c>
      <c r="U1060">
        <f>D1068</f>
        <v>3.88</v>
      </c>
      <c r="V1060">
        <f t="shared" si="355"/>
        <v>3.0737500000000004</v>
      </c>
      <c r="X1060">
        <v>25140</v>
      </c>
      <c r="Y1060">
        <f>F1064</f>
        <v>15.162000000000001</v>
      </c>
      <c r="Z1060">
        <f>F1065</f>
        <v>21.295000000000002</v>
      </c>
      <c r="AA1060">
        <f>F1066</f>
        <v>10.39</v>
      </c>
      <c r="AB1060">
        <f>F1068</f>
        <v>16.209</v>
      </c>
      <c r="AC1060">
        <f t="shared" si="356"/>
        <v>15.763999999999999</v>
      </c>
    </row>
    <row r="1061" spans="1:29" x14ac:dyDescent="0.2">
      <c r="A1061" t="s">
        <v>472</v>
      </c>
      <c r="B1061">
        <v>41.613</v>
      </c>
      <c r="C1061">
        <v>3</v>
      </c>
      <c r="D1061">
        <v>4.7270000000000003</v>
      </c>
      <c r="E1061">
        <v>10</v>
      </c>
      <c r="F1061">
        <v>25.969000000000001</v>
      </c>
      <c r="G1061">
        <v>5</v>
      </c>
      <c r="H1061">
        <v>3.6970000000000001</v>
      </c>
      <c r="I1061">
        <v>9</v>
      </c>
      <c r="J1061" s="1" t="s">
        <v>16</v>
      </c>
      <c r="K1061" s="1" t="s">
        <v>29</v>
      </c>
      <c r="L1061" s="1" t="s">
        <v>29</v>
      </c>
      <c r="M1061" s="1" t="s">
        <v>29</v>
      </c>
      <c r="N1061" s="1" t="s">
        <v>29</v>
      </c>
      <c r="O1061" s="1" t="s">
        <v>21</v>
      </c>
      <c r="Q1061" s="1" t="s">
        <v>16</v>
      </c>
      <c r="R1061" s="1" t="s">
        <v>29</v>
      </c>
      <c r="S1061" s="1" t="s">
        <v>29</v>
      </c>
      <c r="T1061" s="1" t="s">
        <v>29</v>
      </c>
      <c r="U1061" s="1" t="s">
        <v>29</v>
      </c>
      <c r="V1061" s="1" t="s">
        <v>21</v>
      </c>
      <c r="X1061" s="1" t="s">
        <v>16</v>
      </c>
      <c r="Y1061" s="1" t="s">
        <v>29</v>
      </c>
      <c r="Z1061" s="1" t="s">
        <v>29</v>
      </c>
      <c r="AA1061" s="1" t="s">
        <v>29</v>
      </c>
      <c r="AB1061" s="1" t="s">
        <v>29</v>
      </c>
      <c r="AC1061" s="1" t="s">
        <v>21</v>
      </c>
    </row>
    <row r="1062" spans="1:29" x14ac:dyDescent="0.2">
      <c r="A1062" t="s">
        <v>473</v>
      </c>
      <c r="B1062">
        <v>28.844999999999999</v>
      </c>
      <c r="C1062">
        <v>4</v>
      </c>
      <c r="D1062">
        <v>3.492</v>
      </c>
      <c r="E1062">
        <v>12</v>
      </c>
      <c r="F1062">
        <v>15.178000000000001</v>
      </c>
      <c r="G1062">
        <v>7</v>
      </c>
      <c r="H1062">
        <v>4.4370000000000003</v>
      </c>
      <c r="I1062">
        <v>6</v>
      </c>
      <c r="J1062">
        <v>11</v>
      </c>
      <c r="K1062">
        <f t="shared" ref="K1062:O1067" si="357">LN(K1055/K$1055)</f>
        <v>0</v>
      </c>
      <c r="L1062">
        <f t="shared" si="357"/>
        <v>0</v>
      </c>
      <c r="M1062">
        <f t="shared" si="357"/>
        <v>0</v>
      </c>
      <c r="N1062">
        <f t="shared" si="357"/>
        <v>0</v>
      </c>
      <c r="O1062">
        <f t="shared" si="357"/>
        <v>0</v>
      </c>
      <c r="Q1062">
        <v>11</v>
      </c>
      <c r="R1062">
        <f t="shared" ref="R1062:V1067" si="358">LN(R1055/R$1055)</f>
        <v>0</v>
      </c>
      <c r="S1062">
        <f t="shared" si="358"/>
        <v>0</v>
      </c>
      <c r="T1062">
        <f t="shared" si="358"/>
        <v>0</v>
      </c>
      <c r="U1062">
        <f t="shared" si="358"/>
        <v>0</v>
      </c>
      <c r="V1062">
        <f t="shared" si="358"/>
        <v>0</v>
      </c>
      <c r="X1062">
        <v>11</v>
      </c>
      <c r="Y1062">
        <f t="shared" ref="Y1062:AC1067" si="359">LN(Y1055/Y$1055)</f>
        <v>0</v>
      </c>
      <c r="Z1062">
        <f t="shared" si="359"/>
        <v>0</v>
      </c>
      <c r="AA1062">
        <f t="shared" si="359"/>
        <v>0</v>
      </c>
      <c r="AB1062">
        <f t="shared" si="359"/>
        <v>0</v>
      </c>
      <c r="AC1062">
        <f t="shared" si="359"/>
        <v>0</v>
      </c>
    </row>
    <row r="1063" spans="1:29" x14ac:dyDescent="0.2">
      <c r="A1063" t="s">
        <v>474</v>
      </c>
      <c r="B1063">
        <v>36.677999999999997</v>
      </c>
      <c r="C1063">
        <v>3</v>
      </c>
      <c r="D1063">
        <v>4.6360000000000001</v>
      </c>
      <c r="E1063">
        <v>9</v>
      </c>
      <c r="F1063">
        <v>20.763000000000002</v>
      </c>
      <c r="G1063">
        <v>6</v>
      </c>
      <c r="H1063">
        <v>3.6970000000000001</v>
      </c>
      <c r="I1063">
        <v>9</v>
      </c>
      <c r="J1063">
        <v>1016</v>
      </c>
      <c r="K1063">
        <f t="shared" si="357"/>
        <v>-0.10512136027231489</v>
      </c>
      <c r="L1063">
        <f t="shared" si="357"/>
        <v>-0.11847236136622573</v>
      </c>
      <c r="M1063">
        <f t="shared" si="357"/>
        <v>-0.13412732362540528</v>
      </c>
      <c r="N1063">
        <f t="shared" si="357"/>
        <v>-0.15765587456042265</v>
      </c>
      <c r="O1063">
        <f t="shared" si="357"/>
        <v>-0.12865359094356005</v>
      </c>
      <c r="Q1063">
        <v>1016</v>
      </c>
      <c r="R1063">
        <f t="shared" si="358"/>
        <v>-0.15382382534785091</v>
      </c>
      <c r="S1063">
        <f t="shared" si="358"/>
        <v>-0.11362362226974822</v>
      </c>
      <c r="T1063">
        <f t="shared" si="358"/>
        <v>-0.15342948802660061</v>
      </c>
      <c r="U1063">
        <f t="shared" si="358"/>
        <v>-0.14761140415662938</v>
      </c>
      <c r="V1063">
        <f t="shared" si="358"/>
        <v>-0.14198287147353217</v>
      </c>
      <c r="X1063">
        <v>1016</v>
      </c>
      <c r="Y1063">
        <f t="shared" si="359"/>
        <v>-0.11336880647292981</v>
      </c>
      <c r="Z1063">
        <f t="shared" si="359"/>
        <v>-0.11809245318849514</v>
      </c>
      <c r="AA1063">
        <f t="shared" si="359"/>
        <v>-0.158582845361045</v>
      </c>
      <c r="AB1063">
        <f t="shared" si="359"/>
        <v>-0.13320207283435781</v>
      </c>
      <c r="AC1063">
        <f t="shared" si="359"/>
        <v>-0.13065676216794955</v>
      </c>
    </row>
    <row r="1064" spans="1:29" x14ac:dyDescent="0.2">
      <c r="A1064" t="s">
        <v>475</v>
      </c>
      <c r="B1064">
        <v>25.613</v>
      </c>
      <c r="C1064">
        <v>5</v>
      </c>
      <c r="D1064">
        <v>2.2509999999999999</v>
      </c>
      <c r="E1064">
        <v>18</v>
      </c>
      <c r="F1064">
        <v>15.162000000000001</v>
      </c>
      <c r="G1064">
        <v>8</v>
      </c>
      <c r="H1064">
        <v>4.4370000000000003</v>
      </c>
      <c r="I1064">
        <v>5</v>
      </c>
      <c r="J1064">
        <v>4031.25</v>
      </c>
      <c r="K1064">
        <f t="shared" si="357"/>
        <v>-0.48976857385914035</v>
      </c>
      <c r="L1064">
        <f t="shared" si="357"/>
        <v>-0.45400250617018012</v>
      </c>
      <c r="M1064">
        <f t="shared" si="357"/>
        <v>-0.52208362758314342</v>
      </c>
      <c r="N1064">
        <f t="shared" si="357"/>
        <v>-0.50589437249757463</v>
      </c>
      <c r="O1064">
        <f t="shared" si="357"/>
        <v>-0.49261803169683183</v>
      </c>
      <c r="Q1064">
        <v>4031.25</v>
      </c>
      <c r="R1064">
        <f t="shared" si="358"/>
        <v>-0.42303485644548122</v>
      </c>
      <c r="S1064">
        <f t="shared" si="358"/>
        <v>-0.43759569612672966</v>
      </c>
      <c r="T1064">
        <f t="shared" si="358"/>
        <v>-0.46618273391115528</v>
      </c>
      <c r="U1064">
        <f t="shared" si="358"/>
        <v>-0.39222878088691387</v>
      </c>
      <c r="V1064">
        <f t="shared" si="358"/>
        <v>-0.42940512943139908</v>
      </c>
      <c r="X1064">
        <v>4031.25</v>
      </c>
      <c r="Y1064">
        <f t="shared" si="359"/>
        <v>-0.46156973023023001</v>
      </c>
      <c r="Z1064">
        <f t="shared" si="359"/>
        <v>-0.44277541704909285</v>
      </c>
      <c r="AA1064">
        <f t="shared" si="359"/>
        <v>-0.50365232705096774</v>
      </c>
      <c r="AB1064">
        <f t="shared" si="359"/>
        <v>-0.52082740900339308</v>
      </c>
      <c r="AC1064">
        <f t="shared" si="359"/>
        <v>-0.48171465678859959</v>
      </c>
    </row>
    <row r="1065" spans="1:29" x14ac:dyDescent="0.2">
      <c r="A1065" t="s">
        <v>476</v>
      </c>
      <c r="B1065">
        <v>33.725999999999999</v>
      </c>
      <c r="C1065">
        <v>4</v>
      </c>
      <c r="D1065">
        <v>4.2350000000000003</v>
      </c>
      <c r="E1065">
        <v>10</v>
      </c>
      <c r="F1065">
        <v>21.295000000000002</v>
      </c>
      <c r="G1065">
        <v>7</v>
      </c>
      <c r="H1065">
        <v>5.1760000000000002</v>
      </c>
      <c r="I1065">
        <v>6</v>
      </c>
      <c r="J1065">
        <v>9057.25</v>
      </c>
      <c r="K1065">
        <f t="shared" si="357"/>
        <v>-0.82521465907963432</v>
      </c>
      <c r="L1065">
        <f t="shared" si="357"/>
        <v>-0.80951134418972737</v>
      </c>
      <c r="M1065">
        <f t="shared" si="357"/>
        <v>-0.95980850046320987</v>
      </c>
      <c r="N1065">
        <f t="shared" si="357"/>
        <v>-0.87176920814202519</v>
      </c>
      <c r="O1065">
        <f t="shared" si="357"/>
        <v>-0.86488871838859782</v>
      </c>
      <c r="Q1065">
        <v>9057.25</v>
      </c>
      <c r="R1065">
        <f t="shared" si="358"/>
        <v>-0.88992511321111167</v>
      </c>
      <c r="S1065">
        <f t="shared" si="358"/>
        <v>-0.80185753091770995</v>
      </c>
      <c r="T1065">
        <f t="shared" si="358"/>
        <v>-0.83170592417430378</v>
      </c>
      <c r="U1065">
        <f t="shared" si="358"/>
        <v>-0.84831291714835577</v>
      </c>
      <c r="V1065">
        <f t="shared" si="358"/>
        <v>-0.84244548808045094</v>
      </c>
      <c r="X1065">
        <v>9057.25</v>
      </c>
      <c r="Y1065">
        <f t="shared" si="359"/>
        <v>-0.85962236385280077</v>
      </c>
      <c r="Z1065">
        <f t="shared" si="359"/>
        <v>-0.76696761804096603</v>
      </c>
      <c r="AA1065">
        <f t="shared" si="359"/>
        <v>-0.97647500594713454</v>
      </c>
      <c r="AB1065">
        <f t="shared" si="359"/>
        <v>-0.91618001622764189</v>
      </c>
      <c r="AC1065">
        <f t="shared" si="359"/>
        <v>-0.87681654307246504</v>
      </c>
    </row>
    <row r="1066" spans="1:29" x14ac:dyDescent="0.2">
      <c r="A1066" t="s">
        <v>477</v>
      </c>
      <c r="B1066">
        <v>18.995000000000001</v>
      </c>
      <c r="C1066">
        <v>6</v>
      </c>
      <c r="D1066">
        <v>1.929</v>
      </c>
      <c r="E1066">
        <v>18</v>
      </c>
      <c r="F1066">
        <v>10.39</v>
      </c>
      <c r="G1066">
        <v>10</v>
      </c>
      <c r="H1066">
        <v>5.9160000000000004</v>
      </c>
      <c r="I1066">
        <v>4</v>
      </c>
      <c r="J1066">
        <v>16093.5</v>
      </c>
      <c r="K1066">
        <f t="shared" si="357"/>
        <v>-1.192764200441689</v>
      </c>
      <c r="L1066">
        <f t="shared" si="357"/>
        <v>-1.1070038347400444</v>
      </c>
      <c r="M1066">
        <f t="shared" si="357"/>
        <v>-1.4734797854804542</v>
      </c>
      <c r="N1066">
        <f t="shared" si="357"/>
        <v>-1.2332393329146638</v>
      </c>
      <c r="O1066">
        <f t="shared" si="357"/>
        <v>-1.2427106765865554</v>
      </c>
      <c r="Q1066">
        <v>16093.5</v>
      </c>
      <c r="R1066">
        <f t="shared" si="358"/>
        <v>-1.2170211542037694</v>
      </c>
      <c r="S1066">
        <f t="shared" si="358"/>
        <v>-1.1403224014933411</v>
      </c>
      <c r="T1066">
        <f t="shared" si="358"/>
        <v>-1.4431385153270848</v>
      </c>
      <c r="U1066">
        <f t="shared" si="358"/>
        <v>-1.1597612278269351</v>
      </c>
      <c r="V1066">
        <f t="shared" si="358"/>
        <v>-1.2330813641248912</v>
      </c>
      <c r="X1066">
        <v>16093.5</v>
      </c>
      <c r="Y1066">
        <f t="shared" si="359"/>
        <v>-1.2097076713489421</v>
      </c>
      <c r="Z1066">
        <f t="shared" si="359"/>
        <v>-1.083897393868527</v>
      </c>
      <c r="AA1066">
        <f t="shared" si="359"/>
        <v>-1.6209539018516641</v>
      </c>
      <c r="AB1066">
        <f t="shared" si="359"/>
        <v>-1.3076283563055491</v>
      </c>
      <c r="AC1066">
        <f t="shared" si="359"/>
        <v>-1.2866936047115569</v>
      </c>
    </row>
    <row r="1067" spans="1:29" x14ac:dyDescent="0.2">
      <c r="A1067" t="s">
        <v>478</v>
      </c>
      <c r="B1067">
        <v>111.82599999999999</v>
      </c>
      <c r="C1067">
        <v>2</v>
      </c>
      <c r="D1067">
        <v>13.196999999999999</v>
      </c>
      <c r="E1067">
        <v>4</v>
      </c>
      <c r="F1067">
        <v>68.218000000000004</v>
      </c>
      <c r="G1067">
        <v>3</v>
      </c>
      <c r="H1067">
        <v>2.9580000000000002</v>
      </c>
      <c r="I1067">
        <v>23</v>
      </c>
      <c r="J1067">
        <v>25140</v>
      </c>
      <c r="K1067">
        <f t="shared" si="357"/>
        <v>-1.592316418096924</v>
      </c>
      <c r="L1067">
        <f t="shared" si="357"/>
        <v>-1.3171473999413141</v>
      </c>
      <c r="M1067">
        <f t="shared" si="357"/>
        <v>-1.8912406665497181</v>
      </c>
      <c r="N1067">
        <f t="shared" si="357"/>
        <v>-1.4568396655646858</v>
      </c>
      <c r="O1067">
        <f t="shared" si="357"/>
        <v>-1.5427048360621143</v>
      </c>
      <c r="Q1067">
        <v>25140</v>
      </c>
      <c r="R1067">
        <f t="shared" si="358"/>
        <v>-1.8822385913798454</v>
      </c>
      <c r="S1067">
        <f t="shared" si="358"/>
        <v>-1.2502298252004227</v>
      </c>
      <c r="T1067">
        <f t="shared" si="358"/>
        <v>-2.0366114193808484</v>
      </c>
      <c r="U1067">
        <f t="shared" si="358"/>
        <v>-1.3377779996692585</v>
      </c>
      <c r="V1067">
        <f t="shared" si="358"/>
        <v>-1.5707148387561751</v>
      </c>
      <c r="X1067">
        <v>25140</v>
      </c>
      <c r="Y1067">
        <f t="shared" si="359"/>
        <v>-1.622008615199273</v>
      </c>
      <c r="Z1067">
        <f t="shared" si="359"/>
        <v>-1.2823286094582083</v>
      </c>
      <c r="AA1067">
        <f t="shared" si="359"/>
        <v>-1.9999571077222491</v>
      </c>
      <c r="AB1067">
        <f t="shared" si="359"/>
        <v>-1.5552342693033467</v>
      </c>
      <c r="AC1067">
        <f t="shared" si="359"/>
        <v>-1.583072053500628</v>
      </c>
    </row>
    <row r="1068" spans="1:29" x14ac:dyDescent="0.2">
      <c r="A1068" t="s">
        <v>479</v>
      </c>
      <c r="B1068">
        <v>29.329000000000001</v>
      </c>
      <c r="C1068">
        <v>5</v>
      </c>
      <c r="D1068">
        <v>3.88</v>
      </c>
      <c r="E1068">
        <v>12</v>
      </c>
      <c r="F1068">
        <v>16.209</v>
      </c>
      <c r="G1068">
        <v>8</v>
      </c>
      <c r="H1068">
        <v>6.6550000000000002</v>
      </c>
      <c r="I1068">
        <v>5</v>
      </c>
    </row>
    <row r="1069" spans="1:29" x14ac:dyDescent="0.2">
      <c r="A1069" t="s">
        <v>480</v>
      </c>
      <c r="B1069">
        <v>110.089</v>
      </c>
      <c r="C1069">
        <v>2</v>
      </c>
      <c r="D1069">
        <v>12.682</v>
      </c>
      <c r="E1069">
        <v>5</v>
      </c>
      <c r="F1069">
        <v>65.510999999999996</v>
      </c>
      <c r="G1069">
        <v>3</v>
      </c>
      <c r="H1069">
        <v>3.6970000000000001</v>
      </c>
      <c r="I1069">
        <v>21</v>
      </c>
    </row>
    <row r="1070" spans="1:29" x14ac:dyDescent="0.2">
      <c r="A1070" t="s">
        <v>481</v>
      </c>
      <c r="B1070">
        <v>107.529</v>
      </c>
      <c r="C1070">
        <v>2</v>
      </c>
      <c r="D1070">
        <v>12.756</v>
      </c>
      <c r="E1070">
        <v>5</v>
      </c>
      <c r="F1070">
        <v>67.194999999999993</v>
      </c>
      <c r="G1070">
        <v>3</v>
      </c>
      <c r="H1070">
        <v>3.6970000000000001</v>
      </c>
      <c r="I1070">
        <v>22</v>
      </c>
    </row>
    <row r="1071" spans="1:29" x14ac:dyDescent="0.2">
      <c r="A1071" t="s">
        <v>482</v>
      </c>
      <c r="B1071">
        <v>77.141999999999996</v>
      </c>
      <c r="C1071">
        <v>2</v>
      </c>
      <c r="D1071">
        <v>9.6850000000000005</v>
      </c>
      <c r="E1071">
        <v>5</v>
      </c>
      <c r="F1071">
        <v>48.387</v>
      </c>
      <c r="G1071">
        <v>3</v>
      </c>
      <c r="H1071">
        <v>3.6970000000000001</v>
      </c>
      <c r="I1071">
        <v>16</v>
      </c>
    </row>
    <row r="1072" spans="1:29" x14ac:dyDescent="0.2">
      <c r="A1072" t="s">
        <v>483</v>
      </c>
      <c r="B1072">
        <v>79.950999999999993</v>
      </c>
      <c r="C1072">
        <v>2</v>
      </c>
      <c r="D1072">
        <v>9.5449999999999999</v>
      </c>
      <c r="E1072">
        <v>5</v>
      </c>
      <c r="F1072">
        <v>49.305</v>
      </c>
      <c r="G1072">
        <v>3</v>
      </c>
      <c r="H1072">
        <v>3.6970000000000001</v>
      </c>
      <c r="I1072">
        <v>17</v>
      </c>
    </row>
    <row r="1073" spans="1:29" x14ac:dyDescent="0.2">
      <c r="A1073" t="s">
        <v>484</v>
      </c>
      <c r="B1073">
        <v>74.688999999999993</v>
      </c>
      <c r="C1073">
        <v>2</v>
      </c>
      <c r="D1073">
        <v>9.2759999999999998</v>
      </c>
      <c r="E1073">
        <v>6</v>
      </c>
      <c r="F1073">
        <v>46.393000000000001</v>
      </c>
      <c r="G1073">
        <v>3</v>
      </c>
      <c r="H1073">
        <v>2.9580000000000002</v>
      </c>
      <c r="I1073">
        <v>16</v>
      </c>
    </row>
    <row r="1074" spans="1:29" x14ac:dyDescent="0.2">
      <c r="A1074" t="s">
        <v>485</v>
      </c>
      <c r="B1074">
        <v>75.908000000000001</v>
      </c>
      <c r="C1074">
        <v>2</v>
      </c>
      <c r="D1074">
        <v>9.9879999999999995</v>
      </c>
      <c r="E1074">
        <v>6</v>
      </c>
      <c r="F1074">
        <v>45.603000000000002</v>
      </c>
      <c r="G1074">
        <v>4</v>
      </c>
      <c r="H1074">
        <v>2.9580000000000002</v>
      </c>
      <c r="I1074">
        <v>16</v>
      </c>
    </row>
    <row r="1075" spans="1:29" x14ac:dyDescent="0.2">
      <c r="A1075" t="s">
        <v>486</v>
      </c>
      <c r="B1075">
        <v>55.158000000000001</v>
      </c>
      <c r="C1075">
        <v>3</v>
      </c>
      <c r="D1075">
        <v>6.0720000000000001</v>
      </c>
      <c r="E1075">
        <v>8</v>
      </c>
      <c r="F1075">
        <v>32.497999999999998</v>
      </c>
      <c r="G1075">
        <v>5</v>
      </c>
      <c r="H1075">
        <v>3.6970000000000001</v>
      </c>
      <c r="I1075">
        <v>11</v>
      </c>
    </row>
    <row r="1076" spans="1:29" x14ac:dyDescent="0.2">
      <c r="A1076" t="s">
        <v>45</v>
      </c>
    </row>
    <row r="1077" spans="1:29" x14ac:dyDescent="0.2">
      <c r="A1077" t="s">
        <v>46</v>
      </c>
    </row>
    <row r="1080" spans="1:29" x14ac:dyDescent="0.2">
      <c r="J1080" s="1" t="s">
        <v>3</v>
      </c>
      <c r="K1080" s="1" t="s">
        <v>4</v>
      </c>
      <c r="Q1080" s="1" t="s">
        <v>5</v>
      </c>
      <c r="R1080" s="1" t="s">
        <v>4</v>
      </c>
      <c r="X1080" s="1" t="s">
        <v>6</v>
      </c>
      <c r="Y1080" s="1" t="s">
        <v>4</v>
      </c>
    </row>
    <row r="1081" spans="1:29" x14ac:dyDescent="0.2">
      <c r="A1081" s="17" t="s">
        <v>488</v>
      </c>
      <c r="B1081" t="s">
        <v>8</v>
      </c>
      <c r="C1081" t="s">
        <v>9</v>
      </c>
      <c r="D1081" t="s">
        <v>10</v>
      </c>
      <c r="E1081" t="s">
        <v>11</v>
      </c>
      <c r="F1081" t="s">
        <v>12</v>
      </c>
      <c r="G1081" t="s">
        <v>13</v>
      </c>
      <c r="H1081" t="s">
        <v>14</v>
      </c>
      <c r="I1081" t="s">
        <v>15</v>
      </c>
      <c r="J1081" s="1" t="s">
        <v>16</v>
      </c>
      <c r="K1081" s="1" t="s">
        <v>17</v>
      </c>
      <c r="L1081" s="1" t="s">
        <v>18</v>
      </c>
      <c r="M1081" s="1" t="s">
        <v>19</v>
      </c>
      <c r="N1081" s="1" t="s">
        <v>20</v>
      </c>
      <c r="O1081" s="1" t="s">
        <v>21</v>
      </c>
      <c r="Q1081" s="1" t="s">
        <v>16</v>
      </c>
      <c r="R1081" s="1" t="s">
        <v>17</v>
      </c>
      <c r="S1081" s="1" t="s">
        <v>18</v>
      </c>
      <c r="T1081" s="1" t="s">
        <v>19</v>
      </c>
      <c r="U1081" s="1" t="s">
        <v>20</v>
      </c>
      <c r="V1081" s="1" t="s">
        <v>21</v>
      </c>
      <c r="X1081" s="1" t="s">
        <v>16</v>
      </c>
      <c r="Y1081" s="1" t="s">
        <v>17</v>
      </c>
      <c r="Z1081" s="1" t="s">
        <v>18</v>
      </c>
      <c r="AA1081" s="1" t="s">
        <v>19</v>
      </c>
      <c r="AB1081" s="1" t="s">
        <v>20</v>
      </c>
      <c r="AC1081" s="1" t="s">
        <v>21</v>
      </c>
    </row>
    <row r="1082" spans="1:29" x14ac:dyDescent="0.2">
      <c r="A1082" t="s">
        <v>489</v>
      </c>
      <c r="B1082">
        <v>92.234999999999999</v>
      </c>
      <c r="C1082">
        <v>2</v>
      </c>
      <c r="D1082">
        <v>24.120999999999999</v>
      </c>
      <c r="E1082">
        <v>4</v>
      </c>
      <c r="F1082">
        <v>97.706000000000003</v>
      </c>
      <c r="G1082">
        <v>3</v>
      </c>
      <c r="H1082">
        <v>5.9160000000000004</v>
      </c>
      <c r="I1082">
        <v>12</v>
      </c>
      <c r="J1082">
        <v>11</v>
      </c>
      <c r="K1082">
        <f>B1082</f>
        <v>92.234999999999999</v>
      </c>
      <c r="L1082">
        <f>B1082</f>
        <v>92.234999999999999</v>
      </c>
      <c r="M1082">
        <f>B1082</f>
        <v>92.234999999999999</v>
      </c>
      <c r="N1082">
        <f>B1082</f>
        <v>92.234999999999999</v>
      </c>
      <c r="O1082">
        <f t="shared" ref="O1082:O1087" si="360">AVERAGE(K1082:N1082)</f>
        <v>92.234999999999999</v>
      </c>
      <c r="Q1082">
        <v>11</v>
      </c>
      <c r="R1082">
        <f>D1082</f>
        <v>24.120999999999999</v>
      </c>
      <c r="S1082">
        <f>D1082</f>
        <v>24.120999999999999</v>
      </c>
      <c r="T1082">
        <f>D1082</f>
        <v>24.120999999999999</v>
      </c>
      <c r="U1082">
        <f>D1082</f>
        <v>24.120999999999999</v>
      </c>
      <c r="V1082">
        <f t="shared" ref="V1082:V1087" si="361">AVERAGE(R1082:U1082)</f>
        <v>24.120999999999999</v>
      </c>
      <c r="X1082">
        <v>11</v>
      </c>
      <c r="Y1082">
        <f>F1082</f>
        <v>97.706000000000003</v>
      </c>
      <c r="Z1082">
        <f>F1082</f>
        <v>97.706000000000003</v>
      </c>
      <c r="AA1082">
        <f>F1082</f>
        <v>97.706000000000003</v>
      </c>
      <c r="AB1082">
        <f>F1082</f>
        <v>97.706000000000003</v>
      </c>
      <c r="AC1082">
        <f t="shared" ref="AC1082:AC1087" si="362">AVERAGE(Y1082:AB1082)</f>
        <v>97.706000000000003</v>
      </c>
    </row>
    <row r="1083" spans="1:29" x14ac:dyDescent="0.2">
      <c r="A1083" t="s">
        <v>490</v>
      </c>
      <c r="B1083">
        <v>83.308000000000007</v>
      </c>
      <c r="C1083">
        <v>2</v>
      </c>
      <c r="D1083">
        <v>20.852</v>
      </c>
      <c r="E1083">
        <v>4</v>
      </c>
      <c r="F1083">
        <v>87.555999999999997</v>
      </c>
      <c r="G1083">
        <v>2</v>
      </c>
      <c r="H1083">
        <v>5.9160000000000004</v>
      </c>
      <c r="I1083">
        <v>11</v>
      </c>
      <c r="J1083">
        <v>1016</v>
      </c>
      <c r="K1083">
        <f>B1083</f>
        <v>83.308000000000007</v>
      </c>
      <c r="L1083">
        <f>B1094</f>
        <v>81.734999999999999</v>
      </c>
      <c r="M1083">
        <f>B1096</f>
        <v>81.45</v>
      </c>
      <c r="N1083">
        <f>B1097</f>
        <v>82.314999999999998</v>
      </c>
      <c r="O1083">
        <f t="shared" si="360"/>
        <v>82.201999999999998</v>
      </c>
      <c r="Q1083">
        <v>1016</v>
      </c>
      <c r="R1083">
        <f>D1083</f>
        <v>20.852</v>
      </c>
      <c r="S1083">
        <f>D1094</f>
        <v>23.314</v>
      </c>
      <c r="T1083">
        <f>D1096</f>
        <v>22.097999999999999</v>
      </c>
      <c r="U1083">
        <f>D1097</f>
        <v>21.867000000000001</v>
      </c>
      <c r="V1083">
        <f t="shared" si="361"/>
        <v>22.03275</v>
      </c>
      <c r="X1083">
        <v>1016</v>
      </c>
      <c r="Y1083">
        <f>F1083</f>
        <v>87.555999999999997</v>
      </c>
      <c r="Z1083">
        <f>F1094</f>
        <v>88.156999999999996</v>
      </c>
      <c r="AA1083">
        <f>F1096</f>
        <v>88.7</v>
      </c>
      <c r="AB1083">
        <f>F1097</f>
        <v>87.379000000000005</v>
      </c>
      <c r="AC1083">
        <f t="shared" si="362"/>
        <v>87.948000000000008</v>
      </c>
    </row>
    <row r="1084" spans="1:29" x14ac:dyDescent="0.2">
      <c r="A1084" t="s">
        <v>491</v>
      </c>
      <c r="B1084">
        <v>47.151000000000003</v>
      </c>
      <c r="C1084">
        <v>4</v>
      </c>
      <c r="D1084">
        <v>12.37</v>
      </c>
      <c r="E1084">
        <v>5</v>
      </c>
      <c r="F1084">
        <v>54.573999999999998</v>
      </c>
      <c r="G1084">
        <v>4</v>
      </c>
      <c r="H1084">
        <v>5.9160000000000004</v>
      </c>
      <c r="I1084">
        <v>7</v>
      </c>
      <c r="J1084">
        <v>4031.25</v>
      </c>
      <c r="K1084">
        <f>B1098</f>
        <v>69.64</v>
      </c>
      <c r="L1084">
        <f>B1099</f>
        <v>62.841999999999999</v>
      </c>
      <c r="M1084">
        <f>B1100</f>
        <v>57.973999999999997</v>
      </c>
      <c r="N1084">
        <f>B1101</f>
        <v>64.433999999999997</v>
      </c>
      <c r="O1084">
        <f t="shared" si="360"/>
        <v>63.722499999999997</v>
      </c>
      <c r="Q1084">
        <v>4031.25</v>
      </c>
      <c r="R1084">
        <f>D1098</f>
        <v>18.861000000000001</v>
      </c>
      <c r="S1084">
        <f>D1099</f>
        <v>16.010999999999999</v>
      </c>
      <c r="T1084">
        <f>D1100</f>
        <v>15.776</v>
      </c>
      <c r="U1084">
        <f>D1101</f>
        <v>15.172000000000001</v>
      </c>
      <c r="V1084">
        <f t="shared" si="361"/>
        <v>16.454999999999998</v>
      </c>
      <c r="X1084">
        <v>4031.25</v>
      </c>
      <c r="Y1084">
        <f>F1098</f>
        <v>77.932000000000002</v>
      </c>
      <c r="Z1084">
        <f>F1099</f>
        <v>69.756</v>
      </c>
      <c r="AA1084">
        <f>F1100</f>
        <v>65.760000000000005</v>
      </c>
      <c r="AB1084">
        <f>F1101</f>
        <v>62.99</v>
      </c>
      <c r="AC1084">
        <f t="shared" si="362"/>
        <v>69.109499999999997</v>
      </c>
    </row>
    <row r="1085" spans="1:29" x14ac:dyDescent="0.2">
      <c r="A1085" t="s">
        <v>492</v>
      </c>
      <c r="B1085">
        <v>41.302</v>
      </c>
      <c r="C1085">
        <v>5</v>
      </c>
      <c r="D1085">
        <v>12.117000000000001</v>
      </c>
      <c r="E1085">
        <v>6</v>
      </c>
      <c r="F1085">
        <v>51.430999999999997</v>
      </c>
      <c r="G1085">
        <v>4</v>
      </c>
      <c r="H1085">
        <v>7.2720000000000002</v>
      </c>
      <c r="I1085">
        <v>6</v>
      </c>
      <c r="J1085">
        <v>9057.25</v>
      </c>
      <c r="K1085">
        <f>B1102</f>
        <v>60.573</v>
      </c>
      <c r="L1085">
        <f>B1084</f>
        <v>47.151000000000003</v>
      </c>
      <c r="M1085">
        <f>B1085</f>
        <v>41.302</v>
      </c>
      <c r="N1085">
        <f>B1086</f>
        <v>40.043999999999997</v>
      </c>
      <c r="O1085">
        <f t="shared" si="360"/>
        <v>47.267499999999998</v>
      </c>
      <c r="Q1085">
        <v>9057.25</v>
      </c>
      <c r="R1085">
        <f>D1102</f>
        <v>16.198</v>
      </c>
      <c r="S1085">
        <f>D1084</f>
        <v>12.37</v>
      </c>
      <c r="T1085">
        <f>D1085</f>
        <v>12.117000000000001</v>
      </c>
      <c r="U1085">
        <f>D1086</f>
        <v>9.8119999999999994</v>
      </c>
      <c r="V1085">
        <f t="shared" si="361"/>
        <v>12.62425</v>
      </c>
      <c r="X1085">
        <v>9057.25</v>
      </c>
      <c r="Y1085">
        <f>F1102</f>
        <v>64.671999999999997</v>
      </c>
      <c r="Z1085">
        <f>F1084</f>
        <v>54.573999999999998</v>
      </c>
      <c r="AA1085">
        <f>F1085</f>
        <v>51.430999999999997</v>
      </c>
      <c r="AB1085">
        <f>F1086</f>
        <v>44.926000000000002</v>
      </c>
      <c r="AC1085">
        <f t="shared" si="362"/>
        <v>53.900750000000002</v>
      </c>
    </row>
    <row r="1086" spans="1:29" x14ac:dyDescent="0.2">
      <c r="A1086" t="s">
        <v>493</v>
      </c>
      <c r="B1086">
        <v>40.043999999999997</v>
      </c>
      <c r="C1086">
        <v>5</v>
      </c>
      <c r="D1086">
        <v>9.8119999999999994</v>
      </c>
      <c r="E1086">
        <v>6</v>
      </c>
      <c r="F1086">
        <v>44.926000000000002</v>
      </c>
      <c r="G1086">
        <v>4</v>
      </c>
      <c r="H1086">
        <v>5.9160000000000004</v>
      </c>
      <c r="I1086">
        <v>6</v>
      </c>
      <c r="J1086">
        <v>16093.5</v>
      </c>
      <c r="K1086">
        <f>B1087</f>
        <v>42.317</v>
      </c>
      <c r="L1086">
        <f>B1088</f>
        <v>38.325000000000003</v>
      </c>
      <c r="M1086">
        <f>B1089</f>
        <v>35.371000000000002</v>
      </c>
      <c r="N1086">
        <f>B1090</f>
        <v>33.045999999999999</v>
      </c>
      <c r="O1086">
        <f t="shared" si="360"/>
        <v>37.264749999999999</v>
      </c>
      <c r="Q1086">
        <v>16093.5</v>
      </c>
      <c r="R1086">
        <f>D1087</f>
        <v>10.554</v>
      </c>
      <c r="S1086">
        <f>D1088</f>
        <v>9.7210000000000001</v>
      </c>
      <c r="T1086">
        <f>D1089</f>
        <v>9.7579999999999991</v>
      </c>
      <c r="U1086">
        <f>D1090</f>
        <v>8.5440000000000005</v>
      </c>
      <c r="V1086">
        <f t="shared" si="361"/>
        <v>9.6442499999999995</v>
      </c>
      <c r="X1086">
        <v>16093.5</v>
      </c>
      <c r="Y1086">
        <f>F1087</f>
        <v>46.384999999999998</v>
      </c>
      <c r="Z1086">
        <f>F1088</f>
        <v>44.697000000000003</v>
      </c>
      <c r="AA1086">
        <f>F1089</f>
        <v>42.177999999999997</v>
      </c>
      <c r="AB1086">
        <f>F1090</f>
        <v>35.152000000000001</v>
      </c>
      <c r="AC1086">
        <f t="shared" si="362"/>
        <v>42.102999999999994</v>
      </c>
    </row>
    <row r="1087" spans="1:29" x14ac:dyDescent="0.2">
      <c r="A1087" t="s">
        <v>494</v>
      </c>
      <c r="B1087">
        <v>42.317</v>
      </c>
      <c r="C1087">
        <v>4</v>
      </c>
      <c r="D1087">
        <v>10.554</v>
      </c>
      <c r="E1087">
        <v>5</v>
      </c>
      <c r="F1087">
        <v>46.384999999999998</v>
      </c>
      <c r="G1087">
        <v>3</v>
      </c>
      <c r="H1087">
        <v>5.9160000000000004</v>
      </c>
      <c r="I1087">
        <v>7</v>
      </c>
      <c r="J1087">
        <v>25140</v>
      </c>
      <c r="K1087">
        <f>B1091</f>
        <v>33.594999999999999</v>
      </c>
      <c r="L1087">
        <f>B1092</f>
        <v>28.289000000000001</v>
      </c>
      <c r="M1087">
        <f>B1093</f>
        <v>28.591000000000001</v>
      </c>
      <c r="N1087">
        <f>B1095</f>
        <v>26.071000000000002</v>
      </c>
      <c r="O1087">
        <f t="shared" si="360"/>
        <v>29.136499999999998</v>
      </c>
      <c r="Q1087">
        <v>25140</v>
      </c>
      <c r="R1087">
        <f>D1091</f>
        <v>6.548</v>
      </c>
      <c r="S1087">
        <f>D1092</f>
        <v>6.7450000000000001</v>
      </c>
      <c r="T1087">
        <f>D1093</f>
        <v>5.7859999999999996</v>
      </c>
      <c r="U1087">
        <f>D1095</f>
        <v>7.4829999999999997</v>
      </c>
      <c r="V1087">
        <f t="shared" si="361"/>
        <v>6.6405000000000003</v>
      </c>
      <c r="X1087">
        <v>25140</v>
      </c>
      <c r="Y1087">
        <f>F1091</f>
        <v>33.82</v>
      </c>
      <c r="Z1087">
        <f>F1092</f>
        <v>29.35</v>
      </c>
      <c r="AA1087">
        <f>F1093</f>
        <v>32.35</v>
      </c>
      <c r="AB1087">
        <f>F1095</f>
        <v>33.615000000000002</v>
      </c>
      <c r="AC1087">
        <f t="shared" si="362"/>
        <v>32.283750000000005</v>
      </c>
    </row>
    <row r="1088" spans="1:29" x14ac:dyDescent="0.2">
      <c r="A1088" t="s">
        <v>495</v>
      </c>
      <c r="B1088">
        <v>38.325000000000003</v>
      </c>
      <c r="C1088">
        <v>5</v>
      </c>
      <c r="D1088">
        <v>9.7210000000000001</v>
      </c>
      <c r="E1088">
        <v>8</v>
      </c>
      <c r="F1088">
        <v>44.697000000000003</v>
      </c>
      <c r="G1088">
        <v>4</v>
      </c>
      <c r="H1088">
        <v>5.9160000000000004</v>
      </c>
      <c r="I1088">
        <v>5</v>
      </c>
      <c r="J1088" s="1" t="s">
        <v>16</v>
      </c>
      <c r="K1088" s="1" t="s">
        <v>29</v>
      </c>
      <c r="L1088" s="1" t="s">
        <v>29</v>
      </c>
      <c r="M1088" s="1" t="s">
        <v>29</v>
      </c>
      <c r="N1088" s="1" t="s">
        <v>29</v>
      </c>
      <c r="O1088" s="1" t="s">
        <v>21</v>
      </c>
      <c r="Q1088" s="1" t="s">
        <v>16</v>
      </c>
      <c r="R1088" s="1" t="s">
        <v>29</v>
      </c>
      <c r="S1088" s="1" t="s">
        <v>29</v>
      </c>
      <c r="T1088" s="1" t="s">
        <v>29</v>
      </c>
      <c r="U1088" s="1" t="s">
        <v>29</v>
      </c>
      <c r="V1088" s="1" t="s">
        <v>21</v>
      </c>
      <c r="X1088" s="1" t="s">
        <v>16</v>
      </c>
      <c r="Y1088" s="1" t="s">
        <v>29</v>
      </c>
      <c r="Z1088" s="1" t="s">
        <v>29</v>
      </c>
      <c r="AA1088" s="1" t="s">
        <v>29</v>
      </c>
      <c r="AB1088" s="1" t="s">
        <v>29</v>
      </c>
      <c r="AC1088" s="1" t="s">
        <v>21</v>
      </c>
    </row>
    <row r="1089" spans="1:29" x14ac:dyDescent="0.2">
      <c r="A1089" t="s">
        <v>496</v>
      </c>
      <c r="B1089">
        <v>35.371000000000002</v>
      </c>
      <c r="C1089">
        <v>5</v>
      </c>
      <c r="D1089">
        <v>9.7579999999999991</v>
      </c>
      <c r="E1089">
        <v>7</v>
      </c>
      <c r="F1089">
        <v>42.177999999999997</v>
      </c>
      <c r="G1089">
        <v>5</v>
      </c>
      <c r="H1089">
        <v>5.1760000000000002</v>
      </c>
      <c r="I1089">
        <v>5</v>
      </c>
      <c r="J1089">
        <v>11</v>
      </c>
      <c r="K1089">
        <f t="shared" ref="K1089:O1094" si="363">LN(K1082/K$1082)</f>
        <v>0</v>
      </c>
      <c r="L1089">
        <f t="shared" si="363"/>
        <v>0</v>
      </c>
      <c r="M1089">
        <f t="shared" si="363"/>
        <v>0</v>
      </c>
      <c r="N1089">
        <f t="shared" si="363"/>
        <v>0</v>
      </c>
      <c r="O1089">
        <f t="shared" si="363"/>
        <v>0</v>
      </c>
      <c r="Q1089">
        <v>11</v>
      </c>
      <c r="R1089">
        <f t="shared" ref="R1089:V1094" si="364">LN(R1082/R$1082)</f>
        <v>0</v>
      </c>
      <c r="S1089">
        <f t="shared" si="364"/>
        <v>0</v>
      </c>
      <c r="T1089">
        <f t="shared" si="364"/>
        <v>0</v>
      </c>
      <c r="U1089">
        <f t="shared" si="364"/>
        <v>0</v>
      </c>
      <c r="V1089">
        <f t="shared" si="364"/>
        <v>0</v>
      </c>
      <c r="X1089">
        <v>11</v>
      </c>
      <c r="Y1089">
        <f t="shared" ref="Y1089:AC1094" si="365">LN(Y1082/Y$1082)</f>
        <v>0</v>
      </c>
      <c r="Z1089">
        <f t="shared" si="365"/>
        <v>0</v>
      </c>
      <c r="AA1089">
        <f t="shared" si="365"/>
        <v>0</v>
      </c>
      <c r="AB1089">
        <f t="shared" si="365"/>
        <v>0</v>
      </c>
      <c r="AC1089">
        <f t="shared" si="365"/>
        <v>0</v>
      </c>
    </row>
    <row r="1090" spans="1:29" x14ac:dyDescent="0.2">
      <c r="A1090" t="s">
        <v>497</v>
      </c>
      <c r="B1090">
        <v>33.045999999999999</v>
      </c>
      <c r="C1090">
        <v>5</v>
      </c>
      <c r="D1090">
        <v>8.5440000000000005</v>
      </c>
      <c r="E1090">
        <v>8</v>
      </c>
      <c r="F1090">
        <v>35.152000000000001</v>
      </c>
      <c r="G1090">
        <v>5</v>
      </c>
      <c r="H1090">
        <v>6.6550000000000002</v>
      </c>
      <c r="I1090">
        <v>4</v>
      </c>
      <c r="J1090">
        <v>1016</v>
      </c>
      <c r="K1090">
        <f t="shared" si="363"/>
        <v>-0.10179508509677289</v>
      </c>
      <c r="L1090">
        <f t="shared" si="363"/>
        <v>-0.1208573613703713</v>
      </c>
      <c r="M1090">
        <f t="shared" si="363"/>
        <v>-0.12435033302548859</v>
      </c>
      <c r="N1090">
        <f t="shared" si="363"/>
        <v>-0.11378631697355766</v>
      </c>
      <c r="O1090">
        <f t="shared" si="363"/>
        <v>-0.11516003540715672</v>
      </c>
      <c r="Q1090">
        <v>1016</v>
      </c>
      <c r="R1090">
        <f t="shared" si="364"/>
        <v>-0.14563296346352678</v>
      </c>
      <c r="S1090">
        <f t="shared" si="364"/>
        <v>-3.4028791871745623E-2</v>
      </c>
      <c r="T1090">
        <f t="shared" si="364"/>
        <v>-8.7595723678403112E-2</v>
      </c>
      <c r="U1090">
        <f t="shared" si="364"/>
        <v>-9.8104179301200675E-2</v>
      </c>
      <c r="V1090">
        <f t="shared" si="364"/>
        <v>-9.0552847568146855E-2</v>
      </c>
      <c r="X1090">
        <v>1016</v>
      </c>
      <c r="Y1090">
        <f t="shared" si="365"/>
        <v>-0.10968438099936513</v>
      </c>
      <c r="Z1090">
        <f t="shared" si="365"/>
        <v>-0.10284365386278224</v>
      </c>
      <c r="AA1090">
        <f t="shared" si="365"/>
        <v>-9.6703080334739344E-2</v>
      </c>
      <c r="AB1090">
        <f t="shared" si="365"/>
        <v>-0.11170799045889201</v>
      </c>
      <c r="AC1090">
        <f t="shared" si="365"/>
        <v>-0.10521723891855971</v>
      </c>
    </row>
    <row r="1091" spans="1:29" x14ac:dyDescent="0.2">
      <c r="A1091" t="s">
        <v>498</v>
      </c>
      <c r="B1091">
        <v>33.594999999999999</v>
      </c>
      <c r="C1091">
        <v>4</v>
      </c>
      <c r="D1091">
        <v>6.548</v>
      </c>
      <c r="E1091">
        <v>9</v>
      </c>
      <c r="F1091">
        <v>33.82</v>
      </c>
      <c r="G1091">
        <v>5</v>
      </c>
      <c r="H1091">
        <v>5.1760000000000002</v>
      </c>
      <c r="I1091">
        <v>5</v>
      </c>
      <c r="J1091">
        <v>4031.25</v>
      </c>
      <c r="K1091">
        <f t="shared" si="363"/>
        <v>-0.28100055317355432</v>
      </c>
      <c r="L1091">
        <f t="shared" si="363"/>
        <v>-0.38371602833071472</v>
      </c>
      <c r="M1091">
        <f t="shared" si="363"/>
        <v>-0.46434503389485399</v>
      </c>
      <c r="N1091">
        <f t="shared" si="363"/>
        <v>-0.3586982239694082</v>
      </c>
      <c r="O1091">
        <f t="shared" si="363"/>
        <v>-0.36980194965193042</v>
      </c>
      <c r="Q1091">
        <v>4031.25</v>
      </c>
      <c r="R1091">
        <f t="shared" si="364"/>
        <v>-0.2459865323003525</v>
      </c>
      <c r="S1091">
        <f t="shared" si="364"/>
        <v>-0.40980684434946879</v>
      </c>
      <c r="T1091">
        <f t="shared" si="364"/>
        <v>-0.42459303250910674</v>
      </c>
      <c r="U1091">
        <f t="shared" si="364"/>
        <v>-0.46363120654273382</v>
      </c>
      <c r="V1091">
        <f t="shared" si="364"/>
        <v>-0.3824534479740832</v>
      </c>
      <c r="X1091">
        <v>4031.25</v>
      </c>
      <c r="Y1091">
        <f t="shared" si="365"/>
        <v>-0.22612631806663239</v>
      </c>
      <c r="Z1091">
        <f t="shared" si="365"/>
        <v>-0.33695953114305943</v>
      </c>
      <c r="AA1091">
        <f t="shared" si="365"/>
        <v>-0.39595121890234858</v>
      </c>
      <c r="AB1091">
        <f t="shared" si="365"/>
        <v>-0.43898698601643549</v>
      </c>
      <c r="AC1091">
        <f t="shared" si="365"/>
        <v>-0.34627076641614585</v>
      </c>
    </row>
    <row r="1092" spans="1:29" x14ac:dyDescent="0.2">
      <c r="A1092" t="s">
        <v>499</v>
      </c>
      <c r="B1092">
        <v>28.289000000000001</v>
      </c>
      <c r="C1092">
        <v>6</v>
      </c>
      <c r="D1092">
        <v>6.7450000000000001</v>
      </c>
      <c r="E1092">
        <v>9</v>
      </c>
      <c r="F1092">
        <v>29.35</v>
      </c>
      <c r="G1092">
        <v>6</v>
      </c>
      <c r="H1092">
        <v>5.1760000000000002</v>
      </c>
      <c r="I1092">
        <v>4</v>
      </c>
      <c r="J1092">
        <v>9057.25</v>
      </c>
      <c r="K1092">
        <f t="shared" si="363"/>
        <v>-0.42049041883719585</v>
      </c>
      <c r="L1092">
        <f t="shared" si="363"/>
        <v>-0.67098445031124054</v>
      </c>
      <c r="M1092">
        <f t="shared" si="363"/>
        <v>-0.80342874312894275</v>
      </c>
      <c r="N1092">
        <f t="shared" si="363"/>
        <v>-0.8343608185163055</v>
      </c>
      <c r="O1092">
        <f t="shared" si="363"/>
        <v>-0.66851671233359578</v>
      </c>
      <c r="Q1092">
        <v>9057.25</v>
      </c>
      <c r="R1092">
        <f t="shared" si="364"/>
        <v>-0.39819505254258808</v>
      </c>
      <c r="S1092">
        <f t="shared" si="364"/>
        <v>-0.66780864396498973</v>
      </c>
      <c r="T1092">
        <f t="shared" si="364"/>
        <v>-0.68847340512000066</v>
      </c>
      <c r="U1092">
        <f t="shared" si="364"/>
        <v>-0.8994767039731435</v>
      </c>
      <c r="V1092">
        <f t="shared" si="364"/>
        <v>-0.6474632629131597</v>
      </c>
      <c r="X1092">
        <v>9057.25</v>
      </c>
      <c r="Y1092">
        <f t="shared" si="365"/>
        <v>-0.41263462842906268</v>
      </c>
      <c r="Z1092">
        <f t="shared" si="365"/>
        <v>-0.5824053907902953</v>
      </c>
      <c r="AA1092">
        <f t="shared" si="365"/>
        <v>-0.64172186614814264</v>
      </c>
      <c r="AB1092">
        <f t="shared" si="365"/>
        <v>-0.77694627790729476</v>
      </c>
      <c r="AC1092">
        <f t="shared" si="365"/>
        <v>-0.5948185771753578</v>
      </c>
    </row>
    <row r="1093" spans="1:29" x14ac:dyDescent="0.2">
      <c r="A1093" t="s">
        <v>500</v>
      </c>
      <c r="B1093">
        <v>28.591000000000001</v>
      </c>
      <c r="C1093">
        <v>5</v>
      </c>
      <c r="D1093">
        <v>5.7859999999999996</v>
      </c>
      <c r="E1093">
        <v>11</v>
      </c>
      <c r="F1093">
        <v>32.35</v>
      </c>
      <c r="G1093">
        <v>5</v>
      </c>
      <c r="H1093">
        <v>6.6550000000000002</v>
      </c>
      <c r="I1093">
        <v>5</v>
      </c>
      <c r="J1093">
        <v>16093.5</v>
      </c>
      <c r="K1093">
        <f t="shared" si="363"/>
        <v>-0.77915077150501411</v>
      </c>
      <c r="L1093">
        <f t="shared" si="363"/>
        <v>-0.87823724331566488</v>
      </c>
      <c r="M1093">
        <f t="shared" si="363"/>
        <v>-0.95844739270845791</v>
      </c>
      <c r="N1093">
        <f t="shared" si="363"/>
        <v>-1.0264391378447437</v>
      </c>
      <c r="O1093">
        <f t="shared" si="363"/>
        <v>-0.90629182847029199</v>
      </c>
      <c r="Q1093">
        <v>16093.5</v>
      </c>
      <c r="R1093">
        <f t="shared" si="364"/>
        <v>-0.8265778953859102</v>
      </c>
      <c r="S1093">
        <f t="shared" si="364"/>
        <v>-0.90879433653045438</v>
      </c>
      <c r="T1093">
        <f t="shared" si="364"/>
        <v>-0.90499536897574095</v>
      </c>
      <c r="U1093">
        <f t="shared" si="364"/>
        <v>-1.0378535481515472</v>
      </c>
      <c r="V1093">
        <f t="shared" si="364"/>
        <v>-0.91672094753286537</v>
      </c>
      <c r="X1093">
        <v>16093.5</v>
      </c>
      <c r="Y1093">
        <f t="shared" si="365"/>
        <v>-0.74498683854503844</v>
      </c>
      <c r="Z1093">
        <f t="shared" si="365"/>
        <v>-0.78205658437696135</v>
      </c>
      <c r="AA1093">
        <f t="shared" si="365"/>
        <v>-0.84006421156070066</v>
      </c>
      <c r="AB1093">
        <f t="shared" si="365"/>
        <v>-1.0222814540080187</v>
      </c>
      <c r="AC1093">
        <f t="shared" si="365"/>
        <v>-0.84184397259336963</v>
      </c>
    </row>
    <row r="1094" spans="1:29" x14ac:dyDescent="0.2">
      <c r="A1094" t="s">
        <v>501</v>
      </c>
      <c r="B1094">
        <v>81.734999999999999</v>
      </c>
      <c r="C1094">
        <v>2</v>
      </c>
      <c r="D1094">
        <v>23.314</v>
      </c>
      <c r="E1094">
        <v>3</v>
      </c>
      <c r="F1094">
        <v>88.156999999999996</v>
      </c>
      <c r="G1094">
        <v>3</v>
      </c>
      <c r="H1094">
        <v>5.9160000000000004</v>
      </c>
      <c r="I1094">
        <v>12</v>
      </c>
      <c r="J1094">
        <v>25140</v>
      </c>
      <c r="K1094">
        <f t="shared" si="363"/>
        <v>-1.0099624217014296</v>
      </c>
      <c r="L1094">
        <f t="shared" si="363"/>
        <v>-1.1818666315643973</v>
      </c>
      <c r="M1094">
        <f t="shared" si="363"/>
        <v>-1.1712476850862346</v>
      </c>
      <c r="N1094">
        <f t="shared" si="363"/>
        <v>-1.2635160825975853</v>
      </c>
      <c r="O1094">
        <f t="shared" si="363"/>
        <v>-1.1523479843349331</v>
      </c>
      <c r="Q1094">
        <v>25140</v>
      </c>
      <c r="R1094">
        <f t="shared" si="364"/>
        <v>-1.3039231708604977</v>
      </c>
      <c r="S1094">
        <f t="shared" si="364"/>
        <v>-1.2742813407096669</v>
      </c>
      <c r="T1094">
        <f t="shared" si="364"/>
        <v>-1.427641623815443</v>
      </c>
      <c r="U1094">
        <f t="shared" si="364"/>
        <v>-1.1704490492711648</v>
      </c>
      <c r="V1094">
        <f t="shared" si="364"/>
        <v>-1.2898955685112179</v>
      </c>
      <c r="X1094">
        <v>25140</v>
      </c>
      <c r="Y1094">
        <f t="shared" si="365"/>
        <v>-1.0609106261798391</v>
      </c>
      <c r="Z1094">
        <f t="shared" si="365"/>
        <v>-1.2026704233761676</v>
      </c>
      <c r="AA1094">
        <f t="shared" si="365"/>
        <v>-1.1053489487033636</v>
      </c>
      <c r="AB1094">
        <f t="shared" si="365"/>
        <v>-1.0669905737292733</v>
      </c>
      <c r="AC1094">
        <f t="shared" si="365"/>
        <v>-1.1073989619921361</v>
      </c>
    </row>
    <row r="1095" spans="1:29" x14ac:dyDescent="0.2">
      <c r="A1095" t="s">
        <v>502</v>
      </c>
      <c r="B1095">
        <v>26.071000000000002</v>
      </c>
      <c r="C1095">
        <v>6</v>
      </c>
      <c r="D1095">
        <v>7.4829999999999997</v>
      </c>
      <c r="E1095">
        <v>6</v>
      </c>
      <c r="F1095">
        <v>33.615000000000002</v>
      </c>
      <c r="G1095">
        <v>5</v>
      </c>
      <c r="H1095">
        <v>6.6550000000000002</v>
      </c>
      <c r="I1095">
        <v>5</v>
      </c>
    </row>
    <row r="1096" spans="1:29" x14ac:dyDescent="0.2">
      <c r="A1096" t="s">
        <v>503</v>
      </c>
      <c r="B1096">
        <v>81.45</v>
      </c>
      <c r="C1096">
        <v>3</v>
      </c>
      <c r="D1096">
        <v>22.097999999999999</v>
      </c>
      <c r="E1096">
        <v>3</v>
      </c>
      <c r="F1096">
        <v>88.7</v>
      </c>
      <c r="G1096">
        <v>3</v>
      </c>
      <c r="H1096">
        <v>5.1760000000000002</v>
      </c>
      <c r="I1096">
        <v>11</v>
      </c>
      <c r="J1096" s="3"/>
      <c r="K1096" s="4" t="s">
        <v>3</v>
      </c>
      <c r="L1096" s="5"/>
      <c r="M1096" s="5"/>
      <c r="N1096" s="5"/>
      <c r="O1096" s="5"/>
      <c r="P1096" s="5"/>
      <c r="Q1096" s="5"/>
      <c r="R1096" s="4" t="s">
        <v>5</v>
      </c>
      <c r="S1096" s="5"/>
      <c r="T1096" s="5"/>
      <c r="U1096" s="5"/>
      <c r="V1096" s="5"/>
      <c r="W1096" s="5"/>
      <c r="X1096" s="5"/>
      <c r="Y1096" s="4" t="s">
        <v>6</v>
      </c>
      <c r="Z1096" s="6"/>
    </row>
    <row r="1097" spans="1:29" x14ac:dyDescent="0.2">
      <c r="A1097" t="s">
        <v>504</v>
      </c>
      <c r="B1097">
        <v>82.314999999999998</v>
      </c>
      <c r="C1097">
        <v>2</v>
      </c>
      <c r="D1097">
        <v>21.867000000000001</v>
      </c>
      <c r="E1097">
        <v>3</v>
      </c>
      <c r="F1097">
        <v>87.379000000000005</v>
      </c>
      <c r="G1097">
        <v>3</v>
      </c>
      <c r="H1097">
        <v>5.1760000000000002</v>
      </c>
      <c r="I1097">
        <v>12</v>
      </c>
      <c r="J1097" s="7" t="s">
        <v>16</v>
      </c>
      <c r="K1097" s="1" t="s">
        <v>4</v>
      </c>
      <c r="L1097" s="1" t="s">
        <v>39</v>
      </c>
      <c r="Q1097" s="1" t="s">
        <v>16</v>
      </c>
      <c r="R1097" s="1" t="s">
        <v>4</v>
      </c>
      <c r="S1097" s="1" t="s">
        <v>39</v>
      </c>
      <c r="X1097" s="1" t="s">
        <v>16</v>
      </c>
      <c r="Y1097" s="1" t="s">
        <v>4</v>
      </c>
      <c r="Z1097" s="8" t="s">
        <v>39</v>
      </c>
    </row>
    <row r="1098" spans="1:29" x14ac:dyDescent="0.2">
      <c r="A1098" t="s">
        <v>505</v>
      </c>
      <c r="B1098">
        <v>69.64</v>
      </c>
      <c r="C1098">
        <v>3</v>
      </c>
      <c r="D1098">
        <v>18.861000000000001</v>
      </c>
      <c r="E1098">
        <v>5</v>
      </c>
      <c r="F1098">
        <v>77.932000000000002</v>
      </c>
      <c r="G1098">
        <v>3</v>
      </c>
      <c r="H1098">
        <v>5.1760000000000002</v>
      </c>
      <c r="I1098">
        <v>9</v>
      </c>
      <c r="J1098" s="9">
        <v>11</v>
      </c>
      <c r="K1098">
        <f t="shared" ref="K1098:K1103" si="366">O1089</f>
        <v>0</v>
      </c>
      <c r="L1098">
        <f t="shared" ref="L1098:L1103" si="367">O1116</f>
        <v>0</v>
      </c>
      <c r="Q1098">
        <v>11</v>
      </c>
      <c r="R1098">
        <f t="shared" ref="R1098:R1103" si="368">V1089</f>
        <v>0</v>
      </c>
      <c r="S1098">
        <f t="shared" ref="S1098:S1103" si="369">V1116</f>
        <v>0</v>
      </c>
      <c r="X1098">
        <v>11</v>
      </c>
      <c r="Y1098">
        <f t="shared" ref="Y1098:Y1103" si="370">AC1089</f>
        <v>0</v>
      </c>
      <c r="Z1098" s="10">
        <f t="shared" ref="Z1098:Z1103" si="371">AC1116</f>
        <v>0</v>
      </c>
    </row>
    <row r="1099" spans="1:29" x14ac:dyDescent="0.2">
      <c r="A1099" t="s">
        <v>506</v>
      </c>
      <c r="B1099">
        <v>62.841999999999999</v>
      </c>
      <c r="C1099">
        <v>3</v>
      </c>
      <c r="D1099">
        <v>16.010999999999999</v>
      </c>
      <c r="E1099">
        <v>5</v>
      </c>
      <c r="F1099">
        <v>69.756</v>
      </c>
      <c r="G1099">
        <v>3</v>
      </c>
      <c r="H1099">
        <v>5.9160000000000004</v>
      </c>
      <c r="I1099">
        <v>10</v>
      </c>
      <c r="J1099" s="9">
        <v>1016</v>
      </c>
      <c r="K1099">
        <f t="shared" si="366"/>
        <v>-0.11516003540715672</v>
      </c>
      <c r="L1099">
        <f t="shared" si="367"/>
        <v>-0.10694681239154565</v>
      </c>
      <c r="Q1099">
        <v>1016</v>
      </c>
      <c r="R1099">
        <f t="shared" si="368"/>
        <v>-9.0552847568146855E-2</v>
      </c>
      <c r="S1099">
        <f t="shared" si="369"/>
        <v>-9.894230913277996E-2</v>
      </c>
      <c r="X1099">
        <v>1016</v>
      </c>
      <c r="Y1099">
        <f t="shared" si="370"/>
        <v>-0.10521723891855971</v>
      </c>
      <c r="Z1099" s="10">
        <f t="shared" si="371"/>
        <v>-0.13817153003035695</v>
      </c>
    </row>
    <row r="1100" spans="1:29" x14ac:dyDescent="0.2">
      <c r="A1100" t="s">
        <v>507</v>
      </c>
      <c r="B1100">
        <v>57.973999999999997</v>
      </c>
      <c r="C1100">
        <v>3</v>
      </c>
      <c r="D1100">
        <v>15.776</v>
      </c>
      <c r="E1100">
        <v>5</v>
      </c>
      <c r="F1100">
        <v>65.760000000000005</v>
      </c>
      <c r="G1100">
        <v>3</v>
      </c>
      <c r="H1100">
        <v>5.9160000000000004</v>
      </c>
      <c r="I1100">
        <v>8</v>
      </c>
      <c r="J1100" s="9">
        <v>4031.25</v>
      </c>
      <c r="K1100">
        <f t="shared" si="366"/>
        <v>-0.36980194965193042</v>
      </c>
      <c r="L1100">
        <f t="shared" si="367"/>
        <v>-0.39600497064232293</v>
      </c>
      <c r="Q1100">
        <v>4031.25</v>
      </c>
      <c r="R1100">
        <f t="shared" si="368"/>
        <v>-0.3824534479740832</v>
      </c>
      <c r="S1100">
        <f t="shared" si="369"/>
        <v>-0.39086345690957008</v>
      </c>
      <c r="X1100">
        <v>4031.25</v>
      </c>
      <c r="Y1100">
        <f t="shared" si="370"/>
        <v>-0.34627076641614585</v>
      </c>
      <c r="Z1100" s="10">
        <f t="shared" si="371"/>
        <v>-0.42858413691188874</v>
      </c>
    </row>
    <row r="1101" spans="1:29" x14ac:dyDescent="0.2">
      <c r="A1101" t="s">
        <v>508</v>
      </c>
      <c r="B1101">
        <v>64.433999999999997</v>
      </c>
      <c r="C1101">
        <v>3</v>
      </c>
      <c r="D1101">
        <v>15.172000000000001</v>
      </c>
      <c r="E1101">
        <v>5</v>
      </c>
      <c r="F1101">
        <v>62.99</v>
      </c>
      <c r="G1101">
        <v>4</v>
      </c>
      <c r="H1101">
        <v>5.9160000000000004</v>
      </c>
      <c r="I1101">
        <v>8</v>
      </c>
      <c r="J1101" s="9">
        <v>9057.25</v>
      </c>
      <c r="K1101">
        <f t="shared" si="366"/>
        <v>-0.66851671233359578</v>
      </c>
      <c r="L1101">
        <f t="shared" si="367"/>
        <v>-0.65138543970202323</v>
      </c>
      <c r="Q1101">
        <v>9057.25</v>
      </c>
      <c r="R1101">
        <f t="shared" si="368"/>
        <v>-0.6474632629131597</v>
      </c>
      <c r="S1101">
        <f t="shared" si="369"/>
        <v>-0.57800584588449777</v>
      </c>
      <c r="X1101">
        <v>9057.25</v>
      </c>
      <c r="Y1101">
        <f t="shared" si="370"/>
        <v>-0.5948185771753578</v>
      </c>
      <c r="Z1101" s="10">
        <f t="shared" si="371"/>
        <v>-0.656979215627298</v>
      </c>
    </row>
    <row r="1102" spans="1:29" x14ac:dyDescent="0.2">
      <c r="A1102" t="s">
        <v>509</v>
      </c>
      <c r="B1102">
        <v>60.573</v>
      </c>
      <c r="C1102">
        <v>3</v>
      </c>
      <c r="D1102">
        <v>16.198</v>
      </c>
      <c r="E1102">
        <v>5</v>
      </c>
      <c r="F1102">
        <v>64.671999999999997</v>
      </c>
      <c r="G1102">
        <v>3</v>
      </c>
      <c r="H1102">
        <v>5.1760000000000002</v>
      </c>
      <c r="I1102">
        <v>10</v>
      </c>
      <c r="J1102" s="9">
        <v>16093.5</v>
      </c>
      <c r="K1102">
        <f t="shared" si="366"/>
        <v>-0.90629182847029199</v>
      </c>
      <c r="L1102">
        <f t="shared" si="367"/>
        <v>-0.86264374871098248</v>
      </c>
      <c r="Q1102">
        <v>16093.5</v>
      </c>
      <c r="R1102">
        <f t="shared" si="368"/>
        <v>-0.91672094753286537</v>
      </c>
      <c r="S1102">
        <f t="shared" si="369"/>
        <v>-0.87424948881049669</v>
      </c>
      <c r="X1102">
        <v>16093.5</v>
      </c>
      <c r="Y1102">
        <f t="shared" si="370"/>
        <v>-0.84184397259336963</v>
      </c>
      <c r="Z1102" s="10">
        <f t="shared" si="371"/>
        <v>-0.90763105115862819</v>
      </c>
    </row>
    <row r="1103" spans="1:29" x14ac:dyDescent="0.2">
      <c r="A1103" t="s">
        <v>45</v>
      </c>
      <c r="B1103">
        <v>13.986000000000001</v>
      </c>
      <c r="C1103">
        <v>5.81</v>
      </c>
      <c r="D1103">
        <v>59.003999999999998</v>
      </c>
      <c r="E1103">
        <v>3.81</v>
      </c>
      <c r="F1103">
        <v>53.838000000000001</v>
      </c>
      <c r="G1103">
        <v>3.81</v>
      </c>
      <c r="H1103">
        <v>5.84</v>
      </c>
      <c r="I1103">
        <v>7.7140000000000004</v>
      </c>
      <c r="J1103" s="11">
        <v>25140</v>
      </c>
      <c r="K1103" s="12">
        <f t="shared" si="366"/>
        <v>-1.1523479843349331</v>
      </c>
      <c r="L1103" s="12">
        <f t="shared" si="367"/>
        <v>-1.0863046130462868</v>
      </c>
      <c r="M1103" s="12"/>
      <c r="N1103" s="12"/>
      <c r="O1103" s="12"/>
      <c r="P1103" s="12"/>
      <c r="Q1103" s="12">
        <v>25140</v>
      </c>
      <c r="R1103" s="12">
        <f t="shared" si="368"/>
        <v>-1.2898955685112179</v>
      </c>
      <c r="S1103" s="12">
        <f t="shared" si="369"/>
        <v>-1.1152793411533215</v>
      </c>
      <c r="T1103" s="12"/>
      <c r="U1103" s="12"/>
      <c r="V1103" s="12"/>
      <c r="W1103" s="12"/>
      <c r="X1103" s="12">
        <v>25140</v>
      </c>
      <c r="Y1103" s="12">
        <f t="shared" si="370"/>
        <v>-1.1073989619921361</v>
      </c>
      <c r="Z1103" s="13">
        <f t="shared" si="371"/>
        <v>-1.1471251548838528</v>
      </c>
    </row>
    <row r="1104" spans="1:29" x14ac:dyDescent="0.2">
      <c r="A1104" t="s">
        <v>46</v>
      </c>
      <c r="B1104">
        <v>0.42899999999999999</v>
      </c>
      <c r="C1104">
        <v>0.372</v>
      </c>
      <c r="D1104">
        <v>0.375</v>
      </c>
      <c r="E1104">
        <v>0.27100000000000002</v>
      </c>
      <c r="F1104">
        <v>0.39900000000000002</v>
      </c>
      <c r="G1104">
        <v>0.34799999999999998</v>
      </c>
      <c r="H1104">
        <v>0.10299999999999999</v>
      </c>
      <c r="I1104">
        <v>0.36699999999999999</v>
      </c>
    </row>
    <row r="1107" spans="1:29" x14ac:dyDescent="0.2">
      <c r="J1107" s="1" t="s">
        <v>3</v>
      </c>
      <c r="K1107" s="1" t="s">
        <v>39</v>
      </c>
      <c r="Q1107" s="1" t="s">
        <v>5</v>
      </c>
      <c r="R1107" s="1" t="s">
        <v>4</v>
      </c>
      <c r="X1107" s="1" t="s">
        <v>6</v>
      </c>
      <c r="Y1107" s="1" t="s">
        <v>39</v>
      </c>
    </row>
    <row r="1108" spans="1:29" x14ac:dyDescent="0.2">
      <c r="A1108" s="17" t="s">
        <v>488</v>
      </c>
      <c r="B1108" t="s">
        <v>8</v>
      </c>
      <c r="C1108" t="s">
        <v>9</v>
      </c>
      <c r="D1108" t="s">
        <v>10</v>
      </c>
      <c r="E1108" t="s">
        <v>11</v>
      </c>
      <c r="F1108" t="s">
        <v>12</v>
      </c>
      <c r="G1108" t="s">
        <v>13</v>
      </c>
      <c r="H1108" t="s">
        <v>14</v>
      </c>
      <c r="I1108" t="s">
        <v>15</v>
      </c>
      <c r="J1108" s="1" t="s">
        <v>16</v>
      </c>
      <c r="K1108" s="1" t="s">
        <v>17</v>
      </c>
      <c r="L1108" s="1" t="s">
        <v>18</v>
      </c>
      <c r="M1108" s="1" t="s">
        <v>19</v>
      </c>
      <c r="N1108" s="1" t="s">
        <v>20</v>
      </c>
      <c r="O1108" s="1" t="s">
        <v>21</v>
      </c>
      <c r="Q1108" s="1" t="s">
        <v>16</v>
      </c>
      <c r="R1108" s="1" t="s">
        <v>17</v>
      </c>
      <c r="S1108" s="1" t="s">
        <v>18</v>
      </c>
      <c r="T1108" s="1" t="s">
        <v>19</v>
      </c>
      <c r="U1108" s="1" t="s">
        <v>20</v>
      </c>
      <c r="V1108" s="1" t="s">
        <v>21</v>
      </c>
      <c r="X1108" s="1" t="s">
        <v>16</v>
      </c>
      <c r="Y1108" s="1" t="s">
        <v>17</v>
      </c>
      <c r="Z1108" s="1" t="s">
        <v>18</v>
      </c>
      <c r="AA1108" s="1" t="s">
        <v>19</v>
      </c>
      <c r="AB1108" s="1" t="s">
        <v>20</v>
      </c>
      <c r="AC1108" s="1" t="s">
        <v>21</v>
      </c>
    </row>
    <row r="1109" spans="1:29" x14ac:dyDescent="0.2">
      <c r="A1109" t="s">
        <v>510</v>
      </c>
      <c r="B1109">
        <v>119.976</v>
      </c>
      <c r="C1109">
        <v>2</v>
      </c>
      <c r="D1109">
        <v>15.246</v>
      </c>
      <c r="E1109">
        <v>4</v>
      </c>
      <c r="F1109">
        <v>68.599000000000004</v>
      </c>
      <c r="G1109">
        <v>3</v>
      </c>
      <c r="H1109">
        <v>2.9580000000000002</v>
      </c>
      <c r="I1109">
        <v>21</v>
      </c>
      <c r="J1109">
        <v>11</v>
      </c>
      <c r="K1109">
        <f>B1109</f>
        <v>119.976</v>
      </c>
      <c r="L1109">
        <f>B1109</f>
        <v>119.976</v>
      </c>
      <c r="M1109">
        <f>B1109</f>
        <v>119.976</v>
      </c>
      <c r="N1109">
        <f>B1109</f>
        <v>119.976</v>
      </c>
      <c r="O1109">
        <f t="shared" ref="O1109:O1114" si="372">AVERAGE(K1109:N1109)</f>
        <v>119.976</v>
      </c>
      <c r="Q1109">
        <v>11</v>
      </c>
      <c r="R1109">
        <f>D1109</f>
        <v>15.246</v>
      </c>
      <c r="S1109">
        <f>D1109</f>
        <v>15.246</v>
      </c>
      <c r="T1109">
        <f>D1109</f>
        <v>15.246</v>
      </c>
      <c r="U1109">
        <f>D1109</f>
        <v>15.246</v>
      </c>
      <c r="V1109">
        <f t="shared" ref="V1109:V1114" si="373">AVERAGE(R1109:U1109)</f>
        <v>15.246</v>
      </c>
      <c r="X1109">
        <v>11</v>
      </c>
      <c r="Y1109">
        <f>F1109</f>
        <v>68.599000000000004</v>
      </c>
      <c r="Z1109">
        <f>F1109</f>
        <v>68.599000000000004</v>
      </c>
      <c r="AA1109">
        <f>F1109</f>
        <v>68.599000000000004</v>
      </c>
      <c r="AB1109">
        <f>F1109</f>
        <v>68.599000000000004</v>
      </c>
      <c r="AC1109">
        <f t="shared" ref="AC1109:AC1114" si="374">AVERAGE(Y1109:AB1109)</f>
        <v>68.599000000000004</v>
      </c>
    </row>
    <row r="1110" spans="1:29" x14ac:dyDescent="0.2">
      <c r="A1110" t="s">
        <v>511</v>
      </c>
      <c r="B1110">
        <v>109.254</v>
      </c>
      <c r="C1110">
        <v>2</v>
      </c>
      <c r="D1110">
        <v>14.2</v>
      </c>
      <c r="E1110">
        <v>4</v>
      </c>
      <c r="F1110">
        <v>62.488</v>
      </c>
      <c r="G1110">
        <v>3</v>
      </c>
      <c r="H1110">
        <v>3.6970000000000001</v>
      </c>
      <c r="I1110">
        <v>20</v>
      </c>
      <c r="J1110">
        <v>1016</v>
      </c>
      <c r="K1110">
        <f>B1110</f>
        <v>109.254</v>
      </c>
      <c r="L1110">
        <f>B1121</f>
        <v>105.70699999999999</v>
      </c>
      <c r="M1110">
        <f>B1123</f>
        <v>109.73099999999999</v>
      </c>
      <c r="N1110">
        <f>B1124</f>
        <v>106.53700000000001</v>
      </c>
      <c r="O1110">
        <f t="shared" si="372"/>
        <v>107.80725000000001</v>
      </c>
      <c r="Q1110">
        <v>1016</v>
      </c>
      <c r="R1110">
        <f>D1110</f>
        <v>14.2</v>
      </c>
      <c r="S1110">
        <f>D1121</f>
        <v>14.179</v>
      </c>
      <c r="T1110">
        <f>D1123</f>
        <v>13.661</v>
      </c>
      <c r="U1110">
        <f>D1124</f>
        <v>13.199</v>
      </c>
      <c r="V1110">
        <f t="shared" si="373"/>
        <v>13.809749999999999</v>
      </c>
      <c r="X1110">
        <v>1016</v>
      </c>
      <c r="Y1110">
        <f>F1110</f>
        <v>62.488</v>
      </c>
      <c r="Z1110">
        <f>F1121</f>
        <v>59.552999999999997</v>
      </c>
      <c r="AA1110">
        <f>F1123</f>
        <v>59.2</v>
      </c>
      <c r="AB1110">
        <f>F1124</f>
        <v>57.744</v>
      </c>
      <c r="AC1110">
        <f t="shared" si="374"/>
        <v>59.746249999999996</v>
      </c>
    </row>
    <row r="1111" spans="1:29" x14ac:dyDescent="0.2">
      <c r="A1111" t="s">
        <v>512</v>
      </c>
      <c r="B1111">
        <v>62.99</v>
      </c>
      <c r="C1111">
        <v>3</v>
      </c>
      <c r="D1111">
        <v>8.8170000000000002</v>
      </c>
      <c r="E1111">
        <v>7</v>
      </c>
      <c r="F1111">
        <v>35.156999999999996</v>
      </c>
      <c r="G1111">
        <v>5</v>
      </c>
      <c r="H1111">
        <v>3.6970000000000001</v>
      </c>
      <c r="I1111">
        <v>11</v>
      </c>
      <c r="J1111">
        <v>4031.25</v>
      </c>
      <c r="K1111">
        <f>B1125</f>
        <v>89.254999999999995</v>
      </c>
      <c r="L1111">
        <f>B1126</f>
        <v>79.283000000000001</v>
      </c>
      <c r="M1111">
        <f>B1127</f>
        <v>76.960999999999999</v>
      </c>
      <c r="N1111">
        <f>B1128</f>
        <v>77.477999999999994</v>
      </c>
      <c r="O1111">
        <f t="shared" si="372"/>
        <v>80.744250000000008</v>
      </c>
      <c r="Q1111">
        <v>4031.25</v>
      </c>
      <c r="R1111">
        <f>D1125</f>
        <v>11.404</v>
      </c>
      <c r="S1111">
        <f>D1126</f>
        <v>9.8610000000000007</v>
      </c>
      <c r="T1111">
        <f>D1127</f>
        <v>10.172000000000001</v>
      </c>
      <c r="U1111">
        <f>D1128</f>
        <v>9.8170000000000002</v>
      </c>
      <c r="V1111">
        <f t="shared" si="373"/>
        <v>10.313500000000001</v>
      </c>
      <c r="X1111">
        <v>4031.25</v>
      </c>
      <c r="Y1111">
        <f>F1125</f>
        <v>48.399000000000001</v>
      </c>
      <c r="Z1111">
        <f>F1126</f>
        <v>44.896999999999998</v>
      </c>
      <c r="AA1111">
        <f>F1127</f>
        <v>42.548000000000002</v>
      </c>
      <c r="AB1111">
        <f>F1128</f>
        <v>42.905999999999999</v>
      </c>
      <c r="AC1111">
        <f t="shared" si="374"/>
        <v>44.6875</v>
      </c>
    </row>
    <row r="1112" spans="1:29" x14ac:dyDescent="0.2">
      <c r="A1112" t="s">
        <v>513</v>
      </c>
      <c r="B1112">
        <v>53.944000000000003</v>
      </c>
      <c r="C1112">
        <v>3</v>
      </c>
      <c r="D1112">
        <v>7.31</v>
      </c>
      <c r="E1112">
        <v>8</v>
      </c>
      <c r="F1112">
        <v>30.481999999999999</v>
      </c>
      <c r="G1112">
        <v>6</v>
      </c>
      <c r="H1112">
        <v>4.4370000000000003</v>
      </c>
      <c r="I1112">
        <v>9</v>
      </c>
      <c r="J1112">
        <v>9057.25</v>
      </c>
      <c r="K1112">
        <f>B1129</f>
        <v>77.212000000000003</v>
      </c>
      <c r="L1112">
        <f>B1111</f>
        <v>62.99</v>
      </c>
      <c r="M1112">
        <f>B1112</f>
        <v>53.944000000000003</v>
      </c>
      <c r="N1112">
        <f>B1113</f>
        <v>56.039000000000001</v>
      </c>
      <c r="O1112">
        <f t="shared" si="372"/>
        <v>62.546250000000001</v>
      </c>
      <c r="Q1112">
        <v>9057.25</v>
      </c>
      <c r="R1112">
        <f>D1129</f>
        <v>11.276999999999999</v>
      </c>
      <c r="S1112">
        <f>D1111</f>
        <v>8.8170000000000002</v>
      </c>
      <c r="T1112">
        <f>D1112</f>
        <v>7.31</v>
      </c>
      <c r="U1112">
        <f>D1113</f>
        <v>6.8090000000000002</v>
      </c>
      <c r="V1112">
        <f t="shared" si="373"/>
        <v>8.5532500000000002</v>
      </c>
      <c r="X1112">
        <v>9057.25</v>
      </c>
      <c r="Y1112">
        <f>F1129</f>
        <v>45.601999999999997</v>
      </c>
      <c r="Z1112">
        <f>F1111</f>
        <v>35.156999999999996</v>
      </c>
      <c r="AA1112">
        <f>F1112</f>
        <v>30.481999999999999</v>
      </c>
      <c r="AB1112">
        <f>F1113</f>
        <v>31.01</v>
      </c>
      <c r="AC1112">
        <f t="shared" si="374"/>
        <v>35.562749999999994</v>
      </c>
    </row>
    <row r="1113" spans="1:29" x14ac:dyDescent="0.2">
      <c r="A1113" t="s">
        <v>514</v>
      </c>
      <c r="B1113">
        <v>56.039000000000001</v>
      </c>
      <c r="C1113">
        <v>3</v>
      </c>
      <c r="D1113">
        <v>6.8090000000000002</v>
      </c>
      <c r="E1113">
        <v>7</v>
      </c>
      <c r="F1113">
        <v>31.01</v>
      </c>
      <c r="G1113">
        <v>5</v>
      </c>
      <c r="H1113">
        <v>2.9580000000000002</v>
      </c>
      <c r="I1113">
        <v>11</v>
      </c>
      <c r="J1113">
        <v>16093.5</v>
      </c>
      <c r="K1113">
        <f>B1114</f>
        <v>57.012</v>
      </c>
      <c r="L1113">
        <f>B1115</f>
        <v>54.98</v>
      </c>
      <c r="M1113">
        <f>B1116</f>
        <v>46.264000000000003</v>
      </c>
      <c r="N1113">
        <f>B1117</f>
        <v>44.284999999999997</v>
      </c>
      <c r="O1113">
        <f t="shared" si="372"/>
        <v>50.635249999999999</v>
      </c>
      <c r="Q1113">
        <v>16093.5</v>
      </c>
      <c r="R1113">
        <f>D1114</f>
        <v>7.5670000000000002</v>
      </c>
      <c r="S1113">
        <f>D1115</f>
        <v>7.5380000000000003</v>
      </c>
      <c r="T1113">
        <f>D1116</f>
        <v>5.2750000000000004</v>
      </c>
      <c r="U1113">
        <f>D1117</f>
        <v>5.0609999999999999</v>
      </c>
      <c r="V1113">
        <f t="shared" si="373"/>
        <v>6.3602500000000006</v>
      </c>
      <c r="X1113">
        <v>16093.5</v>
      </c>
      <c r="Y1113">
        <f>F1114</f>
        <v>30.506</v>
      </c>
      <c r="Z1113">
        <f>F1115</f>
        <v>30.035</v>
      </c>
      <c r="AA1113">
        <f>F1116</f>
        <v>26.164000000000001</v>
      </c>
      <c r="AB1113">
        <f>F1117</f>
        <v>24.007999999999999</v>
      </c>
      <c r="AC1113">
        <f t="shared" si="374"/>
        <v>27.678249999999998</v>
      </c>
    </row>
    <row r="1114" spans="1:29" x14ac:dyDescent="0.2">
      <c r="A1114" t="s">
        <v>515</v>
      </c>
      <c r="B1114">
        <v>57.012</v>
      </c>
      <c r="C1114">
        <v>3</v>
      </c>
      <c r="D1114">
        <v>7.5670000000000002</v>
      </c>
      <c r="E1114">
        <v>8</v>
      </c>
      <c r="F1114">
        <v>30.506</v>
      </c>
      <c r="G1114">
        <v>6</v>
      </c>
      <c r="H1114">
        <v>2.9580000000000002</v>
      </c>
      <c r="I1114">
        <v>10</v>
      </c>
      <c r="J1114">
        <v>25140</v>
      </c>
      <c r="K1114">
        <f>B1118</f>
        <v>41.838000000000001</v>
      </c>
      <c r="L1114">
        <f>B1119</f>
        <v>43.189</v>
      </c>
      <c r="M1114">
        <f>B1120</f>
        <v>44.402000000000001</v>
      </c>
      <c r="N1114">
        <f>B1122</f>
        <v>32.520000000000003</v>
      </c>
      <c r="O1114">
        <f t="shared" si="372"/>
        <v>40.487250000000003</v>
      </c>
      <c r="Q1114">
        <v>25140</v>
      </c>
      <c r="R1114">
        <f>D1118</f>
        <v>5.5209999999999999</v>
      </c>
      <c r="S1114">
        <f>D1119</f>
        <v>5.5250000000000004</v>
      </c>
      <c r="T1114">
        <f>D1120</f>
        <v>5.4740000000000002</v>
      </c>
      <c r="U1114">
        <f>D1122</f>
        <v>3.472</v>
      </c>
      <c r="V1114">
        <f t="shared" si="373"/>
        <v>4.9980000000000002</v>
      </c>
      <c r="X1114">
        <v>25140</v>
      </c>
      <c r="Y1114">
        <f>F1118</f>
        <v>22.93</v>
      </c>
      <c r="Z1114">
        <f>F1119</f>
        <v>20.565999999999999</v>
      </c>
      <c r="AA1114">
        <f>F1120</f>
        <v>25.079000000000001</v>
      </c>
      <c r="AB1114">
        <f>F1122</f>
        <v>18.559000000000001</v>
      </c>
      <c r="AC1114">
        <f t="shared" si="374"/>
        <v>21.783499999999997</v>
      </c>
    </row>
    <row r="1115" spans="1:29" x14ac:dyDescent="0.2">
      <c r="A1115" t="s">
        <v>516</v>
      </c>
      <c r="B1115">
        <v>54.98</v>
      </c>
      <c r="C1115">
        <v>3</v>
      </c>
      <c r="D1115">
        <v>7.5380000000000003</v>
      </c>
      <c r="E1115">
        <v>7</v>
      </c>
      <c r="F1115">
        <v>30.035</v>
      </c>
      <c r="G1115">
        <v>5</v>
      </c>
      <c r="H1115">
        <v>3.6970000000000001</v>
      </c>
      <c r="I1115">
        <v>11</v>
      </c>
      <c r="J1115" s="1" t="s">
        <v>16</v>
      </c>
      <c r="K1115" s="1" t="s">
        <v>29</v>
      </c>
      <c r="L1115" s="1" t="s">
        <v>29</v>
      </c>
      <c r="M1115" s="1" t="s">
        <v>29</v>
      </c>
      <c r="N1115" s="1" t="s">
        <v>29</v>
      </c>
      <c r="O1115" s="1" t="s">
        <v>21</v>
      </c>
      <c r="Q1115" s="1" t="s">
        <v>16</v>
      </c>
      <c r="R1115" s="1" t="s">
        <v>29</v>
      </c>
      <c r="S1115" s="1" t="s">
        <v>29</v>
      </c>
      <c r="T1115" s="1" t="s">
        <v>29</v>
      </c>
      <c r="U1115" s="1" t="s">
        <v>29</v>
      </c>
      <c r="V1115" s="1" t="s">
        <v>21</v>
      </c>
      <c r="X1115" s="1" t="s">
        <v>16</v>
      </c>
      <c r="Y1115" s="1" t="s">
        <v>29</v>
      </c>
      <c r="Z1115" s="1" t="s">
        <v>29</v>
      </c>
      <c r="AA1115" s="1" t="s">
        <v>29</v>
      </c>
      <c r="AB1115" s="1" t="s">
        <v>29</v>
      </c>
      <c r="AC1115" s="1" t="s">
        <v>21</v>
      </c>
    </row>
    <row r="1116" spans="1:29" x14ac:dyDescent="0.2">
      <c r="A1116" t="s">
        <v>517</v>
      </c>
      <c r="B1116">
        <v>46.264000000000003</v>
      </c>
      <c r="C1116">
        <v>4</v>
      </c>
      <c r="D1116">
        <v>5.2750000000000004</v>
      </c>
      <c r="E1116">
        <v>11</v>
      </c>
      <c r="F1116">
        <v>26.164000000000001</v>
      </c>
      <c r="G1116">
        <v>6</v>
      </c>
      <c r="H1116">
        <v>3.6970000000000001</v>
      </c>
      <c r="I1116">
        <v>8</v>
      </c>
      <c r="J1116">
        <v>11</v>
      </c>
      <c r="K1116">
        <f t="shared" ref="K1116:O1121" si="375">LN(K1109/K$1109)</f>
        <v>0</v>
      </c>
      <c r="L1116">
        <f t="shared" si="375"/>
        <v>0</v>
      </c>
      <c r="M1116">
        <f t="shared" si="375"/>
        <v>0</v>
      </c>
      <c r="N1116">
        <f t="shared" si="375"/>
        <v>0</v>
      </c>
      <c r="O1116">
        <f t="shared" si="375"/>
        <v>0</v>
      </c>
      <c r="Q1116">
        <v>11</v>
      </c>
      <c r="R1116">
        <f t="shared" ref="R1116:V1121" si="376">LN(R1109/R$1109)</f>
        <v>0</v>
      </c>
      <c r="S1116">
        <f t="shared" si="376"/>
        <v>0</v>
      </c>
      <c r="T1116">
        <f t="shared" si="376"/>
        <v>0</v>
      </c>
      <c r="U1116">
        <f t="shared" si="376"/>
        <v>0</v>
      </c>
      <c r="V1116">
        <f t="shared" si="376"/>
        <v>0</v>
      </c>
      <c r="X1116">
        <v>11</v>
      </c>
      <c r="Y1116">
        <f t="shared" ref="Y1116:AC1121" si="377">LN(Y1109/Y$1109)</f>
        <v>0</v>
      </c>
      <c r="Z1116">
        <f t="shared" si="377"/>
        <v>0</v>
      </c>
      <c r="AA1116">
        <f t="shared" si="377"/>
        <v>0</v>
      </c>
      <c r="AB1116">
        <f t="shared" si="377"/>
        <v>0</v>
      </c>
      <c r="AC1116">
        <f t="shared" si="377"/>
        <v>0</v>
      </c>
    </row>
    <row r="1117" spans="1:29" x14ac:dyDescent="0.2">
      <c r="A1117" t="s">
        <v>518</v>
      </c>
      <c r="B1117">
        <v>44.284999999999997</v>
      </c>
      <c r="C1117">
        <v>4</v>
      </c>
      <c r="D1117">
        <v>5.0609999999999999</v>
      </c>
      <c r="E1117">
        <v>12</v>
      </c>
      <c r="F1117">
        <v>24.007999999999999</v>
      </c>
      <c r="G1117">
        <v>7</v>
      </c>
      <c r="H1117">
        <v>5.1760000000000002</v>
      </c>
      <c r="I1117">
        <v>7</v>
      </c>
      <c r="J1117">
        <v>1016</v>
      </c>
      <c r="K1117">
        <f t="shared" si="375"/>
        <v>-9.3616276201617596E-2</v>
      </c>
      <c r="L1117">
        <f t="shared" si="375"/>
        <v>-0.12662060693041352</v>
      </c>
      <c r="M1117">
        <f t="shared" si="375"/>
        <v>-8.9259806540150782E-2</v>
      </c>
      <c r="N1117">
        <f t="shared" si="375"/>
        <v>-0.11879938012512731</v>
      </c>
      <c r="O1117">
        <f t="shared" si="375"/>
        <v>-0.10694681239154565</v>
      </c>
      <c r="Q1117">
        <v>1016</v>
      </c>
      <c r="R1117">
        <f t="shared" si="376"/>
        <v>-7.1075208958867084E-2</v>
      </c>
      <c r="S1117">
        <f t="shared" si="376"/>
        <v>-7.2555176810661218E-2</v>
      </c>
      <c r="T1117">
        <f t="shared" si="376"/>
        <v>-0.10977211566073206</v>
      </c>
      <c r="U1117">
        <f t="shared" si="376"/>
        <v>-0.14417610441926459</v>
      </c>
      <c r="V1117">
        <f t="shared" si="376"/>
        <v>-9.894230913277996E-2</v>
      </c>
      <c r="X1117">
        <v>1016</v>
      </c>
      <c r="Y1117">
        <f t="shared" si="377"/>
        <v>-9.3303419058118939E-2</v>
      </c>
      <c r="Z1117">
        <f t="shared" si="377"/>
        <v>-0.14141128499997332</v>
      </c>
      <c r="AA1117">
        <f t="shared" si="377"/>
        <v>-0.14735641547615505</v>
      </c>
      <c r="AB1117">
        <f t="shared" si="377"/>
        <v>-0.17225850946568239</v>
      </c>
      <c r="AC1117">
        <f t="shared" si="377"/>
        <v>-0.13817153003035695</v>
      </c>
    </row>
    <row r="1118" spans="1:29" x14ac:dyDescent="0.2">
      <c r="A1118" t="s">
        <v>519</v>
      </c>
      <c r="B1118">
        <v>41.838000000000001</v>
      </c>
      <c r="C1118">
        <v>4</v>
      </c>
      <c r="D1118">
        <v>5.5209999999999999</v>
      </c>
      <c r="E1118">
        <v>10</v>
      </c>
      <c r="F1118">
        <v>22.93</v>
      </c>
      <c r="G1118">
        <v>7</v>
      </c>
      <c r="H1118">
        <v>5.1760000000000002</v>
      </c>
      <c r="I1118">
        <v>7</v>
      </c>
      <c r="J1118">
        <v>4031.25</v>
      </c>
      <c r="K1118">
        <f t="shared" si="375"/>
        <v>-0.29579428127986346</v>
      </c>
      <c r="L1118">
        <f t="shared" si="375"/>
        <v>-0.41426799290849664</v>
      </c>
      <c r="M1118">
        <f t="shared" si="375"/>
        <v>-0.44399292274335228</v>
      </c>
      <c r="N1118">
        <f t="shared" si="375"/>
        <v>-0.43729769768680943</v>
      </c>
      <c r="O1118">
        <f t="shared" si="375"/>
        <v>-0.39600497064232293</v>
      </c>
      <c r="Q1118">
        <v>4031.25</v>
      </c>
      <c r="R1118">
        <f t="shared" si="376"/>
        <v>-0.29035300251565643</v>
      </c>
      <c r="S1118">
        <f t="shared" si="376"/>
        <v>-0.43572959021588992</v>
      </c>
      <c r="T1118">
        <f t="shared" si="376"/>
        <v>-0.40467832600620873</v>
      </c>
      <c r="U1118">
        <f t="shared" si="376"/>
        <v>-0.44020159685569771</v>
      </c>
      <c r="V1118">
        <f t="shared" si="376"/>
        <v>-0.39086345690957008</v>
      </c>
      <c r="X1118">
        <v>4031.25</v>
      </c>
      <c r="Y1118">
        <f t="shared" si="377"/>
        <v>-0.3487988050139984</v>
      </c>
      <c r="Z1118">
        <f t="shared" si="377"/>
        <v>-0.4239069799949039</v>
      </c>
      <c r="AA1118">
        <f t="shared" si="377"/>
        <v>-0.4776451069766966</v>
      </c>
      <c r="AB1118">
        <f t="shared" si="377"/>
        <v>-0.46926628107180118</v>
      </c>
      <c r="AC1118">
        <f t="shared" si="377"/>
        <v>-0.42858413691188874</v>
      </c>
    </row>
    <row r="1119" spans="1:29" x14ac:dyDescent="0.2">
      <c r="A1119" t="s">
        <v>520</v>
      </c>
      <c r="B1119">
        <v>43.189</v>
      </c>
      <c r="C1119">
        <v>3</v>
      </c>
      <c r="D1119">
        <v>5.5250000000000004</v>
      </c>
      <c r="E1119">
        <v>9</v>
      </c>
      <c r="F1119">
        <v>20.565999999999999</v>
      </c>
      <c r="G1119">
        <v>7</v>
      </c>
      <c r="H1119">
        <v>3.6970000000000001</v>
      </c>
      <c r="I1119">
        <v>9</v>
      </c>
      <c r="J1119">
        <v>9057.25</v>
      </c>
      <c r="K1119">
        <f t="shared" si="375"/>
        <v>-0.44073683741375008</v>
      </c>
      <c r="L1119">
        <f t="shared" si="375"/>
        <v>-0.6443157391455413</v>
      </c>
      <c r="M1119">
        <f t="shared" si="375"/>
        <v>-0.799345251347098</v>
      </c>
      <c r="N1119">
        <f t="shared" si="375"/>
        <v>-0.76124384586664517</v>
      </c>
      <c r="O1119">
        <f t="shared" si="375"/>
        <v>-0.65138543970202323</v>
      </c>
      <c r="Q1119">
        <v>9057.25</v>
      </c>
      <c r="R1119">
        <f t="shared" si="376"/>
        <v>-0.30155192031593142</v>
      </c>
      <c r="S1119">
        <f t="shared" si="376"/>
        <v>-0.54763549746119211</v>
      </c>
      <c r="T1119">
        <f t="shared" si="376"/>
        <v>-0.73507389980439497</v>
      </c>
      <c r="U1119">
        <f t="shared" si="376"/>
        <v>-0.80607190706525245</v>
      </c>
      <c r="V1119">
        <f t="shared" si="376"/>
        <v>-0.57800584588449777</v>
      </c>
      <c r="X1119">
        <v>9057.25</v>
      </c>
      <c r="Y1119">
        <f t="shared" si="377"/>
        <v>-0.40832638215845818</v>
      </c>
      <c r="Z1119">
        <f t="shared" si="377"/>
        <v>-0.66845421242154013</v>
      </c>
      <c r="AA1119">
        <f t="shared" si="377"/>
        <v>-0.81114161190245726</v>
      </c>
      <c r="AB1119">
        <f t="shared" si="377"/>
        <v>-0.79396822425375757</v>
      </c>
      <c r="AC1119">
        <f t="shared" si="377"/>
        <v>-0.656979215627298</v>
      </c>
    </row>
    <row r="1120" spans="1:29" x14ac:dyDescent="0.2">
      <c r="A1120" t="s">
        <v>521</v>
      </c>
      <c r="B1120">
        <v>44.402000000000001</v>
      </c>
      <c r="C1120">
        <v>3</v>
      </c>
      <c r="D1120">
        <v>5.4740000000000002</v>
      </c>
      <c r="E1120">
        <v>10</v>
      </c>
      <c r="F1120">
        <v>25.079000000000001</v>
      </c>
      <c r="G1120">
        <v>6</v>
      </c>
      <c r="H1120">
        <v>4.4370000000000003</v>
      </c>
      <c r="I1120">
        <v>8</v>
      </c>
      <c r="J1120">
        <v>16093.5</v>
      </c>
      <c r="K1120">
        <f t="shared" si="375"/>
        <v>-0.74402995078659429</v>
      </c>
      <c r="L1120">
        <f t="shared" si="375"/>
        <v>-0.78032224004227935</v>
      </c>
      <c r="M1120">
        <f t="shared" si="375"/>
        <v>-0.95292760192346171</v>
      </c>
      <c r="N1120">
        <f t="shared" si="375"/>
        <v>-0.99664570351783266</v>
      </c>
      <c r="O1120">
        <f t="shared" si="375"/>
        <v>-0.86264374871098248</v>
      </c>
      <c r="Q1120">
        <v>16093.5</v>
      </c>
      <c r="R1120">
        <f t="shared" si="376"/>
        <v>-0.70052048585369753</v>
      </c>
      <c r="S1120">
        <f t="shared" si="376"/>
        <v>-0.70436027872113838</v>
      </c>
      <c r="T1120">
        <f t="shared" si="376"/>
        <v>-1.0613384942039517</v>
      </c>
      <c r="U1120">
        <f t="shared" si="376"/>
        <v>-1.1027530813341413</v>
      </c>
      <c r="V1120">
        <f t="shared" si="376"/>
        <v>-0.87424948881049669</v>
      </c>
      <c r="X1120">
        <v>16093.5</v>
      </c>
      <c r="Y1120">
        <f t="shared" si="377"/>
        <v>-0.81035457178837367</v>
      </c>
      <c r="Z1120">
        <f t="shared" si="377"/>
        <v>-0.82591458906399029</v>
      </c>
      <c r="AA1120">
        <f t="shared" si="377"/>
        <v>-0.96389353726714877</v>
      </c>
      <c r="AB1120">
        <f t="shared" si="377"/>
        <v>-1.0498908492280492</v>
      </c>
      <c r="AC1120">
        <f t="shared" si="377"/>
        <v>-0.90763105115862819</v>
      </c>
    </row>
    <row r="1121" spans="1:29" x14ac:dyDescent="0.2">
      <c r="A1121" t="s">
        <v>522</v>
      </c>
      <c r="B1121">
        <v>105.70699999999999</v>
      </c>
      <c r="C1121">
        <v>2</v>
      </c>
      <c r="D1121">
        <v>14.179</v>
      </c>
      <c r="E1121">
        <v>4</v>
      </c>
      <c r="F1121">
        <v>59.552999999999997</v>
      </c>
      <c r="G1121">
        <v>3</v>
      </c>
      <c r="H1121">
        <v>2.9580000000000002</v>
      </c>
      <c r="I1121">
        <v>20</v>
      </c>
      <c r="J1121">
        <v>25140</v>
      </c>
      <c r="K1121">
        <f t="shared" si="375"/>
        <v>-1.0534867053124501</v>
      </c>
      <c r="L1121">
        <f t="shared" si="375"/>
        <v>-1.0217058895825721</v>
      </c>
      <c r="M1121">
        <f t="shared" si="375"/>
        <v>-0.99400720931065234</v>
      </c>
      <c r="N1121">
        <f t="shared" si="375"/>
        <v>-1.3054364380997689</v>
      </c>
      <c r="O1121">
        <f t="shared" si="375"/>
        <v>-1.0863046130462868</v>
      </c>
      <c r="Q1121">
        <v>25140</v>
      </c>
      <c r="R1121">
        <f t="shared" si="376"/>
        <v>-1.0157581702641745</v>
      </c>
      <c r="S1121">
        <f t="shared" si="376"/>
        <v>-1.0150339261622654</v>
      </c>
      <c r="T1121">
        <f t="shared" si="376"/>
        <v>-1.0243075629475946</v>
      </c>
      <c r="U1121">
        <f t="shared" si="376"/>
        <v>-1.4795863767679784</v>
      </c>
      <c r="V1121">
        <f t="shared" si="376"/>
        <v>-1.1152793411533215</v>
      </c>
      <c r="X1121">
        <v>25140</v>
      </c>
      <c r="Y1121">
        <f t="shared" si="377"/>
        <v>-1.0958318604963022</v>
      </c>
      <c r="Z1121">
        <f t="shared" si="377"/>
        <v>-1.2046387305591162</v>
      </c>
      <c r="AA1121">
        <f t="shared" si="377"/>
        <v>-1.0062471148046142</v>
      </c>
      <c r="AB1121">
        <f t="shared" si="377"/>
        <v>-1.3073231107699474</v>
      </c>
      <c r="AC1121">
        <f t="shared" si="377"/>
        <v>-1.1471251548838528</v>
      </c>
    </row>
    <row r="1122" spans="1:29" x14ac:dyDescent="0.2">
      <c r="A1122" t="s">
        <v>523</v>
      </c>
      <c r="B1122">
        <v>32.520000000000003</v>
      </c>
      <c r="C1122">
        <v>4</v>
      </c>
      <c r="D1122">
        <v>3.472</v>
      </c>
      <c r="E1122">
        <v>13</v>
      </c>
      <c r="F1122">
        <v>18.559000000000001</v>
      </c>
      <c r="G1122">
        <v>7</v>
      </c>
      <c r="H1122">
        <v>3.6970000000000001</v>
      </c>
      <c r="I1122">
        <v>6</v>
      </c>
    </row>
    <row r="1123" spans="1:29" x14ac:dyDescent="0.2">
      <c r="A1123" t="s">
        <v>524</v>
      </c>
      <c r="B1123">
        <v>109.73099999999999</v>
      </c>
      <c r="C1123">
        <v>2</v>
      </c>
      <c r="D1123">
        <v>13.661</v>
      </c>
      <c r="E1123">
        <v>5</v>
      </c>
      <c r="F1123">
        <v>59.2</v>
      </c>
      <c r="G1123">
        <v>3</v>
      </c>
      <c r="H1123">
        <v>3.6970000000000001</v>
      </c>
      <c r="I1123">
        <v>19</v>
      </c>
    </row>
    <row r="1124" spans="1:29" x14ac:dyDescent="0.2">
      <c r="A1124" t="s">
        <v>525</v>
      </c>
      <c r="B1124">
        <v>106.53700000000001</v>
      </c>
      <c r="C1124">
        <v>2</v>
      </c>
      <c r="D1124">
        <v>13.199</v>
      </c>
      <c r="E1124">
        <v>5</v>
      </c>
      <c r="F1124">
        <v>57.744</v>
      </c>
      <c r="G1124">
        <v>3</v>
      </c>
      <c r="H1124">
        <v>3.6970000000000001</v>
      </c>
      <c r="I1124">
        <v>20</v>
      </c>
    </row>
    <row r="1125" spans="1:29" x14ac:dyDescent="0.2">
      <c r="A1125" t="s">
        <v>526</v>
      </c>
      <c r="B1125">
        <v>89.254999999999995</v>
      </c>
      <c r="C1125">
        <v>2</v>
      </c>
      <c r="D1125">
        <v>11.404</v>
      </c>
      <c r="E1125">
        <v>5</v>
      </c>
      <c r="F1125">
        <v>48.399000000000001</v>
      </c>
      <c r="G1125">
        <v>4</v>
      </c>
      <c r="H1125">
        <v>2.9580000000000002</v>
      </c>
      <c r="I1125">
        <v>17</v>
      </c>
    </row>
    <row r="1126" spans="1:29" x14ac:dyDescent="0.2">
      <c r="A1126" t="s">
        <v>527</v>
      </c>
      <c r="B1126">
        <v>79.283000000000001</v>
      </c>
      <c r="C1126">
        <v>2</v>
      </c>
      <c r="D1126">
        <v>9.8610000000000007</v>
      </c>
      <c r="E1126">
        <v>6</v>
      </c>
      <c r="F1126">
        <v>44.896999999999998</v>
      </c>
      <c r="G1126">
        <v>4</v>
      </c>
      <c r="H1126">
        <v>3.6970000000000001</v>
      </c>
      <c r="I1126">
        <v>16</v>
      </c>
    </row>
    <row r="1127" spans="1:29" x14ac:dyDescent="0.2">
      <c r="A1127" t="s">
        <v>528</v>
      </c>
      <c r="B1127">
        <v>76.960999999999999</v>
      </c>
      <c r="C1127">
        <v>2</v>
      </c>
      <c r="D1127">
        <v>10.172000000000001</v>
      </c>
      <c r="E1127">
        <v>6</v>
      </c>
      <c r="F1127">
        <v>42.548000000000002</v>
      </c>
      <c r="G1127">
        <v>4</v>
      </c>
      <c r="H1127">
        <v>3.6970000000000001</v>
      </c>
      <c r="I1127">
        <v>14</v>
      </c>
    </row>
    <row r="1128" spans="1:29" x14ac:dyDescent="0.2">
      <c r="A1128" t="s">
        <v>529</v>
      </c>
      <c r="B1128">
        <v>77.477999999999994</v>
      </c>
      <c r="C1128">
        <v>2</v>
      </c>
      <c r="D1128">
        <v>9.8170000000000002</v>
      </c>
      <c r="E1128">
        <v>6</v>
      </c>
      <c r="F1128">
        <v>42.905999999999999</v>
      </c>
      <c r="G1128">
        <v>4</v>
      </c>
      <c r="H1128">
        <v>2.9580000000000002</v>
      </c>
      <c r="I1128">
        <v>14</v>
      </c>
    </row>
    <row r="1129" spans="1:29" x14ac:dyDescent="0.2">
      <c r="A1129" t="s">
        <v>530</v>
      </c>
      <c r="B1129">
        <v>77.212000000000003</v>
      </c>
      <c r="C1129">
        <v>2</v>
      </c>
      <c r="D1129">
        <v>11.276999999999999</v>
      </c>
      <c r="E1129">
        <v>5</v>
      </c>
      <c r="F1129">
        <v>45.601999999999997</v>
      </c>
      <c r="G1129">
        <v>4</v>
      </c>
      <c r="H1129">
        <v>3.6970000000000001</v>
      </c>
      <c r="I1129">
        <v>15</v>
      </c>
    </row>
    <row r="1130" spans="1:29" x14ac:dyDescent="0.2">
      <c r="A1130" t="s">
        <v>45</v>
      </c>
      <c r="B1130">
        <v>9.1140000000000008</v>
      </c>
      <c r="C1130">
        <v>7.2380000000000004</v>
      </c>
      <c r="D1130">
        <v>39.353999999999999</v>
      </c>
      <c r="E1130">
        <v>4.8570000000000002</v>
      </c>
      <c r="F1130">
        <v>70.897999999999996</v>
      </c>
      <c r="G1130">
        <v>2.714</v>
      </c>
      <c r="H1130">
        <v>3.6970000000000001</v>
      </c>
      <c r="I1130">
        <v>13</v>
      </c>
    </row>
    <row r="1131" spans="1:29" x14ac:dyDescent="0.2">
      <c r="A1131" t="s">
        <v>46</v>
      </c>
      <c r="B1131">
        <v>0.39100000000000001</v>
      </c>
      <c r="C1131">
        <v>0.373</v>
      </c>
      <c r="D1131">
        <v>0.39</v>
      </c>
      <c r="E1131">
        <v>0.307</v>
      </c>
      <c r="F1131">
        <v>0.38</v>
      </c>
      <c r="G1131">
        <v>0.28899999999999998</v>
      </c>
      <c r="H1131">
        <v>0.17899999999999999</v>
      </c>
      <c r="I1131">
        <v>0.38500000000000001</v>
      </c>
    </row>
    <row r="1135" spans="1:29" x14ac:dyDescent="0.2">
      <c r="J1135" s="1" t="s">
        <v>3</v>
      </c>
      <c r="K1135" s="1" t="s">
        <v>4</v>
      </c>
      <c r="Q1135" s="1" t="s">
        <v>5</v>
      </c>
      <c r="R1135" s="1" t="s">
        <v>4</v>
      </c>
      <c r="X1135" s="1" t="s">
        <v>6</v>
      </c>
      <c r="Y1135" s="1" t="s">
        <v>4</v>
      </c>
    </row>
    <row r="1136" spans="1:29" x14ac:dyDescent="0.2">
      <c r="A1136" s="17" t="s">
        <v>531</v>
      </c>
      <c r="B1136" t="s">
        <v>8</v>
      </c>
      <c r="C1136" t="s">
        <v>9</v>
      </c>
      <c r="D1136" t="s">
        <v>10</v>
      </c>
      <c r="E1136" t="s">
        <v>11</v>
      </c>
      <c r="F1136" t="s">
        <v>12</v>
      </c>
      <c r="G1136" t="s">
        <v>13</v>
      </c>
      <c r="H1136" t="s">
        <v>14</v>
      </c>
      <c r="I1136" t="s">
        <v>15</v>
      </c>
      <c r="J1136" s="1" t="s">
        <v>16</v>
      </c>
      <c r="K1136" s="1" t="s">
        <v>17</v>
      </c>
      <c r="L1136" s="1" t="s">
        <v>18</v>
      </c>
      <c r="M1136" s="1" t="s">
        <v>19</v>
      </c>
      <c r="N1136" s="1" t="s">
        <v>20</v>
      </c>
      <c r="O1136" s="1" t="s">
        <v>21</v>
      </c>
      <c r="Q1136" s="1" t="s">
        <v>16</v>
      </c>
      <c r="R1136" s="1" t="s">
        <v>17</v>
      </c>
      <c r="S1136" s="1" t="s">
        <v>18</v>
      </c>
      <c r="T1136" s="1" t="s">
        <v>19</v>
      </c>
      <c r="U1136" s="1" t="s">
        <v>20</v>
      </c>
      <c r="V1136" s="1" t="s">
        <v>21</v>
      </c>
      <c r="X1136" s="1" t="s">
        <v>16</v>
      </c>
      <c r="Y1136" s="1" t="s">
        <v>17</v>
      </c>
      <c r="Z1136" s="1" t="s">
        <v>18</v>
      </c>
      <c r="AA1136" s="1" t="s">
        <v>19</v>
      </c>
      <c r="AB1136" s="1" t="s">
        <v>20</v>
      </c>
      <c r="AC1136" s="1" t="s">
        <v>21</v>
      </c>
    </row>
    <row r="1137" spans="1:29" x14ac:dyDescent="0.2">
      <c r="A1137" t="s">
        <v>532</v>
      </c>
      <c r="B1137">
        <v>126.986</v>
      </c>
      <c r="C1137">
        <v>2</v>
      </c>
      <c r="D1137">
        <v>35.423999999999999</v>
      </c>
      <c r="E1137">
        <v>3</v>
      </c>
      <c r="F1137">
        <v>137.90899999999999</v>
      </c>
      <c r="G1137">
        <v>2</v>
      </c>
      <c r="H1137">
        <v>4.4370000000000003</v>
      </c>
      <c r="I1137">
        <v>15</v>
      </c>
      <c r="J1137">
        <v>11</v>
      </c>
      <c r="K1137">
        <f>B1137</f>
        <v>126.986</v>
      </c>
      <c r="L1137">
        <f>B1137</f>
        <v>126.986</v>
      </c>
      <c r="M1137">
        <f>B1137</f>
        <v>126.986</v>
      </c>
      <c r="N1137">
        <f>B1137</f>
        <v>126.986</v>
      </c>
      <c r="O1137">
        <f t="shared" ref="O1137:O1142" si="378">AVERAGE(K1137:N1137)</f>
        <v>126.986</v>
      </c>
      <c r="Q1137">
        <v>11</v>
      </c>
      <c r="R1137">
        <f>D1137</f>
        <v>35.423999999999999</v>
      </c>
      <c r="S1137">
        <f>D1137</f>
        <v>35.423999999999999</v>
      </c>
      <c r="T1137">
        <f>D1137</f>
        <v>35.423999999999999</v>
      </c>
      <c r="U1137">
        <f>D1137</f>
        <v>35.423999999999999</v>
      </c>
      <c r="V1137">
        <f t="shared" ref="V1137:V1142" si="379">AVERAGE(R1137:U1137)</f>
        <v>35.423999999999999</v>
      </c>
      <c r="X1137">
        <v>11</v>
      </c>
      <c r="Y1137">
        <f>F1137</f>
        <v>137.90899999999999</v>
      </c>
      <c r="Z1137">
        <f>F1137</f>
        <v>137.90899999999999</v>
      </c>
      <c r="AA1137">
        <f>F1137</f>
        <v>137.90899999999999</v>
      </c>
      <c r="AB1137">
        <f>F1137</f>
        <v>137.90899999999999</v>
      </c>
      <c r="AC1137">
        <f t="shared" ref="AC1137:AC1142" si="380">AVERAGE(Y1137:AB1137)</f>
        <v>137.90899999999999</v>
      </c>
    </row>
    <row r="1138" spans="1:29" x14ac:dyDescent="0.2">
      <c r="A1138" t="s">
        <v>533</v>
      </c>
      <c r="B1138">
        <v>112.649</v>
      </c>
      <c r="C1138">
        <v>2</v>
      </c>
      <c r="D1138">
        <v>33.064999999999998</v>
      </c>
      <c r="E1138">
        <v>3</v>
      </c>
      <c r="F1138">
        <v>129.607</v>
      </c>
      <c r="G1138">
        <v>2</v>
      </c>
      <c r="H1138">
        <v>3.6970000000000001</v>
      </c>
      <c r="I1138">
        <v>15</v>
      </c>
      <c r="J1138">
        <v>1016</v>
      </c>
      <c r="K1138">
        <f>B1138</f>
        <v>112.649</v>
      </c>
      <c r="L1138">
        <f>B1149</f>
        <v>115.863</v>
      </c>
      <c r="M1138">
        <f>B1151</f>
        <v>112.46299999999999</v>
      </c>
      <c r="N1138">
        <f>B1152</f>
        <v>109.357</v>
      </c>
      <c r="O1138">
        <f t="shared" si="378"/>
        <v>112.583</v>
      </c>
      <c r="Q1138">
        <v>1016</v>
      </c>
      <c r="R1138">
        <f>D1138</f>
        <v>33.064999999999998</v>
      </c>
      <c r="S1138">
        <f>D1149</f>
        <v>32.905000000000001</v>
      </c>
      <c r="T1138">
        <f>D1151</f>
        <v>31.858000000000001</v>
      </c>
      <c r="U1138">
        <f>D1152</f>
        <v>32.311</v>
      </c>
      <c r="V1138">
        <f t="shared" si="379"/>
        <v>32.534750000000003</v>
      </c>
      <c r="X1138">
        <v>1016</v>
      </c>
      <c r="Y1138">
        <f>F1138</f>
        <v>129.607</v>
      </c>
      <c r="Z1138">
        <f>F1149</f>
        <v>121.666</v>
      </c>
      <c r="AA1138">
        <f>F1151</f>
        <v>124.509</v>
      </c>
      <c r="AB1138">
        <f>F1152</f>
        <v>121.61499999999999</v>
      </c>
      <c r="AC1138">
        <f t="shared" si="380"/>
        <v>124.34925</v>
      </c>
    </row>
    <row r="1139" spans="1:29" x14ac:dyDescent="0.2">
      <c r="A1139" t="s">
        <v>534</v>
      </c>
      <c r="B1139">
        <v>67.203999999999994</v>
      </c>
      <c r="C1139">
        <v>3</v>
      </c>
      <c r="D1139">
        <v>19.471</v>
      </c>
      <c r="E1139">
        <v>5</v>
      </c>
      <c r="F1139">
        <v>84.215000000000003</v>
      </c>
      <c r="G1139">
        <v>3</v>
      </c>
      <c r="H1139">
        <v>4.4370000000000003</v>
      </c>
      <c r="I1139">
        <v>10</v>
      </c>
      <c r="J1139">
        <v>4031.25</v>
      </c>
      <c r="K1139">
        <f>B1153</f>
        <v>94.997</v>
      </c>
      <c r="L1139">
        <f>B1154</f>
        <v>75.102999999999994</v>
      </c>
      <c r="M1139">
        <f>B1155</f>
        <v>76.597999999999999</v>
      </c>
      <c r="N1139">
        <f>B1156</f>
        <v>79.587999999999994</v>
      </c>
      <c r="O1139">
        <f t="shared" si="378"/>
        <v>81.571499999999986</v>
      </c>
      <c r="Q1139">
        <v>4031.25</v>
      </c>
      <c r="R1139">
        <f>D1153</f>
        <v>26.82</v>
      </c>
      <c r="S1139">
        <f>D1154</f>
        <v>22.536000000000001</v>
      </c>
      <c r="T1139">
        <f>D1155</f>
        <v>23.035</v>
      </c>
      <c r="U1139">
        <f>D1156</f>
        <v>23.145</v>
      </c>
      <c r="V1139">
        <f t="shared" si="379"/>
        <v>23.884</v>
      </c>
      <c r="X1139">
        <v>4031.25</v>
      </c>
      <c r="Y1139">
        <f>F1153</f>
        <v>110.837</v>
      </c>
      <c r="Z1139">
        <f>F1154</f>
        <v>82.484999999999999</v>
      </c>
      <c r="AA1139">
        <f>F1155</f>
        <v>89.965000000000003</v>
      </c>
      <c r="AB1139">
        <f>F1156</f>
        <v>94.647999999999996</v>
      </c>
      <c r="AC1139">
        <f t="shared" si="380"/>
        <v>94.483750000000015</v>
      </c>
    </row>
    <row r="1140" spans="1:29" x14ac:dyDescent="0.2">
      <c r="A1140" t="s">
        <v>535</v>
      </c>
      <c r="B1140">
        <v>66.766000000000005</v>
      </c>
      <c r="C1140">
        <v>3</v>
      </c>
      <c r="D1140">
        <v>19.248999999999999</v>
      </c>
      <c r="E1140">
        <v>4</v>
      </c>
      <c r="F1140">
        <v>72.063000000000002</v>
      </c>
      <c r="G1140">
        <v>3</v>
      </c>
      <c r="H1140">
        <v>4.4370000000000003</v>
      </c>
      <c r="I1140">
        <v>10</v>
      </c>
      <c r="J1140">
        <v>9057.25</v>
      </c>
      <c r="K1140">
        <f>B1157</f>
        <v>78.84</v>
      </c>
      <c r="L1140">
        <f>B1139</f>
        <v>67.203999999999994</v>
      </c>
      <c r="M1140">
        <f>B1140</f>
        <v>66.766000000000005</v>
      </c>
      <c r="N1140">
        <f>B1141</f>
        <v>60.892000000000003</v>
      </c>
      <c r="O1140">
        <f t="shared" si="378"/>
        <v>68.4255</v>
      </c>
      <c r="Q1140">
        <v>9057.25</v>
      </c>
      <c r="R1140">
        <f>D1157</f>
        <v>23.727</v>
      </c>
      <c r="S1140">
        <f>D1139</f>
        <v>19.471</v>
      </c>
      <c r="T1140">
        <f>D1140</f>
        <v>19.248999999999999</v>
      </c>
      <c r="U1140">
        <f>D1141</f>
        <v>16.145</v>
      </c>
      <c r="V1140">
        <f t="shared" si="379"/>
        <v>19.648</v>
      </c>
      <c r="X1140">
        <v>9057.25</v>
      </c>
      <c r="Y1140">
        <f>F1157</f>
        <v>91.795000000000002</v>
      </c>
      <c r="Z1140">
        <f>F1139</f>
        <v>84.215000000000003</v>
      </c>
      <c r="AA1140">
        <f>F1140</f>
        <v>72.063000000000002</v>
      </c>
      <c r="AB1140">
        <f>F1141</f>
        <v>71.429000000000002</v>
      </c>
      <c r="AC1140">
        <f t="shared" si="380"/>
        <v>79.875499999999988</v>
      </c>
    </row>
    <row r="1141" spans="1:29" x14ac:dyDescent="0.2">
      <c r="A1141" t="s">
        <v>536</v>
      </c>
      <c r="B1141">
        <v>60.892000000000003</v>
      </c>
      <c r="C1141">
        <v>3</v>
      </c>
      <c r="D1141">
        <v>16.145</v>
      </c>
      <c r="E1141">
        <v>4</v>
      </c>
      <c r="F1141">
        <v>71.429000000000002</v>
      </c>
      <c r="G1141">
        <v>3</v>
      </c>
      <c r="H1141">
        <v>4.4370000000000003</v>
      </c>
      <c r="I1141">
        <v>11</v>
      </c>
      <c r="J1141">
        <v>16093.5</v>
      </c>
      <c r="K1141">
        <f>B1142</f>
        <v>62.893000000000001</v>
      </c>
      <c r="L1141">
        <f>B1143</f>
        <v>56.546999999999997</v>
      </c>
      <c r="M1141">
        <f>B1144</f>
        <v>58.933</v>
      </c>
      <c r="N1141">
        <f>B1145</f>
        <v>46.552999999999997</v>
      </c>
      <c r="O1141">
        <f t="shared" si="378"/>
        <v>56.231499999999997</v>
      </c>
      <c r="Q1141">
        <v>16093.5</v>
      </c>
      <c r="R1141">
        <f>D1142</f>
        <v>17.265000000000001</v>
      </c>
      <c r="S1141">
        <f>D1143</f>
        <v>18.206</v>
      </c>
      <c r="T1141">
        <f>D1144</f>
        <v>16.027999999999999</v>
      </c>
      <c r="U1141">
        <f>D1145</f>
        <v>14.164</v>
      </c>
      <c r="V1141">
        <f t="shared" si="379"/>
        <v>16.415749999999999</v>
      </c>
      <c r="X1141">
        <v>16093.5</v>
      </c>
      <c r="Y1141">
        <f>F1142</f>
        <v>69.375</v>
      </c>
      <c r="Z1141">
        <f>F1143</f>
        <v>78.537000000000006</v>
      </c>
      <c r="AA1141">
        <f>F1144</f>
        <v>75.245999999999995</v>
      </c>
      <c r="AB1141">
        <f>F1145</f>
        <v>59.15</v>
      </c>
      <c r="AC1141">
        <f t="shared" si="380"/>
        <v>70.576999999999998</v>
      </c>
    </row>
    <row r="1142" spans="1:29" x14ac:dyDescent="0.2">
      <c r="A1142" t="s">
        <v>537</v>
      </c>
      <c r="B1142">
        <v>62.893000000000001</v>
      </c>
      <c r="C1142">
        <v>3</v>
      </c>
      <c r="D1142">
        <v>17.265000000000001</v>
      </c>
      <c r="E1142">
        <v>4</v>
      </c>
      <c r="F1142">
        <v>69.375</v>
      </c>
      <c r="G1142">
        <v>3</v>
      </c>
      <c r="H1142">
        <v>4.4370000000000003</v>
      </c>
      <c r="I1142">
        <v>10</v>
      </c>
      <c r="J1142">
        <v>25140</v>
      </c>
      <c r="K1142">
        <f>B1146</f>
        <v>36.055999999999997</v>
      </c>
      <c r="L1142">
        <f>B1147</f>
        <v>37.930999999999997</v>
      </c>
      <c r="M1142">
        <f>B1148</f>
        <v>40.667999999999999</v>
      </c>
      <c r="N1142">
        <f>B1150</f>
        <v>42.921999999999997</v>
      </c>
      <c r="O1142">
        <f t="shared" si="378"/>
        <v>39.39425</v>
      </c>
      <c r="Q1142">
        <v>25140</v>
      </c>
      <c r="R1142">
        <f>D1146</f>
        <v>9.3409999999999993</v>
      </c>
      <c r="S1142">
        <f>D1147</f>
        <v>9.76</v>
      </c>
      <c r="T1142">
        <f>D1148</f>
        <v>14.186999999999999</v>
      </c>
      <c r="U1142">
        <f>D1150</f>
        <v>11.227</v>
      </c>
      <c r="V1142">
        <f t="shared" si="379"/>
        <v>11.12875</v>
      </c>
      <c r="X1142">
        <v>25140</v>
      </c>
      <c r="Y1142">
        <f>F1146</f>
        <v>40.463000000000001</v>
      </c>
      <c r="Z1142">
        <f>F1147</f>
        <v>42.612000000000002</v>
      </c>
      <c r="AA1142">
        <f>F1148</f>
        <v>56.62</v>
      </c>
      <c r="AB1142">
        <f>F1150</f>
        <v>57.313000000000002</v>
      </c>
      <c r="AC1142">
        <f t="shared" si="380"/>
        <v>49.251999999999995</v>
      </c>
    </row>
    <row r="1143" spans="1:29" x14ac:dyDescent="0.2">
      <c r="A1143" t="s">
        <v>538</v>
      </c>
      <c r="B1143">
        <v>56.546999999999997</v>
      </c>
      <c r="C1143">
        <v>5</v>
      </c>
      <c r="D1143">
        <v>18.206</v>
      </c>
      <c r="E1143">
        <v>5</v>
      </c>
      <c r="F1143">
        <v>78.537000000000006</v>
      </c>
      <c r="G1143">
        <v>3</v>
      </c>
      <c r="H1143">
        <v>4.4370000000000003</v>
      </c>
      <c r="I1143">
        <v>8</v>
      </c>
      <c r="J1143" s="1" t="s">
        <v>16</v>
      </c>
      <c r="K1143" s="1" t="s">
        <v>29</v>
      </c>
      <c r="L1143" s="1" t="s">
        <v>29</v>
      </c>
      <c r="M1143" s="1" t="s">
        <v>29</v>
      </c>
      <c r="N1143" s="1" t="s">
        <v>29</v>
      </c>
      <c r="O1143" s="1" t="s">
        <v>21</v>
      </c>
      <c r="Q1143" s="1" t="s">
        <v>16</v>
      </c>
      <c r="R1143" s="1" t="s">
        <v>29</v>
      </c>
      <c r="S1143" s="1" t="s">
        <v>29</v>
      </c>
      <c r="T1143" s="1" t="s">
        <v>29</v>
      </c>
      <c r="U1143" s="1" t="s">
        <v>29</v>
      </c>
      <c r="V1143" s="1" t="s">
        <v>21</v>
      </c>
      <c r="X1143" s="1" t="s">
        <v>16</v>
      </c>
      <c r="Y1143" s="1" t="s">
        <v>29</v>
      </c>
      <c r="Z1143" s="1" t="s">
        <v>29</v>
      </c>
      <c r="AA1143" s="1" t="s">
        <v>29</v>
      </c>
      <c r="AB1143" s="1" t="s">
        <v>29</v>
      </c>
      <c r="AC1143" s="1" t="s">
        <v>21</v>
      </c>
    </row>
    <row r="1144" spans="1:29" x14ac:dyDescent="0.2">
      <c r="A1144" t="s">
        <v>539</v>
      </c>
      <c r="B1144">
        <v>58.933</v>
      </c>
      <c r="C1144">
        <v>4</v>
      </c>
      <c r="D1144">
        <v>16.027999999999999</v>
      </c>
      <c r="E1144">
        <v>5</v>
      </c>
      <c r="F1144">
        <v>75.245999999999995</v>
      </c>
      <c r="G1144">
        <v>3</v>
      </c>
      <c r="H1144">
        <v>3.6970000000000001</v>
      </c>
      <c r="I1144">
        <v>9</v>
      </c>
      <c r="J1144">
        <v>11</v>
      </c>
      <c r="K1144">
        <f t="shared" ref="K1144:O1149" si="381">LN(K1137/K$1137)</f>
        <v>0</v>
      </c>
      <c r="L1144">
        <f t="shared" si="381"/>
        <v>0</v>
      </c>
      <c r="M1144">
        <f t="shared" si="381"/>
        <v>0</v>
      </c>
      <c r="N1144">
        <f t="shared" si="381"/>
        <v>0</v>
      </c>
      <c r="O1144">
        <f t="shared" si="381"/>
        <v>0</v>
      </c>
      <c r="Q1144">
        <v>11</v>
      </c>
      <c r="R1144">
        <f t="shared" ref="R1144:V1149" si="382">LN(R1137/R$1137)</f>
        <v>0</v>
      </c>
      <c r="S1144">
        <f t="shared" si="382"/>
        <v>0</v>
      </c>
      <c r="T1144">
        <f t="shared" si="382"/>
        <v>0</v>
      </c>
      <c r="U1144">
        <f t="shared" si="382"/>
        <v>0</v>
      </c>
      <c r="V1144">
        <f t="shared" si="382"/>
        <v>0</v>
      </c>
      <c r="X1144">
        <v>11</v>
      </c>
      <c r="Y1144">
        <f t="shared" ref="Y1144:AC1149" si="383">LN(Y1137/Y$1137)</f>
        <v>0</v>
      </c>
      <c r="Z1144">
        <f t="shared" si="383"/>
        <v>0</v>
      </c>
      <c r="AA1144">
        <f t="shared" si="383"/>
        <v>0</v>
      </c>
      <c r="AB1144">
        <f t="shared" si="383"/>
        <v>0</v>
      </c>
      <c r="AC1144">
        <f t="shared" si="383"/>
        <v>0</v>
      </c>
    </row>
    <row r="1145" spans="1:29" x14ac:dyDescent="0.2">
      <c r="A1145" t="s">
        <v>540</v>
      </c>
      <c r="B1145">
        <v>46.552999999999997</v>
      </c>
      <c r="C1145">
        <v>4</v>
      </c>
      <c r="D1145">
        <v>14.164</v>
      </c>
      <c r="E1145">
        <v>5</v>
      </c>
      <c r="F1145">
        <v>59.15</v>
      </c>
      <c r="G1145">
        <v>4</v>
      </c>
      <c r="H1145">
        <v>4.4370000000000003</v>
      </c>
      <c r="I1145">
        <v>7</v>
      </c>
      <c r="J1145">
        <v>1016</v>
      </c>
      <c r="K1145">
        <f t="shared" si="381"/>
        <v>-0.11980005437562642</v>
      </c>
      <c r="L1145">
        <f t="shared" si="381"/>
        <v>-9.1668385508884745E-2</v>
      </c>
      <c r="M1145">
        <f t="shared" si="381"/>
        <v>-0.12145256550188623</v>
      </c>
      <c r="N1145">
        <f t="shared" si="381"/>
        <v>-0.14945908445581657</v>
      </c>
      <c r="O1145">
        <f t="shared" si="381"/>
        <v>-0.12038611676364483</v>
      </c>
      <c r="Q1145">
        <v>1016</v>
      </c>
      <c r="R1145">
        <f t="shared" si="382"/>
        <v>-6.8914235399600676E-2</v>
      </c>
      <c r="S1145">
        <f t="shared" si="382"/>
        <v>-7.3764934618143915E-2</v>
      </c>
      <c r="T1145">
        <f t="shared" si="382"/>
        <v>-0.10610102865377978</v>
      </c>
      <c r="U1145">
        <f t="shared" si="382"/>
        <v>-9.1981826998540128E-2</v>
      </c>
      <c r="V1145">
        <f t="shared" si="382"/>
        <v>-8.5080807641381581E-2</v>
      </c>
      <c r="X1145">
        <v>1016</v>
      </c>
      <c r="Y1145">
        <f t="shared" si="383"/>
        <v>-6.2087252548924166E-2</v>
      </c>
      <c r="Z1145">
        <f t="shared" si="383"/>
        <v>-0.12531446190684853</v>
      </c>
      <c r="AA1145">
        <f t="shared" si="383"/>
        <v>-0.10221604490550955</v>
      </c>
      <c r="AB1145">
        <f t="shared" si="383"/>
        <v>-0.12573373016657358</v>
      </c>
      <c r="AC1145">
        <f t="shared" si="383"/>
        <v>-0.10349990848602642</v>
      </c>
    </row>
    <row r="1146" spans="1:29" x14ac:dyDescent="0.2">
      <c r="A1146" t="s">
        <v>541</v>
      </c>
      <c r="B1146">
        <v>36.055999999999997</v>
      </c>
      <c r="C1146">
        <v>7</v>
      </c>
      <c r="D1146">
        <v>9.3409999999999993</v>
      </c>
      <c r="E1146">
        <v>9</v>
      </c>
      <c r="F1146">
        <v>40.463000000000001</v>
      </c>
      <c r="G1146">
        <v>7</v>
      </c>
      <c r="H1146">
        <v>4.4370000000000003</v>
      </c>
      <c r="I1146">
        <v>4</v>
      </c>
      <c r="J1146">
        <v>4031.25</v>
      </c>
      <c r="K1146">
        <f t="shared" si="381"/>
        <v>-0.29023153200711316</v>
      </c>
      <c r="L1146">
        <f t="shared" si="381"/>
        <v>-0.52521633945173773</v>
      </c>
      <c r="M1146">
        <f t="shared" si="381"/>
        <v>-0.50550587741655206</v>
      </c>
      <c r="N1146">
        <f t="shared" si="381"/>
        <v>-0.46721351644465864</v>
      </c>
      <c r="O1146">
        <f t="shared" si="381"/>
        <v>-0.44259690790460426</v>
      </c>
      <c r="Q1146">
        <v>4031.25</v>
      </c>
      <c r="R1146">
        <f t="shared" si="382"/>
        <v>-0.27824167867269395</v>
      </c>
      <c r="S1146">
        <f t="shared" si="382"/>
        <v>-0.45227552595215481</v>
      </c>
      <c r="T1146">
        <f t="shared" si="382"/>
        <v>-0.43037475813834603</v>
      </c>
      <c r="U1146">
        <f t="shared" si="382"/>
        <v>-0.42561078204299252</v>
      </c>
      <c r="V1146">
        <f t="shared" si="382"/>
        <v>-0.39418077784148031</v>
      </c>
      <c r="X1146">
        <v>4031.25</v>
      </c>
      <c r="Y1146">
        <f t="shared" si="383"/>
        <v>-0.21853339376681774</v>
      </c>
      <c r="Z1146">
        <f t="shared" si="383"/>
        <v>-0.51397758872627552</v>
      </c>
      <c r="AA1146">
        <f t="shared" si="383"/>
        <v>-0.42717334154968117</v>
      </c>
      <c r="AB1146">
        <f t="shared" si="383"/>
        <v>-0.37642930040280159</v>
      </c>
      <c r="AC1146">
        <f t="shared" si="383"/>
        <v>-0.3781661853128393</v>
      </c>
    </row>
    <row r="1147" spans="1:29" x14ac:dyDescent="0.2">
      <c r="A1147" t="s">
        <v>542</v>
      </c>
      <c r="B1147">
        <v>37.930999999999997</v>
      </c>
      <c r="C1147">
        <v>5</v>
      </c>
      <c r="D1147">
        <v>9.76</v>
      </c>
      <c r="E1147">
        <v>8</v>
      </c>
      <c r="F1147">
        <v>42.612000000000002</v>
      </c>
      <c r="G1147">
        <v>5</v>
      </c>
      <c r="H1147">
        <v>5.1760000000000002</v>
      </c>
      <c r="I1147">
        <v>5</v>
      </c>
      <c r="J1147">
        <v>9057.25</v>
      </c>
      <c r="K1147">
        <f t="shared" si="381"/>
        <v>-0.47665636187714061</v>
      </c>
      <c r="L1147">
        <f t="shared" si="381"/>
        <v>-0.63634407459450426</v>
      </c>
      <c r="M1147">
        <f t="shared" si="381"/>
        <v>-0.64288287523031418</v>
      </c>
      <c r="N1147">
        <f t="shared" si="381"/>
        <v>-0.73497504096465238</v>
      </c>
      <c r="O1147">
        <f t="shared" si="381"/>
        <v>-0.61833128199088083</v>
      </c>
      <c r="Q1147">
        <v>9057.25</v>
      </c>
      <c r="R1147">
        <f t="shared" si="382"/>
        <v>-0.40077591632083637</v>
      </c>
      <c r="S1147">
        <f t="shared" si="382"/>
        <v>-0.59846337739274225</v>
      </c>
      <c r="T1147">
        <f t="shared" si="382"/>
        <v>-0.60993044519372808</v>
      </c>
      <c r="U1147">
        <f t="shared" si="382"/>
        <v>-0.78577915231598783</v>
      </c>
      <c r="V1147">
        <f t="shared" si="382"/>
        <v>-0.5894140045614944</v>
      </c>
      <c r="X1147">
        <v>9057.25</v>
      </c>
      <c r="Y1147">
        <f t="shared" si="383"/>
        <v>-0.4070362174419942</v>
      </c>
      <c r="Z1147">
        <f t="shared" si="383"/>
        <v>-0.49322099470381386</v>
      </c>
      <c r="AA1147">
        <f t="shared" si="383"/>
        <v>-0.64905331092744711</v>
      </c>
      <c r="AB1147">
        <f t="shared" si="383"/>
        <v>-0.65789009800528475</v>
      </c>
      <c r="AC1147">
        <f t="shared" si="383"/>
        <v>-0.54612487489514916</v>
      </c>
    </row>
    <row r="1148" spans="1:29" x14ac:dyDescent="0.2">
      <c r="A1148" t="s">
        <v>543</v>
      </c>
      <c r="B1148">
        <v>40.667999999999999</v>
      </c>
      <c r="C1148">
        <v>5</v>
      </c>
      <c r="D1148">
        <v>14.186999999999999</v>
      </c>
      <c r="E1148">
        <v>6</v>
      </c>
      <c r="F1148">
        <v>56.62</v>
      </c>
      <c r="G1148">
        <v>4</v>
      </c>
      <c r="H1148">
        <v>4.4370000000000003</v>
      </c>
      <c r="I1148">
        <v>7</v>
      </c>
      <c r="J1148">
        <v>16093.5</v>
      </c>
      <c r="K1148">
        <f t="shared" si="381"/>
        <v>-0.70264197440655396</v>
      </c>
      <c r="L1148">
        <f t="shared" si="381"/>
        <v>-0.80900469340463088</v>
      </c>
      <c r="M1148">
        <f t="shared" si="381"/>
        <v>-0.7676756387508199</v>
      </c>
      <c r="N1148">
        <f t="shared" si="381"/>
        <v>-1.0034853956838279</v>
      </c>
      <c r="O1148">
        <f t="shared" si="381"/>
        <v>-0.8145997460618315</v>
      </c>
      <c r="Q1148">
        <v>16093.5</v>
      </c>
      <c r="R1148">
        <f t="shared" si="382"/>
        <v>-0.71870822568427073</v>
      </c>
      <c r="S1148">
        <f t="shared" si="382"/>
        <v>-0.66563834644312925</v>
      </c>
      <c r="T1148">
        <f t="shared" si="382"/>
        <v>-0.79305236375232824</v>
      </c>
      <c r="U1148">
        <f t="shared" si="382"/>
        <v>-0.91668602227656915</v>
      </c>
      <c r="V1148">
        <f t="shared" si="382"/>
        <v>-0.76914831669866479</v>
      </c>
      <c r="X1148">
        <v>16093.5</v>
      </c>
      <c r="Y1148">
        <f t="shared" si="383"/>
        <v>-0.68706747528756473</v>
      </c>
      <c r="Z1148">
        <f t="shared" si="383"/>
        <v>-0.56302419603084797</v>
      </c>
      <c r="AA1148">
        <f t="shared" si="383"/>
        <v>-0.6058313012841956</v>
      </c>
      <c r="AB1148">
        <f t="shared" si="383"/>
        <v>-0.84651745692976743</v>
      </c>
      <c r="AC1148">
        <f t="shared" si="383"/>
        <v>-0.66988973496931259</v>
      </c>
    </row>
    <row r="1149" spans="1:29" x14ac:dyDescent="0.2">
      <c r="A1149" t="s">
        <v>544</v>
      </c>
      <c r="B1149">
        <v>115.863</v>
      </c>
      <c r="C1149">
        <v>2</v>
      </c>
      <c r="D1149">
        <v>32.905000000000001</v>
      </c>
      <c r="E1149">
        <v>2</v>
      </c>
      <c r="F1149">
        <v>121.666</v>
      </c>
      <c r="G1149">
        <v>2</v>
      </c>
      <c r="H1149">
        <v>3.6970000000000001</v>
      </c>
      <c r="I1149">
        <v>16</v>
      </c>
      <c r="J1149">
        <v>25140</v>
      </c>
      <c r="K1149">
        <f t="shared" si="381"/>
        <v>-1.259003558773313</v>
      </c>
      <c r="L1149">
        <f t="shared" si="381"/>
        <v>-1.2083081244529945</v>
      </c>
      <c r="M1149">
        <f t="shared" si="381"/>
        <v>-1.1386353017487456</v>
      </c>
      <c r="N1149">
        <f t="shared" si="381"/>
        <v>-1.0846923291623702</v>
      </c>
      <c r="O1149">
        <f t="shared" si="381"/>
        <v>-1.1704569775942111</v>
      </c>
      <c r="Q1149">
        <v>25140</v>
      </c>
      <c r="R1149">
        <f t="shared" si="382"/>
        <v>-1.3329762436355148</v>
      </c>
      <c r="S1149">
        <f t="shared" si="382"/>
        <v>-1.2890971561012252</v>
      </c>
      <c r="T1149">
        <f t="shared" si="382"/>
        <v>-0.91506350419637805</v>
      </c>
      <c r="U1149">
        <f t="shared" si="382"/>
        <v>-1.1490679650495841</v>
      </c>
      <c r="V1149">
        <f t="shared" si="382"/>
        <v>-1.1578577066204825</v>
      </c>
      <c r="X1149">
        <v>25140</v>
      </c>
      <c r="Y1149">
        <f t="shared" si="383"/>
        <v>-1.2262060710573581</v>
      </c>
      <c r="Z1149">
        <f t="shared" si="383"/>
        <v>-1.1744581436052119</v>
      </c>
      <c r="AA1149">
        <f t="shared" si="383"/>
        <v>-0.89023176767040979</v>
      </c>
      <c r="AB1149">
        <f t="shared" si="383"/>
        <v>-0.87806657327520721</v>
      </c>
      <c r="AC1149">
        <f t="shared" si="383"/>
        <v>-1.0296440714235384</v>
      </c>
    </row>
    <row r="1150" spans="1:29" x14ac:dyDescent="0.2">
      <c r="A1150" t="s">
        <v>545</v>
      </c>
      <c r="B1150">
        <v>42.921999999999997</v>
      </c>
      <c r="C1150">
        <v>5</v>
      </c>
      <c r="D1150">
        <v>11.227</v>
      </c>
      <c r="E1150">
        <v>6</v>
      </c>
      <c r="F1150">
        <v>57.313000000000002</v>
      </c>
      <c r="G1150">
        <v>4</v>
      </c>
      <c r="H1150">
        <v>4.4370000000000003</v>
      </c>
      <c r="I1150">
        <v>8</v>
      </c>
    </row>
    <row r="1151" spans="1:29" x14ac:dyDescent="0.2">
      <c r="A1151" t="s">
        <v>546</v>
      </c>
      <c r="B1151">
        <v>112.46299999999999</v>
      </c>
      <c r="C1151">
        <v>2</v>
      </c>
      <c r="D1151">
        <v>31.858000000000001</v>
      </c>
      <c r="E1151">
        <v>3</v>
      </c>
      <c r="F1151">
        <v>124.509</v>
      </c>
      <c r="G1151">
        <v>2</v>
      </c>
      <c r="H1151">
        <v>3.6970000000000001</v>
      </c>
      <c r="I1151">
        <v>16</v>
      </c>
      <c r="J1151" s="3"/>
      <c r="K1151" s="4" t="s">
        <v>3</v>
      </c>
      <c r="L1151" s="5"/>
      <c r="M1151" s="5"/>
      <c r="N1151" s="5"/>
      <c r="O1151" s="5"/>
      <c r="P1151" s="5"/>
      <c r="Q1151" s="5"/>
      <c r="R1151" s="4" t="s">
        <v>5</v>
      </c>
      <c r="S1151" s="5"/>
      <c r="T1151" s="5"/>
      <c r="U1151" s="5"/>
      <c r="V1151" s="5"/>
      <c r="W1151" s="5"/>
      <c r="X1151" s="5"/>
      <c r="Y1151" s="4" t="s">
        <v>6</v>
      </c>
      <c r="Z1151" s="6"/>
    </row>
    <row r="1152" spans="1:29" x14ac:dyDescent="0.2">
      <c r="A1152" t="s">
        <v>547</v>
      </c>
      <c r="B1152">
        <v>109.357</v>
      </c>
      <c r="C1152">
        <v>2</v>
      </c>
      <c r="D1152">
        <v>32.311</v>
      </c>
      <c r="E1152">
        <v>3</v>
      </c>
      <c r="F1152">
        <v>121.61499999999999</v>
      </c>
      <c r="G1152">
        <v>2</v>
      </c>
      <c r="H1152">
        <v>4.4370000000000003</v>
      </c>
      <c r="I1152">
        <v>15</v>
      </c>
      <c r="J1152" s="7" t="s">
        <v>16</v>
      </c>
      <c r="K1152" s="1" t="s">
        <v>4</v>
      </c>
      <c r="L1152" s="1" t="s">
        <v>39</v>
      </c>
      <c r="Q1152" s="1" t="s">
        <v>16</v>
      </c>
      <c r="R1152" s="1" t="s">
        <v>4</v>
      </c>
      <c r="S1152" s="1" t="s">
        <v>39</v>
      </c>
      <c r="X1152" s="1" t="s">
        <v>16</v>
      </c>
      <c r="Y1152" s="1" t="s">
        <v>4</v>
      </c>
      <c r="Z1152" s="8" t="s">
        <v>39</v>
      </c>
    </row>
    <row r="1153" spans="1:29" x14ac:dyDescent="0.2">
      <c r="A1153" t="s">
        <v>548</v>
      </c>
      <c r="B1153">
        <v>94.997</v>
      </c>
      <c r="C1153">
        <v>2</v>
      </c>
      <c r="D1153">
        <v>26.82</v>
      </c>
      <c r="E1153">
        <v>3</v>
      </c>
      <c r="F1153">
        <v>110.837</v>
      </c>
      <c r="G1153">
        <v>2</v>
      </c>
      <c r="H1153">
        <v>3.6970000000000001</v>
      </c>
      <c r="I1153">
        <v>14</v>
      </c>
      <c r="J1153" s="9">
        <v>11</v>
      </c>
      <c r="K1153">
        <f t="shared" ref="K1153:K1158" si="384">O1144</f>
        <v>0</v>
      </c>
      <c r="L1153">
        <f t="shared" ref="L1153:L1158" si="385">O1171</f>
        <v>0</v>
      </c>
      <c r="Q1153">
        <v>11</v>
      </c>
      <c r="R1153">
        <f t="shared" ref="R1153:R1158" si="386">V1144</f>
        <v>0</v>
      </c>
      <c r="S1153">
        <f t="shared" ref="S1153:S1158" si="387">V1171</f>
        <v>0</v>
      </c>
      <c r="X1153">
        <v>11</v>
      </c>
      <c r="Y1153">
        <f t="shared" ref="Y1153:Y1158" si="388">AC1144</f>
        <v>0</v>
      </c>
      <c r="Z1153" s="10">
        <f t="shared" ref="Z1153:Z1158" si="389">AC1171</f>
        <v>0</v>
      </c>
    </row>
    <row r="1154" spans="1:29" x14ac:dyDescent="0.2">
      <c r="A1154" t="s">
        <v>549</v>
      </c>
      <c r="B1154">
        <v>75.102999999999994</v>
      </c>
      <c r="C1154">
        <v>3</v>
      </c>
      <c r="D1154">
        <v>22.536000000000001</v>
      </c>
      <c r="E1154">
        <v>3</v>
      </c>
      <c r="F1154">
        <v>82.484999999999999</v>
      </c>
      <c r="G1154">
        <v>3</v>
      </c>
      <c r="H1154">
        <v>4.4370000000000003</v>
      </c>
      <c r="I1154">
        <v>12</v>
      </c>
      <c r="J1154" s="9">
        <v>1016</v>
      </c>
      <c r="K1154">
        <f t="shared" si="384"/>
        <v>-0.12038611676364483</v>
      </c>
      <c r="L1154">
        <f t="shared" si="385"/>
        <v>-0.14802641218860371</v>
      </c>
      <c r="Q1154">
        <v>1016</v>
      </c>
      <c r="R1154">
        <f t="shared" si="386"/>
        <v>-8.5080807641381581E-2</v>
      </c>
      <c r="S1154">
        <f t="shared" si="387"/>
        <v>-9.3791417565230906E-2</v>
      </c>
      <c r="X1154">
        <v>1016</v>
      </c>
      <c r="Y1154">
        <f t="shared" si="388"/>
        <v>-0.10349990848602642</v>
      </c>
      <c r="Z1154" s="10">
        <f t="shared" si="389"/>
        <v>-0.1269734078608796</v>
      </c>
    </row>
    <row r="1155" spans="1:29" x14ac:dyDescent="0.2">
      <c r="A1155" t="s">
        <v>550</v>
      </c>
      <c r="B1155">
        <v>76.597999999999999</v>
      </c>
      <c r="C1155">
        <v>3</v>
      </c>
      <c r="D1155">
        <v>23.035</v>
      </c>
      <c r="E1155">
        <v>4</v>
      </c>
      <c r="F1155">
        <v>89.965000000000003</v>
      </c>
      <c r="G1155">
        <v>3</v>
      </c>
      <c r="H1155">
        <v>4.4370000000000003</v>
      </c>
      <c r="I1155">
        <v>10</v>
      </c>
      <c r="J1155" s="9">
        <v>4031.25</v>
      </c>
      <c r="K1155">
        <f t="shared" si="384"/>
        <v>-0.44259690790460426</v>
      </c>
      <c r="L1155">
        <f t="shared" si="385"/>
        <v>-0.48161306768077389</v>
      </c>
      <c r="Q1155">
        <v>4031.25</v>
      </c>
      <c r="R1155">
        <f t="shared" si="386"/>
        <v>-0.39418077784148031</v>
      </c>
      <c r="S1155">
        <f t="shared" si="387"/>
        <v>-0.40320446726534798</v>
      </c>
      <c r="X1155">
        <v>4031.25</v>
      </c>
      <c r="Y1155">
        <f t="shared" si="388"/>
        <v>-0.3781661853128393</v>
      </c>
      <c r="Z1155" s="10">
        <f t="shared" si="389"/>
        <v>-0.49314816028461</v>
      </c>
    </row>
    <row r="1156" spans="1:29" x14ac:dyDescent="0.2">
      <c r="A1156" t="s">
        <v>551</v>
      </c>
      <c r="B1156">
        <v>79.587999999999994</v>
      </c>
      <c r="C1156">
        <v>3</v>
      </c>
      <c r="D1156">
        <v>23.145</v>
      </c>
      <c r="E1156">
        <v>4</v>
      </c>
      <c r="F1156">
        <v>94.647999999999996</v>
      </c>
      <c r="G1156">
        <v>3</v>
      </c>
      <c r="H1156">
        <v>4.4370000000000003</v>
      </c>
      <c r="I1156">
        <v>10</v>
      </c>
      <c r="J1156" s="9">
        <v>9057.25</v>
      </c>
      <c r="K1156">
        <f t="shared" si="384"/>
        <v>-0.61833128199088083</v>
      </c>
      <c r="L1156">
        <f t="shared" si="385"/>
        <v>-0.70556256245277116</v>
      </c>
      <c r="Q1156">
        <v>9057.25</v>
      </c>
      <c r="R1156">
        <f t="shared" si="386"/>
        <v>-0.5894140045614944</v>
      </c>
      <c r="S1156">
        <f t="shared" si="387"/>
        <v>-0.64445080075612338</v>
      </c>
      <c r="X1156">
        <v>9057.25</v>
      </c>
      <c r="Y1156">
        <f t="shared" si="388"/>
        <v>-0.54612487489514916</v>
      </c>
      <c r="Z1156" s="10">
        <f t="shared" si="389"/>
        <v>-0.69336483802237447</v>
      </c>
    </row>
    <row r="1157" spans="1:29" x14ac:dyDescent="0.2">
      <c r="A1157" t="s">
        <v>552</v>
      </c>
      <c r="B1157">
        <v>78.84</v>
      </c>
      <c r="C1157">
        <v>3</v>
      </c>
      <c r="D1157">
        <v>23.727</v>
      </c>
      <c r="E1157">
        <v>3</v>
      </c>
      <c r="F1157">
        <v>91.795000000000002</v>
      </c>
      <c r="G1157">
        <v>3</v>
      </c>
      <c r="H1157">
        <v>3.6970000000000001</v>
      </c>
      <c r="I1157">
        <v>13</v>
      </c>
      <c r="J1157" s="9">
        <v>16093.5</v>
      </c>
      <c r="K1157">
        <f t="shared" si="384"/>
        <v>-0.8145997460618315</v>
      </c>
      <c r="L1157">
        <f t="shared" si="385"/>
        <v>-0.87265761024242294</v>
      </c>
      <c r="Q1157">
        <v>16093.5</v>
      </c>
      <c r="R1157">
        <f t="shared" si="386"/>
        <v>-0.76914831669866479</v>
      </c>
      <c r="S1157">
        <f t="shared" si="387"/>
        <v>-0.85058555782631518</v>
      </c>
      <c r="X1157">
        <v>16093.5</v>
      </c>
      <c r="Y1157">
        <f t="shared" si="388"/>
        <v>-0.66988973496931259</v>
      </c>
      <c r="Z1157" s="10">
        <f t="shared" si="389"/>
        <v>-0.89451787400964888</v>
      </c>
    </row>
    <row r="1158" spans="1:29" x14ac:dyDescent="0.2">
      <c r="A1158" t="s">
        <v>45</v>
      </c>
      <c r="B1158">
        <v>74.277000000000001</v>
      </c>
      <c r="C1158">
        <v>3.3809999999999998</v>
      </c>
      <c r="D1158">
        <v>21.422000000000001</v>
      </c>
      <c r="E1158">
        <v>4.3810000000000002</v>
      </c>
      <c r="F1158">
        <v>86.289000000000001</v>
      </c>
      <c r="G1158">
        <v>3.1429999999999998</v>
      </c>
      <c r="H1158">
        <v>4.2610000000000001</v>
      </c>
      <c r="I1158">
        <v>10.714</v>
      </c>
      <c r="J1158" s="11">
        <v>25140</v>
      </c>
      <c r="K1158" s="12">
        <f t="shared" si="384"/>
        <v>-1.1704569775942111</v>
      </c>
      <c r="L1158" s="12">
        <f t="shared" si="385"/>
        <v>-1.1437790149488416</v>
      </c>
      <c r="M1158" s="12"/>
      <c r="N1158" s="12"/>
      <c r="O1158" s="12"/>
      <c r="P1158" s="12"/>
      <c r="Q1158" s="12">
        <v>25140</v>
      </c>
      <c r="R1158" s="12">
        <f t="shared" si="386"/>
        <v>-1.1578577066204825</v>
      </c>
      <c r="S1158" s="12">
        <f t="shared" si="387"/>
        <v>-1.0628574271624052</v>
      </c>
      <c r="T1158" s="12"/>
      <c r="U1158" s="12"/>
      <c r="V1158" s="12"/>
      <c r="W1158" s="12"/>
      <c r="X1158" s="12">
        <v>25140</v>
      </c>
      <c r="Y1158" s="12">
        <f t="shared" si="388"/>
        <v>-1.0296440714235384</v>
      </c>
      <c r="Z1158" s="13">
        <f t="shared" si="389"/>
        <v>-1.1769179859996999</v>
      </c>
    </row>
    <row r="1159" spans="1:29" x14ac:dyDescent="0.2">
      <c r="A1159" t="s">
        <v>46</v>
      </c>
      <c r="B1159">
        <v>0.378</v>
      </c>
      <c r="C1159">
        <v>0.40200000000000002</v>
      </c>
      <c r="D1159">
        <v>0.379</v>
      </c>
      <c r="E1159">
        <v>0.39800000000000002</v>
      </c>
      <c r="F1159">
        <v>0.33400000000000002</v>
      </c>
      <c r="G1159">
        <v>0.38</v>
      </c>
      <c r="H1159">
        <v>9.4E-2</v>
      </c>
      <c r="I1159">
        <v>0.33300000000000002</v>
      </c>
    </row>
    <row r="1162" spans="1:29" x14ac:dyDescent="0.2">
      <c r="J1162" s="1" t="s">
        <v>3</v>
      </c>
      <c r="K1162" s="1" t="s">
        <v>39</v>
      </c>
      <c r="Q1162" s="1" t="s">
        <v>5</v>
      </c>
      <c r="R1162" s="1" t="s">
        <v>4</v>
      </c>
      <c r="X1162" s="1" t="s">
        <v>6</v>
      </c>
      <c r="Y1162" s="1" t="s">
        <v>39</v>
      </c>
    </row>
    <row r="1163" spans="1:29" x14ac:dyDescent="0.2">
      <c r="A1163" s="17" t="s">
        <v>531</v>
      </c>
      <c r="B1163" t="s">
        <v>8</v>
      </c>
      <c r="C1163" t="s">
        <v>9</v>
      </c>
      <c r="D1163" t="s">
        <v>10</v>
      </c>
      <c r="E1163" t="s">
        <v>11</v>
      </c>
      <c r="F1163" t="s">
        <v>12</v>
      </c>
      <c r="G1163" t="s">
        <v>13</v>
      </c>
      <c r="H1163" t="s">
        <v>14</v>
      </c>
      <c r="I1163" t="s">
        <v>15</v>
      </c>
      <c r="J1163" s="1" t="s">
        <v>16</v>
      </c>
      <c r="K1163" s="1" t="s">
        <v>17</v>
      </c>
      <c r="L1163" s="1" t="s">
        <v>18</v>
      </c>
      <c r="M1163" s="1" t="s">
        <v>19</v>
      </c>
      <c r="N1163" s="1" t="s">
        <v>20</v>
      </c>
      <c r="O1163" s="1" t="s">
        <v>21</v>
      </c>
      <c r="Q1163" s="1" t="s">
        <v>16</v>
      </c>
      <c r="R1163" s="1" t="s">
        <v>17</v>
      </c>
      <c r="S1163" s="1" t="s">
        <v>18</v>
      </c>
      <c r="T1163" s="1" t="s">
        <v>19</v>
      </c>
      <c r="U1163" s="1" t="s">
        <v>20</v>
      </c>
      <c r="V1163" s="1" t="s">
        <v>21</v>
      </c>
      <c r="X1163" s="1" t="s">
        <v>16</v>
      </c>
      <c r="Y1163" s="1" t="s">
        <v>17</v>
      </c>
      <c r="Z1163" s="1" t="s">
        <v>18</v>
      </c>
      <c r="AA1163" s="1" t="s">
        <v>19</v>
      </c>
      <c r="AB1163" s="1" t="s">
        <v>20</v>
      </c>
      <c r="AC1163" s="1" t="s">
        <v>21</v>
      </c>
    </row>
    <row r="1164" spans="1:29" x14ac:dyDescent="0.2">
      <c r="A1164" t="s">
        <v>532</v>
      </c>
      <c r="B1164">
        <v>126.959</v>
      </c>
      <c r="C1164">
        <v>2</v>
      </c>
      <c r="D1164">
        <v>15.741</v>
      </c>
      <c r="E1164">
        <v>4</v>
      </c>
      <c r="F1164">
        <v>73.518000000000001</v>
      </c>
      <c r="G1164">
        <v>3</v>
      </c>
      <c r="H1164">
        <v>3.6970000000000001</v>
      </c>
      <c r="I1164">
        <v>24</v>
      </c>
      <c r="J1164">
        <v>11</v>
      </c>
      <c r="K1164">
        <f>B1164</f>
        <v>126.959</v>
      </c>
      <c r="L1164">
        <f>B1164</f>
        <v>126.959</v>
      </c>
      <c r="M1164">
        <f>B1164</f>
        <v>126.959</v>
      </c>
      <c r="N1164">
        <f>B1164</f>
        <v>126.959</v>
      </c>
      <c r="O1164">
        <f t="shared" ref="O1164:O1169" si="390">AVERAGE(K1164:N1164)</f>
        <v>126.959</v>
      </c>
      <c r="Q1164">
        <v>11</v>
      </c>
      <c r="R1164">
        <f>D1164</f>
        <v>15.741</v>
      </c>
      <c r="S1164">
        <f>D1164</f>
        <v>15.741</v>
      </c>
      <c r="T1164">
        <f>D1164</f>
        <v>15.741</v>
      </c>
      <c r="U1164">
        <f>D1164</f>
        <v>15.741</v>
      </c>
      <c r="V1164">
        <f t="shared" ref="V1164:V1169" si="391">AVERAGE(R1164:U1164)</f>
        <v>15.741</v>
      </c>
      <c r="X1164">
        <v>11</v>
      </c>
      <c r="Y1164">
        <f>F1164</f>
        <v>73.518000000000001</v>
      </c>
      <c r="Z1164">
        <f>F1164</f>
        <v>73.518000000000001</v>
      </c>
      <c r="AA1164">
        <f>F1164</f>
        <v>73.518000000000001</v>
      </c>
      <c r="AB1164">
        <f>F1164</f>
        <v>73.518000000000001</v>
      </c>
      <c r="AC1164">
        <f t="shared" ref="AC1164:AC1169" si="392">AVERAGE(Y1164:AB1164)</f>
        <v>73.518000000000001</v>
      </c>
    </row>
    <row r="1165" spans="1:29" x14ac:dyDescent="0.2">
      <c r="A1165" t="s">
        <v>533</v>
      </c>
      <c r="B1165">
        <v>110.004</v>
      </c>
      <c r="C1165">
        <v>2</v>
      </c>
      <c r="D1165">
        <v>14.275</v>
      </c>
      <c r="E1165">
        <v>4</v>
      </c>
      <c r="F1165">
        <v>66.003</v>
      </c>
      <c r="G1165">
        <v>3</v>
      </c>
      <c r="H1165">
        <v>2.9580000000000002</v>
      </c>
      <c r="I1165">
        <v>21</v>
      </c>
      <c r="J1165">
        <v>1016</v>
      </c>
      <c r="K1165">
        <f>B1165</f>
        <v>110.004</v>
      </c>
      <c r="L1165">
        <f>B1176</f>
        <v>108.524</v>
      </c>
      <c r="M1165">
        <f>B1178</f>
        <v>108.78700000000001</v>
      </c>
      <c r="N1165">
        <f>B1179</f>
        <v>110.64700000000001</v>
      </c>
      <c r="O1165">
        <f t="shared" si="390"/>
        <v>109.49050000000001</v>
      </c>
      <c r="Q1165">
        <v>1016</v>
      </c>
      <c r="R1165">
        <f>D1165</f>
        <v>14.275</v>
      </c>
      <c r="S1165">
        <f>D1176</f>
        <v>14.391999999999999</v>
      </c>
      <c r="T1165">
        <f>D1178</f>
        <v>14.114000000000001</v>
      </c>
      <c r="U1165">
        <f>D1179</f>
        <v>14.545999999999999</v>
      </c>
      <c r="V1165">
        <f t="shared" si="391"/>
        <v>14.331750000000001</v>
      </c>
      <c r="X1165">
        <v>1016</v>
      </c>
      <c r="Y1165">
        <f>F1165</f>
        <v>66.003</v>
      </c>
      <c r="Z1165">
        <f>F1176</f>
        <v>65.075999999999993</v>
      </c>
      <c r="AA1165">
        <f>F1178</f>
        <v>62.103999999999999</v>
      </c>
      <c r="AB1165">
        <f>F1179</f>
        <v>65.822999999999993</v>
      </c>
      <c r="AC1165">
        <f t="shared" si="392"/>
        <v>64.751499999999993</v>
      </c>
    </row>
    <row r="1166" spans="1:29" x14ac:dyDescent="0.2">
      <c r="A1166" t="s">
        <v>534</v>
      </c>
      <c r="B1166">
        <v>68.111000000000004</v>
      </c>
      <c r="C1166">
        <v>3</v>
      </c>
      <c r="D1166">
        <v>8.6669999999999998</v>
      </c>
      <c r="E1166">
        <v>7</v>
      </c>
      <c r="F1166">
        <v>38.170999999999999</v>
      </c>
      <c r="G1166">
        <v>4</v>
      </c>
      <c r="H1166">
        <v>4.4370000000000003</v>
      </c>
      <c r="I1166">
        <v>12</v>
      </c>
      <c r="J1166">
        <v>4031.25</v>
      </c>
      <c r="K1166">
        <f>B1180</f>
        <v>87.215000000000003</v>
      </c>
      <c r="L1166">
        <f>B1181</f>
        <v>72.697999999999993</v>
      </c>
      <c r="M1166">
        <f>B1182</f>
        <v>79.822999999999993</v>
      </c>
      <c r="N1166">
        <f>B1183</f>
        <v>73.998000000000005</v>
      </c>
      <c r="O1166">
        <f t="shared" si="390"/>
        <v>78.433499999999995</v>
      </c>
      <c r="Q1166">
        <v>4031.25</v>
      </c>
      <c r="R1166">
        <f>D1180</f>
        <v>11.362</v>
      </c>
      <c r="S1166">
        <f>D1181</f>
        <v>10.148</v>
      </c>
      <c r="T1166">
        <f>D1182</f>
        <v>10.581</v>
      </c>
      <c r="U1166">
        <f>D1183</f>
        <v>9.98</v>
      </c>
      <c r="V1166">
        <f t="shared" si="391"/>
        <v>10.517749999999999</v>
      </c>
      <c r="X1166">
        <v>4031.25</v>
      </c>
      <c r="Y1166">
        <f>F1180</f>
        <v>51.99</v>
      </c>
      <c r="Z1166">
        <f>F1181</f>
        <v>42.331000000000003</v>
      </c>
      <c r="AA1166">
        <f>F1182</f>
        <v>44.746000000000002</v>
      </c>
      <c r="AB1166">
        <f>F1183</f>
        <v>40.523000000000003</v>
      </c>
      <c r="AC1166">
        <f t="shared" si="392"/>
        <v>44.897500000000001</v>
      </c>
    </row>
    <row r="1167" spans="1:29" x14ac:dyDescent="0.2">
      <c r="A1167" t="s">
        <v>535</v>
      </c>
      <c r="B1167">
        <v>53.276000000000003</v>
      </c>
      <c r="C1167">
        <v>3</v>
      </c>
      <c r="D1167">
        <v>6.3959999999999999</v>
      </c>
      <c r="E1167">
        <v>8</v>
      </c>
      <c r="F1167">
        <v>33.436</v>
      </c>
      <c r="G1167">
        <v>4</v>
      </c>
      <c r="H1167">
        <v>2.9580000000000002</v>
      </c>
      <c r="I1167">
        <v>10</v>
      </c>
      <c r="J1167">
        <v>9057.25</v>
      </c>
      <c r="K1167">
        <f>B1184</f>
        <v>77.350999999999999</v>
      </c>
      <c r="L1167">
        <f>B1166</f>
        <v>68.111000000000004</v>
      </c>
      <c r="M1167">
        <f>B1167</f>
        <v>53.276000000000003</v>
      </c>
      <c r="N1167">
        <f>B1168</f>
        <v>52.046999999999997</v>
      </c>
      <c r="O1167">
        <f t="shared" si="390"/>
        <v>62.696249999999999</v>
      </c>
      <c r="Q1167">
        <v>9057.25</v>
      </c>
      <c r="R1167">
        <f>D1184</f>
        <v>11.554</v>
      </c>
      <c r="S1167">
        <f>D1166</f>
        <v>8.6669999999999998</v>
      </c>
      <c r="T1167">
        <f>D1167</f>
        <v>6.3959999999999999</v>
      </c>
      <c r="U1167">
        <f>D1168</f>
        <v>6.4359999999999999</v>
      </c>
      <c r="V1167">
        <f t="shared" si="391"/>
        <v>8.2632499999999993</v>
      </c>
      <c r="X1167">
        <v>9057.25</v>
      </c>
      <c r="Y1167">
        <f>F1184</f>
        <v>46.820999999999998</v>
      </c>
      <c r="Z1167">
        <f>F1166</f>
        <v>38.170999999999999</v>
      </c>
      <c r="AA1167">
        <f>F1167</f>
        <v>33.436</v>
      </c>
      <c r="AB1167">
        <f>F1168</f>
        <v>28.576000000000001</v>
      </c>
      <c r="AC1167">
        <f t="shared" si="392"/>
        <v>36.750999999999998</v>
      </c>
    </row>
    <row r="1168" spans="1:29" x14ac:dyDescent="0.2">
      <c r="A1168" t="s">
        <v>536</v>
      </c>
      <c r="B1168">
        <v>52.046999999999997</v>
      </c>
      <c r="C1168">
        <v>3</v>
      </c>
      <c r="D1168">
        <v>6.4359999999999999</v>
      </c>
      <c r="E1168">
        <v>8</v>
      </c>
      <c r="F1168">
        <v>28.576000000000001</v>
      </c>
      <c r="G1168">
        <v>5</v>
      </c>
      <c r="H1168">
        <v>3.6970000000000001</v>
      </c>
      <c r="I1168">
        <v>10</v>
      </c>
      <c r="J1168">
        <v>16093.5</v>
      </c>
      <c r="K1168">
        <f>B1169</f>
        <v>54.362000000000002</v>
      </c>
      <c r="L1168">
        <f>B1170</f>
        <v>58.305</v>
      </c>
      <c r="M1168">
        <f>B1171</f>
        <v>55.029000000000003</v>
      </c>
      <c r="N1168">
        <f>B1172</f>
        <v>44.497999999999998</v>
      </c>
      <c r="O1168">
        <f t="shared" si="390"/>
        <v>53.048499999999997</v>
      </c>
      <c r="Q1168">
        <v>16093.5</v>
      </c>
      <c r="R1168">
        <f>D1169</f>
        <v>7.843</v>
      </c>
      <c r="S1168">
        <f>D1170</f>
        <v>6.6669999999999998</v>
      </c>
      <c r="T1168">
        <f>D1171</f>
        <v>6.8129999999999997</v>
      </c>
      <c r="U1168">
        <f>D1172</f>
        <v>5.5730000000000004</v>
      </c>
      <c r="V1168">
        <f t="shared" si="391"/>
        <v>6.7240000000000002</v>
      </c>
      <c r="X1168">
        <v>16093.5</v>
      </c>
      <c r="Y1168">
        <f>F1169</f>
        <v>31.853999999999999</v>
      </c>
      <c r="Z1168">
        <f>F1170</f>
        <v>30.97</v>
      </c>
      <c r="AA1168">
        <f>F1171</f>
        <v>30.5</v>
      </c>
      <c r="AB1168">
        <f>F1172</f>
        <v>26.893999999999998</v>
      </c>
      <c r="AC1168">
        <f t="shared" si="392"/>
        <v>30.054499999999997</v>
      </c>
    </row>
    <row r="1169" spans="1:29" x14ac:dyDescent="0.2">
      <c r="A1169" t="s">
        <v>537</v>
      </c>
      <c r="B1169">
        <v>54.362000000000002</v>
      </c>
      <c r="C1169">
        <v>3</v>
      </c>
      <c r="D1169">
        <v>7.843</v>
      </c>
      <c r="E1169">
        <v>7</v>
      </c>
      <c r="F1169">
        <v>31.853999999999999</v>
      </c>
      <c r="G1169">
        <v>5</v>
      </c>
      <c r="H1169">
        <v>3.6970000000000001</v>
      </c>
      <c r="I1169">
        <v>11</v>
      </c>
      <c r="J1169">
        <v>25140</v>
      </c>
      <c r="K1169">
        <f>B1173</f>
        <v>44.811</v>
      </c>
      <c r="L1169">
        <f>B1174</f>
        <v>38.968000000000004</v>
      </c>
      <c r="M1169">
        <f>B1175</f>
        <v>39.482999999999997</v>
      </c>
      <c r="N1169">
        <f>B1177</f>
        <v>38.540999999999997</v>
      </c>
      <c r="O1169">
        <f t="shared" si="390"/>
        <v>40.450749999999999</v>
      </c>
      <c r="Q1169">
        <v>25140</v>
      </c>
      <c r="R1169">
        <f>D1173</f>
        <v>5.49</v>
      </c>
      <c r="S1169">
        <f>D1174</f>
        <v>5.3769999999999998</v>
      </c>
      <c r="T1169">
        <f>D1175</f>
        <v>5.5860000000000003</v>
      </c>
      <c r="U1169">
        <f>D1177</f>
        <v>5.2990000000000004</v>
      </c>
      <c r="V1169">
        <f t="shared" si="391"/>
        <v>5.4380000000000006</v>
      </c>
      <c r="X1169">
        <v>25140</v>
      </c>
      <c r="Y1169">
        <f>F1173</f>
        <v>24.527999999999999</v>
      </c>
      <c r="Z1169">
        <f>F1174</f>
        <v>23.867000000000001</v>
      </c>
      <c r="AA1169">
        <f>F1175</f>
        <v>20.609000000000002</v>
      </c>
      <c r="AB1169">
        <f>F1177</f>
        <v>21.637</v>
      </c>
      <c r="AC1169">
        <f t="shared" si="392"/>
        <v>22.660249999999998</v>
      </c>
    </row>
    <row r="1170" spans="1:29" x14ac:dyDescent="0.2">
      <c r="A1170" t="s">
        <v>538</v>
      </c>
      <c r="B1170">
        <v>58.305</v>
      </c>
      <c r="C1170">
        <v>3</v>
      </c>
      <c r="D1170">
        <v>6.6669999999999998</v>
      </c>
      <c r="E1170">
        <v>7</v>
      </c>
      <c r="F1170">
        <v>30.97</v>
      </c>
      <c r="G1170">
        <v>5</v>
      </c>
      <c r="H1170">
        <v>2.9580000000000002</v>
      </c>
      <c r="I1170">
        <v>12</v>
      </c>
      <c r="J1170" s="1" t="s">
        <v>16</v>
      </c>
      <c r="K1170" s="1" t="s">
        <v>29</v>
      </c>
      <c r="L1170" s="1" t="s">
        <v>29</v>
      </c>
      <c r="M1170" s="1" t="s">
        <v>29</v>
      </c>
      <c r="N1170" s="1" t="s">
        <v>29</v>
      </c>
      <c r="O1170" s="1" t="s">
        <v>21</v>
      </c>
      <c r="Q1170" s="1" t="s">
        <v>16</v>
      </c>
      <c r="R1170" s="1" t="s">
        <v>29</v>
      </c>
      <c r="S1170" s="1" t="s">
        <v>29</v>
      </c>
      <c r="T1170" s="1" t="s">
        <v>29</v>
      </c>
      <c r="U1170" s="1" t="s">
        <v>29</v>
      </c>
      <c r="V1170" s="1" t="s">
        <v>21</v>
      </c>
      <c r="X1170" s="1" t="s">
        <v>16</v>
      </c>
      <c r="Y1170" s="1" t="s">
        <v>29</v>
      </c>
      <c r="Z1170" s="1" t="s">
        <v>29</v>
      </c>
      <c r="AA1170" s="1" t="s">
        <v>29</v>
      </c>
      <c r="AB1170" s="1" t="s">
        <v>29</v>
      </c>
      <c r="AC1170" s="1" t="s">
        <v>21</v>
      </c>
    </row>
    <row r="1171" spans="1:29" x14ac:dyDescent="0.2">
      <c r="A1171" t="s">
        <v>539</v>
      </c>
      <c r="B1171">
        <v>55.029000000000003</v>
      </c>
      <c r="C1171">
        <v>3</v>
      </c>
      <c r="D1171">
        <v>6.8129999999999997</v>
      </c>
      <c r="E1171">
        <v>8</v>
      </c>
      <c r="F1171">
        <v>30.5</v>
      </c>
      <c r="G1171">
        <v>5</v>
      </c>
      <c r="H1171">
        <v>4.4370000000000003</v>
      </c>
      <c r="I1171">
        <v>10</v>
      </c>
      <c r="J1171">
        <v>11</v>
      </c>
      <c r="K1171">
        <f t="shared" ref="K1171:O1176" si="393">LN(K1164/K$1164)</f>
        <v>0</v>
      </c>
      <c r="L1171">
        <f t="shared" si="393"/>
        <v>0</v>
      </c>
      <c r="M1171">
        <f t="shared" si="393"/>
        <v>0</v>
      </c>
      <c r="N1171">
        <f t="shared" si="393"/>
        <v>0</v>
      </c>
      <c r="O1171">
        <f t="shared" si="393"/>
        <v>0</v>
      </c>
      <c r="Q1171">
        <v>11</v>
      </c>
      <c r="R1171">
        <f t="shared" ref="R1171:V1176" si="394">LN(R1164/R$1164)</f>
        <v>0</v>
      </c>
      <c r="S1171">
        <f t="shared" si="394"/>
        <v>0</v>
      </c>
      <c r="T1171">
        <f t="shared" si="394"/>
        <v>0</v>
      </c>
      <c r="U1171">
        <f t="shared" si="394"/>
        <v>0</v>
      </c>
      <c r="V1171">
        <f t="shared" si="394"/>
        <v>0</v>
      </c>
      <c r="X1171">
        <v>11</v>
      </c>
      <c r="Y1171">
        <f t="shared" ref="Y1171:AC1176" si="395">LN(Y1164/Y$1164)</f>
        <v>0</v>
      </c>
      <c r="Z1171">
        <f t="shared" si="395"/>
        <v>0</v>
      </c>
      <c r="AA1171">
        <f t="shared" si="395"/>
        <v>0</v>
      </c>
      <c r="AB1171">
        <f t="shared" si="395"/>
        <v>0</v>
      </c>
      <c r="AC1171">
        <f t="shared" si="395"/>
        <v>0</v>
      </c>
    </row>
    <row r="1172" spans="1:29" x14ac:dyDescent="0.2">
      <c r="A1172" t="s">
        <v>540</v>
      </c>
      <c r="B1172">
        <v>44.497999999999998</v>
      </c>
      <c r="C1172">
        <v>3</v>
      </c>
      <c r="D1172">
        <v>5.5730000000000004</v>
      </c>
      <c r="E1172">
        <v>10</v>
      </c>
      <c r="F1172">
        <v>26.893999999999998</v>
      </c>
      <c r="G1172">
        <v>6</v>
      </c>
      <c r="H1172">
        <v>5.1760000000000002</v>
      </c>
      <c r="I1172">
        <v>8</v>
      </c>
      <c r="J1172">
        <v>1016</v>
      </c>
      <c r="K1172">
        <f t="shared" si="393"/>
        <v>-0.14334747092296066</v>
      </c>
      <c r="L1172">
        <f t="shared" si="393"/>
        <v>-0.15689285301410849</v>
      </c>
      <c r="M1172">
        <f t="shared" si="393"/>
        <v>-0.15447235770181131</v>
      </c>
      <c r="N1172">
        <f t="shared" si="393"/>
        <v>-0.13751924607803714</v>
      </c>
      <c r="O1172">
        <f t="shared" si="393"/>
        <v>-0.14802641218860371</v>
      </c>
      <c r="Q1172">
        <v>1016</v>
      </c>
      <c r="R1172">
        <f t="shared" si="394"/>
        <v>-9.7759017830610487E-2</v>
      </c>
      <c r="S1172">
        <f t="shared" si="394"/>
        <v>-8.9596276724452389E-2</v>
      </c>
      <c r="T1172">
        <f t="shared" si="394"/>
        <v>-0.10910156079404576</v>
      </c>
      <c r="U1172">
        <f t="shared" si="394"/>
        <v>-7.8952731640335519E-2</v>
      </c>
      <c r="V1172">
        <f t="shared" si="394"/>
        <v>-9.3791417565230906E-2</v>
      </c>
      <c r="X1172">
        <v>1016</v>
      </c>
      <c r="Y1172">
        <f t="shared" si="395"/>
        <v>-0.1078300786565109</v>
      </c>
      <c r="Z1172">
        <f t="shared" si="395"/>
        <v>-0.12197445654844066</v>
      </c>
      <c r="AA1172">
        <f t="shared" si="395"/>
        <v>-0.16871987509198536</v>
      </c>
      <c r="AB1172">
        <f t="shared" si="395"/>
        <v>-0.11056095286744209</v>
      </c>
      <c r="AC1172">
        <f t="shared" si="395"/>
        <v>-0.1269734078608796</v>
      </c>
    </row>
    <row r="1173" spans="1:29" x14ac:dyDescent="0.2">
      <c r="A1173" t="s">
        <v>541</v>
      </c>
      <c r="B1173">
        <v>44.811</v>
      </c>
      <c r="C1173">
        <v>3</v>
      </c>
      <c r="D1173">
        <v>5.49</v>
      </c>
      <c r="E1173">
        <v>9</v>
      </c>
      <c r="F1173">
        <v>24.527999999999999</v>
      </c>
      <c r="G1173">
        <v>6</v>
      </c>
      <c r="H1173">
        <v>3.6970000000000001</v>
      </c>
      <c r="I1173">
        <v>8</v>
      </c>
      <c r="J1173">
        <v>4031.25</v>
      </c>
      <c r="K1173">
        <f t="shared" si="393"/>
        <v>-0.37548786522050132</v>
      </c>
      <c r="L1173">
        <f t="shared" si="393"/>
        <v>-0.55755032584591024</v>
      </c>
      <c r="M1173">
        <f t="shared" si="393"/>
        <v>-0.46405251621102206</v>
      </c>
      <c r="N1173">
        <f t="shared" si="393"/>
        <v>-0.53982613387869349</v>
      </c>
      <c r="O1173">
        <f t="shared" si="393"/>
        <v>-0.48161306768077389</v>
      </c>
      <c r="Q1173">
        <v>4031.25</v>
      </c>
      <c r="R1173">
        <f t="shared" si="394"/>
        <v>-0.32599431923774924</v>
      </c>
      <c r="S1173">
        <f t="shared" si="394"/>
        <v>-0.43899213163564904</v>
      </c>
      <c r="T1173">
        <f t="shared" si="394"/>
        <v>-0.39720883345065983</v>
      </c>
      <c r="U1173">
        <f t="shared" si="394"/>
        <v>-0.45568568304931184</v>
      </c>
      <c r="V1173">
        <f t="shared" si="394"/>
        <v>-0.40320446726534798</v>
      </c>
      <c r="X1173">
        <v>4031.25</v>
      </c>
      <c r="Y1173">
        <f t="shared" si="395"/>
        <v>-0.34647888179973996</v>
      </c>
      <c r="Z1173">
        <f t="shared" si="395"/>
        <v>-0.55201059603417779</v>
      </c>
      <c r="AA1173">
        <f t="shared" si="395"/>
        <v>-0.49652821894448007</v>
      </c>
      <c r="AB1173">
        <f t="shared" si="395"/>
        <v>-0.59566056004318357</v>
      </c>
      <c r="AC1173">
        <f t="shared" si="395"/>
        <v>-0.49314816028461</v>
      </c>
    </row>
    <row r="1174" spans="1:29" x14ac:dyDescent="0.2">
      <c r="A1174" t="s">
        <v>542</v>
      </c>
      <c r="B1174">
        <v>38.968000000000004</v>
      </c>
      <c r="C1174">
        <v>4</v>
      </c>
      <c r="D1174">
        <v>5.3769999999999998</v>
      </c>
      <c r="E1174">
        <v>9</v>
      </c>
      <c r="F1174">
        <v>23.867000000000001</v>
      </c>
      <c r="G1174">
        <v>6</v>
      </c>
      <c r="H1174">
        <v>3.6970000000000001</v>
      </c>
      <c r="I1174">
        <v>8</v>
      </c>
      <c r="J1174">
        <v>9057.25</v>
      </c>
      <c r="K1174">
        <f t="shared" si="393"/>
        <v>-0.49551069450687113</v>
      </c>
      <c r="L1174">
        <f t="shared" si="393"/>
        <v>-0.62272547241330833</v>
      </c>
      <c r="M1174">
        <f t="shared" si="393"/>
        <v>-0.86837825135181534</v>
      </c>
      <c r="N1174">
        <f t="shared" si="393"/>
        <v>-0.89171704317829903</v>
      </c>
      <c r="O1174">
        <f t="shared" si="393"/>
        <v>-0.70556256245277116</v>
      </c>
      <c r="Q1174">
        <v>9057.25</v>
      </c>
      <c r="R1174">
        <f t="shared" si="394"/>
        <v>-0.30923707601361061</v>
      </c>
      <c r="S1174">
        <f t="shared" si="394"/>
        <v>-0.59674606322047641</v>
      </c>
      <c r="T1174">
        <f t="shared" si="394"/>
        <v>-0.9005959784009766</v>
      </c>
      <c r="U1174">
        <f t="shared" si="394"/>
        <v>-0.89436154424254766</v>
      </c>
      <c r="V1174">
        <f t="shared" si="394"/>
        <v>-0.64445080075612338</v>
      </c>
      <c r="X1174">
        <v>9057.25</v>
      </c>
      <c r="Y1174">
        <f t="shared" si="395"/>
        <v>-0.45119845396683822</v>
      </c>
      <c r="Z1174">
        <f t="shared" si="395"/>
        <v>-0.65545420919612662</v>
      </c>
      <c r="AA1174">
        <f t="shared" si="395"/>
        <v>-0.78789711035845489</v>
      </c>
      <c r="AB1174">
        <f t="shared" si="395"/>
        <v>-0.94496306950127584</v>
      </c>
      <c r="AC1174">
        <f t="shared" si="395"/>
        <v>-0.69336483802237447</v>
      </c>
    </row>
    <row r="1175" spans="1:29" x14ac:dyDescent="0.2">
      <c r="A1175" t="s">
        <v>543</v>
      </c>
      <c r="B1175">
        <v>39.482999999999997</v>
      </c>
      <c r="C1175">
        <v>4</v>
      </c>
      <c r="D1175">
        <v>5.5860000000000003</v>
      </c>
      <c r="E1175">
        <v>8</v>
      </c>
      <c r="F1175">
        <v>20.609000000000002</v>
      </c>
      <c r="G1175">
        <v>7</v>
      </c>
      <c r="H1175">
        <v>3.6970000000000001</v>
      </c>
      <c r="I1175">
        <v>7</v>
      </c>
      <c r="J1175">
        <v>16093.5</v>
      </c>
      <c r="K1175">
        <f t="shared" si="393"/>
        <v>-0.84819881932581054</v>
      </c>
      <c r="L1175">
        <f t="shared" si="393"/>
        <v>-0.77817634671830338</v>
      </c>
      <c r="M1175">
        <f t="shared" si="393"/>
        <v>-0.83600388069027609</v>
      </c>
      <c r="N1175">
        <f t="shared" si="393"/>
        <v>-1.0484199553486335</v>
      </c>
      <c r="O1175">
        <f t="shared" si="393"/>
        <v>-0.87265761024242294</v>
      </c>
      <c r="Q1175">
        <v>16093.5</v>
      </c>
      <c r="R1175">
        <f t="shared" si="394"/>
        <v>-0.69664735914215503</v>
      </c>
      <c r="S1175">
        <f t="shared" si="394"/>
        <v>-0.85909878973676135</v>
      </c>
      <c r="T1175">
        <f t="shared" si="394"/>
        <v>-0.83743622158115327</v>
      </c>
      <c r="U1175">
        <f t="shared" si="394"/>
        <v>-1.038335264785285</v>
      </c>
      <c r="V1175">
        <f t="shared" si="394"/>
        <v>-0.85058555782631518</v>
      </c>
      <c r="X1175">
        <v>16093.5</v>
      </c>
      <c r="Y1175">
        <f t="shared" si="395"/>
        <v>-0.83636731136577502</v>
      </c>
      <c r="Z1175">
        <f t="shared" si="395"/>
        <v>-0.86451128021025314</v>
      </c>
      <c r="AA1175">
        <f t="shared" si="395"/>
        <v>-0.87980359058199853</v>
      </c>
      <c r="AB1175">
        <f t="shared" si="395"/>
        <v>-1.0056270607936864</v>
      </c>
      <c r="AC1175">
        <f t="shared" si="395"/>
        <v>-0.89451787400964888</v>
      </c>
    </row>
    <row r="1176" spans="1:29" x14ac:dyDescent="0.2">
      <c r="A1176" t="s">
        <v>544</v>
      </c>
      <c r="B1176">
        <v>108.524</v>
      </c>
      <c r="C1176">
        <v>2</v>
      </c>
      <c r="D1176">
        <v>14.391999999999999</v>
      </c>
      <c r="E1176">
        <v>4</v>
      </c>
      <c r="F1176">
        <v>65.075999999999993</v>
      </c>
      <c r="G1176">
        <v>3</v>
      </c>
      <c r="H1176">
        <v>2.9580000000000002</v>
      </c>
      <c r="I1176">
        <v>22</v>
      </c>
      <c r="J1176">
        <v>25140</v>
      </c>
      <c r="K1176">
        <f t="shared" si="393"/>
        <v>-1.0414105546943346</v>
      </c>
      <c r="L1176">
        <f t="shared" si="393"/>
        <v>-1.181123403186358</v>
      </c>
      <c r="M1176">
        <f t="shared" si="393"/>
        <v>-1.1679940001703033</v>
      </c>
      <c r="N1176">
        <f t="shared" si="393"/>
        <v>-1.1921415899730174</v>
      </c>
      <c r="O1176">
        <f t="shared" si="393"/>
        <v>-1.1437790149488416</v>
      </c>
      <c r="Q1176">
        <v>25140</v>
      </c>
      <c r="R1176">
        <f t="shared" si="394"/>
        <v>-1.0533405178512452</v>
      </c>
      <c r="S1176">
        <f t="shared" si="394"/>
        <v>-1.0741381755451433</v>
      </c>
      <c r="T1176">
        <f t="shared" si="394"/>
        <v>-1.0360053058496994</v>
      </c>
      <c r="U1176">
        <f t="shared" si="394"/>
        <v>-1.0887506498620592</v>
      </c>
      <c r="V1176">
        <f t="shared" si="394"/>
        <v>-1.0628574271624052</v>
      </c>
      <c r="X1176">
        <v>25140</v>
      </c>
      <c r="Y1176">
        <f t="shared" si="395"/>
        <v>-1.0977149520659062</v>
      </c>
      <c r="Z1176">
        <f t="shared" si="395"/>
        <v>-1.1250335225139576</v>
      </c>
      <c r="AA1176">
        <f t="shared" si="395"/>
        <v>-1.2718024006059929</v>
      </c>
      <c r="AB1176">
        <f t="shared" si="395"/>
        <v>-1.2231254619900718</v>
      </c>
      <c r="AC1176">
        <f t="shared" si="395"/>
        <v>-1.1769179859996999</v>
      </c>
    </row>
    <row r="1177" spans="1:29" x14ac:dyDescent="0.2">
      <c r="A1177" t="s">
        <v>545</v>
      </c>
      <c r="B1177">
        <v>38.540999999999997</v>
      </c>
      <c r="C1177">
        <v>4</v>
      </c>
      <c r="D1177">
        <v>5.2990000000000004</v>
      </c>
      <c r="E1177">
        <v>11</v>
      </c>
      <c r="F1177">
        <v>21.637</v>
      </c>
      <c r="G1177">
        <v>7</v>
      </c>
      <c r="H1177">
        <v>5.9160000000000004</v>
      </c>
      <c r="I1177">
        <v>6</v>
      </c>
    </row>
    <row r="1178" spans="1:29" x14ac:dyDescent="0.2">
      <c r="A1178" t="s">
        <v>546</v>
      </c>
      <c r="B1178">
        <v>108.78700000000001</v>
      </c>
      <c r="C1178">
        <v>2</v>
      </c>
      <c r="D1178">
        <v>14.114000000000001</v>
      </c>
      <c r="E1178">
        <v>4</v>
      </c>
      <c r="F1178">
        <v>62.103999999999999</v>
      </c>
      <c r="G1178">
        <v>3</v>
      </c>
      <c r="H1178">
        <v>3.6970000000000001</v>
      </c>
      <c r="I1178">
        <v>23</v>
      </c>
    </row>
    <row r="1179" spans="1:29" x14ac:dyDescent="0.2">
      <c r="A1179" t="s">
        <v>547</v>
      </c>
      <c r="B1179">
        <v>110.64700000000001</v>
      </c>
      <c r="C1179">
        <v>2</v>
      </c>
      <c r="D1179">
        <v>14.545999999999999</v>
      </c>
      <c r="E1179">
        <v>4</v>
      </c>
      <c r="F1179">
        <v>65.822999999999993</v>
      </c>
      <c r="G1179">
        <v>3</v>
      </c>
      <c r="H1179">
        <v>3.6970000000000001</v>
      </c>
      <c r="I1179">
        <v>22</v>
      </c>
    </row>
    <row r="1180" spans="1:29" x14ac:dyDescent="0.2">
      <c r="A1180" t="s">
        <v>548</v>
      </c>
      <c r="B1180">
        <v>87.215000000000003</v>
      </c>
      <c r="C1180">
        <v>2</v>
      </c>
      <c r="D1180">
        <v>11.362</v>
      </c>
      <c r="E1180">
        <v>5</v>
      </c>
      <c r="F1180">
        <v>51.99</v>
      </c>
      <c r="G1180">
        <v>3</v>
      </c>
      <c r="H1180">
        <v>3.6970000000000001</v>
      </c>
      <c r="I1180">
        <v>18</v>
      </c>
    </row>
    <row r="1181" spans="1:29" x14ac:dyDescent="0.2">
      <c r="A1181" t="s">
        <v>549</v>
      </c>
      <c r="B1181">
        <v>72.697999999999993</v>
      </c>
      <c r="C1181">
        <v>2</v>
      </c>
      <c r="D1181">
        <v>10.148</v>
      </c>
      <c r="E1181">
        <v>6</v>
      </c>
      <c r="F1181">
        <v>42.331000000000003</v>
      </c>
      <c r="G1181">
        <v>4</v>
      </c>
      <c r="H1181">
        <v>3.6970000000000001</v>
      </c>
      <c r="I1181">
        <v>14</v>
      </c>
    </row>
    <row r="1182" spans="1:29" x14ac:dyDescent="0.2">
      <c r="A1182" t="s">
        <v>550</v>
      </c>
      <c r="B1182">
        <v>79.822999999999993</v>
      </c>
      <c r="C1182">
        <v>2</v>
      </c>
      <c r="D1182">
        <v>10.581</v>
      </c>
      <c r="E1182">
        <v>5</v>
      </c>
      <c r="F1182">
        <v>44.746000000000002</v>
      </c>
      <c r="G1182">
        <v>4</v>
      </c>
      <c r="H1182">
        <v>2.9580000000000002</v>
      </c>
      <c r="I1182">
        <v>16</v>
      </c>
    </row>
    <row r="1183" spans="1:29" x14ac:dyDescent="0.2">
      <c r="A1183" t="s">
        <v>551</v>
      </c>
      <c r="B1183">
        <v>73.998000000000005</v>
      </c>
      <c r="C1183">
        <v>2</v>
      </c>
      <c r="D1183">
        <v>9.98</v>
      </c>
      <c r="E1183">
        <v>5</v>
      </c>
      <c r="F1183">
        <v>40.523000000000003</v>
      </c>
      <c r="G1183">
        <v>4</v>
      </c>
      <c r="H1183">
        <v>3.6970000000000001</v>
      </c>
      <c r="I1183">
        <v>16</v>
      </c>
    </row>
    <row r="1184" spans="1:29" x14ac:dyDescent="0.2">
      <c r="A1184" t="s">
        <v>552</v>
      </c>
      <c r="B1184">
        <v>77.350999999999999</v>
      </c>
      <c r="C1184">
        <v>2</v>
      </c>
      <c r="D1184">
        <v>11.554</v>
      </c>
      <c r="E1184">
        <v>5</v>
      </c>
      <c r="F1184">
        <v>46.820999999999998</v>
      </c>
      <c r="G1184">
        <v>4</v>
      </c>
      <c r="H1184">
        <v>3.6970000000000001</v>
      </c>
      <c r="I1184">
        <v>14</v>
      </c>
    </row>
    <row r="1185" spans="1:29" x14ac:dyDescent="0.2">
      <c r="A1185" t="s">
        <v>45</v>
      </c>
    </row>
    <row r="1186" spans="1:29" x14ac:dyDescent="0.2">
      <c r="A1186" t="s">
        <v>46</v>
      </c>
    </row>
    <row r="1192" spans="1:29" x14ac:dyDescent="0.2">
      <c r="J1192" s="1" t="s">
        <v>3</v>
      </c>
      <c r="K1192" s="1" t="s">
        <v>4</v>
      </c>
      <c r="Q1192" s="1" t="s">
        <v>5</v>
      </c>
      <c r="R1192" s="1" t="s">
        <v>4</v>
      </c>
      <c r="X1192" s="1" t="s">
        <v>6</v>
      </c>
      <c r="Y1192" s="1" t="s">
        <v>4</v>
      </c>
    </row>
    <row r="1193" spans="1:29" x14ac:dyDescent="0.2">
      <c r="A1193" s="15" t="s">
        <v>553</v>
      </c>
      <c r="B1193" t="s">
        <v>8</v>
      </c>
      <c r="C1193" t="s">
        <v>9</v>
      </c>
      <c r="D1193" t="s">
        <v>10</v>
      </c>
      <c r="E1193" t="s">
        <v>11</v>
      </c>
      <c r="F1193" t="s">
        <v>12</v>
      </c>
      <c r="G1193" t="s">
        <v>13</v>
      </c>
      <c r="H1193" t="s">
        <v>14</v>
      </c>
      <c r="I1193" t="s">
        <v>15</v>
      </c>
      <c r="J1193" s="1" t="s">
        <v>16</v>
      </c>
      <c r="K1193" s="1" t="s">
        <v>17</v>
      </c>
      <c r="L1193" s="1" t="s">
        <v>18</v>
      </c>
      <c r="M1193" s="1" t="s">
        <v>19</v>
      </c>
      <c r="N1193" s="1" t="s">
        <v>20</v>
      </c>
      <c r="O1193" s="1" t="s">
        <v>21</v>
      </c>
      <c r="Q1193" s="1" t="s">
        <v>16</v>
      </c>
      <c r="R1193" s="1" t="s">
        <v>17</v>
      </c>
      <c r="S1193" s="1" t="s">
        <v>18</v>
      </c>
      <c r="T1193" s="1" t="s">
        <v>19</v>
      </c>
      <c r="U1193" s="1" t="s">
        <v>20</v>
      </c>
      <c r="V1193" s="1" t="s">
        <v>21</v>
      </c>
      <c r="X1193" s="1" t="s">
        <v>16</v>
      </c>
      <c r="Y1193" s="1" t="s">
        <v>17</v>
      </c>
      <c r="Z1193" s="1" t="s">
        <v>18</v>
      </c>
      <c r="AA1193" s="1" t="s">
        <v>19</v>
      </c>
      <c r="AB1193" s="1" t="s">
        <v>20</v>
      </c>
      <c r="AC1193" s="1" t="s">
        <v>21</v>
      </c>
    </row>
    <row r="1194" spans="1:29" x14ac:dyDescent="0.2">
      <c r="A1194" t="s">
        <v>554</v>
      </c>
      <c r="B1194">
        <v>117.754</v>
      </c>
      <c r="C1194">
        <v>2</v>
      </c>
      <c r="D1194">
        <v>32.024000000000001</v>
      </c>
      <c r="E1194">
        <v>3</v>
      </c>
      <c r="F1194">
        <v>115.965</v>
      </c>
      <c r="G1194">
        <v>2</v>
      </c>
      <c r="H1194">
        <v>4.4370000000000003</v>
      </c>
      <c r="I1194">
        <v>16</v>
      </c>
      <c r="J1194">
        <v>11</v>
      </c>
      <c r="K1194">
        <f>B1194</f>
        <v>117.754</v>
      </c>
      <c r="L1194">
        <f>B1194</f>
        <v>117.754</v>
      </c>
      <c r="M1194">
        <f>B1194</f>
        <v>117.754</v>
      </c>
      <c r="N1194">
        <f>B1194</f>
        <v>117.754</v>
      </c>
      <c r="O1194">
        <f t="shared" ref="O1194:O1199" si="396">AVERAGE(K1194:N1194)</f>
        <v>117.754</v>
      </c>
      <c r="Q1194">
        <v>11</v>
      </c>
      <c r="R1194">
        <f>D1194</f>
        <v>32.024000000000001</v>
      </c>
      <c r="S1194">
        <f>D1194</f>
        <v>32.024000000000001</v>
      </c>
      <c r="T1194">
        <f>D1194</f>
        <v>32.024000000000001</v>
      </c>
      <c r="U1194">
        <f>D1194</f>
        <v>32.024000000000001</v>
      </c>
      <c r="V1194">
        <f t="shared" ref="V1194:V1199" si="397">AVERAGE(R1194:U1194)</f>
        <v>32.024000000000001</v>
      </c>
      <c r="X1194">
        <v>11</v>
      </c>
      <c r="Y1194">
        <f>F1194</f>
        <v>115.965</v>
      </c>
      <c r="Z1194">
        <f>F1194</f>
        <v>115.965</v>
      </c>
      <c r="AA1194">
        <f>F1194</f>
        <v>115.965</v>
      </c>
      <c r="AB1194">
        <f>F1194</f>
        <v>115.965</v>
      </c>
      <c r="AC1194">
        <f t="shared" ref="AC1194:AC1199" si="398">AVERAGE(Y1194:AB1194)</f>
        <v>115.965</v>
      </c>
    </row>
    <row r="1195" spans="1:29" x14ac:dyDescent="0.2">
      <c r="A1195" t="s">
        <v>555</v>
      </c>
      <c r="B1195">
        <v>105.67400000000001</v>
      </c>
      <c r="C1195">
        <v>2</v>
      </c>
      <c r="D1195">
        <v>28.021999999999998</v>
      </c>
      <c r="E1195">
        <v>3</v>
      </c>
      <c r="F1195">
        <v>105.946</v>
      </c>
      <c r="G1195">
        <v>2</v>
      </c>
      <c r="H1195">
        <v>4.4370000000000003</v>
      </c>
      <c r="I1195">
        <v>16</v>
      </c>
      <c r="J1195">
        <v>1016</v>
      </c>
      <c r="K1195">
        <f>B1195</f>
        <v>105.67400000000001</v>
      </c>
      <c r="L1195">
        <f>B1206</f>
        <v>105.55500000000001</v>
      </c>
      <c r="M1195">
        <f>B1208</f>
        <v>103.48099999999999</v>
      </c>
      <c r="N1195">
        <f>B1209</f>
        <v>101.986</v>
      </c>
      <c r="O1195">
        <f t="shared" si="396"/>
        <v>104.17400000000001</v>
      </c>
      <c r="Q1195">
        <v>1016</v>
      </c>
      <c r="R1195">
        <f>D1195</f>
        <v>28.021999999999998</v>
      </c>
      <c r="S1195">
        <f>D1206</f>
        <v>29.151</v>
      </c>
      <c r="T1195">
        <f>D1208</f>
        <v>28.396999999999998</v>
      </c>
      <c r="U1195">
        <f>D1209</f>
        <v>28.443999999999999</v>
      </c>
      <c r="V1195">
        <f t="shared" si="397"/>
        <v>28.503499999999999</v>
      </c>
      <c r="X1195">
        <v>1016</v>
      </c>
      <c r="Y1195">
        <f>F1195</f>
        <v>105.946</v>
      </c>
      <c r="Z1195">
        <f>F1206</f>
        <v>105.79</v>
      </c>
      <c r="AA1195">
        <f>F1208</f>
        <v>104.127</v>
      </c>
      <c r="AB1195">
        <f>F1209</f>
        <v>102.485</v>
      </c>
      <c r="AC1195">
        <f t="shared" si="398"/>
        <v>104.587</v>
      </c>
    </row>
    <row r="1196" spans="1:29" x14ac:dyDescent="0.2">
      <c r="A1196" t="s">
        <v>556</v>
      </c>
      <c r="B1196">
        <v>67.5</v>
      </c>
      <c r="C1196">
        <v>2</v>
      </c>
      <c r="D1196">
        <v>17.841999999999999</v>
      </c>
      <c r="E1196">
        <v>4</v>
      </c>
      <c r="F1196">
        <v>69.391000000000005</v>
      </c>
      <c r="G1196">
        <v>3</v>
      </c>
      <c r="H1196">
        <v>5.1760000000000002</v>
      </c>
      <c r="I1196">
        <v>11</v>
      </c>
      <c r="J1196">
        <v>4031.25</v>
      </c>
      <c r="K1196">
        <f>B1210</f>
        <v>88.805999999999997</v>
      </c>
      <c r="L1196">
        <f>B1211</f>
        <v>82.900999999999996</v>
      </c>
      <c r="M1196">
        <f>B1212</f>
        <v>77.695999999999998</v>
      </c>
      <c r="N1196">
        <f>B1213</f>
        <v>80.814999999999998</v>
      </c>
      <c r="O1196">
        <f t="shared" si="396"/>
        <v>82.55449999999999</v>
      </c>
      <c r="Q1196">
        <v>4031.25</v>
      </c>
      <c r="R1196">
        <f>D1210</f>
        <v>25.163</v>
      </c>
      <c r="S1196">
        <f>D1211</f>
        <v>23.61</v>
      </c>
      <c r="T1196">
        <f>D1212</f>
        <v>22.006</v>
      </c>
      <c r="U1196">
        <f>D1213</f>
        <v>23.215</v>
      </c>
      <c r="V1196">
        <f t="shared" si="397"/>
        <v>23.4985</v>
      </c>
      <c r="X1196">
        <v>4031.25</v>
      </c>
      <c r="Y1196">
        <f>F1210</f>
        <v>94.825000000000003</v>
      </c>
      <c r="Z1196">
        <f>F1211</f>
        <v>89.957999999999998</v>
      </c>
      <c r="AA1196">
        <f>F1212</f>
        <v>78.245000000000005</v>
      </c>
      <c r="AB1196">
        <f>F1213</f>
        <v>88.088999999999999</v>
      </c>
      <c r="AC1196">
        <f t="shared" si="398"/>
        <v>87.779250000000005</v>
      </c>
    </row>
    <row r="1197" spans="1:29" x14ac:dyDescent="0.2">
      <c r="A1197" t="s">
        <v>557</v>
      </c>
      <c r="B1197">
        <v>60.246000000000002</v>
      </c>
      <c r="C1197">
        <v>3</v>
      </c>
      <c r="D1197">
        <v>17.119</v>
      </c>
      <c r="E1197">
        <v>3</v>
      </c>
      <c r="F1197">
        <v>60.331000000000003</v>
      </c>
      <c r="G1197">
        <v>3</v>
      </c>
      <c r="H1197">
        <v>5.1760000000000002</v>
      </c>
      <c r="I1197">
        <v>10</v>
      </c>
      <c r="J1197">
        <v>9057.25</v>
      </c>
      <c r="K1197">
        <f>B1214</f>
        <v>73</v>
      </c>
      <c r="L1197">
        <f>B1196</f>
        <v>67.5</v>
      </c>
      <c r="M1197">
        <f>B1197</f>
        <v>60.246000000000002</v>
      </c>
      <c r="N1197">
        <f>B1198</f>
        <v>63.554000000000002</v>
      </c>
      <c r="O1197">
        <f t="shared" si="396"/>
        <v>66.075000000000003</v>
      </c>
      <c r="Q1197">
        <v>9057.25</v>
      </c>
      <c r="R1197">
        <f>D1214</f>
        <v>19.852</v>
      </c>
      <c r="S1197">
        <f>D1196</f>
        <v>17.841999999999999</v>
      </c>
      <c r="T1197">
        <f>D1197</f>
        <v>17.119</v>
      </c>
      <c r="U1197">
        <f>D1198</f>
        <v>16.545000000000002</v>
      </c>
      <c r="V1197">
        <f t="shared" si="397"/>
        <v>17.839500000000001</v>
      </c>
      <c r="X1197">
        <v>9057.25</v>
      </c>
      <c r="Y1197">
        <f>F1214</f>
        <v>75.453000000000003</v>
      </c>
      <c r="Z1197">
        <f>F1196</f>
        <v>69.391000000000005</v>
      </c>
      <c r="AA1197">
        <f>F1197</f>
        <v>60.331000000000003</v>
      </c>
      <c r="AB1197">
        <f>F1198</f>
        <v>66.804000000000002</v>
      </c>
      <c r="AC1197">
        <f t="shared" si="398"/>
        <v>67.99475000000001</v>
      </c>
    </row>
    <row r="1198" spans="1:29" x14ac:dyDescent="0.2">
      <c r="A1198" t="s">
        <v>558</v>
      </c>
      <c r="B1198">
        <v>63.554000000000002</v>
      </c>
      <c r="C1198">
        <v>3</v>
      </c>
      <c r="D1198">
        <v>16.545000000000002</v>
      </c>
      <c r="E1198">
        <v>4</v>
      </c>
      <c r="F1198">
        <v>66.804000000000002</v>
      </c>
      <c r="G1198">
        <v>3</v>
      </c>
      <c r="H1198">
        <v>5.1760000000000002</v>
      </c>
      <c r="I1198">
        <v>10</v>
      </c>
      <c r="J1198">
        <v>16093.5</v>
      </c>
      <c r="K1198">
        <f>B1199</f>
        <v>61.408999999999999</v>
      </c>
      <c r="L1198">
        <f>B1200</f>
        <v>55.500999999999998</v>
      </c>
      <c r="M1198">
        <f>B1201</f>
        <v>53.271999999999998</v>
      </c>
      <c r="N1198">
        <f>B1202</f>
        <v>48.343000000000004</v>
      </c>
      <c r="O1198">
        <f t="shared" si="396"/>
        <v>54.631249999999994</v>
      </c>
      <c r="Q1198">
        <v>16093.5</v>
      </c>
      <c r="R1198">
        <f>D1199</f>
        <v>16.613</v>
      </c>
      <c r="S1198">
        <f>D1200</f>
        <v>14.891</v>
      </c>
      <c r="T1198">
        <f>D1201</f>
        <v>15.401999999999999</v>
      </c>
      <c r="U1198">
        <f>D1202</f>
        <v>12.981999999999999</v>
      </c>
      <c r="V1198">
        <f t="shared" si="397"/>
        <v>14.972</v>
      </c>
      <c r="X1198">
        <v>16093.5</v>
      </c>
      <c r="Y1198">
        <f>F1199</f>
        <v>62.985999999999997</v>
      </c>
      <c r="Z1198">
        <f>F1200</f>
        <v>59.871000000000002</v>
      </c>
      <c r="AA1198">
        <f>F1201</f>
        <v>60.118000000000002</v>
      </c>
      <c r="AB1198">
        <f>F1202</f>
        <v>49.637999999999998</v>
      </c>
      <c r="AC1198">
        <f t="shared" si="398"/>
        <v>58.15325</v>
      </c>
    </row>
    <row r="1199" spans="1:29" x14ac:dyDescent="0.2">
      <c r="A1199" t="s">
        <v>559</v>
      </c>
      <c r="B1199">
        <v>61.408999999999999</v>
      </c>
      <c r="C1199">
        <v>3</v>
      </c>
      <c r="D1199">
        <v>16.613</v>
      </c>
      <c r="E1199">
        <v>3</v>
      </c>
      <c r="F1199">
        <v>62.985999999999997</v>
      </c>
      <c r="G1199">
        <v>3</v>
      </c>
      <c r="H1199">
        <v>5.1760000000000002</v>
      </c>
      <c r="I1199">
        <v>11</v>
      </c>
      <c r="J1199">
        <v>25140</v>
      </c>
      <c r="K1199">
        <f>B1203</f>
        <v>53.115000000000002</v>
      </c>
      <c r="L1199">
        <f>B1204</f>
        <v>44.9</v>
      </c>
      <c r="M1199">
        <f>B1205</f>
        <v>43.359000000000002</v>
      </c>
      <c r="N1199">
        <f>B1207</f>
        <v>40.598999999999997</v>
      </c>
      <c r="O1199">
        <f t="shared" si="396"/>
        <v>45.493249999999996</v>
      </c>
      <c r="Q1199">
        <v>25140</v>
      </c>
      <c r="R1199">
        <f>D1203</f>
        <v>11.571999999999999</v>
      </c>
      <c r="S1199">
        <f>D1204</f>
        <v>12.961</v>
      </c>
      <c r="T1199">
        <f>D1205</f>
        <v>9.6319999999999997</v>
      </c>
      <c r="U1199">
        <f>D1207</f>
        <v>9.9849999999999994</v>
      </c>
      <c r="V1199">
        <f t="shared" si="397"/>
        <v>11.0375</v>
      </c>
      <c r="X1199">
        <v>25140</v>
      </c>
      <c r="Y1199">
        <f>F1203</f>
        <v>52.283999999999999</v>
      </c>
      <c r="Z1199">
        <f>F1204</f>
        <v>49.54</v>
      </c>
      <c r="AA1199">
        <f>F1205</f>
        <v>47.676000000000002</v>
      </c>
      <c r="AB1199">
        <f>F1207</f>
        <v>41.982999999999997</v>
      </c>
      <c r="AC1199">
        <f t="shared" si="398"/>
        <v>47.870750000000001</v>
      </c>
    </row>
    <row r="1200" spans="1:29" x14ac:dyDescent="0.2">
      <c r="A1200" t="s">
        <v>560</v>
      </c>
      <c r="B1200">
        <v>55.500999999999998</v>
      </c>
      <c r="C1200">
        <v>3</v>
      </c>
      <c r="D1200">
        <v>14.891</v>
      </c>
      <c r="E1200">
        <v>4</v>
      </c>
      <c r="F1200">
        <v>59.871000000000002</v>
      </c>
      <c r="G1200">
        <v>3</v>
      </c>
      <c r="H1200">
        <v>5.9160000000000004</v>
      </c>
      <c r="I1200">
        <v>9</v>
      </c>
      <c r="J1200" s="1" t="s">
        <v>16</v>
      </c>
      <c r="K1200" s="1" t="s">
        <v>29</v>
      </c>
      <c r="L1200" s="1" t="s">
        <v>29</v>
      </c>
      <c r="M1200" s="1" t="s">
        <v>29</v>
      </c>
      <c r="N1200" s="1" t="s">
        <v>29</v>
      </c>
      <c r="O1200" s="1" t="s">
        <v>21</v>
      </c>
      <c r="Q1200" s="1" t="s">
        <v>16</v>
      </c>
      <c r="R1200" s="1" t="s">
        <v>29</v>
      </c>
      <c r="S1200" s="1" t="s">
        <v>29</v>
      </c>
      <c r="T1200" s="1" t="s">
        <v>29</v>
      </c>
      <c r="U1200" s="1" t="s">
        <v>29</v>
      </c>
      <c r="V1200" s="1" t="s">
        <v>21</v>
      </c>
      <c r="X1200" s="1" t="s">
        <v>16</v>
      </c>
      <c r="Y1200" s="1" t="s">
        <v>29</v>
      </c>
      <c r="Z1200" s="1" t="s">
        <v>29</v>
      </c>
      <c r="AA1200" s="1" t="s">
        <v>29</v>
      </c>
      <c r="AB1200" s="1" t="s">
        <v>29</v>
      </c>
      <c r="AC1200" s="1" t="s">
        <v>21</v>
      </c>
    </row>
    <row r="1201" spans="1:29" x14ac:dyDescent="0.2">
      <c r="A1201" t="s">
        <v>561</v>
      </c>
      <c r="B1201">
        <v>53.271999999999998</v>
      </c>
      <c r="C1201">
        <v>3</v>
      </c>
      <c r="D1201">
        <v>15.401999999999999</v>
      </c>
      <c r="E1201">
        <v>4</v>
      </c>
      <c r="F1201">
        <v>60.118000000000002</v>
      </c>
      <c r="G1201">
        <v>3</v>
      </c>
      <c r="H1201">
        <v>5.9160000000000004</v>
      </c>
      <c r="I1201">
        <v>9</v>
      </c>
      <c r="J1201">
        <v>11</v>
      </c>
      <c r="K1201">
        <f t="shared" ref="K1201:O1206" si="399">LN(K1194/K$1194)</f>
        <v>0</v>
      </c>
      <c r="L1201">
        <f t="shared" si="399"/>
        <v>0</v>
      </c>
      <c r="M1201">
        <f t="shared" si="399"/>
        <v>0</v>
      </c>
      <c r="N1201">
        <f t="shared" si="399"/>
        <v>0</v>
      </c>
      <c r="O1201">
        <f t="shared" si="399"/>
        <v>0</v>
      </c>
      <c r="Q1201">
        <v>11</v>
      </c>
      <c r="R1201">
        <f t="shared" ref="R1201:V1206" si="400">LN(R1194/R$1194)</f>
        <v>0</v>
      </c>
      <c r="S1201">
        <f t="shared" si="400"/>
        <v>0</v>
      </c>
      <c r="T1201">
        <f t="shared" si="400"/>
        <v>0</v>
      </c>
      <c r="U1201">
        <f t="shared" si="400"/>
        <v>0</v>
      </c>
      <c r="V1201">
        <f t="shared" si="400"/>
        <v>0</v>
      </c>
      <c r="X1201">
        <v>11</v>
      </c>
      <c r="Y1201">
        <f t="shared" ref="Y1201:AC1206" si="401">LN(Y1194/Y$1194)</f>
        <v>0</v>
      </c>
      <c r="Z1201">
        <f t="shared" si="401"/>
        <v>0</v>
      </c>
      <c r="AA1201">
        <f t="shared" si="401"/>
        <v>0</v>
      </c>
      <c r="AB1201">
        <f t="shared" si="401"/>
        <v>0</v>
      </c>
      <c r="AC1201">
        <f t="shared" si="401"/>
        <v>0</v>
      </c>
    </row>
    <row r="1202" spans="1:29" x14ac:dyDescent="0.2">
      <c r="A1202" t="s">
        <v>562</v>
      </c>
      <c r="B1202">
        <v>48.343000000000004</v>
      </c>
      <c r="C1202">
        <v>3</v>
      </c>
      <c r="D1202">
        <v>12.981999999999999</v>
      </c>
      <c r="E1202">
        <v>4</v>
      </c>
      <c r="F1202">
        <v>49.637999999999998</v>
      </c>
      <c r="G1202">
        <v>3</v>
      </c>
      <c r="H1202">
        <v>4.4370000000000003</v>
      </c>
      <c r="I1202">
        <v>9</v>
      </c>
      <c r="J1202">
        <v>1016</v>
      </c>
      <c r="K1202">
        <f t="shared" si="399"/>
        <v>-0.10823881916358545</v>
      </c>
      <c r="L1202">
        <f t="shared" si="399"/>
        <v>-0.10936555850893692</v>
      </c>
      <c r="M1202">
        <f t="shared" si="399"/>
        <v>-0.12920968162129276</v>
      </c>
      <c r="N1202">
        <f t="shared" si="399"/>
        <v>-0.14376215363356468</v>
      </c>
      <c r="O1202">
        <f t="shared" si="399"/>
        <v>-0.12253512456517598</v>
      </c>
      <c r="Q1202">
        <v>1016</v>
      </c>
      <c r="R1202">
        <f t="shared" si="400"/>
        <v>-0.13349570574123293</v>
      </c>
      <c r="S1202">
        <f t="shared" si="400"/>
        <v>-9.3996404164860894E-2</v>
      </c>
      <c r="T1202">
        <f t="shared" si="400"/>
        <v>-0.12020211590557216</v>
      </c>
      <c r="U1202">
        <f t="shared" si="400"/>
        <v>-0.11854837966900109</v>
      </c>
      <c r="V1202">
        <f t="shared" si="400"/>
        <v>-0.11645873493828833</v>
      </c>
      <c r="X1202">
        <v>1016</v>
      </c>
      <c r="Y1202">
        <f t="shared" si="401"/>
        <v>-9.0358891096312607E-2</v>
      </c>
      <c r="Z1202">
        <f t="shared" si="401"/>
        <v>-9.1832424441864555E-2</v>
      </c>
      <c r="AA1202">
        <f t="shared" si="401"/>
        <v>-0.10767711345493307</v>
      </c>
      <c r="AB1202">
        <f t="shared" si="401"/>
        <v>-0.12357197503445626</v>
      </c>
      <c r="AC1202">
        <f t="shared" si="401"/>
        <v>-0.10326916051628665</v>
      </c>
    </row>
    <row r="1203" spans="1:29" x14ac:dyDescent="0.2">
      <c r="A1203" t="s">
        <v>563</v>
      </c>
      <c r="B1203">
        <v>53.115000000000002</v>
      </c>
      <c r="C1203">
        <v>3</v>
      </c>
      <c r="D1203">
        <v>11.571999999999999</v>
      </c>
      <c r="E1203">
        <v>5</v>
      </c>
      <c r="F1203">
        <v>52.283999999999999</v>
      </c>
      <c r="G1203">
        <v>4</v>
      </c>
      <c r="H1203">
        <v>5.1760000000000002</v>
      </c>
      <c r="I1203">
        <v>8</v>
      </c>
      <c r="J1203">
        <v>4031.25</v>
      </c>
      <c r="K1203">
        <f t="shared" si="399"/>
        <v>-0.28214348731245226</v>
      </c>
      <c r="L1203">
        <f t="shared" si="399"/>
        <v>-0.35095057780088773</v>
      </c>
      <c r="M1203">
        <f t="shared" si="399"/>
        <v>-0.41579392659858055</v>
      </c>
      <c r="N1203">
        <f t="shared" si="399"/>
        <v>-0.37643511073378688</v>
      </c>
      <c r="O1203">
        <f t="shared" si="399"/>
        <v>-0.35513902129845265</v>
      </c>
      <c r="Q1203">
        <v>4031.25</v>
      </c>
      <c r="R1203">
        <f t="shared" si="400"/>
        <v>-0.24111096008224223</v>
      </c>
      <c r="S1203">
        <f t="shared" si="400"/>
        <v>-0.30481527059285096</v>
      </c>
      <c r="T1203">
        <f t="shared" si="400"/>
        <v>-0.37517047824255156</v>
      </c>
      <c r="U1203">
        <f t="shared" si="400"/>
        <v>-0.32168700021838753</v>
      </c>
      <c r="V1203">
        <f t="shared" si="400"/>
        <v>-0.30954903236460085</v>
      </c>
      <c r="X1203">
        <v>4031.25</v>
      </c>
      <c r="Y1203">
        <f t="shared" si="401"/>
        <v>-0.20125533386558517</v>
      </c>
      <c r="Z1203">
        <f t="shared" si="401"/>
        <v>-0.2539455266997267</v>
      </c>
      <c r="AA1203">
        <f t="shared" si="401"/>
        <v>-0.39344349182541249</v>
      </c>
      <c r="AB1203">
        <f t="shared" si="401"/>
        <v>-0.27494075440961496</v>
      </c>
      <c r="AC1203">
        <f t="shared" si="401"/>
        <v>-0.27846328130445214</v>
      </c>
    </row>
    <row r="1204" spans="1:29" x14ac:dyDescent="0.2">
      <c r="A1204" t="s">
        <v>564</v>
      </c>
      <c r="B1204">
        <v>44.9</v>
      </c>
      <c r="C1204">
        <v>4</v>
      </c>
      <c r="D1204">
        <v>12.961</v>
      </c>
      <c r="E1204">
        <v>4</v>
      </c>
      <c r="F1204">
        <v>49.54</v>
      </c>
      <c r="G1204">
        <v>4</v>
      </c>
      <c r="H1204">
        <v>5.9160000000000004</v>
      </c>
      <c r="I1204">
        <v>8</v>
      </c>
      <c r="J1204">
        <v>9057.25</v>
      </c>
      <c r="K1204">
        <f t="shared" si="399"/>
        <v>-0.4781382614471677</v>
      </c>
      <c r="L1204">
        <f t="shared" si="399"/>
        <v>-0.55647010471707481</v>
      </c>
      <c r="M1204">
        <f t="shared" si="399"/>
        <v>-0.67016152247020466</v>
      </c>
      <c r="N1204">
        <f t="shared" si="399"/>
        <v>-0.6167077643759864</v>
      </c>
      <c r="O1204">
        <f t="shared" si="399"/>
        <v>-0.57780724210520595</v>
      </c>
      <c r="Q1204">
        <v>9057.25</v>
      </c>
      <c r="R1204">
        <f t="shared" si="400"/>
        <v>-0.4781808639650782</v>
      </c>
      <c r="S1204">
        <f t="shared" si="400"/>
        <v>-0.5849303931986809</v>
      </c>
      <c r="T1204">
        <f t="shared" si="400"/>
        <v>-0.62629666389763117</v>
      </c>
      <c r="U1204">
        <f t="shared" si="400"/>
        <v>-0.66040168031669688</v>
      </c>
      <c r="V1204">
        <f t="shared" si="400"/>
        <v>-0.58507052183699981</v>
      </c>
      <c r="X1204">
        <v>9057.25</v>
      </c>
      <c r="Y1204">
        <f t="shared" si="401"/>
        <v>-0.42977847558574311</v>
      </c>
      <c r="Z1204">
        <f t="shared" si="401"/>
        <v>-0.51353124533447403</v>
      </c>
      <c r="AA1204">
        <f t="shared" si="401"/>
        <v>-0.65344235362384051</v>
      </c>
      <c r="AB1204">
        <f t="shared" si="401"/>
        <v>-0.55152546245117673</v>
      </c>
      <c r="AC1204">
        <f t="shared" si="401"/>
        <v>-0.53385792512732144</v>
      </c>
    </row>
    <row r="1205" spans="1:29" x14ac:dyDescent="0.2">
      <c r="A1205" t="s">
        <v>565</v>
      </c>
      <c r="B1205">
        <v>43.359000000000002</v>
      </c>
      <c r="C1205">
        <v>4</v>
      </c>
      <c r="D1205">
        <v>9.6319999999999997</v>
      </c>
      <c r="E1205">
        <v>6</v>
      </c>
      <c r="F1205">
        <v>47.676000000000002</v>
      </c>
      <c r="G1205">
        <v>4</v>
      </c>
      <c r="H1205">
        <v>5.1760000000000002</v>
      </c>
      <c r="I1205">
        <v>8</v>
      </c>
      <c r="J1205">
        <v>16093.5</v>
      </c>
      <c r="K1205">
        <f t="shared" si="399"/>
        <v>-0.65104129837967173</v>
      </c>
      <c r="L1205">
        <f t="shared" si="399"/>
        <v>-0.75219666398747465</v>
      </c>
      <c r="M1205">
        <f t="shared" si="399"/>
        <v>-0.79318683778723775</v>
      </c>
      <c r="N1205">
        <f t="shared" si="399"/>
        <v>-0.89027626884042788</v>
      </c>
      <c r="O1205">
        <f t="shared" si="399"/>
        <v>-0.76799163924889802</v>
      </c>
      <c r="Q1205">
        <v>16093.5</v>
      </c>
      <c r="R1205">
        <f t="shared" si="400"/>
        <v>-0.65630010028593089</v>
      </c>
      <c r="S1205">
        <f t="shared" si="400"/>
        <v>-0.76572861808220449</v>
      </c>
      <c r="T1205">
        <f t="shared" si="400"/>
        <v>-0.73198825057321415</v>
      </c>
      <c r="U1205">
        <f t="shared" si="400"/>
        <v>-0.90292183907899581</v>
      </c>
      <c r="V1205">
        <f t="shared" si="400"/>
        <v>-0.76030383164809001</v>
      </c>
      <c r="X1205">
        <v>16093.5</v>
      </c>
      <c r="Y1205">
        <f t="shared" si="401"/>
        <v>-0.610375941966254</v>
      </c>
      <c r="Z1205">
        <f t="shared" si="401"/>
        <v>-0.6610961737865898</v>
      </c>
      <c r="AA1205">
        <f t="shared" si="401"/>
        <v>-0.65697912390886015</v>
      </c>
      <c r="AB1205">
        <f t="shared" si="401"/>
        <v>-0.84853175200444697</v>
      </c>
      <c r="AC1205">
        <f t="shared" si="401"/>
        <v>-0.69020665409784798</v>
      </c>
    </row>
    <row r="1206" spans="1:29" x14ac:dyDescent="0.2">
      <c r="A1206" t="s">
        <v>566</v>
      </c>
      <c r="B1206">
        <v>105.55500000000001</v>
      </c>
      <c r="C1206">
        <v>2</v>
      </c>
      <c r="D1206">
        <v>29.151</v>
      </c>
      <c r="E1206">
        <v>2</v>
      </c>
      <c r="F1206">
        <v>105.79</v>
      </c>
      <c r="G1206">
        <v>2</v>
      </c>
      <c r="H1206">
        <v>5.1760000000000002</v>
      </c>
      <c r="I1206">
        <v>16</v>
      </c>
      <c r="J1206">
        <v>25140</v>
      </c>
      <c r="K1206">
        <f t="shared" si="399"/>
        <v>-0.79613832836358212</v>
      </c>
      <c r="L1206">
        <f t="shared" si="399"/>
        <v>-0.96415990784735028</v>
      </c>
      <c r="M1206">
        <f t="shared" si="399"/>
        <v>-0.99908340846074428</v>
      </c>
      <c r="N1206">
        <f t="shared" si="399"/>
        <v>-1.0648542668330807</v>
      </c>
      <c r="O1206">
        <f t="shared" si="399"/>
        <v>-0.95103373929220003</v>
      </c>
      <c r="Q1206">
        <v>25140</v>
      </c>
      <c r="R1206">
        <f t="shared" si="400"/>
        <v>-1.0178972345763839</v>
      </c>
      <c r="S1206">
        <f t="shared" si="400"/>
        <v>-0.90454077324903448</v>
      </c>
      <c r="T1206">
        <f t="shared" si="400"/>
        <v>-1.2013947331238073</v>
      </c>
      <c r="U1206">
        <f t="shared" si="400"/>
        <v>-1.1654016548224941</v>
      </c>
      <c r="V1206">
        <f t="shared" si="400"/>
        <v>-1.0651870557601941</v>
      </c>
      <c r="X1206">
        <v>25140</v>
      </c>
      <c r="Y1206">
        <f t="shared" si="401"/>
        <v>-0.79659802451724249</v>
      </c>
      <c r="Z1206">
        <f t="shared" si="401"/>
        <v>-0.85050799737933425</v>
      </c>
      <c r="AA1206">
        <f t="shared" si="401"/>
        <v>-0.88886029482008555</v>
      </c>
      <c r="AB1206">
        <f t="shared" si="401"/>
        <v>-1.0160236470001522</v>
      </c>
      <c r="AC1206">
        <f t="shared" si="401"/>
        <v>-0.88478375072623305</v>
      </c>
    </row>
    <row r="1207" spans="1:29" x14ac:dyDescent="0.2">
      <c r="A1207" t="s">
        <v>567</v>
      </c>
      <c r="B1207">
        <v>40.598999999999997</v>
      </c>
      <c r="C1207">
        <v>4</v>
      </c>
      <c r="D1207">
        <v>9.9849999999999994</v>
      </c>
      <c r="E1207">
        <v>6</v>
      </c>
      <c r="F1207">
        <v>41.982999999999997</v>
      </c>
      <c r="G1207">
        <v>4</v>
      </c>
      <c r="H1207">
        <v>5.1760000000000002</v>
      </c>
      <c r="I1207">
        <v>7</v>
      </c>
    </row>
    <row r="1208" spans="1:29" x14ac:dyDescent="0.2">
      <c r="A1208" t="s">
        <v>568</v>
      </c>
      <c r="B1208">
        <v>103.48099999999999</v>
      </c>
      <c r="C1208">
        <v>2</v>
      </c>
      <c r="D1208">
        <v>28.396999999999998</v>
      </c>
      <c r="E1208">
        <v>2</v>
      </c>
      <c r="F1208">
        <v>104.127</v>
      </c>
      <c r="G1208">
        <v>2</v>
      </c>
      <c r="H1208">
        <v>4.4370000000000003</v>
      </c>
      <c r="I1208">
        <v>17</v>
      </c>
      <c r="J1208" s="3"/>
      <c r="K1208" s="4" t="s">
        <v>3</v>
      </c>
      <c r="L1208" s="5"/>
      <c r="M1208" s="5"/>
      <c r="N1208" s="5"/>
      <c r="O1208" s="5"/>
      <c r="P1208" s="5"/>
      <c r="Q1208" s="5"/>
      <c r="R1208" s="4" t="s">
        <v>5</v>
      </c>
      <c r="S1208" s="5"/>
      <c r="T1208" s="5"/>
      <c r="U1208" s="5"/>
      <c r="V1208" s="5"/>
      <c r="W1208" s="5"/>
      <c r="X1208" s="5"/>
      <c r="Y1208" s="4" t="s">
        <v>6</v>
      </c>
      <c r="Z1208" s="6"/>
    </row>
    <row r="1209" spans="1:29" x14ac:dyDescent="0.2">
      <c r="A1209" t="s">
        <v>569</v>
      </c>
      <c r="B1209">
        <v>101.986</v>
      </c>
      <c r="C1209">
        <v>2</v>
      </c>
      <c r="D1209">
        <v>28.443999999999999</v>
      </c>
      <c r="E1209">
        <v>3</v>
      </c>
      <c r="F1209">
        <v>102.485</v>
      </c>
      <c r="G1209">
        <v>2</v>
      </c>
      <c r="H1209">
        <v>5.1760000000000002</v>
      </c>
      <c r="I1209">
        <v>15</v>
      </c>
      <c r="J1209" s="7" t="s">
        <v>16</v>
      </c>
      <c r="K1209" s="1" t="s">
        <v>4</v>
      </c>
      <c r="L1209" s="1" t="s">
        <v>39</v>
      </c>
      <c r="Q1209" s="1" t="s">
        <v>16</v>
      </c>
      <c r="R1209" s="1" t="s">
        <v>4</v>
      </c>
      <c r="S1209" s="1" t="s">
        <v>39</v>
      </c>
      <c r="X1209" s="1" t="s">
        <v>16</v>
      </c>
      <c r="Y1209" s="1" t="s">
        <v>4</v>
      </c>
      <c r="Z1209" s="8" t="s">
        <v>39</v>
      </c>
    </row>
    <row r="1210" spans="1:29" x14ac:dyDescent="0.2">
      <c r="A1210" t="s">
        <v>570</v>
      </c>
      <c r="B1210">
        <v>88.805999999999997</v>
      </c>
      <c r="C1210">
        <v>2</v>
      </c>
      <c r="D1210">
        <v>25.163</v>
      </c>
      <c r="E1210">
        <v>3</v>
      </c>
      <c r="F1210">
        <v>94.825000000000003</v>
      </c>
      <c r="G1210">
        <v>2</v>
      </c>
      <c r="H1210">
        <v>5.1760000000000002</v>
      </c>
      <c r="I1210">
        <v>13</v>
      </c>
      <c r="J1210" s="9">
        <v>11</v>
      </c>
      <c r="K1210">
        <f t="shared" ref="K1210:K1215" si="402">O1201</f>
        <v>0</v>
      </c>
      <c r="L1210">
        <f t="shared" ref="L1210:L1215" si="403">O1228</f>
        <v>0</v>
      </c>
      <c r="Q1210">
        <v>11</v>
      </c>
      <c r="R1210">
        <f t="shared" ref="R1210:R1215" si="404">V1201</f>
        <v>0</v>
      </c>
      <c r="S1210">
        <f t="shared" ref="S1210:S1215" si="405">V1228</f>
        <v>0</v>
      </c>
      <c r="X1210">
        <v>11</v>
      </c>
      <c r="Y1210">
        <f t="shared" ref="Y1210:Y1215" si="406">AC1201</f>
        <v>0</v>
      </c>
      <c r="Z1210" s="10">
        <f t="shared" ref="Z1210:Z1215" si="407">AC1228</f>
        <v>0</v>
      </c>
    </row>
    <row r="1211" spans="1:29" x14ac:dyDescent="0.2">
      <c r="A1211" t="s">
        <v>571</v>
      </c>
      <c r="B1211">
        <v>82.900999999999996</v>
      </c>
      <c r="C1211">
        <v>2</v>
      </c>
      <c r="D1211">
        <v>23.61</v>
      </c>
      <c r="E1211">
        <v>2</v>
      </c>
      <c r="F1211">
        <v>89.957999999999998</v>
      </c>
      <c r="G1211">
        <v>2</v>
      </c>
      <c r="H1211">
        <v>4.4370000000000003</v>
      </c>
      <c r="I1211">
        <v>15</v>
      </c>
      <c r="J1211" s="9">
        <v>1016</v>
      </c>
      <c r="K1211">
        <f t="shared" si="402"/>
        <v>-0.12253512456517598</v>
      </c>
      <c r="L1211">
        <f t="shared" si="403"/>
        <v>-0.11731590914860079</v>
      </c>
      <c r="Q1211">
        <v>1016</v>
      </c>
      <c r="R1211">
        <f t="shared" si="404"/>
        <v>-0.11645873493828833</v>
      </c>
      <c r="S1211">
        <f t="shared" si="405"/>
        <v>-9.9066712312247993E-2</v>
      </c>
      <c r="X1211">
        <v>1016</v>
      </c>
      <c r="Y1211">
        <f t="shared" si="406"/>
        <v>-0.10326916051628665</v>
      </c>
      <c r="Z1211" s="10">
        <f t="shared" si="407"/>
        <v>-0.11581612798476403</v>
      </c>
    </row>
    <row r="1212" spans="1:29" x14ac:dyDescent="0.2">
      <c r="A1212" t="s">
        <v>572</v>
      </c>
      <c r="B1212">
        <v>77.695999999999998</v>
      </c>
      <c r="C1212">
        <v>2</v>
      </c>
      <c r="D1212">
        <v>22.006</v>
      </c>
      <c r="E1212">
        <v>3</v>
      </c>
      <c r="F1212">
        <v>78.245000000000005</v>
      </c>
      <c r="G1212">
        <v>2</v>
      </c>
      <c r="H1212">
        <v>4.4370000000000003</v>
      </c>
      <c r="I1212">
        <v>14</v>
      </c>
      <c r="J1212" s="9">
        <v>4031.25</v>
      </c>
      <c r="K1212">
        <f t="shared" si="402"/>
        <v>-0.35513902129845265</v>
      </c>
      <c r="L1212">
        <f t="shared" si="403"/>
        <v>-0.40690465633869577</v>
      </c>
      <c r="Q1212">
        <v>4031.25</v>
      </c>
      <c r="R1212">
        <f t="shared" si="404"/>
        <v>-0.30954903236460085</v>
      </c>
      <c r="S1212">
        <f t="shared" si="405"/>
        <v>-0.31592518269503533</v>
      </c>
      <c r="X1212">
        <v>4031.25</v>
      </c>
      <c r="Y1212">
        <f t="shared" si="406"/>
        <v>-0.27846328130445214</v>
      </c>
      <c r="Z1212" s="10">
        <f t="shared" si="407"/>
        <v>-0.39210392567103292</v>
      </c>
    </row>
    <row r="1213" spans="1:29" x14ac:dyDescent="0.2">
      <c r="A1213" t="s">
        <v>573</v>
      </c>
      <c r="B1213">
        <v>80.814999999999998</v>
      </c>
      <c r="C1213">
        <v>2</v>
      </c>
      <c r="D1213">
        <v>23.215</v>
      </c>
      <c r="E1213">
        <v>3</v>
      </c>
      <c r="F1213">
        <v>88.088999999999999</v>
      </c>
      <c r="G1213">
        <v>2</v>
      </c>
      <c r="H1213">
        <v>4.4370000000000003</v>
      </c>
      <c r="I1213">
        <v>14</v>
      </c>
      <c r="J1213" s="9">
        <v>9057.25</v>
      </c>
      <c r="K1213">
        <f t="shared" si="402"/>
        <v>-0.57780724210520595</v>
      </c>
      <c r="L1213">
        <f t="shared" si="403"/>
        <v>-0.65876234552025381</v>
      </c>
      <c r="Q1213">
        <v>9057.25</v>
      </c>
      <c r="R1213">
        <f t="shared" si="404"/>
        <v>-0.58507052183699981</v>
      </c>
      <c r="S1213">
        <f t="shared" si="405"/>
        <v>-0.56453335056162934</v>
      </c>
      <c r="X1213">
        <v>9057.25</v>
      </c>
      <c r="Y1213">
        <f t="shared" si="406"/>
        <v>-0.53385792512732144</v>
      </c>
      <c r="Z1213" s="10">
        <f t="shared" si="407"/>
        <v>-0.64414846438652162</v>
      </c>
    </row>
    <row r="1214" spans="1:29" x14ac:dyDescent="0.2">
      <c r="A1214" t="s">
        <v>574</v>
      </c>
      <c r="B1214">
        <v>73</v>
      </c>
      <c r="C1214">
        <v>2.6190000000000002</v>
      </c>
      <c r="D1214">
        <v>19.852</v>
      </c>
      <c r="E1214">
        <v>3.524</v>
      </c>
      <c r="F1214">
        <v>75.453000000000003</v>
      </c>
      <c r="G1214">
        <v>2.762</v>
      </c>
      <c r="H1214">
        <v>5.0359999999999996</v>
      </c>
      <c r="I1214">
        <v>11.762</v>
      </c>
      <c r="J1214" s="9">
        <v>16093.5</v>
      </c>
      <c r="K1214">
        <f t="shared" si="402"/>
        <v>-0.76799163924889802</v>
      </c>
      <c r="L1214">
        <f t="shared" si="403"/>
        <v>-0.85146623487290796</v>
      </c>
      <c r="Q1214">
        <v>16093.5</v>
      </c>
      <c r="R1214">
        <f t="shared" si="404"/>
        <v>-0.76030383164809001</v>
      </c>
      <c r="S1214">
        <f t="shared" si="405"/>
        <v>-0.71670427488755828</v>
      </c>
      <c r="X1214">
        <v>16093.5</v>
      </c>
      <c r="Y1214">
        <f t="shared" si="406"/>
        <v>-0.69020665409784798</v>
      </c>
      <c r="Z1214" s="10">
        <f t="shared" si="407"/>
        <v>-0.86236331341035399</v>
      </c>
    </row>
    <row r="1215" spans="1:29" x14ac:dyDescent="0.2">
      <c r="A1215" t="s">
        <v>45</v>
      </c>
      <c r="J1215" s="11">
        <v>25140</v>
      </c>
      <c r="K1215" s="12">
        <f t="shared" si="402"/>
        <v>-0.95103373929220003</v>
      </c>
      <c r="L1215" s="12">
        <f t="shared" si="403"/>
        <v>-1.078871540481853</v>
      </c>
      <c r="M1215" s="12"/>
      <c r="N1215" s="12"/>
      <c r="O1215" s="12"/>
      <c r="P1215" s="12"/>
      <c r="Q1215" s="12">
        <v>25140</v>
      </c>
      <c r="R1215" s="12">
        <f t="shared" si="404"/>
        <v>-1.0651870557601941</v>
      </c>
      <c r="S1215" s="12">
        <f t="shared" si="405"/>
        <v>-1.0547729214322936</v>
      </c>
      <c r="T1215" s="12"/>
      <c r="U1215" s="12"/>
      <c r="V1215" s="12"/>
      <c r="W1215" s="12"/>
      <c r="X1215" s="12">
        <v>25140</v>
      </c>
      <c r="Y1215" s="12">
        <f t="shared" si="406"/>
        <v>-0.88478375072623305</v>
      </c>
      <c r="Z1215" s="13">
        <f t="shared" si="407"/>
        <v>-1.0607330414514187</v>
      </c>
    </row>
    <row r="1216" spans="1:29" x14ac:dyDescent="0.2">
      <c r="A1216" t="s">
        <v>46</v>
      </c>
    </row>
    <row r="1219" spans="1:29" x14ac:dyDescent="0.2">
      <c r="J1219" s="1" t="s">
        <v>3</v>
      </c>
      <c r="K1219" s="1" t="s">
        <v>39</v>
      </c>
      <c r="Q1219" s="1" t="s">
        <v>5</v>
      </c>
      <c r="R1219" s="1" t="s">
        <v>4</v>
      </c>
      <c r="X1219" s="1" t="s">
        <v>6</v>
      </c>
      <c r="Y1219" s="1" t="s">
        <v>39</v>
      </c>
    </row>
    <row r="1220" spans="1:29" x14ac:dyDescent="0.2">
      <c r="A1220" s="15" t="s">
        <v>553</v>
      </c>
      <c r="B1220" t="s">
        <v>8</v>
      </c>
      <c r="C1220" t="s">
        <v>9</v>
      </c>
      <c r="D1220" t="s">
        <v>10</v>
      </c>
      <c r="E1220" t="s">
        <v>11</v>
      </c>
      <c r="F1220" t="s">
        <v>12</v>
      </c>
      <c r="G1220" t="s">
        <v>13</v>
      </c>
      <c r="H1220" t="s">
        <v>14</v>
      </c>
      <c r="I1220" t="s">
        <v>15</v>
      </c>
      <c r="J1220" s="1" t="s">
        <v>16</v>
      </c>
      <c r="K1220" s="1" t="s">
        <v>17</v>
      </c>
      <c r="L1220" s="1" t="s">
        <v>18</v>
      </c>
      <c r="M1220" s="1" t="s">
        <v>19</v>
      </c>
      <c r="N1220" s="1" t="s">
        <v>20</v>
      </c>
      <c r="O1220" s="1" t="s">
        <v>21</v>
      </c>
      <c r="Q1220" s="1" t="s">
        <v>16</v>
      </c>
      <c r="R1220" s="1" t="s">
        <v>17</v>
      </c>
      <c r="S1220" s="1" t="s">
        <v>18</v>
      </c>
      <c r="T1220" s="1" t="s">
        <v>19</v>
      </c>
      <c r="U1220" s="1" t="s">
        <v>20</v>
      </c>
      <c r="V1220" s="1" t="s">
        <v>21</v>
      </c>
      <c r="X1220" s="1" t="s">
        <v>16</v>
      </c>
      <c r="Y1220" s="1" t="s">
        <v>17</v>
      </c>
      <c r="Z1220" s="1" t="s">
        <v>18</v>
      </c>
      <c r="AA1220" s="1" t="s">
        <v>19</v>
      </c>
      <c r="AB1220" s="1" t="s">
        <v>20</v>
      </c>
      <c r="AC1220" s="1" t="s">
        <v>21</v>
      </c>
    </row>
    <row r="1221" spans="1:29" x14ac:dyDescent="0.2">
      <c r="A1221" t="s">
        <v>554</v>
      </c>
      <c r="B1221">
        <v>111.226</v>
      </c>
      <c r="C1221">
        <v>2</v>
      </c>
      <c r="D1221">
        <v>17.009</v>
      </c>
      <c r="E1221">
        <v>4</v>
      </c>
      <c r="F1221">
        <v>65.980999999999995</v>
      </c>
      <c r="G1221">
        <v>3</v>
      </c>
      <c r="H1221">
        <v>2.9580000000000002</v>
      </c>
      <c r="I1221">
        <v>21</v>
      </c>
      <c r="J1221">
        <v>11</v>
      </c>
      <c r="K1221">
        <f>B1221</f>
        <v>111.226</v>
      </c>
      <c r="L1221">
        <f>B1221</f>
        <v>111.226</v>
      </c>
      <c r="M1221">
        <f>B1221</f>
        <v>111.226</v>
      </c>
      <c r="N1221">
        <f>B1221</f>
        <v>111.226</v>
      </c>
      <c r="O1221">
        <f t="shared" ref="O1221:O1226" si="408">AVERAGE(K1221:N1221)</f>
        <v>111.226</v>
      </c>
      <c r="Q1221">
        <v>11</v>
      </c>
      <c r="R1221">
        <f>D1221</f>
        <v>17.009</v>
      </c>
      <c r="S1221">
        <f>D1221</f>
        <v>17.009</v>
      </c>
      <c r="T1221">
        <f>D1221</f>
        <v>17.009</v>
      </c>
      <c r="U1221">
        <f>D1221</f>
        <v>17.009</v>
      </c>
      <c r="V1221">
        <f t="shared" ref="V1221:V1226" si="409">AVERAGE(R1221:U1221)</f>
        <v>17.009</v>
      </c>
      <c r="X1221">
        <v>11</v>
      </c>
      <c r="Y1221">
        <f>F1221</f>
        <v>65.980999999999995</v>
      </c>
      <c r="Z1221">
        <f>F1221</f>
        <v>65.980999999999995</v>
      </c>
      <c r="AA1221">
        <f>F1221</f>
        <v>65.980999999999995</v>
      </c>
      <c r="AB1221">
        <f>F1221</f>
        <v>65.980999999999995</v>
      </c>
      <c r="AC1221">
        <f t="shared" ref="AC1221:AC1226" si="410">AVERAGE(Y1221:AB1221)</f>
        <v>65.980999999999995</v>
      </c>
    </row>
    <row r="1222" spans="1:29" x14ac:dyDescent="0.2">
      <c r="A1222" t="s">
        <v>555</v>
      </c>
      <c r="B1222">
        <v>100.56699999999999</v>
      </c>
      <c r="C1222">
        <v>2</v>
      </c>
      <c r="D1222">
        <v>15.153</v>
      </c>
      <c r="E1222">
        <v>4</v>
      </c>
      <c r="F1222">
        <v>58.442</v>
      </c>
      <c r="G1222">
        <v>3</v>
      </c>
      <c r="H1222">
        <v>3.6970000000000001</v>
      </c>
      <c r="I1222">
        <v>19</v>
      </c>
      <c r="J1222">
        <v>1016</v>
      </c>
      <c r="K1222">
        <f>B1222</f>
        <v>100.56699999999999</v>
      </c>
      <c r="L1222">
        <f>B1233</f>
        <v>98.28</v>
      </c>
      <c r="M1222">
        <f>B1235</f>
        <v>99.102000000000004</v>
      </c>
      <c r="N1222">
        <f>B1236</f>
        <v>97.706000000000003</v>
      </c>
      <c r="O1222">
        <f t="shared" si="408"/>
        <v>98.913749999999993</v>
      </c>
      <c r="Q1222">
        <v>1016</v>
      </c>
      <c r="R1222">
        <f>D1222</f>
        <v>15.153</v>
      </c>
      <c r="S1222">
        <f>D1233</f>
        <v>15.928000000000001</v>
      </c>
      <c r="T1222">
        <f>D1235</f>
        <v>14.696999999999999</v>
      </c>
      <c r="U1222">
        <f>D1236</f>
        <v>15.840999999999999</v>
      </c>
      <c r="V1222">
        <f t="shared" si="409"/>
        <v>15.404750000000002</v>
      </c>
      <c r="X1222">
        <v>1016</v>
      </c>
      <c r="Y1222">
        <f>F1222</f>
        <v>58.442</v>
      </c>
      <c r="Z1222">
        <f>F1233</f>
        <v>60.97</v>
      </c>
      <c r="AA1222">
        <f>F1235</f>
        <v>56.74</v>
      </c>
      <c r="AB1222">
        <f>F1236</f>
        <v>58.908999999999999</v>
      </c>
      <c r="AC1222">
        <f t="shared" si="410"/>
        <v>58.765250000000002</v>
      </c>
    </row>
    <row r="1223" spans="1:29" x14ac:dyDescent="0.2">
      <c r="A1223" t="s">
        <v>556</v>
      </c>
      <c r="B1223">
        <v>54.988999999999997</v>
      </c>
      <c r="C1223">
        <v>3</v>
      </c>
      <c r="D1223">
        <v>8.7390000000000008</v>
      </c>
      <c r="E1223">
        <v>6</v>
      </c>
      <c r="F1223">
        <v>33.482999999999997</v>
      </c>
      <c r="G1223">
        <v>5</v>
      </c>
      <c r="H1223">
        <v>4.4370000000000003</v>
      </c>
      <c r="I1223">
        <v>10</v>
      </c>
      <c r="J1223">
        <v>4031.25</v>
      </c>
      <c r="K1223">
        <f>B1237</f>
        <v>82.498999999999995</v>
      </c>
      <c r="L1223">
        <f>B1238</f>
        <v>71.69</v>
      </c>
      <c r="M1223">
        <f>B1239</f>
        <v>70.313000000000002</v>
      </c>
      <c r="N1223">
        <f>B1240</f>
        <v>71.674000000000007</v>
      </c>
      <c r="O1223">
        <f t="shared" si="408"/>
        <v>74.044000000000011</v>
      </c>
      <c r="Q1223">
        <v>4031.25</v>
      </c>
      <c r="R1223">
        <f>D1237</f>
        <v>12.542999999999999</v>
      </c>
      <c r="S1223">
        <f>D1238</f>
        <v>11.868</v>
      </c>
      <c r="T1223">
        <f>D1239</f>
        <v>12.481999999999999</v>
      </c>
      <c r="U1223">
        <f>D1240</f>
        <v>12.712999999999999</v>
      </c>
      <c r="V1223">
        <f t="shared" si="409"/>
        <v>12.4015</v>
      </c>
      <c r="X1223">
        <v>4031.25</v>
      </c>
      <c r="Y1223">
        <f>F1237</f>
        <v>47.712000000000003</v>
      </c>
      <c r="Z1223">
        <f>F1238</f>
        <v>43.101999999999997</v>
      </c>
      <c r="AA1223">
        <f>F1239</f>
        <v>43.87</v>
      </c>
      <c r="AB1223">
        <f>F1240</f>
        <v>43.631999999999998</v>
      </c>
      <c r="AC1223">
        <f t="shared" si="410"/>
        <v>44.579000000000001</v>
      </c>
    </row>
    <row r="1224" spans="1:29" x14ac:dyDescent="0.2">
      <c r="A1224" t="s">
        <v>557</v>
      </c>
      <c r="B1224">
        <v>51.826999999999998</v>
      </c>
      <c r="C1224">
        <v>3</v>
      </c>
      <c r="D1224">
        <v>8.3919999999999995</v>
      </c>
      <c r="E1224">
        <v>7</v>
      </c>
      <c r="F1224">
        <v>29.044</v>
      </c>
      <c r="G1224">
        <v>5</v>
      </c>
      <c r="H1224">
        <v>4.4370000000000003</v>
      </c>
      <c r="I1224">
        <v>9</v>
      </c>
      <c r="J1224">
        <v>9057.25</v>
      </c>
      <c r="K1224">
        <f>B1241</f>
        <v>69.715000000000003</v>
      </c>
      <c r="L1224">
        <f>B1223</f>
        <v>54.988999999999997</v>
      </c>
      <c r="M1224">
        <f>B1224</f>
        <v>51.826999999999998</v>
      </c>
      <c r="N1224">
        <f>B1225</f>
        <v>53.703000000000003</v>
      </c>
      <c r="O1224">
        <f t="shared" si="408"/>
        <v>57.558500000000002</v>
      </c>
      <c r="Q1224">
        <v>9057.25</v>
      </c>
      <c r="R1224">
        <f>D1241</f>
        <v>11.917</v>
      </c>
      <c r="S1224">
        <f>D1223</f>
        <v>8.7390000000000008</v>
      </c>
      <c r="T1224">
        <f>D1224</f>
        <v>8.3919999999999995</v>
      </c>
      <c r="U1224">
        <f>D1225</f>
        <v>9.6389999999999993</v>
      </c>
      <c r="V1224">
        <f t="shared" si="409"/>
        <v>9.6717499999999994</v>
      </c>
      <c r="X1224">
        <v>9057.25</v>
      </c>
      <c r="Y1224">
        <f>F1241</f>
        <v>42.749000000000002</v>
      </c>
      <c r="Z1224">
        <f>F1223</f>
        <v>33.482999999999997</v>
      </c>
      <c r="AA1224">
        <f>F1224</f>
        <v>29.044</v>
      </c>
      <c r="AB1224">
        <f>F1225</f>
        <v>33.313000000000002</v>
      </c>
      <c r="AC1224">
        <f t="shared" si="410"/>
        <v>34.64725</v>
      </c>
    </row>
    <row r="1225" spans="1:29" x14ac:dyDescent="0.2">
      <c r="A1225" t="s">
        <v>558</v>
      </c>
      <c r="B1225">
        <v>53.703000000000003</v>
      </c>
      <c r="C1225">
        <v>3</v>
      </c>
      <c r="D1225">
        <v>9.6389999999999993</v>
      </c>
      <c r="E1225">
        <v>5</v>
      </c>
      <c r="F1225">
        <v>33.313000000000002</v>
      </c>
      <c r="G1225">
        <v>5</v>
      </c>
      <c r="H1225">
        <v>3.6970000000000001</v>
      </c>
      <c r="I1225">
        <v>10</v>
      </c>
      <c r="J1225">
        <v>16093.5</v>
      </c>
      <c r="K1225">
        <f>B1226</f>
        <v>54.273000000000003</v>
      </c>
      <c r="L1225">
        <f>B1227</f>
        <v>54.256</v>
      </c>
      <c r="M1225">
        <f>B1228</f>
        <v>41.076000000000001</v>
      </c>
      <c r="N1225">
        <f>B1229</f>
        <v>40.274999999999999</v>
      </c>
      <c r="O1225">
        <f t="shared" si="408"/>
        <v>47.47</v>
      </c>
      <c r="Q1225">
        <v>16093.5</v>
      </c>
      <c r="R1225">
        <f>D1226</f>
        <v>9.7439999999999998</v>
      </c>
      <c r="S1225">
        <f>D1227</f>
        <v>9.4749999999999996</v>
      </c>
      <c r="T1225">
        <f>D1228</f>
        <v>7.2480000000000002</v>
      </c>
      <c r="U1225">
        <f>D1229</f>
        <v>6.7590000000000003</v>
      </c>
      <c r="V1225">
        <f t="shared" si="409"/>
        <v>8.3064999999999998</v>
      </c>
      <c r="X1225">
        <v>16093.5</v>
      </c>
      <c r="Y1225">
        <f>F1226</f>
        <v>32.515999999999998</v>
      </c>
      <c r="Z1225">
        <f>F1227</f>
        <v>30.324000000000002</v>
      </c>
      <c r="AA1225">
        <f>F1228</f>
        <v>24.46</v>
      </c>
      <c r="AB1225">
        <f>F1229</f>
        <v>24.119</v>
      </c>
      <c r="AC1225">
        <f t="shared" si="410"/>
        <v>27.854750000000003</v>
      </c>
    </row>
    <row r="1226" spans="1:29" x14ac:dyDescent="0.2">
      <c r="A1226" t="s">
        <v>559</v>
      </c>
      <c r="B1226">
        <v>54.273000000000003</v>
      </c>
      <c r="C1226">
        <v>3</v>
      </c>
      <c r="D1226">
        <v>9.7439999999999998</v>
      </c>
      <c r="E1226">
        <v>6</v>
      </c>
      <c r="F1226">
        <v>32.515999999999998</v>
      </c>
      <c r="G1226">
        <v>5</v>
      </c>
      <c r="H1226">
        <v>3.6970000000000001</v>
      </c>
      <c r="I1226">
        <v>9</v>
      </c>
      <c r="J1226">
        <v>25140</v>
      </c>
      <c r="K1226">
        <f>B1230</f>
        <v>42.411999999999999</v>
      </c>
      <c r="L1226">
        <f>B1231</f>
        <v>41.756</v>
      </c>
      <c r="M1226">
        <f>B1232</f>
        <v>36.420999999999999</v>
      </c>
      <c r="N1226">
        <f>B1234</f>
        <v>30.669</v>
      </c>
      <c r="O1226">
        <f t="shared" si="408"/>
        <v>37.814500000000002</v>
      </c>
      <c r="Q1226">
        <v>25140</v>
      </c>
      <c r="R1226">
        <f>D1230</f>
        <v>6.1920000000000002</v>
      </c>
      <c r="S1226">
        <f>D1231</f>
        <v>6.7910000000000004</v>
      </c>
      <c r="T1226">
        <f>D1232</f>
        <v>6.3570000000000002</v>
      </c>
      <c r="U1226">
        <f>D1234</f>
        <v>4.3550000000000004</v>
      </c>
      <c r="V1226">
        <f t="shared" si="409"/>
        <v>5.9237500000000001</v>
      </c>
      <c r="X1226">
        <v>25140</v>
      </c>
      <c r="Y1226">
        <f>F1230</f>
        <v>24.965</v>
      </c>
      <c r="Z1226">
        <f>F1231</f>
        <v>26.361000000000001</v>
      </c>
      <c r="AA1226">
        <f>F1232</f>
        <v>21.367000000000001</v>
      </c>
      <c r="AB1226">
        <f>F1234</f>
        <v>18.678000000000001</v>
      </c>
      <c r="AC1226">
        <f t="shared" si="410"/>
        <v>22.842749999999999</v>
      </c>
    </row>
    <row r="1227" spans="1:29" x14ac:dyDescent="0.2">
      <c r="A1227" t="s">
        <v>560</v>
      </c>
      <c r="B1227">
        <v>54.256</v>
      </c>
      <c r="C1227">
        <v>3</v>
      </c>
      <c r="D1227">
        <v>9.4749999999999996</v>
      </c>
      <c r="E1227">
        <v>6</v>
      </c>
      <c r="F1227">
        <v>30.324000000000002</v>
      </c>
      <c r="G1227">
        <v>5</v>
      </c>
      <c r="H1227">
        <v>3.6970000000000001</v>
      </c>
      <c r="I1227">
        <v>11</v>
      </c>
      <c r="J1227" s="1" t="s">
        <v>16</v>
      </c>
      <c r="K1227" s="1" t="s">
        <v>29</v>
      </c>
      <c r="L1227" s="1" t="s">
        <v>29</v>
      </c>
      <c r="M1227" s="1" t="s">
        <v>29</v>
      </c>
      <c r="N1227" s="1" t="s">
        <v>29</v>
      </c>
      <c r="O1227" s="1" t="s">
        <v>21</v>
      </c>
      <c r="Q1227" s="1" t="s">
        <v>16</v>
      </c>
      <c r="R1227" s="1" t="s">
        <v>29</v>
      </c>
      <c r="S1227" s="1" t="s">
        <v>29</v>
      </c>
      <c r="T1227" s="1" t="s">
        <v>29</v>
      </c>
      <c r="U1227" s="1" t="s">
        <v>29</v>
      </c>
      <c r="V1227" s="1" t="s">
        <v>21</v>
      </c>
      <c r="X1227" s="1" t="s">
        <v>16</v>
      </c>
      <c r="Y1227" s="1" t="s">
        <v>29</v>
      </c>
      <c r="Z1227" s="1" t="s">
        <v>29</v>
      </c>
      <c r="AA1227" s="1" t="s">
        <v>29</v>
      </c>
      <c r="AB1227" s="1" t="s">
        <v>29</v>
      </c>
      <c r="AC1227" s="1" t="s">
        <v>21</v>
      </c>
    </row>
    <row r="1228" spans="1:29" x14ac:dyDescent="0.2">
      <c r="A1228" t="s">
        <v>561</v>
      </c>
      <c r="B1228">
        <v>41.076000000000001</v>
      </c>
      <c r="C1228">
        <v>4</v>
      </c>
      <c r="D1228">
        <v>7.2480000000000002</v>
      </c>
      <c r="E1228">
        <v>7</v>
      </c>
      <c r="F1228">
        <v>24.46</v>
      </c>
      <c r="G1228">
        <v>6</v>
      </c>
      <c r="H1228">
        <v>4.4370000000000003</v>
      </c>
      <c r="I1228">
        <v>7</v>
      </c>
      <c r="J1228">
        <v>11</v>
      </c>
      <c r="K1228">
        <f t="shared" ref="K1228:O1233" si="411">LN(K1221/K$1221)</f>
        <v>0</v>
      </c>
      <c r="L1228">
        <f t="shared" si="411"/>
        <v>0</v>
      </c>
      <c r="M1228">
        <f t="shared" si="411"/>
        <v>0</v>
      </c>
      <c r="N1228">
        <f t="shared" si="411"/>
        <v>0</v>
      </c>
      <c r="O1228">
        <f t="shared" si="411"/>
        <v>0</v>
      </c>
      <c r="Q1228">
        <v>11</v>
      </c>
      <c r="R1228">
        <f t="shared" ref="R1228:V1233" si="412">LN(R1221/R$1221)</f>
        <v>0</v>
      </c>
      <c r="S1228">
        <f t="shared" si="412"/>
        <v>0</v>
      </c>
      <c r="T1228">
        <f t="shared" si="412"/>
        <v>0</v>
      </c>
      <c r="U1228">
        <f t="shared" si="412"/>
        <v>0</v>
      </c>
      <c r="V1228">
        <f t="shared" si="412"/>
        <v>0</v>
      </c>
      <c r="X1228">
        <v>11</v>
      </c>
      <c r="Y1228">
        <f t="shared" ref="Y1228:AC1233" si="413">LN(Y1221/Y$1221)</f>
        <v>0</v>
      </c>
      <c r="Z1228">
        <f t="shared" si="413"/>
        <v>0</v>
      </c>
      <c r="AA1228">
        <f t="shared" si="413"/>
        <v>0</v>
      </c>
      <c r="AB1228">
        <f t="shared" si="413"/>
        <v>0</v>
      </c>
      <c r="AC1228">
        <f t="shared" si="413"/>
        <v>0</v>
      </c>
    </row>
    <row r="1229" spans="1:29" x14ac:dyDescent="0.2">
      <c r="A1229" t="s">
        <v>562</v>
      </c>
      <c r="B1229">
        <v>40.274999999999999</v>
      </c>
      <c r="C1229">
        <v>3</v>
      </c>
      <c r="D1229">
        <v>6.7590000000000003</v>
      </c>
      <c r="E1229">
        <v>7</v>
      </c>
      <c r="F1229">
        <v>24.119</v>
      </c>
      <c r="G1229">
        <v>6</v>
      </c>
      <c r="H1229">
        <v>4.4370000000000003</v>
      </c>
      <c r="I1229">
        <v>8</v>
      </c>
      <c r="J1229">
        <v>1016</v>
      </c>
      <c r="K1229">
        <f t="shared" si="411"/>
        <v>-0.10073999539384372</v>
      </c>
      <c r="L1229">
        <f t="shared" si="411"/>
        <v>-0.12374361978315618</v>
      </c>
      <c r="M1229">
        <f t="shared" si="411"/>
        <v>-0.11541454466912625</v>
      </c>
      <c r="N1229">
        <f t="shared" si="411"/>
        <v>-0.12960119778586135</v>
      </c>
      <c r="O1229">
        <f t="shared" si="411"/>
        <v>-0.11731590914860079</v>
      </c>
      <c r="Q1229">
        <v>1016</v>
      </c>
      <c r="R1229">
        <f t="shared" si="412"/>
        <v>-0.1155440835779294</v>
      </c>
      <c r="S1229">
        <f t="shared" si="412"/>
        <v>-6.5664048970059424E-2</v>
      </c>
      <c r="T1229">
        <f t="shared" si="412"/>
        <v>-0.1460992244074073</v>
      </c>
      <c r="U1229">
        <f t="shared" si="412"/>
        <v>-7.1141100025241072E-2</v>
      </c>
      <c r="V1229">
        <f t="shared" si="412"/>
        <v>-9.9066712312247993E-2</v>
      </c>
      <c r="X1229">
        <v>1016</v>
      </c>
      <c r="Y1229">
        <f t="shared" si="413"/>
        <v>-0.12133201236175435</v>
      </c>
      <c r="Z1229">
        <f t="shared" si="413"/>
        <v>-7.8984881873769452E-2</v>
      </c>
      <c r="AA1229">
        <f t="shared" si="413"/>
        <v>-0.15088739241278878</v>
      </c>
      <c r="AB1229">
        <f t="shared" si="413"/>
        <v>-0.11337294145065732</v>
      </c>
      <c r="AC1229">
        <f t="shared" si="413"/>
        <v>-0.11581612798476403</v>
      </c>
    </row>
    <row r="1230" spans="1:29" x14ac:dyDescent="0.2">
      <c r="A1230" t="s">
        <v>563</v>
      </c>
      <c r="B1230">
        <v>42.411999999999999</v>
      </c>
      <c r="C1230">
        <v>3</v>
      </c>
      <c r="D1230">
        <v>6.1920000000000002</v>
      </c>
      <c r="E1230">
        <v>8</v>
      </c>
      <c r="F1230">
        <v>24.965</v>
      </c>
      <c r="G1230">
        <v>6</v>
      </c>
      <c r="H1230">
        <v>3.6970000000000001</v>
      </c>
      <c r="I1230">
        <v>8</v>
      </c>
      <c r="J1230">
        <v>4031.25</v>
      </c>
      <c r="K1230">
        <f t="shared" si="411"/>
        <v>-0.29877799538108296</v>
      </c>
      <c r="L1230">
        <f t="shared" si="411"/>
        <v>-0.43921289957135379</v>
      </c>
      <c r="M1230">
        <f t="shared" si="411"/>
        <v>-0.45860746395156793</v>
      </c>
      <c r="N1230">
        <f t="shared" si="411"/>
        <v>-0.43943610763009128</v>
      </c>
      <c r="O1230">
        <f t="shared" si="411"/>
        <v>-0.40690465633869577</v>
      </c>
      <c r="Q1230">
        <v>4031.25</v>
      </c>
      <c r="R1230">
        <f t="shared" si="412"/>
        <v>-0.30457987468941711</v>
      </c>
      <c r="S1230">
        <f t="shared" si="412"/>
        <v>-0.35989691330337925</v>
      </c>
      <c r="T1230">
        <f t="shared" si="412"/>
        <v>-0.30945500922010344</v>
      </c>
      <c r="U1230">
        <f t="shared" si="412"/>
        <v>-0.29111752376396938</v>
      </c>
      <c r="V1230">
        <f t="shared" si="412"/>
        <v>-0.31592518269503533</v>
      </c>
      <c r="X1230">
        <v>4031.25</v>
      </c>
      <c r="Y1230">
        <f t="shared" si="413"/>
        <v>-0.3241838832111662</v>
      </c>
      <c r="Z1230">
        <f t="shared" si="413"/>
        <v>-0.42579742204811399</v>
      </c>
      <c r="AA1230">
        <f t="shared" si="413"/>
        <v>-0.40813610661537164</v>
      </c>
      <c r="AB1230">
        <f t="shared" si="413"/>
        <v>-0.41357599569026149</v>
      </c>
      <c r="AC1230">
        <f t="shared" si="413"/>
        <v>-0.39210392567103292</v>
      </c>
    </row>
    <row r="1231" spans="1:29" x14ac:dyDescent="0.2">
      <c r="A1231" t="s">
        <v>564</v>
      </c>
      <c r="B1231">
        <v>41.756</v>
      </c>
      <c r="C1231">
        <v>3</v>
      </c>
      <c r="D1231">
        <v>6.7910000000000004</v>
      </c>
      <c r="E1231">
        <v>8</v>
      </c>
      <c r="F1231">
        <v>26.361000000000001</v>
      </c>
      <c r="G1231">
        <v>5</v>
      </c>
      <c r="H1231">
        <v>4.4370000000000003</v>
      </c>
      <c r="I1231">
        <v>8</v>
      </c>
      <c r="J1231">
        <v>9057.25</v>
      </c>
      <c r="K1231">
        <f t="shared" si="411"/>
        <v>-0.46714866478915018</v>
      </c>
      <c r="L1231">
        <f t="shared" si="411"/>
        <v>-0.7044310022063307</v>
      </c>
      <c r="M1231">
        <f t="shared" si="411"/>
        <v>-0.76365291844551031</v>
      </c>
      <c r="N1231">
        <f t="shared" si="411"/>
        <v>-0.72809530155997038</v>
      </c>
      <c r="O1231">
        <f t="shared" si="411"/>
        <v>-0.65876234552025381</v>
      </c>
      <c r="Q1231">
        <v>9057.25</v>
      </c>
      <c r="R1231">
        <f t="shared" si="412"/>
        <v>-0.35577666362328558</v>
      </c>
      <c r="S1231">
        <f t="shared" si="412"/>
        <v>-0.66594684908654733</v>
      </c>
      <c r="T1231">
        <f t="shared" si="412"/>
        <v>-0.70646374463795869</v>
      </c>
      <c r="U1231">
        <f t="shared" si="412"/>
        <v>-0.56792524693012369</v>
      </c>
      <c r="V1231">
        <f t="shared" si="412"/>
        <v>-0.56453335056162934</v>
      </c>
      <c r="X1231">
        <v>9057.25</v>
      </c>
      <c r="Y1231">
        <f t="shared" si="413"/>
        <v>-0.434021018497183</v>
      </c>
      <c r="Z1231">
        <f t="shared" si="413"/>
        <v>-0.67832897445180673</v>
      </c>
      <c r="AA1231">
        <f t="shared" si="413"/>
        <v>-0.82055490027549383</v>
      </c>
      <c r="AB1231">
        <f t="shared" si="413"/>
        <v>-0.68341911059920746</v>
      </c>
      <c r="AC1231">
        <f t="shared" si="413"/>
        <v>-0.64414846438652162</v>
      </c>
    </row>
    <row r="1232" spans="1:29" x14ac:dyDescent="0.2">
      <c r="A1232" t="s">
        <v>565</v>
      </c>
      <c r="B1232">
        <v>36.420999999999999</v>
      </c>
      <c r="C1232">
        <v>4</v>
      </c>
      <c r="D1232">
        <v>6.3570000000000002</v>
      </c>
      <c r="E1232">
        <v>8</v>
      </c>
      <c r="F1232">
        <v>21.367000000000001</v>
      </c>
      <c r="G1232">
        <v>7</v>
      </c>
      <c r="H1232">
        <v>3.6970000000000001</v>
      </c>
      <c r="I1232">
        <v>7</v>
      </c>
      <c r="J1232">
        <v>16093.5</v>
      </c>
      <c r="K1232">
        <f t="shared" si="411"/>
        <v>-0.71753730172890073</v>
      </c>
      <c r="L1232">
        <f t="shared" si="411"/>
        <v>-0.71785058205285179</v>
      </c>
      <c r="M1232">
        <f t="shared" si="411"/>
        <v>-0.99614015810008594</v>
      </c>
      <c r="N1232">
        <f t="shared" si="411"/>
        <v>-1.0158332383730966</v>
      </c>
      <c r="O1232">
        <f t="shared" si="411"/>
        <v>-0.85146623487290796</v>
      </c>
      <c r="Q1232">
        <v>16093.5</v>
      </c>
      <c r="R1232">
        <f t="shared" si="412"/>
        <v>-0.55709090476441336</v>
      </c>
      <c r="S1232">
        <f t="shared" si="412"/>
        <v>-0.58508586476346469</v>
      </c>
      <c r="T1232">
        <f t="shared" si="412"/>
        <v>-0.85301704699127645</v>
      </c>
      <c r="U1232">
        <f t="shared" si="412"/>
        <v>-0.92286766561373745</v>
      </c>
      <c r="V1232">
        <f t="shared" si="412"/>
        <v>-0.71670427488755828</v>
      </c>
      <c r="X1232">
        <v>16093.5</v>
      </c>
      <c r="Y1232">
        <f t="shared" si="413"/>
        <v>-0.7076345459091683</v>
      </c>
      <c r="Z1232">
        <f t="shared" si="413"/>
        <v>-0.77742734359943666</v>
      </c>
      <c r="AA1232">
        <f t="shared" si="413"/>
        <v>-0.99232769153446776</v>
      </c>
      <c r="AB1232">
        <f t="shared" si="413"/>
        <v>-1.0063669101637904</v>
      </c>
      <c r="AC1232">
        <f t="shared" si="413"/>
        <v>-0.86236331341035399</v>
      </c>
    </row>
    <row r="1233" spans="1:29" x14ac:dyDescent="0.2">
      <c r="A1233" t="s">
        <v>566</v>
      </c>
      <c r="B1233">
        <v>98.28</v>
      </c>
      <c r="C1233">
        <v>2</v>
      </c>
      <c r="D1233">
        <v>15.928000000000001</v>
      </c>
      <c r="E1233">
        <v>4</v>
      </c>
      <c r="F1233">
        <v>60.97</v>
      </c>
      <c r="G1233">
        <v>3</v>
      </c>
      <c r="H1233">
        <v>2.9580000000000002</v>
      </c>
      <c r="I1233">
        <v>19</v>
      </c>
      <c r="J1233">
        <v>25140</v>
      </c>
      <c r="K1233">
        <f t="shared" si="411"/>
        <v>-0.9641328263725828</v>
      </c>
      <c r="L1233">
        <f t="shared" si="411"/>
        <v>-0.97972101389008248</v>
      </c>
      <c r="M1233">
        <f t="shared" si="411"/>
        <v>-1.1164186360726547</v>
      </c>
      <c r="N1233">
        <f t="shared" si="411"/>
        <v>-1.2883117949931477</v>
      </c>
      <c r="O1233">
        <f t="shared" si="411"/>
        <v>-1.078871540481853</v>
      </c>
      <c r="Q1233">
        <v>25140</v>
      </c>
      <c r="R1233">
        <f t="shared" si="412"/>
        <v>-1.0104844794445287</v>
      </c>
      <c r="S1233">
        <f t="shared" si="412"/>
        <v>-0.91814440960030019</v>
      </c>
      <c r="T1233">
        <f t="shared" si="412"/>
        <v>-0.98418604777768293</v>
      </c>
      <c r="U1233">
        <f t="shared" si="412"/>
        <v>-1.3624180054274886</v>
      </c>
      <c r="V1233">
        <f t="shared" si="412"/>
        <v>-1.0547729214322936</v>
      </c>
      <c r="X1233">
        <v>25140</v>
      </c>
      <c r="Y1233">
        <f t="shared" si="413"/>
        <v>-0.97189197784092141</v>
      </c>
      <c r="Z1233">
        <f t="shared" si="413"/>
        <v>-0.91748117661167827</v>
      </c>
      <c r="AA1233">
        <f t="shared" si="413"/>
        <v>-1.1275191460326428</v>
      </c>
      <c r="AB1233">
        <f t="shared" si="413"/>
        <v>-1.262020461105968</v>
      </c>
      <c r="AC1233">
        <f t="shared" si="413"/>
        <v>-1.0607330414514187</v>
      </c>
    </row>
    <row r="1234" spans="1:29" x14ac:dyDescent="0.2">
      <c r="A1234" t="s">
        <v>567</v>
      </c>
      <c r="B1234">
        <v>30.669</v>
      </c>
      <c r="C1234">
        <v>4</v>
      </c>
      <c r="D1234">
        <v>4.3550000000000004</v>
      </c>
      <c r="E1234">
        <v>10</v>
      </c>
      <c r="F1234">
        <v>18.678000000000001</v>
      </c>
      <c r="G1234">
        <v>7</v>
      </c>
      <c r="H1234">
        <v>4.4370000000000003</v>
      </c>
      <c r="I1234">
        <v>6</v>
      </c>
    </row>
    <row r="1235" spans="1:29" x14ac:dyDescent="0.2">
      <c r="A1235" t="s">
        <v>568</v>
      </c>
      <c r="B1235">
        <v>99.102000000000004</v>
      </c>
      <c r="C1235">
        <v>2</v>
      </c>
      <c r="D1235">
        <v>14.696999999999999</v>
      </c>
      <c r="E1235">
        <v>4</v>
      </c>
      <c r="F1235">
        <v>56.74</v>
      </c>
      <c r="G1235">
        <v>3</v>
      </c>
      <c r="H1235">
        <v>3.6970000000000001</v>
      </c>
      <c r="I1235">
        <v>20</v>
      </c>
    </row>
    <row r="1236" spans="1:29" x14ac:dyDescent="0.2">
      <c r="A1236" t="s">
        <v>569</v>
      </c>
      <c r="B1236">
        <v>97.706000000000003</v>
      </c>
      <c r="C1236">
        <v>2</v>
      </c>
      <c r="D1236">
        <v>15.840999999999999</v>
      </c>
      <c r="E1236">
        <v>4</v>
      </c>
      <c r="F1236">
        <v>58.908999999999999</v>
      </c>
      <c r="G1236">
        <v>3</v>
      </c>
      <c r="H1236">
        <v>3.6970000000000001</v>
      </c>
      <c r="I1236">
        <v>19</v>
      </c>
    </row>
    <row r="1237" spans="1:29" x14ac:dyDescent="0.2">
      <c r="A1237" t="s">
        <v>570</v>
      </c>
      <c r="B1237">
        <v>82.498999999999995</v>
      </c>
      <c r="C1237">
        <v>2</v>
      </c>
      <c r="D1237">
        <v>12.542999999999999</v>
      </c>
      <c r="E1237">
        <v>5</v>
      </c>
      <c r="F1237">
        <v>47.712000000000003</v>
      </c>
      <c r="G1237">
        <v>4</v>
      </c>
      <c r="H1237">
        <v>3.6970000000000001</v>
      </c>
      <c r="I1237">
        <v>15</v>
      </c>
    </row>
    <row r="1238" spans="1:29" x14ac:dyDescent="0.2">
      <c r="A1238" t="s">
        <v>571</v>
      </c>
      <c r="B1238">
        <v>71.69</v>
      </c>
      <c r="C1238">
        <v>2</v>
      </c>
      <c r="D1238">
        <v>11.868</v>
      </c>
      <c r="E1238">
        <v>5</v>
      </c>
      <c r="F1238">
        <v>43.101999999999997</v>
      </c>
      <c r="G1238">
        <v>4</v>
      </c>
      <c r="H1238">
        <v>3.6970000000000001</v>
      </c>
      <c r="I1238">
        <v>14</v>
      </c>
    </row>
    <row r="1239" spans="1:29" x14ac:dyDescent="0.2">
      <c r="A1239" t="s">
        <v>572</v>
      </c>
      <c r="B1239">
        <v>70.313000000000002</v>
      </c>
      <c r="C1239">
        <v>2</v>
      </c>
      <c r="D1239">
        <v>12.481999999999999</v>
      </c>
      <c r="E1239">
        <v>5</v>
      </c>
      <c r="F1239">
        <v>43.87</v>
      </c>
      <c r="G1239">
        <v>4</v>
      </c>
      <c r="H1239">
        <v>3.6970000000000001</v>
      </c>
      <c r="I1239">
        <v>14</v>
      </c>
    </row>
    <row r="1240" spans="1:29" x14ac:dyDescent="0.2">
      <c r="A1240" t="s">
        <v>573</v>
      </c>
      <c r="B1240">
        <v>71.674000000000007</v>
      </c>
      <c r="C1240">
        <v>2</v>
      </c>
      <c r="D1240">
        <v>12.712999999999999</v>
      </c>
      <c r="E1240">
        <v>5</v>
      </c>
      <c r="F1240">
        <v>43.631999999999998</v>
      </c>
      <c r="G1240">
        <v>4</v>
      </c>
      <c r="H1240">
        <v>3.6970000000000001</v>
      </c>
      <c r="I1240">
        <v>14</v>
      </c>
    </row>
    <row r="1241" spans="1:29" x14ac:dyDescent="0.2">
      <c r="A1241" t="s">
        <v>574</v>
      </c>
      <c r="B1241">
        <v>69.715000000000003</v>
      </c>
      <c r="C1241">
        <v>2</v>
      </c>
      <c r="D1241">
        <v>11.917</v>
      </c>
      <c r="E1241">
        <v>5</v>
      </c>
      <c r="F1241">
        <v>42.749000000000002</v>
      </c>
      <c r="G1241">
        <v>4</v>
      </c>
      <c r="H1241">
        <v>2.9580000000000002</v>
      </c>
      <c r="I1241">
        <v>14</v>
      </c>
    </row>
    <row r="1242" spans="1:29" x14ac:dyDescent="0.2">
      <c r="A1242" t="s">
        <v>45</v>
      </c>
    </row>
    <row r="1243" spans="1:29" x14ac:dyDescent="0.2">
      <c r="A1243" t="s">
        <v>46</v>
      </c>
    </row>
    <row r="1246" spans="1:29" x14ac:dyDescent="0.2">
      <c r="J1246" s="1" t="s">
        <v>3</v>
      </c>
      <c r="K1246" s="1" t="s">
        <v>4</v>
      </c>
      <c r="Q1246" s="1" t="s">
        <v>5</v>
      </c>
      <c r="R1246" s="1" t="s">
        <v>4</v>
      </c>
      <c r="X1246" s="1" t="s">
        <v>6</v>
      </c>
      <c r="Y1246" s="1" t="s">
        <v>4</v>
      </c>
    </row>
    <row r="1247" spans="1:29" x14ac:dyDescent="0.2">
      <c r="A1247" s="2" t="s">
        <v>575</v>
      </c>
      <c r="B1247" t="s">
        <v>8</v>
      </c>
      <c r="C1247" t="s">
        <v>9</v>
      </c>
      <c r="D1247" t="s">
        <v>10</v>
      </c>
      <c r="E1247" t="s">
        <v>11</v>
      </c>
      <c r="F1247" t="s">
        <v>12</v>
      </c>
      <c r="G1247" t="s">
        <v>13</v>
      </c>
      <c r="H1247" t="s">
        <v>14</v>
      </c>
      <c r="I1247" t="s">
        <v>15</v>
      </c>
      <c r="J1247" s="1" t="s">
        <v>16</v>
      </c>
      <c r="K1247" s="1" t="s">
        <v>17</v>
      </c>
      <c r="L1247" s="1" t="s">
        <v>18</v>
      </c>
      <c r="M1247" s="1" t="s">
        <v>19</v>
      </c>
      <c r="N1247" s="1" t="s">
        <v>20</v>
      </c>
      <c r="O1247" s="1" t="s">
        <v>21</v>
      </c>
      <c r="Q1247" s="1" t="s">
        <v>16</v>
      </c>
      <c r="R1247" s="1" t="s">
        <v>17</v>
      </c>
      <c r="S1247" s="1" t="s">
        <v>18</v>
      </c>
      <c r="T1247" s="1" t="s">
        <v>19</v>
      </c>
      <c r="U1247" s="1" t="s">
        <v>20</v>
      </c>
      <c r="V1247" s="1" t="s">
        <v>21</v>
      </c>
      <c r="X1247" s="1" t="s">
        <v>16</v>
      </c>
      <c r="Y1247" s="1" t="s">
        <v>17</v>
      </c>
      <c r="Z1247" s="1" t="s">
        <v>18</v>
      </c>
      <c r="AA1247" s="1" t="s">
        <v>19</v>
      </c>
      <c r="AB1247" s="1" t="s">
        <v>20</v>
      </c>
      <c r="AC1247" s="1" t="s">
        <v>21</v>
      </c>
    </row>
    <row r="1248" spans="1:29" x14ac:dyDescent="0.2">
      <c r="A1248" t="s">
        <v>576</v>
      </c>
      <c r="B1248">
        <v>78.128</v>
      </c>
      <c r="C1248">
        <v>2</v>
      </c>
      <c r="D1248">
        <v>20.620999999999999</v>
      </c>
      <c r="E1248">
        <v>2</v>
      </c>
      <c r="F1248">
        <v>69.332999999999998</v>
      </c>
      <c r="G1248">
        <v>2</v>
      </c>
      <c r="H1248">
        <v>3.6970000000000001</v>
      </c>
      <c r="I1248">
        <v>19</v>
      </c>
      <c r="J1248">
        <v>11</v>
      </c>
      <c r="K1248">
        <f>B1248</f>
        <v>78.128</v>
      </c>
      <c r="L1248">
        <f>B1248</f>
        <v>78.128</v>
      </c>
      <c r="M1248">
        <f>B1248</f>
        <v>78.128</v>
      </c>
      <c r="N1248">
        <f>B1248</f>
        <v>78.128</v>
      </c>
      <c r="O1248">
        <f t="shared" ref="O1248:O1253" si="414">AVERAGE(K1248:N1248)</f>
        <v>78.128</v>
      </c>
      <c r="Q1248">
        <v>11</v>
      </c>
      <c r="R1248">
        <f>D1248</f>
        <v>20.620999999999999</v>
      </c>
      <c r="S1248">
        <f>D1248</f>
        <v>20.620999999999999</v>
      </c>
      <c r="T1248">
        <f>D1248</f>
        <v>20.620999999999999</v>
      </c>
      <c r="U1248">
        <f>D1248</f>
        <v>20.620999999999999</v>
      </c>
      <c r="V1248">
        <f t="shared" ref="V1248:V1253" si="415">AVERAGE(R1248:U1248)</f>
        <v>20.620999999999999</v>
      </c>
      <c r="X1248">
        <v>11</v>
      </c>
      <c r="Y1248">
        <f>F1248</f>
        <v>69.332999999999998</v>
      </c>
      <c r="Z1248">
        <f>F1248</f>
        <v>69.332999999999998</v>
      </c>
      <c r="AA1248">
        <f>F1248</f>
        <v>69.332999999999998</v>
      </c>
      <c r="AB1248">
        <f>F1248</f>
        <v>69.332999999999998</v>
      </c>
      <c r="AC1248">
        <f t="shared" ref="AC1248:AC1253" si="416">AVERAGE(Y1248:AB1248)</f>
        <v>69.332999999999998</v>
      </c>
    </row>
    <row r="1249" spans="1:29" x14ac:dyDescent="0.2">
      <c r="A1249" t="s">
        <v>577</v>
      </c>
      <c r="B1249">
        <v>70.257999999999996</v>
      </c>
      <c r="C1249">
        <v>2</v>
      </c>
      <c r="D1249">
        <v>18.567</v>
      </c>
      <c r="E1249">
        <v>2</v>
      </c>
      <c r="F1249">
        <v>64.769000000000005</v>
      </c>
      <c r="G1249">
        <v>2</v>
      </c>
      <c r="H1249">
        <v>3.6970000000000001</v>
      </c>
      <c r="I1249">
        <v>18</v>
      </c>
      <c r="J1249">
        <v>1016</v>
      </c>
      <c r="K1249">
        <f>B1249</f>
        <v>70.257999999999996</v>
      </c>
      <c r="L1249">
        <f>B1260</f>
        <v>67.447999999999993</v>
      </c>
      <c r="M1249">
        <f>B1262</f>
        <v>67.191000000000003</v>
      </c>
      <c r="N1249">
        <f>B1263</f>
        <v>69.516000000000005</v>
      </c>
      <c r="O1249">
        <f t="shared" si="414"/>
        <v>68.603250000000003</v>
      </c>
      <c r="Q1249">
        <v>1016</v>
      </c>
      <c r="R1249">
        <f>D1249</f>
        <v>18.567</v>
      </c>
      <c r="S1249">
        <f>D1260</f>
        <v>18.564</v>
      </c>
      <c r="T1249">
        <f>D1262</f>
        <v>18.177</v>
      </c>
      <c r="U1249">
        <f>D1263</f>
        <v>18.234999999999999</v>
      </c>
      <c r="V1249">
        <f t="shared" si="415"/>
        <v>18.385750000000002</v>
      </c>
      <c r="X1249">
        <v>1016</v>
      </c>
      <c r="Y1249">
        <f>F1249</f>
        <v>64.769000000000005</v>
      </c>
      <c r="Z1249">
        <f>F1260</f>
        <v>63.098999999999997</v>
      </c>
      <c r="AA1249">
        <f>F1262</f>
        <v>63.334000000000003</v>
      </c>
      <c r="AB1249">
        <f>F1263</f>
        <v>62.926000000000002</v>
      </c>
      <c r="AC1249">
        <f t="shared" si="416"/>
        <v>63.531999999999996</v>
      </c>
    </row>
    <row r="1250" spans="1:29" x14ac:dyDescent="0.2">
      <c r="A1250" t="s">
        <v>578</v>
      </c>
      <c r="B1250">
        <v>42.354999999999997</v>
      </c>
      <c r="C1250">
        <v>3</v>
      </c>
      <c r="D1250">
        <v>10.28</v>
      </c>
      <c r="E1250">
        <v>4</v>
      </c>
      <c r="F1250">
        <v>40.073999999999998</v>
      </c>
      <c r="G1250">
        <v>3</v>
      </c>
      <c r="H1250">
        <v>3.6970000000000001</v>
      </c>
      <c r="I1250">
        <v>11</v>
      </c>
      <c r="J1250">
        <v>4031.25</v>
      </c>
      <c r="K1250">
        <f>B1264</f>
        <v>57.420999999999999</v>
      </c>
      <c r="L1250">
        <f>B1265</f>
        <v>53.31</v>
      </c>
      <c r="M1250">
        <f>B1266</f>
        <v>51.07</v>
      </c>
      <c r="N1250">
        <f>B1267</f>
        <v>54.084000000000003</v>
      </c>
      <c r="O1250">
        <f t="shared" si="414"/>
        <v>53.971249999999998</v>
      </c>
      <c r="Q1250">
        <v>4031.25</v>
      </c>
      <c r="R1250">
        <f>D1264</f>
        <v>14.971</v>
      </c>
      <c r="S1250">
        <f>D1265</f>
        <v>14.705</v>
      </c>
      <c r="T1250">
        <f>D1266</f>
        <v>14.384</v>
      </c>
      <c r="U1250">
        <f>D1267</f>
        <v>15.179</v>
      </c>
      <c r="V1250">
        <f t="shared" si="415"/>
        <v>14.809750000000001</v>
      </c>
      <c r="X1250">
        <v>4031.25</v>
      </c>
      <c r="Y1250">
        <f>F1264</f>
        <v>54.15</v>
      </c>
      <c r="Z1250">
        <f>F1265</f>
        <v>50.926000000000002</v>
      </c>
      <c r="AA1250">
        <f>F1266</f>
        <v>50.832000000000001</v>
      </c>
      <c r="AB1250">
        <f>F1267</f>
        <v>51.316000000000003</v>
      </c>
      <c r="AC1250">
        <f t="shared" si="416"/>
        <v>51.805999999999997</v>
      </c>
    </row>
    <row r="1251" spans="1:29" x14ac:dyDescent="0.2">
      <c r="A1251" t="s">
        <v>579</v>
      </c>
      <c r="B1251">
        <v>39.277000000000001</v>
      </c>
      <c r="C1251">
        <v>3</v>
      </c>
      <c r="D1251">
        <v>11.263999999999999</v>
      </c>
      <c r="E1251">
        <v>4</v>
      </c>
      <c r="F1251">
        <v>38.264000000000003</v>
      </c>
      <c r="G1251">
        <v>3</v>
      </c>
      <c r="H1251">
        <v>3.6970000000000001</v>
      </c>
      <c r="I1251">
        <v>11</v>
      </c>
      <c r="J1251">
        <v>9057.25</v>
      </c>
      <c r="K1251">
        <f>B1268</f>
        <v>48.018999999999998</v>
      </c>
      <c r="L1251">
        <f>B1250</f>
        <v>42.354999999999997</v>
      </c>
      <c r="M1251">
        <f>B1251</f>
        <v>39.277000000000001</v>
      </c>
      <c r="N1251">
        <f>B1252</f>
        <v>41.018999999999998</v>
      </c>
      <c r="O1251">
        <f t="shared" si="414"/>
        <v>42.667500000000004</v>
      </c>
      <c r="Q1251">
        <v>9057.25</v>
      </c>
      <c r="R1251">
        <f>D1268</f>
        <v>12.345000000000001</v>
      </c>
      <c r="S1251">
        <f>D1250</f>
        <v>10.28</v>
      </c>
      <c r="T1251">
        <f>D1251</f>
        <v>11.263999999999999</v>
      </c>
      <c r="U1251">
        <f>D1252</f>
        <v>10.195</v>
      </c>
      <c r="V1251">
        <f t="shared" si="415"/>
        <v>11.020999999999999</v>
      </c>
      <c r="X1251">
        <v>9057.25</v>
      </c>
      <c r="Y1251">
        <f>F1268</f>
        <v>46.737000000000002</v>
      </c>
      <c r="Z1251">
        <f>F1250</f>
        <v>40.073999999999998</v>
      </c>
      <c r="AA1251">
        <f>F1251</f>
        <v>38.264000000000003</v>
      </c>
      <c r="AB1251">
        <f>F1252</f>
        <v>39.904000000000003</v>
      </c>
      <c r="AC1251">
        <f t="shared" si="416"/>
        <v>41.244750000000003</v>
      </c>
    </row>
    <row r="1252" spans="1:29" x14ac:dyDescent="0.2">
      <c r="A1252" t="s">
        <v>580</v>
      </c>
      <c r="B1252">
        <v>41.018999999999998</v>
      </c>
      <c r="C1252">
        <v>3</v>
      </c>
      <c r="D1252">
        <v>10.195</v>
      </c>
      <c r="E1252">
        <v>4</v>
      </c>
      <c r="F1252">
        <v>39.904000000000003</v>
      </c>
      <c r="G1252">
        <v>3</v>
      </c>
      <c r="H1252">
        <v>3.6970000000000001</v>
      </c>
      <c r="I1252">
        <v>10</v>
      </c>
      <c r="J1252">
        <v>16093.5</v>
      </c>
      <c r="K1252">
        <f>B1253</f>
        <v>41.594000000000001</v>
      </c>
      <c r="L1252">
        <f>B1254</f>
        <v>34.832999999999998</v>
      </c>
      <c r="M1252">
        <f>B1255</f>
        <v>33.104999999999997</v>
      </c>
      <c r="N1252">
        <f>B1256</f>
        <v>33.094000000000001</v>
      </c>
      <c r="O1252">
        <f t="shared" si="414"/>
        <v>35.656499999999994</v>
      </c>
      <c r="Q1252">
        <v>16093.5</v>
      </c>
      <c r="R1252">
        <f>D1253</f>
        <v>11.859</v>
      </c>
      <c r="S1252">
        <f>D1254</f>
        <v>8.4619999999999997</v>
      </c>
      <c r="T1252">
        <f>D1255</f>
        <v>9.1</v>
      </c>
      <c r="U1252">
        <f>D1256</f>
        <v>8.4730000000000008</v>
      </c>
      <c r="V1252">
        <f t="shared" si="415"/>
        <v>9.4734999999999996</v>
      </c>
      <c r="X1252">
        <v>16093.5</v>
      </c>
      <c r="Y1252">
        <f>F1253</f>
        <v>41.19</v>
      </c>
      <c r="Z1252">
        <f>F1254</f>
        <v>33.593000000000004</v>
      </c>
      <c r="AA1252">
        <f>F1255</f>
        <v>32.405999999999999</v>
      </c>
      <c r="AB1252">
        <f>F1256</f>
        <v>31.283999999999999</v>
      </c>
      <c r="AC1252">
        <f t="shared" si="416"/>
        <v>34.618249999999996</v>
      </c>
    </row>
    <row r="1253" spans="1:29" x14ac:dyDescent="0.2">
      <c r="A1253" t="s">
        <v>581</v>
      </c>
      <c r="B1253">
        <v>41.594000000000001</v>
      </c>
      <c r="C1253">
        <v>3</v>
      </c>
      <c r="D1253">
        <v>11.859</v>
      </c>
      <c r="E1253">
        <v>3</v>
      </c>
      <c r="F1253">
        <v>41.19</v>
      </c>
      <c r="G1253">
        <v>3</v>
      </c>
      <c r="H1253">
        <v>4.4370000000000003</v>
      </c>
      <c r="I1253">
        <v>11</v>
      </c>
      <c r="J1253">
        <v>25140</v>
      </c>
      <c r="K1253">
        <f>B1257</f>
        <v>32.892000000000003</v>
      </c>
      <c r="L1253">
        <f>B1258</f>
        <v>29.728000000000002</v>
      </c>
      <c r="M1253">
        <f>B1259</f>
        <v>25.654</v>
      </c>
      <c r="N1253">
        <f>B1261</f>
        <v>24.611999999999998</v>
      </c>
      <c r="O1253">
        <f t="shared" si="414"/>
        <v>28.221499999999999</v>
      </c>
      <c r="Q1253">
        <v>25140</v>
      </c>
      <c r="R1253">
        <f>D1257</f>
        <v>8.5980000000000008</v>
      </c>
      <c r="S1253">
        <f>D1258</f>
        <v>7.9219999999999997</v>
      </c>
      <c r="T1253">
        <f>D1259</f>
        <v>5.4690000000000003</v>
      </c>
      <c r="U1253">
        <f>D1261</f>
        <v>6.7</v>
      </c>
      <c r="V1253">
        <f t="shared" si="415"/>
        <v>7.17225</v>
      </c>
      <c r="X1253">
        <v>25140</v>
      </c>
      <c r="Y1253">
        <f>F1257</f>
        <v>34.427999999999997</v>
      </c>
      <c r="Z1253">
        <f>F1258</f>
        <v>28.013000000000002</v>
      </c>
      <c r="AA1253">
        <f>F1259</f>
        <v>25.82</v>
      </c>
      <c r="AB1253">
        <f>F1261</f>
        <v>24.913</v>
      </c>
      <c r="AC1253">
        <f t="shared" si="416"/>
        <v>28.293499999999998</v>
      </c>
    </row>
    <row r="1254" spans="1:29" x14ac:dyDescent="0.2">
      <c r="A1254" t="s">
        <v>582</v>
      </c>
      <c r="B1254">
        <v>34.832999999999998</v>
      </c>
      <c r="C1254">
        <v>3</v>
      </c>
      <c r="D1254">
        <v>8.4619999999999997</v>
      </c>
      <c r="E1254">
        <v>4</v>
      </c>
      <c r="F1254">
        <v>33.593000000000004</v>
      </c>
      <c r="G1254">
        <v>3</v>
      </c>
      <c r="H1254">
        <v>3.6970000000000001</v>
      </c>
      <c r="I1254">
        <v>10</v>
      </c>
      <c r="J1254" s="1" t="s">
        <v>16</v>
      </c>
      <c r="K1254" s="1" t="s">
        <v>29</v>
      </c>
      <c r="L1254" s="1" t="s">
        <v>29</v>
      </c>
      <c r="M1254" s="1" t="s">
        <v>29</v>
      </c>
      <c r="N1254" s="1" t="s">
        <v>29</v>
      </c>
      <c r="O1254" s="1" t="s">
        <v>21</v>
      </c>
      <c r="Q1254" s="1" t="s">
        <v>16</v>
      </c>
      <c r="R1254" s="1" t="s">
        <v>29</v>
      </c>
      <c r="S1254" s="1" t="s">
        <v>29</v>
      </c>
      <c r="T1254" s="1" t="s">
        <v>29</v>
      </c>
      <c r="U1254" s="1" t="s">
        <v>29</v>
      </c>
      <c r="V1254" s="1" t="s">
        <v>21</v>
      </c>
      <c r="X1254" s="1" t="s">
        <v>16</v>
      </c>
      <c r="Y1254" s="1" t="s">
        <v>29</v>
      </c>
      <c r="Z1254" s="1" t="s">
        <v>29</v>
      </c>
      <c r="AA1254" s="1" t="s">
        <v>29</v>
      </c>
      <c r="AB1254" s="1" t="s">
        <v>29</v>
      </c>
      <c r="AC1254" s="1" t="s">
        <v>21</v>
      </c>
    </row>
    <row r="1255" spans="1:29" x14ac:dyDescent="0.2">
      <c r="A1255" t="s">
        <v>583</v>
      </c>
      <c r="B1255">
        <v>33.104999999999997</v>
      </c>
      <c r="C1255">
        <v>3</v>
      </c>
      <c r="D1255">
        <v>9.1</v>
      </c>
      <c r="E1255">
        <v>3</v>
      </c>
      <c r="F1255">
        <v>32.405999999999999</v>
      </c>
      <c r="G1255">
        <v>3</v>
      </c>
      <c r="H1255">
        <v>4.4370000000000003</v>
      </c>
      <c r="I1255">
        <v>9</v>
      </c>
      <c r="J1255">
        <v>11</v>
      </c>
      <c r="K1255">
        <f t="shared" ref="K1255:O1260" si="417">LN(K1248/K$1248)</f>
        <v>0</v>
      </c>
      <c r="L1255">
        <f t="shared" si="417"/>
        <v>0</v>
      </c>
      <c r="M1255">
        <f t="shared" si="417"/>
        <v>0</v>
      </c>
      <c r="N1255">
        <f t="shared" si="417"/>
        <v>0</v>
      </c>
      <c r="O1255">
        <f t="shared" si="417"/>
        <v>0</v>
      </c>
      <c r="Q1255">
        <v>11</v>
      </c>
      <c r="R1255">
        <f t="shared" ref="R1255:V1260" si="418">LN(R1248/R$1248)</f>
        <v>0</v>
      </c>
      <c r="S1255">
        <f t="shared" si="418"/>
        <v>0</v>
      </c>
      <c r="T1255">
        <f t="shared" si="418"/>
        <v>0</v>
      </c>
      <c r="U1255">
        <f t="shared" si="418"/>
        <v>0</v>
      </c>
      <c r="V1255">
        <f t="shared" si="418"/>
        <v>0</v>
      </c>
      <c r="X1255">
        <v>11</v>
      </c>
      <c r="Y1255">
        <f t="shared" ref="Y1255:AC1260" si="419">LN(Y1248/Y$1248)</f>
        <v>0</v>
      </c>
      <c r="Z1255">
        <f t="shared" si="419"/>
        <v>0</v>
      </c>
      <c r="AA1255">
        <f t="shared" si="419"/>
        <v>0</v>
      </c>
      <c r="AB1255">
        <f t="shared" si="419"/>
        <v>0</v>
      </c>
      <c r="AC1255">
        <f t="shared" si="419"/>
        <v>0</v>
      </c>
    </row>
    <row r="1256" spans="1:29" x14ac:dyDescent="0.2">
      <c r="A1256" t="s">
        <v>584</v>
      </c>
      <c r="B1256">
        <v>33.094000000000001</v>
      </c>
      <c r="C1256">
        <v>3</v>
      </c>
      <c r="D1256">
        <v>8.4730000000000008</v>
      </c>
      <c r="E1256">
        <v>4</v>
      </c>
      <c r="F1256">
        <v>31.283999999999999</v>
      </c>
      <c r="G1256">
        <v>3</v>
      </c>
      <c r="H1256">
        <v>4.4370000000000003</v>
      </c>
      <c r="I1256">
        <v>9</v>
      </c>
      <c r="J1256">
        <v>1016</v>
      </c>
      <c r="K1256">
        <f t="shared" si="417"/>
        <v>-0.10617432658561211</v>
      </c>
      <c r="L1256">
        <f t="shared" si="417"/>
        <v>-0.14699157669892998</v>
      </c>
      <c r="M1256">
        <f t="shared" si="417"/>
        <v>-0.15080919733086101</v>
      </c>
      <c r="N1256">
        <f t="shared" si="417"/>
        <v>-0.11679156541681691</v>
      </c>
      <c r="O1256">
        <f t="shared" si="417"/>
        <v>-0.13000859761638203</v>
      </c>
      <c r="Q1256">
        <v>1016</v>
      </c>
      <c r="R1256">
        <f t="shared" si="418"/>
        <v>-0.1049241625927949</v>
      </c>
      <c r="S1256">
        <f t="shared" si="418"/>
        <v>-0.10508575263919968</v>
      </c>
      <c r="T1256">
        <f t="shared" si="418"/>
        <v>-0.12615291538716744</v>
      </c>
      <c r="U1256">
        <f t="shared" si="418"/>
        <v>-0.12296714975748559</v>
      </c>
      <c r="V1256">
        <f t="shared" si="418"/>
        <v>-0.11473406597130548</v>
      </c>
      <c r="X1256">
        <v>1016</v>
      </c>
      <c r="Y1256">
        <f t="shared" si="419"/>
        <v>-6.8093889500269011E-2</v>
      </c>
      <c r="Z1256">
        <f t="shared" si="419"/>
        <v>-9.4216061768293696E-2</v>
      </c>
      <c r="AA1256">
        <f t="shared" si="419"/>
        <v>-9.0498673576578828E-2</v>
      </c>
      <c r="AB1256">
        <f t="shared" si="419"/>
        <v>-9.6961550499396379E-2</v>
      </c>
      <c r="AC1256">
        <f t="shared" si="419"/>
        <v>-8.7377267356435084E-2</v>
      </c>
    </row>
    <row r="1257" spans="1:29" x14ac:dyDescent="0.2">
      <c r="A1257" t="s">
        <v>585</v>
      </c>
      <c r="B1257">
        <v>32.892000000000003</v>
      </c>
      <c r="C1257">
        <v>3</v>
      </c>
      <c r="D1257">
        <v>8.5980000000000008</v>
      </c>
      <c r="E1257">
        <v>4</v>
      </c>
      <c r="F1257">
        <v>34.427999999999997</v>
      </c>
      <c r="G1257">
        <v>3</v>
      </c>
      <c r="H1257">
        <v>3.6970000000000001</v>
      </c>
      <c r="I1257">
        <v>10</v>
      </c>
      <c r="J1257">
        <v>4031.25</v>
      </c>
      <c r="K1257">
        <f t="shared" si="417"/>
        <v>-0.30793841724337828</v>
      </c>
      <c r="L1257">
        <f t="shared" si="417"/>
        <v>-0.3822245764846347</v>
      </c>
      <c r="M1257">
        <f t="shared" si="417"/>
        <v>-0.42515126665975184</v>
      </c>
      <c r="N1257">
        <f t="shared" si="417"/>
        <v>-0.36781011382279277</v>
      </c>
      <c r="O1257">
        <f t="shared" si="417"/>
        <v>-0.36989700994158631</v>
      </c>
      <c r="Q1257">
        <v>4031.25</v>
      </c>
      <c r="R1257">
        <f t="shared" si="418"/>
        <v>-0.32019497755042958</v>
      </c>
      <c r="S1257">
        <f t="shared" si="418"/>
        <v>-0.33812240201217081</v>
      </c>
      <c r="T1257">
        <f t="shared" si="418"/>
        <v>-0.36019349628886466</v>
      </c>
      <c r="U1257">
        <f t="shared" si="418"/>
        <v>-0.3063970803734069</v>
      </c>
      <c r="V1257">
        <f t="shared" si="418"/>
        <v>-0.33102422636705664</v>
      </c>
      <c r="X1257">
        <v>4031.25</v>
      </c>
      <c r="Y1257">
        <f t="shared" si="419"/>
        <v>-0.24716300988234396</v>
      </c>
      <c r="Z1257">
        <f t="shared" si="419"/>
        <v>-0.30854738468860421</v>
      </c>
      <c r="AA1257">
        <f t="shared" si="419"/>
        <v>-0.31039490580218332</v>
      </c>
      <c r="AB1257">
        <f t="shared" si="419"/>
        <v>-0.30091838894224976</v>
      </c>
      <c r="AC1257">
        <f t="shared" si="419"/>
        <v>-0.291415010655866</v>
      </c>
    </row>
    <row r="1258" spans="1:29" x14ac:dyDescent="0.2">
      <c r="A1258" t="s">
        <v>586</v>
      </c>
      <c r="B1258">
        <v>29.728000000000002</v>
      </c>
      <c r="C1258">
        <v>4</v>
      </c>
      <c r="D1258">
        <v>7.9219999999999997</v>
      </c>
      <c r="E1258">
        <v>5</v>
      </c>
      <c r="F1258">
        <v>28.013000000000002</v>
      </c>
      <c r="G1258">
        <v>5</v>
      </c>
      <c r="H1258">
        <v>5.1760000000000002</v>
      </c>
      <c r="I1258">
        <v>6</v>
      </c>
      <c r="J1258">
        <v>9057.25</v>
      </c>
      <c r="K1258">
        <f t="shared" si="417"/>
        <v>-0.48675174139942667</v>
      </c>
      <c r="L1258">
        <f t="shared" si="417"/>
        <v>-0.61226202943579033</v>
      </c>
      <c r="M1258">
        <f t="shared" si="417"/>
        <v>-0.68770940149515614</v>
      </c>
      <c r="N1258">
        <f t="shared" si="417"/>
        <v>-0.64431313332425022</v>
      </c>
      <c r="O1258">
        <f t="shared" si="417"/>
        <v>-0.60491100100852935</v>
      </c>
      <c r="Q1258">
        <v>9057.25</v>
      </c>
      <c r="R1258">
        <f t="shared" si="418"/>
        <v>-0.51305885122098627</v>
      </c>
      <c r="S1258">
        <f t="shared" si="418"/>
        <v>-0.6961097139911101</v>
      </c>
      <c r="T1258">
        <f t="shared" si="418"/>
        <v>-0.60469817460244257</v>
      </c>
      <c r="U1258">
        <f t="shared" si="418"/>
        <v>-0.70441256999171054</v>
      </c>
      <c r="V1258">
        <f t="shared" si="418"/>
        <v>-0.62650743030872436</v>
      </c>
      <c r="X1258">
        <v>9057.25</v>
      </c>
      <c r="Y1258">
        <f t="shared" si="419"/>
        <v>-0.39438484113094219</v>
      </c>
      <c r="Z1258">
        <f t="shared" si="419"/>
        <v>-0.54819323835778966</v>
      </c>
      <c r="AA1258">
        <f t="shared" si="419"/>
        <v>-0.59441147695134777</v>
      </c>
      <c r="AB1258">
        <f t="shared" si="419"/>
        <v>-0.55244441383171761</v>
      </c>
      <c r="AC1258">
        <f t="shared" si="419"/>
        <v>-0.51939715137578701</v>
      </c>
    </row>
    <row r="1259" spans="1:29" x14ac:dyDescent="0.2">
      <c r="A1259" t="s">
        <v>587</v>
      </c>
      <c r="B1259">
        <v>25.654</v>
      </c>
      <c r="C1259">
        <v>4</v>
      </c>
      <c r="D1259">
        <v>5.4690000000000003</v>
      </c>
      <c r="E1259">
        <v>7</v>
      </c>
      <c r="F1259">
        <v>25.82</v>
      </c>
      <c r="G1259">
        <v>4</v>
      </c>
      <c r="H1259">
        <v>3.6970000000000001</v>
      </c>
      <c r="I1259">
        <v>7</v>
      </c>
      <c r="J1259">
        <v>16093.5</v>
      </c>
      <c r="K1259">
        <f t="shared" si="417"/>
        <v>-0.63039258122357533</v>
      </c>
      <c r="L1259">
        <f t="shared" si="417"/>
        <v>-0.80778329400632576</v>
      </c>
      <c r="M1259">
        <f t="shared" si="417"/>
        <v>-0.85866417894249514</v>
      </c>
      <c r="N1259">
        <f t="shared" si="417"/>
        <v>-0.85899651024965185</v>
      </c>
      <c r="O1259">
        <f t="shared" si="417"/>
        <v>-0.78441704888802077</v>
      </c>
      <c r="Q1259">
        <v>16093.5</v>
      </c>
      <c r="R1259">
        <f t="shared" si="418"/>
        <v>-0.55322290103547089</v>
      </c>
      <c r="S1259">
        <f t="shared" si="418"/>
        <v>-0.89072442172025335</v>
      </c>
      <c r="T1259">
        <f t="shared" si="418"/>
        <v>-0.81803556049532478</v>
      </c>
      <c r="U1259">
        <f t="shared" si="418"/>
        <v>-0.88942533680180202</v>
      </c>
      <c r="V1259">
        <f t="shared" si="418"/>
        <v>-0.77781154692784937</v>
      </c>
      <c r="X1259">
        <v>16093.5</v>
      </c>
      <c r="Y1259">
        <f t="shared" si="419"/>
        <v>-0.52072547488135423</v>
      </c>
      <c r="Z1259">
        <f t="shared" si="419"/>
        <v>-0.72460327139792169</v>
      </c>
      <c r="AA1259">
        <f t="shared" si="419"/>
        <v>-0.76057739249053447</v>
      </c>
      <c r="AB1259">
        <f t="shared" si="419"/>
        <v>-0.79581419858997871</v>
      </c>
      <c r="AC1259">
        <f t="shared" si="419"/>
        <v>-0.69453998367462833</v>
      </c>
    </row>
    <row r="1260" spans="1:29" x14ac:dyDescent="0.2">
      <c r="A1260" t="s">
        <v>588</v>
      </c>
      <c r="B1260">
        <v>67.447999999999993</v>
      </c>
      <c r="C1260">
        <v>2</v>
      </c>
      <c r="D1260">
        <v>18.564</v>
      </c>
      <c r="E1260">
        <v>2</v>
      </c>
      <c r="F1260">
        <v>63.098999999999997</v>
      </c>
      <c r="G1260">
        <v>2</v>
      </c>
      <c r="H1260">
        <v>3.6970000000000001</v>
      </c>
      <c r="I1260">
        <v>18</v>
      </c>
      <c r="J1260">
        <v>25140</v>
      </c>
      <c r="K1260">
        <f t="shared" si="417"/>
        <v>-0.86511904021065533</v>
      </c>
      <c r="L1260">
        <f t="shared" si="417"/>
        <v>-0.96625914468787644</v>
      </c>
      <c r="M1260">
        <f t="shared" si="417"/>
        <v>-1.1136490024416454</v>
      </c>
      <c r="N1260">
        <f t="shared" si="417"/>
        <v>-1.1551143784410607</v>
      </c>
      <c r="O1260">
        <f t="shared" si="417"/>
        <v>-1.0182644085156121</v>
      </c>
      <c r="Q1260">
        <v>25140</v>
      </c>
      <c r="R1260">
        <f t="shared" si="418"/>
        <v>-0.87478035594403925</v>
      </c>
      <c r="S1260">
        <f t="shared" si="418"/>
        <v>-0.95666627481840416</v>
      </c>
      <c r="T1260">
        <f t="shared" si="418"/>
        <v>-1.3272141896534932</v>
      </c>
      <c r="U1260">
        <f t="shared" si="418"/>
        <v>-1.1242024476212087</v>
      </c>
      <c r="V1260">
        <f t="shared" si="418"/>
        <v>-1.0560905611025044</v>
      </c>
      <c r="X1260">
        <v>25140</v>
      </c>
      <c r="Y1260">
        <f t="shared" si="419"/>
        <v>-0.70005079654211555</v>
      </c>
      <c r="Z1260">
        <f t="shared" si="419"/>
        <v>-0.90625229518711703</v>
      </c>
      <c r="AA1260">
        <f t="shared" si="419"/>
        <v>-0.98777159791084712</v>
      </c>
      <c r="AB1260">
        <f t="shared" si="419"/>
        <v>-1.0235312277459747</v>
      </c>
      <c r="AC1260">
        <f t="shared" si="419"/>
        <v>-0.89628888703989551</v>
      </c>
    </row>
    <row r="1261" spans="1:29" x14ac:dyDescent="0.2">
      <c r="A1261" t="s">
        <v>589</v>
      </c>
      <c r="B1261">
        <v>24.611999999999998</v>
      </c>
      <c r="C1261">
        <v>4</v>
      </c>
      <c r="D1261">
        <v>6.7</v>
      </c>
      <c r="E1261">
        <v>5</v>
      </c>
      <c r="F1261">
        <v>24.913</v>
      </c>
      <c r="G1261">
        <v>4</v>
      </c>
      <c r="H1261">
        <v>4.4370000000000003</v>
      </c>
      <c r="I1261">
        <v>6</v>
      </c>
    </row>
    <row r="1262" spans="1:29" x14ac:dyDescent="0.2">
      <c r="A1262" t="s">
        <v>590</v>
      </c>
      <c r="B1262">
        <v>67.191000000000003</v>
      </c>
      <c r="C1262">
        <v>2</v>
      </c>
      <c r="D1262">
        <v>18.177</v>
      </c>
      <c r="E1262">
        <v>2</v>
      </c>
      <c r="F1262">
        <v>63.334000000000003</v>
      </c>
      <c r="G1262">
        <v>2</v>
      </c>
      <c r="H1262">
        <v>3.6970000000000001</v>
      </c>
      <c r="I1262">
        <v>18</v>
      </c>
      <c r="J1262" s="3"/>
      <c r="K1262" s="4" t="s">
        <v>3</v>
      </c>
      <c r="L1262" s="5"/>
      <c r="M1262" s="5"/>
      <c r="N1262" s="5"/>
      <c r="O1262" s="5"/>
      <c r="P1262" s="5"/>
      <c r="Q1262" s="5"/>
      <c r="R1262" s="4" t="s">
        <v>5</v>
      </c>
      <c r="S1262" s="5"/>
      <c r="T1262" s="5"/>
      <c r="U1262" s="5"/>
      <c r="V1262" s="5"/>
      <c r="W1262" s="5"/>
      <c r="X1262" s="5"/>
      <c r="Y1262" s="4" t="s">
        <v>6</v>
      </c>
      <c r="Z1262" s="6"/>
    </row>
    <row r="1263" spans="1:29" x14ac:dyDescent="0.2">
      <c r="A1263" t="s">
        <v>591</v>
      </c>
      <c r="B1263">
        <v>69.516000000000005</v>
      </c>
      <c r="C1263">
        <v>2</v>
      </c>
      <c r="D1263">
        <v>18.234999999999999</v>
      </c>
      <c r="E1263">
        <v>3</v>
      </c>
      <c r="F1263">
        <v>62.926000000000002</v>
      </c>
      <c r="G1263">
        <v>2</v>
      </c>
      <c r="H1263">
        <v>3.6970000000000001</v>
      </c>
      <c r="I1263">
        <v>17</v>
      </c>
      <c r="J1263" s="7" t="s">
        <v>16</v>
      </c>
      <c r="K1263" s="1" t="s">
        <v>4</v>
      </c>
      <c r="L1263" s="1" t="s">
        <v>39</v>
      </c>
      <c r="Q1263" s="1" t="s">
        <v>16</v>
      </c>
      <c r="R1263" s="1" t="s">
        <v>4</v>
      </c>
      <c r="S1263" s="1" t="s">
        <v>39</v>
      </c>
      <c r="X1263" s="1" t="s">
        <v>16</v>
      </c>
      <c r="Y1263" s="1" t="s">
        <v>4</v>
      </c>
      <c r="Z1263" s="8" t="s">
        <v>39</v>
      </c>
    </row>
    <row r="1264" spans="1:29" x14ac:dyDescent="0.2">
      <c r="A1264" t="s">
        <v>592</v>
      </c>
      <c r="B1264">
        <v>57.420999999999999</v>
      </c>
      <c r="C1264">
        <v>2</v>
      </c>
      <c r="D1264">
        <v>14.971</v>
      </c>
      <c r="E1264">
        <v>3</v>
      </c>
      <c r="F1264">
        <v>54.15</v>
      </c>
      <c r="G1264">
        <v>2</v>
      </c>
      <c r="H1264">
        <v>3.6970000000000001</v>
      </c>
      <c r="I1264">
        <v>16</v>
      </c>
      <c r="J1264" s="9">
        <v>11</v>
      </c>
      <c r="K1264">
        <f t="shared" ref="K1264:K1269" si="420">O1255</f>
        <v>0</v>
      </c>
      <c r="L1264">
        <f t="shared" ref="L1264:L1269" si="421">O1282</f>
        <v>0</v>
      </c>
      <c r="Q1264">
        <v>11</v>
      </c>
      <c r="R1264">
        <f t="shared" ref="R1264:R1269" si="422">V1255</f>
        <v>0</v>
      </c>
      <c r="S1264">
        <f t="shared" ref="S1264:S1269" si="423">V1282</f>
        <v>0</v>
      </c>
      <c r="X1264">
        <v>11</v>
      </c>
      <c r="Y1264">
        <f t="shared" ref="Y1264:Y1269" si="424">AC1255</f>
        <v>0</v>
      </c>
      <c r="Z1264" s="10">
        <f t="shared" ref="Z1264:Z1269" si="425">AC1282</f>
        <v>0</v>
      </c>
    </row>
    <row r="1265" spans="1:29" x14ac:dyDescent="0.2">
      <c r="A1265" t="s">
        <v>593</v>
      </c>
      <c r="B1265">
        <v>53.31</v>
      </c>
      <c r="C1265">
        <v>2</v>
      </c>
      <c r="D1265">
        <v>14.705</v>
      </c>
      <c r="E1265">
        <v>3</v>
      </c>
      <c r="F1265">
        <v>50.926000000000002</v>
      </c>
      <c r="G1265">
        <v>2</v>
      </c>
      <c r="H1265">
        <v>3.6970000000000001</v>
      </c>
      <c r="I1265">
        <v>14</v>
      </c>
      <c r="J1265" s="9">
        <v>1016</v>
      </c>
      <c r="K1265">
        <f t="shared" si="420"/>
        <v>-0.13000859761638203</v>
      </c>
      <c r="L1265">
        <f t="shared" si="421"/>
        <v>-0.13891155769347083</v>
      </c>
      <c r="Q1265">
        <v>1016</v>
      </c>
      <c r="R1265">
        <f t="shared" si="422"/>
        <v>-0.11473406597130548</v>
      </c>
      <c r="S1265">
        <f t="shared" si="423"/>
        <v>-7.2364681191665031E-2</v>
      </c>
      <c r="X1265">
        <v>1016</v>
      </c>
      <c r="Y1265">
        <f t="shared" si="424"/>
        <v>-8.7377267356435084E-2</v>
      </c>
      <c r="Z1265" s="10">
        <f t="shared" si="425"/>
        <v>-7.6807636537250909E-2</v>
      </c>
    </row>
    <row r="1266" spans="1:29" x14ac:dyDescent="0.2">
      <c r="A1266" t="s">
        <v>594</v>
      </c>
      <c r="B1266">
        <v>51.07</v>
      </c>
      <c r="C1266">
        <v>2</v>
      </c>
      <c r="D1266">
        <v>14.384</v>
      </c>
      <c r="E1266">
        <v>3</v>
      </c>
      <c r="F1266">
        <v>50.832000000000001</v>
      </c>
      <c r="G1266">
        <v>3</v>
      </c>
      <c r="H1266">
        <v>4.4370000000000003</v>
      </c>
      <c r="I1266">
        <v>13</v>
      </c>
      <c r="J1266" s="9">
        <v>4031.25</v>
      </c>
      <c r="K1266">
        <f t="shared" si="420"/>
        <v>-0.36989700994158631</v>
      </c>
      <c r="L1266">
        <f t="shared" si="421"/>
        <v>-0.45495201020932863</v>
      </c>
      <c r="Q1266">
        <v>4031.25</v>
      </c>
      <c r="R1266">
        <f t="shared" si="422"/>
        <v>-0.33102422636705664</v>
      </c>
      <c r="S1266">
        <f t="shared" si="423"/>
        <v>-0.37237045879380876</v>
      </c>
      <c r="X1266">
        <v>4031.25</v>
      </c>
      <c r="Y1266">
        <f t="shared" si="424"/>
        <v>-0.291415010655866</v>
      </c>
      <c r="Z1266" s="10">
        <f t="shared" si="425"/>
        <v>-0.39291757275195444</v>
      </c>
    </row>
    <row r="1267" spans="1:29" x14ac:dyDescent="0.2">
      <c r="A1267" t="s">
        <v>595</v>
      </c>
      <c r="B1267">
        <v>54.084000000000003</v>
      </c>
      <c r="C1267">
        <v>2</v>
      </c>
      <c r="D1267">
        <v>15.179</v>
      </c>
      <c r="E1267">
        <v>3</v>
      </c>
      <c r="F1267">
        <v>51.316000000000003</v>
      </c>
      <c r="G1267">
        <v>3</v>
      </c>
      <c r="H1267">
        <v>4.4370000000000003</v>
      </c>
      <c r="I1267">
        <v>13</v>
      </c>
      <c r="J1267" s="9">
        <v>9057.25</v>
      </c>
      <c r="K1267">
        <f t="shared" si="420"/>
        <v>-0.60491100100852935</v>
      </c>
      <c r="L1267">
        <f t="shared" si="421"/>
        <v>-0.68520028256575694</v>
      </c>
      <c r="Q1267">
        <v>9057.25</v>
      </c>
      <c r="R1267">
        <f t="shared" si="422"/>
        <v>-0.62650743030872436</v>
      </c>
      <c r="S1267">
        <f t="shared" si="423"/>
        <v>-0.56929479361198887</v>
      </c>
      <c r="X1267">
        <v>9057.25</v>
      </c>
      <c r="Y1267">
        <f t="shared" si="424"/>
        <v>-0.51939715137578701</v>
      </c>
      <c r="Z1267" s="10">
        <f t="shared" si="425"/>
        <v>-0.6318476614070101</v>
      </c>
    </row>
    <row r="1268" spans="1:29" x14ac:dyDescent="0.2">
      <c r="A1268" t="s">
        <v>596</v>
      </c>
      <c r="B1268">
        <v>48.018999999999998</v>
      </c>
      <c r="C1268">
        <v>2</v>
      </c>
      <c r="D1268">
        <v>12.345000000000001</v>
      </c>
      <c r="E1268">
        <v>4</v>
      </c>
      <c r="F1268">
        <v>46.737000000000002</v>
      </c>
      <c r="G1268">
        <v>3</v>
      </c>
      <c r="H1268">
        <v>3.6970000000000001</v>
      </c>
      <c r="I1268">
        <v>13</v>
      </c>
      <c r="J1268" s="9">
        <v>16093.5</v>
      </c>
      <c r="K1268">
        <f t="shared" si="420"/>
        <v>-0.78441704888802077</v>
      </c>
      <c r="L1268">
        <f t="shared" si="421"/>
        <v>-0.90553492096249699</v>
      </c>
      <c r="Q1268">
        <v>16093.5</v>
      </c>
      <c r="R1268">
        <f t="shared" si="422"/>
        <v>-0.77781154692784937</v>
      </c>
      <c r="S1268">
        <f t="shared" si="423"/>
        <v>-0.76395422903792642</v>
      </c>
      <c r="X1268">
        <v>16093.5</v>
      </c>
      <c r="Y1268">
        <f t="shared" si="424"/>
        <v>-0.69453998367462833</v>
      </c>
      <c r="Z1268" s="10">
        <f t="shared" si="425"/>
        <v>-0.85430446245927016</v>
      </c>
    </row>
    <row r="1269" spans="1:29" x14ac:dyDescent="0.2">
      <c r="A1269" t="s">
        <v>45</v>
      </c>
      <c r="J1269" s="11">
        <v>25140</v>
      </c>
      <c r="K1269" s="12">
        <f t="shared" si="420"/>
        <v>-1.0182644085156121</v>
      </c>
      <c r="L1269" s="12">
        <f t="shared" si="421"/>
        <v>-1.128515450426623</v>
      </c>
      <c r="M1269" s="12"/>
      <c r="N1269" s="12"/>
      <c r="O1269" s="12"/>
      <c r="P1269" s="12"/>
      <c r="Q1269" s="12">
        <v>25140</v>
      </c>
      <c r="R1269" s="12">
        <f t="shared" si="422"/>
        <v>-1.0560905611025044</v>
      </c>
      <c r="S1269" s="12">
        <f t="shared" si="423"/>
        <v>-1.03142321809113</v>
      </c>
      <c r="T1269" s="12"/>
      <c r="U1269" s="12"/>
      <c r="V1269" s="12"/>
      <c r="W1269" s="12"/>
      <c r="X1269" s="12">
        <v>25140</v>
      </c>
      <c r="Y1269" s="12">
        <f t="shared" si="424"/>
        <v>-0.89628888703989551</v>
      </c>
      <c r="Z1269" s="13">
        <f t="shared" si="425"/>
        <v>-1.1041508200325523</v>
      </c>
    </row>
    <row r="1270" spans="1:29" x14ac:dyDescent="0.2">
      <c r="A1270" t="s">
        <v>46</v>
      </c>
    </row>
    <row r="1273" spans="1:29" x14ac:dyDescent="0.2">
      <c r="J1273" s="1" t="s">
        <v>3</v>
      </c>
      <c r="K1273" s="1" t="s">
        <v>39</v>
      </c>
      <c r="Q1273" s="1" t="s">
        <v>5</v>
      </c>
      <c r="R1273" s="1" t="s">
        <v>4</v>
      </c>
      <c r="X1273" s="1" t="s">
        <v>6</v>
      </c>
      <c r="Y1273" s="1" t="s">
        <v>39</v>
      </c>
    </row>
    <row r="1274" spans="1:29" x14ac:dyDescent="0.2">
      <c r="A1274" s="2" t="s">
        <v>575</v>
      </c>
      <c r="B1274" t="s">
        <v>8</v>
      </c>
      <c r="C1274" t="s">
        <v>9</v>
      </c>
      <c r="D1274" t="s">
        <v>10</v>
      </c>
      <c r="E1274" t="s">
        <v>11</v>
      </c>
      <c r="F1274" t="s">
        <v>12</v>
      </c>
      <c r="G1274" t="s">
        <v>13</v>
      </c>
      <c r="H1274" t="s">
        <v>14</v>
      </c>
      <c r="I1274" t="s">
        <v>15</v>
      </c>
      <c r="J1274" s="1" t="s">
        <v>16</v>
      </c>
      <c r="K1274" s="1" t="s">
        <v>17</v>
      </c>
      <c r="L1274" s="1" t="s">
        <v>18</v>
      </c>
      <c r="M1274" s="1" t="s">
        <v>19</v>
      </c>
      <c r="N1274" s="1" t="s">
        <v>20</v>
      </c>
      <c r="O1274" s="1" t="s">
        <v>21</v>
      </c>
      <c r="Q1274" s="1" t="s">
        <v>16</v>
      </c>
      <c r="R1274" s="1" t="s">
        <v>17</v>
      </c>
      <c r="S1274" s="1" t="s">
        <v>18</v>
      </c>
      <c r="T1274" s="1" t="s">
        <v>19</v>
      </c>
      <c r="U1274" s="1" t="s">
        <v>20</v>
      </c>
      <c r="V1274" s="1" t="s">
        <v>21</v>
      </c>
      <c r="X1274" s="1" t="s">
        <v>16</v>
      </c>
      <c r="Y1274" s="1" t="s">
        <v>17</v>
      </c>
      <c r="Z1274" s="1" t="s">
        <v>18</v>
      </c>
      <c r="AA1274" s="1" t="s">
        <v>19</v>
      </c>
      <c r="AB1274" s="1" t="s">
        <v>20</v>
      </c>
      <c r="AC1274" s="1" t="s">
        <v>21</v>
      </c>
    </row>
    <row r="1275" spans="1:29" x14ac:dyDescent="0.2">
      <c r="A1275" t="s">
        <v>576</v>
      </c>
      <c r="B1275">
        <v>80.590999999999994</v>
      </c>
      <c r="C1275">
        <v>2</v>
      </c>
      <c r="D1275">
        <v>9.6549999999999994</v>
      </c>
      <c r="E1275">
        <v>4</v>
      </c>
      <c r="F1275">
        <v>42.954999999999998</v>
      </c>
      <c r="G1275">
        <v>3</v>
      </c>
      <c r="H1275">
        <v>3.6970000000000001</v>
      </c>
      <c r="I1275">
        <v>22</v>
      </c>
      <c r="J1275">
        <v>11</v>
      </c>
      <c r="K1275">
        <f>B1275</f>
        <v>80.590999999999994</v>
      </c>
      <c r="L1275">
        <f>B1275</f>
        <v>80.590999999999994</v>
      </c>
      <c r="M1275">
        <f>B1275</f>
        <v>80.590999999999994</v>
      </c>
      <c r="N1275">
        <f>B1275</f>
        <v>80.590999999999994</v>
      </c>
      <c r="O1275">
        <f t="shared" ref="O1275:O1280" si="426">AVERAGE(K1275:N1275)</f>
        <v>80.590999999999994</v>
      </c>
      <c r="Q1275">
        <v>11</v>
      </c>
      <c r="R1275">
        <f>D1275</f>
        <v>9.6549999999999994</v>
      </c>
      <c r="S1275">
        <f>D1275</f>
        <v>9.6549999999999994</v>
      </c>
      <c r="T1275">
        <f>D1275</f>
        <v>9.6549999999999994</v>
      </c>
      <c r="U1275">
        <f>D1275</f>
        <v>9.6549999999999994</v>
      </c>
      <c r="V1275">
        <f t="shared" ref="V1275:V1280" si="427">AVERAGE(R1275:U1275)</f>
        <v>9.6549999999999994</v>
      </c>
      <c r="X1275">
        <v>11</v>
      </c>
      <c r="Y1275">
        <f>F1275</f>
        <v>42.954999999999998</v>
      </c>
      <c r="Z1275">
        <f>F1275</f>
        <v>42.954999999999998</v>
      </c>
      <c r="AA1275">
        <f>F1275</f>
        <v>42.954999999999998</v>
      </c>
      <c r="AB1275">
        <f>F1275</f>
        <v>42.954999999999998</v>
      </c>
      <c r="AC1275">
        <f t="shared" ref="AC1275:AC1280" si="428">AVERAGE(Y1275:AB1275)</f>
        <v>42.954999999999998</v>
      </c>
    </row>
    <row r="1276" spans="1:29" x14ac:dyDescent="0.2">
      <c r="A1276" t="s">
        <v>577</v>
      </c>
      <c r="B1276">
        <v>70.040999999999997</v>
      </c>
      <c r="C1276">
        <v>2</v>
      </c>
      <c r="D1276">
        <v>9.2200000000000006</v>
      </c>
      <c r="E1276">
        <v>5</v>
      </c>
      <c r="F1276">
        <v>41.279000000000003</v>
      </c>
      <c r="G1276">
        <v>3</v>
      </c>
      <c r="H1276">
        <v>3.6970000000000001</v>
      </c>
      <c r="I1276">
        <v>19</v>
      </c>
      <c r="J1276">
        <v>1016</v>
      </c>
      <c r="K1276">
        <f>B1276</f>
        <v>70.040999999999997</v>
      </c>
      <c r="L1276">
        <f>B1287</f>
        <v>71.076999999999998</v>
      </c>
      <c r="M1276">
        <f>B1289</f>
        <v>69.986999999999995</v>
      </c>
      <c r="N1276">
        <f>B1290</f>
        <v>69.45</v>
      </c>
      <c r="O1276">
        <f t="shared" si="426"/>
        <v>70.138750000000002</v>
      </c>
      <c r="Q1276">
        <v>1016</v>
      </c>
      <c r="R1276">
        <f>D1276</f>
        <v>9.2200000000000006</v>
      </c>
      <c r="S1276">
        <f>D1287</f>
        <v>8.5229999999999997</v>
      </c>
      <c r="T1276">
        <f>D1289</f>
        <v>9.3249999999999993</v>
      </c>
      <c r="U1276">
        <f>D1290</f>
        <v>8.8559999999999999</v>
      </c>
      <c r="V1276">
        <f t="shared" si="427"/>
        <v>8.9809999999999999</v>
      </c>
      <c r="X1276">
        <v>1016</v>
      </c>
      <c r="Y1276">
        <f>F1276</f>
        <v>41.279000000000003</v>
      </c>
      <c r="Z1276">
        <f>F1287</f>
        <v>40.526000000000003</v>
      </c>
      <c r="AA1276">
        <f>F1289</f>
        <v>39.393000000000001</v>
      </c>
      <c r="AB1276">
        <f>F1290</f>
        <v>37.918999999999997</v>
      </c>
      <c r="AC1276">
        <f t="shared" si="428"/>
        <v>39.779250000000005</v>
      </c>
    </row>
    <row r="1277" spans="1:29" x14ac:dyDescent="0.2">
      <c r="A1277" t="s">
        <v>578</v>
      </c>
      <c r="B1277">
        <v>37.374000000000002</v>
      </c>
      <c r="C1277">
        <v>3</v>
      </c>
      <c r="D1277">
        <v>4.9729999999999999</v>
      </c>
      <c r="E1277">
        <v>7</v>
      </c>
      <c r="F1277">
        <v>22.341000000000001</v>
      </c>
      <c r="G1277">
        <v>5</v>
      </c>
      <c r="H1277">
        <v>3.6970000000000001</v>
      </c>
      <c r="I1277">
        <v>11</v>
      </c>
      <c r="J1277">
        <v>4031.25</v>
      </c>
      <c r="K1277">
        <f>B1291</f>
        <v>54.442999999999998</v>
      </c>
      <c r="L1277">
        <f>B1292</f>
        <v>51.509</v>
      </c>
      <c r="M1277">
        <f>B1293</f>
        <v>49.73</v>
      </c>
      <c r="N1277">
        <f>B1294</f>
        <v>48.850999999999999</v>
      </c>
      <c r="O1277">
        <f t="shared" si="426"/>
        <v>51.133249999999997</v>
      </c>
      <c r="Q1277">
        <v>4031.25</v>
      </c>
      <c r="R1277">
        <f>D1291</f>
        <v>7.0030000000000001</v>
      </c>
      <c r="S1277">
        <f>D1292</f>
        <v>7.319</v>
      </c>
      <c r="T1277">
        <f>D1293</f>
        <v>6.282</v>
      </c>
      <c r="U1277">
        <f>D1294</f>
        <v>6.0090000000000003</v>
      </c>
      <c r="V1277">
        <f t="shared" si="427"/>
        <v>6.6532499999999999</v>
      </c>
      <c r="X1277">
        <v>4031.25</v>
      </c>
      <c r="Y1277">
        <f>F1291</f>
        <v>32.000999999999998</v>
      </c>
      <c r="Z1277">
        <f>F1292</f>
        <v>29.745999999999999</v>
      </c>
      <c r="AA1277">
        <f>F1293</f>
        <v>28.08</v>
      </c>
      <c r="AB1277">
        <f>F1294</f>
        <v>26.166</v>
      </c>
      <c r="AC1277">
        <f t="shared" si="428"/>
        <v>28.998249999999999</v>
      </c>
    </row>
    <row r="1278" spans="1:29" x14ac:dyDescent="0.2">
      <c r="A1278" t="s">
        <v>579</v>
      </c>
      <c r="B1278">
        <v>38.539000000000001</v>
      </c>
      <c r="C1278">
        <v>3</v>
      </c>
      <c r="D1278">
        <v>5.0970000000000004</v>
      </c>
      <c r="E1278">
        <v>7</v>
      </c>
      <c r="F1278">
        <v>22.936</v>
      </c>
      <c r="G1278">
        <v>5</v>
      </c>
      <c r="H1278">
        <v>3.6970000000000001</v>
      </c>
      <c r="I1278">
        <v>10</v>
      </c>
      <c r="J1278">
        <v>9057.25</v>
      </c>
      <c r="K1278">
        <f>B1295</f>
        <v>49.226999999999997</v>
      </c>
      <c r="L1278">
        <f>B1277</f>
        <v>37.374000000000002</v>
      </c>
      <c r="M1278">
        <f>B1278</f>
        <v>38.539000000000001</v>
      </c>
      <c r="N1278">
        <f>B1279</f>
        <v>37.328000000000003</v>
      </c>
      <c r="O1278">
        <f t="shared" si="426"/>
        <v>40.617000000000004</v>
      </c>
      <c r="Q1278">
        <v>9057.25</v>
      </c>
      <c r="R1278">
        <f>D1295</f>
        <v>7.3159999999999998</v>
      </c>
      <c r="S1278">
        <f>D1277</f>
        <v>4.9729999999999999</v>
      </c>
      <c r="T1278">
        <f>D1278</f>
        <v>5.0970000000000004</v>
      </c>
      <c r="U1278">
        <f>D1279</f>
        <v>4.47</v>
      </c>
      <c r="V1278">
        <f t="shared" si="427"/>
        <v>5.4639999999999995</v>
      </c>
      <c r="X1278">
        <v>9057.25</v>
      </c>
      <c r="Y1278">
        <f>F1295</f>
        <v>25.579000000000001</v>
      </c>
      <c r="Z1278">
        <f>F1277</f>
        <v>22.341000000000001</v>
      </c>
      <c r="AA1278">
        <f>F1278</f>
        <v>22.936</v>
      </c>
      <c r="AB1278">
        <f>F1279</f>
        <v>20.484999999999999</v>
      </c>
      <c r="AC1278">
        <f t="shared" si="428"/>
        <v>22.835249999999998</v>
      </c>
    </row>
    <row r="1279" spans="1:29" x14ac:dyDescent="0.2">
      <c r="A1279" t="s">
        <v>580</v>
      </c>
      <c r="B1279">
        <v>37.328000000000003</v>
      </c>
      <c r="C1279">
        <v>3</v>
      </c>
      <c r="D1279">
        <v>4.47</v>
      </c>
      <c r="E1279">
        <v>9</v>
      </c>
      <c r="F1279">
        <v>20.484999999999999</v>
      </c>
      <c r="G1279">
        <v>5</v>
      </c>
      <c r="H1279">
        <v>3.6970000000000001</v>
      </c>
      <c r="I1279">
        <v>10</v>
      </c>
      <c r="J1279">
        <v>16093.5</v>
      </c>
      <c r="K1279">
        <f>B1280</f>
        <v>37.447000000000003</v>
      </c>
      <c r="L1279">
        <f>B1281</f>
        <v>33.978000000000002</v>
      </c>
      <c r="M1279">
        <f>B1282</f>
        <v>29.471</v>
      </c>
      <c r="N1279">
        <f>B1283</f>
        <v>29.443999999999999</v>
      </c>
      <c r="O1279">
        <f t="shared" si="426"/>
        <v>32.585000000000001</v>
      </c>
      <c r="Q1279">
        <v>16093.5</v>
      </c>
      <c r="R1279">
        <f>D1280</f>
        <v>5.585</v>
      </c>
      <c r="S1279">
        <f>D1281</f>
        <v>4.3689999999999998</v>
      </c>
      <c r="T1279">
        <f>D1282</f>
        <v>3.8130000000000002</v>
      </c>
      <c r="U1279">
        <f>D1283</f>
        <v>4.2229999999999999</v>
      </c>
      <c r="V1279">
        <f t="shared" si="427"/>
        <v>4.4975000000000005</v>
      </c>
      <c r="X1279">
        <v>16093.5</v>
      </c>
      <c r="Y1279">
        <f>F1280</f>
        <v>21.31</v>
      </c>
      <c r="Z1279">
        <f>F1281</f>
        <v>18.641999999999999</v>
      </c>
      <c r="AA1279">
        <f>F1282</f>
        <v>16.768999999999998</v>
      </c>
      <c r="AB1279">
        <f>F1283</f>
        <v>16.402000000000001</v>
      </c>
      <c r="AC1279">
        <f t="shared" si="428"/>
        <v>18.280749999999998</v>
      </c>
    </row>
    <row r="1280" spans="1:29" x14ac:dyDescent="0.2">
      <c r="A1280" t="s">
        <v>581</v>
      </c>
      <c r="B1280">
        <v>37.447000000000003</v>
      </c>
      <c r="C1280">
        <v>3</v>
      </c>
      <c r="D1280">
        <v>5.585</v>
      </c>
      <c r="E1280">
        <v>8</v>
      </c>
      <c r="F1280">
        <v>21.31</v>
      </c>
      <c r="G1280">
        <v>5</v>
      </c>
      <c r="H1280">
        <v>5.1760000000000002</v>
      </c>
      <c r="I1280">
        <v>9</v>
      </c>
      <c r="J1280">
        <v>25140</v>
      </c>
      <c r="K1280">
        <f>B1284</f>
        <v>28.42</v>
      </c>
      <c r="L1280">
        <f>B1285</f>
        <v>29.658999999999999</v>
      </c>
      <c r="M1280">
        <f>B1286</f>
        <v>24.895</v>
      </c>
      <c r="N1280">
        <f>B1288</f>
        <v>21.315000000000001</v>
      </c>
      <c r="O1280">
        <f t="shared" si="426"/>
        <v>26.07225</v>
      </c>
      <c r="Q1280">
        <v>25140</v>
      </c>
      <c r="R1280">
        <f>D1284</f>
        <v>3.4910000000000001</v>
      </c>
      <c r="S1280">
        <f>D1285</f>
        <v>4.0780000000000003</v>
      </c>
      <c r="T1280">
        <f>D1286</f>
        <v>3.2170000000000001</v>
      </c>
      <c r="U1280">
        <f>D1288</f>
        <v>2.9820000000000002</v>
      </c>
      <c r="V1280">
        <f t="shared" si="427"/>
        <v>3.4420000000000002</v>
      </c>
      <c r="X1280">
        <v>25140</v>
      </c>
      <c r="Y1280">
        <f>F1284</f>
        <v>14.010999999999999</v>
      </c>
      <c r="Z1280">
        <f>F1285</f>
        <v>15.823</v>
      </c>
      <c r="AA1280">
        <f>F1286</f>
        <v>14.355</v>
      </c>
      <c r="AB1280">
        <f>F1288</f>
        <v>12.768000000000001</v>
      </c>
      <c r="AC1280">
        <f t="shared" si="428"/>
        <v>14.23925</v>
      </c>
    </row>
    <row r="1281" spans="1:29" x14ac:dyDescent="0.2">
      <c r="A1281" t="s">
        <v>582</v>
      </c>
      <c r="B1281">
        <v>33.978000000000002</v>
      </c>
      <c r="C1281">
        <v>3</v>
      </c>
      <c r="D1281">
        <v>4.3689999999999998</v>
      </c>
      <c r="E1281">
        <v>8</v>
      </c>
      <c r="F1281">
        <v>18.641999999999999</v>
      </c>
      <c r="G1281">
        <v>5</v>
      </c>
      <c r="H1281">
        <v>4.4370000000000003</v>
      </c>
      <c r="I1281">
        <v>10</v>
      </c>
      <c r="J1281" s="1" t="s">
        <v>16</v>
      </c>
      <c r="K1281" s="1" t="s">
        <v>29</v>
      </c>
      <c r="L1281" s="1" t="s">
        <v>29</v>
      </c>
      <c r="M1281" s="1" t="s">
        <v>29</v>
      </c>
      <c r="N1281" s="1" t="s">
        <v>29</v>
      </c>
      <c r="O1281" s="1" t="s">
        <v>21</v>
      </c>
      <c r="Q1281" s="1" t="s">
        <v>16</v>
      </c>
      <c r="R1281" s="1" t="s">
        <v>29</v>
      </c>
      <c r="S1281" s="1" t="s">
        <v>29</v>
      </c>
      <c r="T1281" s="1" t="s">
        <v>29</v>
      </c>
      <c r="U1281" s="1" t="s">
        <v>29</v>
      </c>
      <c r="V1281" s="1" t="s">
        <v>21</v>
      </c>
      <c r="X1281" s="1" t="s">
        <v>16</v>
      </c>
      <c r="Y1281" s="1" t="s">
        <v>29</v>
      </c>
      <c r="Z1281" s="1" t="s">
        <v>29</v>
      </c>
      <c r="AA1281" s="1" t="s">
        <v>29</v>
      </c>
      <c r="AB1281" s="1" t="s">
        <v>29</v>
      </c>
      <c r="AC1281" s="1" t="s">
        <v>21</v>
      </c>
    </row>
    <row r="1282" spans="1:29" x14ac:dyDescent="0.2">
      <c r="A1282" t="s">
        <v>583</v>
      </c>
      <c r="B1282">
        <v>29.471</v>
      </c>
      <c r="C1282">
        <v>4</v>
      </c>
      <c r="D1282">
        <v>3.8130000000000002</v>
      </c>
      <c r="E1282">
        <v>10</v>
      </c>
      <c r="F1282">
        <v>16.768999999999998</v>
      </c>
      <c r="G1282">
        <v>6</v>
      </c>
      <c r="H1282">
        <v>4.4370000000000003</v>
      </c>
      <c r="I1282">
        <v>7</v>
      </c>
      <c r="J1282">
        <v>11</v>
      </c>
      <c r="K1282">
        <f t="shared" ref="K1282:O1287" si="429">LN(K1275/K$1275)</f>
        <v>0</v>
      </c>
      <c r="L1282">
        <f t="shared" si="429"/>
        <v>0</v>
      </c>
      <c r="M1282">
        <f t="shared" si="429"/>
        <v>0</v>
      </c>
      <c r="N1282">
        <f t="shared" si="429"/>
        <v>0</v>
      </c>
      <c r="O1282">
        <f t="shared" si="429"/>
        <v>0</v>
      </c>
      <c r="Q1282">
        <v>11</v>
      </c>
      <c r="R1282">
        <f t="shared" ref="R1282:V1287" si="430">LN(R1275/R$1275)</f>
        <v>0</v>
      </c>
      <c r="S1282">
        <f t="shared" si="430"/>
        <v>0</v>
      </c>
      <c r="T1282">
        <f t="shared" si="430"/>
        <v>0</v>
      </c>
      <c r="U1282">
        <f t="shared" si="430"/>
        <v>0</v>
      </c>
      <c r="V1282">
        <f t="shared" si="430"/>
        <v>0</v>
      </c>
      <c r="X1282">
        <v>11</v>
      </c>
      <c r="Y1282">
        <f t="shared" ref="Y1282:AC1287" si="431">LN(Y1275/Y$1275)</f>
        <v>0</v>
      </c>
      <c r="Z1282">
        <f t="shared" si="431"/>
        <v>0</v>
      </c>
      <c r="AA1282">
        <f t="shared" si="431"/>
        <v>0</v>
      </c>
      <c r="AB1282">
        <f t="shared" si="431"/>
        <v>0</v>
      </c>
      <c r="AC1282">
        <f t="shared" si="431"/>
        <v>0</v>
      </c>
    </row>
    <row r="1283" spans="1:29" x14ac:dyDescent="0.2">
      <c r="A1283" t="s">
        <v>584</v>
      </c>
      <c r="B1283">
        <v>29.443999999999999</v>
      </c>
      <c r="C1283">
        <v>4</v>
      </c>
      <c r="D1283">
        <v>4.2229999999999999</v>
      </c>
      <c r="E1283">
        <v>8</v>
      </c>
      <c r="F1283">
        <v>16.402000000000001</v>
      </c>
      <c r="G1283">
        <v>6</v>
      </c>
      <c r="H1283">
        <v>4.4370000000000003</v>
      </c>
      <c r="I1283">
        <v>8</v>
      </c>
      <c r="J1283">
        <v>1016</v>
      </c>
      <c r="K1283">
        <f t="shared" si="429"/>
        <v>-0.14030619587543042</v>
      </c>
      <c r="L1283">
        <f t="shared" si="429"/>
        <v>-0.12562318431619665</v>
      </c>
      <c r="M1283">
        <f t="shared" si="429"/>
        <v>-0.1410774702302294</v>
      </c>
      <c r="N1283">
        <f t="shared" si="429"/>
        <v>-0.14877991154648776</v>
      </c>
      <c r="O1283">
        <f t="shared" si="429"/>
        <v>-0.13891155769347083</v>
      </c>
      <c r="Q1283">
        <v>1016</v>
      </c>
      <c r="R1283">
        <f t="shared" si="430"/>
        <v>-4.6100878311975187E-2</v>
      </c>
      <c r="S1283">
        <f t="shared" si="430"/>
        <v>-0.12470752434031722</v>
      </c>
      <c r="T1283">
        <f t="shared" si="430"/>
        <v>-3.4776950350598489E-2</v>
      </c>
      <c r="U1283">
        <f t="shared" si="430"/>
        <v>-8.6380720474141942E-2</v>
      </c>
      <c r="V1283">
        <f t="shared" si="430"/>
        <v>-7.2364681191665031E-2</v>
      </c>
      <c r="X1283">
        <v>1016</v>
      </c>
      <c r="Y1283">
        <f t="shared" si="431"/>
        <v>-3.9799160016339291E-2</v>
      </c>
      <c r="Z1283">
        <f t="shared" si="431"/>
        <v>-5.8209312646882283E-2</v>
      </c>
      <c r="AA1283">
        <f t="shared" si="431"/>
        <v>-8.6564920545042126E-2</v>
      </c>
      <c r="AB1283">
        <f t="shared" si="431"/>
        <v>-0.12470075035894473</v>
      </c>
      <c r="AC1283">
        <f t="shared" si="431"/>
        <v>-7.6807636537250909E-2</v>
      </c>
    </row>
    <row r="1284" spans="1:29" x14ac:dyDescent="0.2">
      <c r="A1284" t="s">
        <v>585</v>
      </c>
      <c r="B1284">
        <v>28.42</v>
      </c>
      <c r="C1284">
        <v>3</v>
      </c>
      <c r="D1284">
        <v>3.4910000000000001</v>
      </c>
      <c r="E1284">
        <v>9</v>
      </c>
      <c r="F1284">
        <v>14.010999999999999</v>
      </c>
      <c r="G1284">
        <v>7</v>
      </c>
      <c r="H1284">
        <v>3.6970000000000001</v>
      </c>
      <c r="I1284">
        <v>9</v>
      </c>
      <c r="J1284">
        <v>4031.25</v>
      </c>
      <c r="K1284">
        <f t="shared" si="429"/>
        <v>-0.39223269794257554</v>
      </c>
      <c r="L1284">
        <f t="shared" si="429"/>
        <v>-0.44763043106387163</v>
      </c>
      <c r="M1284">
        <f t="shared" si="429"/>
        <v>-0.48277860802019357</v>
      </c>
      <c r="N1284">
        <f t="shared" si="429"/>
        <v>-0.50061213163850482</v>
      </c>
      <c r="O1284">
        <f t="shared" si="429"/>
        <v>-0.45495201020932863</v>
      </c>
      <c r="Q1284">
        <v>4031.25</v>
      </c>
      <c r="R1284">
        <f t="shared" si="430"/>
        <v>-0.32113728720709706</v>
      </c>
      <c r="S1284">
        <f t="shared" si="430"/>
        <v>-0.27700220926138763</v>
      </c>
      <c r="T1284">
        <f t="shared" si="430"/>
        <v>-0.42978751476402294</v>
      </c>
      <c r="U1284">
        <f t="shared" si="430"/>
        <v>-0.47421757052868674</v>
      </c>
      <c r="V1284">
        <f t="shared" si="430"/>
        <v>-0.37237045879380876</v>
      </c>
      <c r="X1284">
        <v>4031.25</v>
      </c>
      <c r="Y1284">
        <f t="shared" si="431"/>
        <v>-0.29438590377856438</v>
      </c>
      <c r="Z1284">
        <f t="shared" si="431"/>
        <v>-0.36745838691961358</v>
      </c>
      <c r="AA1284">
        <f t="shared" si="431"/>
        <v>-0.4250954769324094</v>
      </c>
      <c r="AB1284">
        <f t="shared" si="431"/>
        <v>-0.49569219800133529</v>
      </c>
      <c r="AC1284">
        <f t="shared" si="431"/>
        <v>-0.39291757275195444</v>
      </c>
    </row>
    <row r="1285" spans="1:29" x14ac:dyDescent="0.2">
      <c r="A1285" t="s">
        <v>586</v>
      </c>
      <c r="B1285">
        <v>29.658999999999999</v>
      </c>
      <c r="C1285">
        <v>3</v>
      </c>
      <c r="D1285">
        <v>4.0780000000000003</v>
      </c>
      <c r="E1285">
        <v>9</v>
      </c>
      <c r="F1285">
        <v>15.823</v>
      </c>
      <c r="G1285">
        <v>6</v>
      </c>
      <c r="H1285">
        <v>5.1760000000000002</v>
      </c>
      <c r="I1285">
        <v>8</v>
      </c>
      <c r="J1285">
        <v>9057.25</v>
      </c>
      <c r="K1285">
        <f t="shared" si="429"/>
        <v>-0.49294472728571764</v>
      </c>
      <c r="L1285">
        <f t="shared" si="429"/>
        <v>-0.76841170524677715</v>
      </c>
      <c r="M1285">
        <f t="shared" si="429"/>
        <v>-0.73771626516523259</v>
      </c>
      <c r="N1285">
        <f t="shared" si="429"/>
        <v>-0.7696432654677664</v>
      </c>
      <c r="O1285">
        <f t="shared" si="429"/>
        <v>-0.68520028256575694</v>
      </c>
      <c r="Q1285">
        <v>9057.25</v>
      </c>
      <c r="R1285">
        <f t="shared" si="430"/>
        <v>-0.27741218535185841</v>
      </c>
      <c r="S1285">
        <f t="shared" si="430"/>
        <v>-0.6634526361478762</v>
      </c>
      <c r="T1285">
        <f t="shared" si="430"/>
        <v>-0.63882378452257293</v>
      </c>
      <c r="U1285">
        <f t="shared" si="430"/>
        <v>-0.7700875072550003</v>
      </c>
      <c r="V1285">
        <f t="shared" si="430"/>
        <v>-0.56929479361198887</v>
      </c>
      <c r="X1285">
        <v>9057.25</v>
      </c>
      <c r="Y1285">
        <f t="shared" si="431"/>
        <v>-0.51838135374491456</v>
      </c>
      <c r="Z1285">
        <f t="shared" si="431"/>
        <v>-0.65372950069340163</v>
      </c>
      <c r="AA1285">
        <f t="shared" si="431"/>
        <v>-0.6274453275089511</v>
      </c>
      <c r="AB1285">
        <f t="shared" si="431"/>
        <v>-0.74046014509118541</v>
      </c>
      <c r="AC1285">
        <f t="shared" si="431"/>
        <v>-0.6318476614070101</v>
      </c>
    </row>
    <row r="1286" spans="1:29" x14ac:dyDescent="0.2">
      <c r="A1286" t="s">
        <v>587</v>
      </c>
      <c r="B1286">
        <v>24.895</v>
      </c>
      <c r="C1286">
        <v>4</v>
      </c>
      <c r="D1286">
        <v>3.2170000000000001</v>
      </c>
      <c r="E1286">
        <v>11</v>
      </c>
      <c r="F1286">
        <v>14.355</v>
      </c>
      <c r="G1286">
        <v>7</v>
      </c>
      <c r="H1286">
        <v>5.1760000000000002</v>
      </c>
      <c r="I1286">
        <v>7</v>
      </c>
      <c r="J1286">
        <v>16093.5</v>
      </c>
      <c r="K1286">
        <f t="shared" si="429"/>
        <v>-0.76646038080141266</v>
      </c>
      <c r="L1286">
        <f t="shared" si="429"/>
        <v>-0.86367372438711754</v>
      </c>
      <c r="M1286">
        <f t="shared" si="429"/>
        <v>-1.0059802517599119</v>
      </c>
      <c r="N1286">
        <f t="shared" si="429"/>
        <v>-1.0068968265503813</v>
      </c>
      <c r="O1286">
        <f t="shared" si="429"/>
        <v>-0.90553492096249699</v>
      </c>
      <c r="Q1286">
        <v>16093.5</v>
      </c>
      <c r="R1286">
        <f t="shared" si="430"/>
        <v>-0.54739148335931376</v>
      </c>
      <c r="S1286">
        <f t="shared" si="430"/>
        <v>-0.79294176591117893</v>
      </c>
      <c r="T1286">
        <f t="shared" si="430"/>
        <v>-0.92905963500505095</v>
      </c>
      <c r="U1286">
        <f t="shared" si="430"/>
        <v>-0.82693013992867126</v>
      </c>
      <c r="V1286">
        <f t="shared" si="430"/>
        <v>-0.76395422903792642</v>
      </c>
      <c r="X1286">
        <v>16093.5</v>
      </c>
      <c r="Y1286">
        <f t="shared" si="431"/>
        <v>-0.70097660997949407</v>
      </c>
      <c r="Z1286">
        <f t="shared" si="431"/>
        <v>-0.83473595645105447</v>
      </c>
      <c r="AA1286">
        <f t="shared" si="431"/>
        <v>-0.94062111232504741</v>
      </c>
      <c r="AB1286">
        <f t="shared" si="431"/>
        <v>-0.96274977747580026</v>
      </c>
      <c r="AC1286">
        <f t="shared" si="431"/>
        <v>-0.85430446245927016</v>
      </c>
    </row>
    <row r="1287" spans="1:29" x14ac:dyDescent="0.2">
      <c r="A1287" t="s">
        <v>588</v>
      </c>
      <c r="B1287">
        <v>71.076999999999998</v>
      </c>
      <c r="C1287">
        <v>2</v>
      </c>
      <c r="D1287">
        <v>8.5229999999999997</v>
      </c>
      <c r="E1287">
        <v>5</v>
      </c>
      <c r="F1287">
        <v>40.526000000000003</v>
      </c>
      <c r="G1287">
        <v>3</v>
      </c>
      <c r="H1287">
        <v>3.6970000000000001</v>
      </c>
      <c r="I1287">
        <v>20</v>
      </c>
      <c r="J1287">
        <v>25140</v>
      </c>
      <c r="K1287">
        <f t="shared" si="429"/>
        <v>-1.042293858077886</v>
      </c>
      <c r="L1287">
        <f t="shared" si="429"/>
        <v>-0.99962136004710511</v>
      </c>
      <c r="M1287">
        <f t="shared" si="429"/>
        <v>-1.1747200006526946</v>
      </c>
      <c r="N1287">
        <f t="shared" si="429"/>
        <v>-1.329975930529667</v>
      </c>
      <c r="O1287">
        <f t="shared" si="429"/>
        <v>-1.128515450426623</v>
      </c>
      <c r="Q1287">
        <v>25140</v>
      </c>
      <c r="R1287">
        <f t="shared" si="430"/>
        <v>-1.0172876877575787</v>
      </c>
      <c r="S1287">
        <f t="shared" si="430"/>
        <v>-0.86186924372821416</v>
      </c>
      <c r="T1287">
        <f t="shared" si="430"/>
        <v>-1.0990266676235882</v>
      </c>
      <c r="U1287">
        <f t="shared" si="430"/>
        <v>-1.174881699537931</v>
      </c>
      <c r="V1287">
        <f t="shared" si="430"/>
        <v>-1.03142321809113</v>
      </c>
      <c r="X1287">
        <v>25140</v>
      </c>
      <c r="Y1287">
        <f t="shared" si="431"/>
        <v>-1.1203103207009255</v>
      </c>
      <c r="Z1287">
        <f t="shared" si="431"/>
        <v>-0.99868847835317365</v>
      </c>
      <c r="AA1287">
        <f t="shared" si="431"/>
        <v>-1.0960547425169924</v>
      </c>
      <c r="AB1287">
        <f t="shared" si="431"/>
        <v>-1.2132110153825668</v>
      </c>
      <c r="AC1287">
        <f t="shared" si="431"/>
        <v>-1.1041508200325523</v>
      </c>
    </row>
    <row r="1288" spans="1:29" x14ac:dyDescent="0.2">
      <c r="A1288" t="s">
        <v>589</v>
      </c>
      <c r="B1288">
        <v>21.315000000000001</v>
      </c>
      <c r="C1288">
        <v>5</v>
      </c>
      <c r="D1288">
        <v>2.9820000000000002</v>
      </c>
      <c r="E1288">
        <v>11</v>
      </c>
      <c r="F1288">
        <v>12.768000000000001</v>
      </c>
      <c r="G1288">
        <v>7</v>
      </c>
      <c r="H1288">
        <v>4.4370000000000003</v>
      </c>
      <c r="I1288">
        <v>6</v>
      </c>
    </row>
    <row r="1289" spans="1:29" x14ac:dyDescent="0.2">
      <c r="A1289" t="s">
        <v>590</v>
      </c>
      <c r="B1289">
        <v>69.986999999999995</v>
      </c>
      <c r="C1289">
        <v>2</v>
      </c>
      <c r="D1289">
        <v>9.3249999999999993</v>
      </c>
      <c r="E1289">
        <v>4</v>
      </c>
      <c r="F1289">
        <v>39.393000000000001</v>
      </c>
      <c r="G1289">
        <v>3</v>
      </c>
      <c r="H1289">
        <v>3.6970000000000001</v>
      </c>
      <c r="I1289">
        <v>20</v>
      </c>
    </row>
    <row r="1290" spans="1:29" x14ac:dyDescent="0.2">
      <c r="A1290" t="s">
        <v>591</v>
      </c>
      <c r="B1290">
        <v>69.45</v>
      </c>
      <c r="C1290">
        <v>2</v>
      </c>
      <c r="D1290">
        <v>8.8559999999999999</v>
      </c>
      <c r="E1290">
        <v>4</v>
      </c>
      <c r="F1290">
        <v>37.918999999999997</v>
      </c>
      <c r="G1290">
        <v>3</v>
      </c>
      <c r="H1290">
        <v>2.9580000000000002</v>
      </c>
      <c r="I1290">
        <v>21</v>
      </c>
    </row>
    <row r="1291" spans="1:29" x14ac:dyDescent="0.2">
      <c r="A1291" t="s">
        <v>592</v>
      </c>
      <c r="B1291">
        <v>54.442999999999998</v>
      </c>
      <c r="C1291">
        <v>2</v>
      </c>
      <c r="D1291">
        <v>7.0030000000000001</v>
      </c>
      <c r="E1291">
        <v>5</v>
      </c>
      <c r="F1291">
        <v>32.000999999999998</v>
      </c>
      <c r="G1291">
        <v>3</v>
      </c>
      <c r="H1291">
        <v>3.6970000000000001</v>
      </c>
      <c r="I1291">
        <v>16</v>
      </c>
    </row>
    <row r="1292" spans="1:29" x14ac:dyDescent="0.2">
      <c r="A1292" t="s">
        <v>593</v>
      </c>
      <c r="B1292">
        <v>51.509</v>
      </c>
      <c r="C1292">
        <v>2</v>
      </c>
      <c r="D1292">
        <v>7.319</v>
      </c>
      <c r="E1292">
        <v>5</v>
      </c>
      <c r="F1292">
        <v>29.745999999999999</v>
      </c>
      <c r="G1292">
        <v>4</v>
      </c>
      <c r="H1292">
        <v>3.6970000000000001</v>
      </c>
      <c r="I1292">
        <v>16</v>
      </c>
    </row>
    <row r="1293" spans="1:29" x14ac:dyDescent="0.2">
      <c r="A1293" t="s">
        <v>594</v>
      </c>
      <c r="B1293">
        <v>49.73</v>
      </c>
      <c r="C1293">
        <v>2</v>
      </c>
      <c r="D1293">
        <v>6.282</v>
      </c>
      <c r="E1293">
        <v>6</v>
      </c>
      <c r="F1293">
        <v>28.08</v>
      </c>
      <c r="G1293">
        <v>4</v>
      </c>
      <c r="H1293">
        <v>2.9580000000000002</v>
      </c>
      <c r="I1293">
        <v>15</v>
      </c>
    </row>
    <row r="1294" spans="1:29" x14ac:dyDescent="0.2">
      <c r="A1294" t="s">
        <v>595</v>
      </c>
      <c r="B1294">
        <v>48.850999999999999</v>
      </c>
      <c r="C1294">
        <v>2</v>
      </c>
      <c r="D1294">
        <v>6.0090000000000003</v>
      </c>
      <c r="E1294">
        <v>7</v>
      </c>
      <c r="F1294">
        <v>26.166</v>
      </c>
      <c r="G1294">
        <v>4</v>
      </c>
      <c r="H1294">
        <v>3.6970000000000001</v>
      </c>
      <c r="I1294">
        <v>13</v>
      </c>
    </row>
    <row r="1295" spans="1:29" x14ac:dyDescent="0.2">
      <c r="A1295" t="s">
        <v>596</v>
      </c>
      <c r="B1295">
        <v>49.226999999999997</v>
      </c>
      <c r="C1295">
        <v>2</v>
      </c>
      <c r="D1295">
        <v>7.3159999999999998</v>
      </c>
      <c r="E1295">
        <v>5</v>
      </c>
      <c r="F1295">
        <v>25.579000000000001</v>
      </c>
      <c r="G1295">
        <v>4</v>
      </c>
      <c r="H1295">
        <v>4.4370000000000003</v>
      </c>
      <c r="I1295">
        <v>13</v>
      </c>
    </row>
    <row r="1296" spans="1:29" x14ac:dyDescent="0.2">
      <c r="A1296" t="s">
        <v>45</v>
      </c>
    </row>
    <row r="1297" spans="1:29" x14ac:dyDescent="0.2">
      <c r="A1297" t="s">
        <v>46</v>
      </c>
    </row>
    <row r="1301" spans="1:29" x14ac:dyDescent="0.2">
      <c r="J1301" s="1" t="s">
        <v>3</v>
      </c>
      <c r="K1301" s="1" t="s">
        <v>4</v>
      </c>
      <c r="Q1301" s="1" t="s">
        <v>5</v>
      </c>
      <c r="R1301" s="1" t="s">
        <v>4</v>
      </c>
      <c r="X1301" s="1" t="s">
        <v>6</v>
      </c>
      <c r="Y1301" s="1" t="s">
        <v>4</v>
      </c>
    </row>
    <row r="1302" spans="1:29" x14ac:dyDescent="0.2">
      <c r="A1302" s="19" t="s">
        <v>597</v>
      </c>
      <c r="B1302" t="s">
        <v>8</v>
      </c>
      <c r="C1302" t="s">
        <v>9</v>
      </c>
      <c r="D1302" t="s">
        <v>10</v>
      </c>
      <c r="E1302" t="s">
        <v>11</v>
      </c>
      <c r="F1302" t="s">
        <v>12</v>
      </c>
      <c r="G1302" t="s">
        <v>13</v>
      </c>
      <c r="H1302" t="s">
        <v>14</v>
      </c>
      <c r="I1302" t="s">
        <v>15</v>
      </c>
      <c r="J1302" s="1" t="s">
        <v>16</v>
      </c>
      <c r="K1302" s="1" t="s">
        <v>17</v>
      </c>
      <c r="L1302" s="1" t="s">
        <v>18</v>
      </c>
      <c r="M1302" s="1" t="s">
        <v>19</v>
      </c>
      <c r="N1302" s="1" t="s">
        <v>20</v>
      </c>
      <c r="O1302" s="1" t="s">
        <v>21</v>
      </c>
      <c r="Q1302" s="1" t="s">
        <v>16</v>
      </c>
      <c r="R1302" s="1" t="s">
        <v>17</v>
      </c>
      <c r="S1302" s="1" t="s">
        <v>18</v>
      </c>
      <c r="T1302" s="1" t="s">
        <v>19</v>
      </c>
      <c r="U1302" s="1" t="s">
        <v>20</v>
      </c>
      <c r="V1302" s="1" t="s">
        <v>21</v>
      </c>
      <c r="X1302" s="1" t="s">
        <v>16</v>
      </c>
      <c r="Y1302" s="1" t="s">
        <v>17</v>
      </c>
      <c r="Z1302" s="1" t="s">
        <v>18</v>
      </c>
      <c r="AA1302" s="1" t="s">
        <v>19</v>
      </c>
      <c r="AB1302" s="1" t="s">
        <v>20</v>
      </c>
      <c r="AC1302" s="1" t="s">
        <v>21</v>
      </c>
    </row>
    <row r="1303" spans="1:29" x14ac:dyDescent="0.2">
      <c r="A1303" t="s">
        <v>598</v>
      </c>
      <c r="B1303">
        <v>112.27800000000001</v>
      </c>
      <c r="C1303">
        <v>2</v>
      </c>
      <c r="D1303">
        <v>27.920999999999999</v>
      </c>
      <c r="E1303">
        <v>3</v>
      </c>
      <c r="F1303">
        <v>109.233</v>
      </c>
      <c r="G1303">
        <v>2</v>
      </c>
      <c r="H1303">
        <v>5.1760000000000002</v>
      </c>
      <c r="I1303">
        <v>17</v>
      </c>
      <c r="J1303">
        <v>11</v>
      </c>
      <c r="K1303">
        <f>B1303</f>
        <v>112.27800000000001</v>
      </c>
      <c r="L1303">
        <f>B1303</f>
        <v>112.27800000000001</v>
      </c>
      <c r="M1303">
        <f>B1303</f>
        <v>112.27800000000001</v>
      </c>
      <c r="N1303">
        <f>B1303</f>
        <v>112.27800000000001</v>
      </c>
      <c r="O1303">
        <f t="shared" ref="O1303:O1308" si="432">AVERAGE(K1303:N1303)</f>
        <v>112.27800000000001</v>
      </c>
      <c r="Q1303">
        <v>11</v>
      </c>
      <c r="R1303">
        <f>D1303</f>
        <v>27.920999999999999</v>
      </c>
      <c r="S1303">
        <f>D1303</f>
        <v>27.920999999999999</v>
      </c>
      <c r="T1303">
        <f>D1303</f>
        <v>27.920999999999999</v>
      </c>
      <c r="U1303">
        <f>D1303</f>
        <v>27.920999999999999</v>
      </c>
      <c r="V1303">
        <f t="shared" ref="V1303:V1308" si="433">AVERAGE(R1303:U1303)</f>
        <v>27.920999999999999</v>
      </c>
      <c r="X1303">
        <v>11</v>
      </c>
      <c r="Y1303">
        <f>F1303</f>
        <v>109.233</v>
      </c>
      <c r="Z1303">
        <f>F1303</f>
        <v>109.233</v>
      </c>
      <c r="AA1303">
        <f>F1303</f>
        <v>109.233</v>
      </c>
      <c r="AB1303">
        <f>F1303</f>
        <v>109.233</v>
      </c>
      <c r="AC1303">
        <f t="shared" ref="AC1303:AC1308" si="434">AVERAGE(Y1303:AB1303)</f>
        <v>109.233</v>
      </c>
    </row>
    <row r="1304" spans="1:29" x14ac:dyDescent="0.2">
      <c r="A1304" t="s">
        <v>599</v>
      </c>
      <c r="B1304">
        <v>101.696</v>
      </c>
      <c r="C1304">
        <v>2</v>
      </c>
      <c r="D1304">
        <v>27.018000000000001</v>
      </c>
      <c r="E1304">
        <v>3</v>
      </c>
      <c r="F1304">
        <v>99.293999999999997</v>
      </c>
      <c r="G1304">
        <v>2</v>
      </c>
      <c r="H1304">
        <v>4.4370000000000003</v>
      </c>
      <c r="I1304">
        <v>17</v>
      </c>
      <c r="J1304">
        <v>1016</v>
      </c>
      <c r="K1304">
        <f>B1304</f>
        <v>101.696</v>
      </c>
      <c r="L1304">
        <f>B1315</f>
        <v>95.245000000000005</v>
      </c>
      <c r="M1304">
        <f>B1317</f>
        <v>99.466999999999999</v>
      </c>
      <c r="N1304">
        <f>B1318</f>
        <v>96.63</v>
      </c>
      <c r="O1304">
        <f t="shared" si="432"/>
        <v>98.259500000000003</v>
      </c>
      <c r="Q1304">
        <v>1016</v>
      </c>
      <c r="R1304">
        <f>D1304</f>
        <v>27.018000000000001</v>
      </c>
      <c r="S1304">
        <f>D1315</f>
        <v>26.395</v>
      </c>
      <c r="T1304">
        <f>D1317</f>
        <v>26.213999999999999</v>
      </c>
      <c r="U1304">
        <f>D1318</f>
        <v>25.777999999999999</v>
      </c>
      <c r="V1304">
        <f t="shared" si="433"/>
        <v>26.35125</v>
      </c>
      <c r="X1304">
        <v>1016</v>
      </c>
      <c r="Y1304">
        <f>F1304</f>
        <v>99.293999999999997</v>
      </c>
      <c r="Z1304">
        <f>F1315</f>
        <v>98.048000000000002</v>
      </c>
      <c r="AA1304">
        <f>F1317</f>
        <v>97.397000000000006</v>
      </c>
      <c r="AB1304">
        <f>F1318</f>
        <v>98.3</v>
      </c>
      <c r="AC1304">
        <f t="shared" si="434"/>
        <v>98.259749999999997</v>
      </c>
    </row>
    <row r="1305" spans="1:29" x14ac:dyDescent="0.2">
      <c r="A1305" t="s">
        <v>600</v>
      </c>
      <c r="B1305">
        <v>60.728999999999999</v>
      </c>
      <c r="C1305">
        <v>3</v>
      </c>
      <c r="D1305">
        <v>14.616</v>
      </c>
      <c r="E1305">
        <v>4</v>
      </c>
      <c r="F1305">
        <v>63.774999999999999</v>
      </c>
      <c r="G1305">
        <v>3</v>
      </c>
      <c r="H1305">
        <v>4.4370000000000003</v>
      </c>
      <c r="I1305">
        <v>11</v>
      </c>
      <c r="J1305">
        <v>4031.25</v>
      </c>
      <c r="K1305">
        <f>B1319</f>
        <v>82.866</v>
      </c>
      <c r="L1305">
        <f>B1320</f>
        <v>74.819000000000003</v>
      </c>
      <c r="M1305">
        <f>B1321</f>
        <v>74.287000000000006</v>
      </c>
      <c r="N1305">
        <f>B1322</f>
        <v>74.174999999999997</v>
      </c>
      <c r="O1305">
        <f t="shared" si="432"/>
        <v>76.536749999999998</v>
      </c>
      <c r="Q1305">
        <v>4031.25</v>
      </c>
      <c r="R1305">
        <f>D1319</f>
        <v>21.199000000000002</v>
      </c>
      <c r="S1305">
        <f>D1320</f>
        <v>22.204000000000001</v>
      </c>
      <c r="T1305">
        <f>D1321</f>
        <v>20.143000000000001</v>
      </c>
      <c r="U1305">
        <f>D1322</f>
        <v>20.565999999999999</v>
      </c>
      <c r="V1305">
        <f t="shared" si="433"/>
        <v>21.028000000000002</v>
      </c>
      <c r="X1305">
        <v>4031.25</v>
      </c>
      <c r="Y1305">
        <f>F1319</f>
        <v>84.411000000000001</v>
      </c>
      <c r="Z1305">
        <f>F1320</f>
        <v>81.328000000000003</v>
      </c>
      <c r="AA1305">
        <f>F1321</f>
        <v>80.858999999999995</v>
      </c>
      <c r="AB1305">
        <f>F1322</f>
        <v>78.649000000000001</v>
      </c>
      <c r="AC1305">
        <f t="shared" si="434"/>
        <v>81.311750000000004</v>
      </c>
    </row>
    <row r="1306" spans="1:29" x14ac:dyDescent="0.2">
      <c r="A1306" t="s">
        <v>601</v>
      </c>
      <c r="B1306">
        <v>53.307000000000002</v>
      </c>
      <c r="C1306">
        <v>3</v>
      </c>
      <c r="D1306">
        <v>16.588000000000001</v>
      </c>
      <c r="E1306">
        <v>4</v>
      </c>
      <c r="F1306">
        <v>57.804000000000002</v>
      </c>
      <c r="G1306">
        <v>3</v>
      </c>
      <c r="H1306">
        <v>5.1760000000000002</v>
      </c>
      <c r="I1306">
        <v>10</v>
      </c>
      <c r="J1306">
        <v>9057.25</v>
      </c>
      <c r="K1306">
        <f>B1323</f>
        <v>74.084000000000003</v>
      </c>
      <c r="L1306">
        <f>B1305</f>
        <v>60.728999999999999</v>
      </c>
      <c r="M1306">
        <f>B1306</f>
        <v>53.307000000000002</v>
      </c>
      <c r="N1306">
        <f>B1307</f>
        <v>62.860999999999997</v>
      </c>
      <c r="O1306">
        <f t="shared" si="432"/>
        <v>62.745249999999999</v>
      </c>
      <c r="Q1306">
        <v>9057.25</v>
      </c>
      <c r="R1306">
        <f>D1323</f>
        <v>19.652000000000001</v>
      </c>
      <c r="S1306">
        <f>D1305</f>
        <v>14.616</v>
      </c>
      <c r="T1306">
        <f>D1306</f>
        <v>16.588000000000001</v>
      </c>
      <c r="U1306">
        <f>D1307</f>
        <v>15.584</v>
      </c>
      <c r="V1306">
        <f t="shared" si="433"/>
        <v>16.61</v>
      </c>
      <c r="X1306">
        <v>9057.25</v>
      </c>
      <c r="Y1306">
        <f>F1323</f>
        <v>75.766000000000005</v>
      </c>
      <c r="Z1306">
        <f>F1305</f>
        <v>63.774999999999999</v>
      </c>
      <c r="AA1306">
        <f>F1306</f>
        <v>57.804000000000002</v>
      </c>
      <c r="AB1306">
        <f>F1307</f>
        <v>63.976999999999997</v>
      </c>
      <c r="AC1306">
        <f t="shared" si="434"/>
        <v>65.330500000000001</v>
      </c>
    </row>
    <row r="1307" spans="1:29" x14ac:dyDescent="0.2">
      <c r="A1307" t="s">
        <v>602</v>
      </c>
      <c r="B1307">
        <v>62.860999999999997</v>
      </c>
      <c r="C1307">
        <v>3</v>
      </c>
      <c r="D1307">
        <v>15.584</v>
      </c>
      <c r="E1307">
        <v>4</v>
      </c>
      <c r="F1307">
        <v>63.976999999999997</v>
      </c>
      <c r="G1307">
        <v>3</v>
      </c>
      <c r="H1307">
        <v>5.1760000000000002</v>
      </c>
      <c r="I1307">
        <v>11</v>
      </c>
      <c r="J1307">
        <v>16093.5</v>
      </c>
      <c r="K1307">
        <f>B1308</f>
        <v>57.55</v>
      </c>
      <c r="L1307">
        <f>B1309</f>
        <v>51.965000000000003</v>
      </c>
      <c r="M1307">
        <f>B1310</f>
        <v>45.819000000000003</v>
      </c>
      <c r="N1307">
        <f>B1311</f>
        <v>45.198</v>
      </c>
      <c r="O1307">
        <f t="shared" si="432"/>
        <v>50.133000000000003</v>
      </c>
      <c r="Q1307">
        <v>16093.5</v>
      </c>
      <c r="R1307">
        <f>D1308</f>
        <v>15.593</v>
      </c>
      <c r="S1307">
        <f>D1309</f>
        <v>13.689</v>
      </c>
      <c r="T1307">
        <f>D1310</f>
        <v>12.56</v>
      </c>
      <c r="U1307">
        <f>D1311</f>
        <v>13.182</v>
      </c>
      <c r="V1307">
        <f t="shared" si="433"/>
        <v>13.756</v>
      </c>
      <c r="X1307">
        <v>16093.5</v>
      </c>
      <c r="Y1307">
        <f>F1308</f>
        <v>60.268999999999998</v>
      </c>
      <c r="Z1307">
        <f>F1309</f>
        <v>58.41</v>
      </c>
      <c r="AA1307">
        <f>F1310</f>
        <v>49.796999999999997</v>
      </c>
      <c r="AB1307">
        <f>F1311</f>
        <v>49.197000000000003</v>
      </c>
      <c r="AC1307">
        <f t="shared" si="434"/>
        <v>54.41825</v>
      </c>
    </row>
    <row r="1308" spans="1:29" x14ac:dyDescent="0.2">
      <c r="A1308" t="s">
        <v>603</v>
      </c>
      <c r="B1308">
        <v>57.55</v>
      </c>
      <c r="C1308">
        <v>3</v>
      </c>
      <c r="D1308">
        <v>15.593</v>
      </c>
      <c r="E1308">
        <v>4</v>
      </c>
      <c r="F1308">
        <v>60.268999999999998</v>
      </c>
      <c r="G1308">
        <v>3</v>
      </c>
      <c r="H1308">
        <v>5.1760000000000002</v>
      </c>
      <c r="I1308">
        <v>9</v>
      </c>
      <c r="J1308">
        <v>25140</v>
      </c>
      <c r="K1308">
        <f>B1312</f>
        <v>46.051000000000002</v>
      </c>
      <c r="L1308">
        <f>B1313</f>
        <v>42.866</v>
      </c>
      <c r="M1308">
        <f>B1314</f>
        <v>45.204000000000001</v>
      </c>
      <c r="N1308">
        <f>B1316</f>
        <v>42.338000000000001</v>
      </c>
      <c r="O1308">
        <f t="shared" si="432"/>
        <v>44.114750000000001</v>
      </c>
      <c r="Q1308">
        <v>25140</v>
      </c>
      <c r="R1308">
        <f>D1312</f>
        <v>11.125</v>
      </c>
      <c r="S1308">
        <f>D1313</f>
        <v>11.15</v>
      </c>
      <c r="T1308">
        <f>D1314</f>
        <v>11.414999999999999</v>
      </c>
      <c r="U1308">
        <f>D1316</f>
        <v>10.397</v>
      </c>
      <c r="V1308">
        <f t="shared" si="433"/>
        <v>11.021749999999999</v>
      </c>
      <c r="X1308">
        <v>25140</v>
      </c>
      <c r="Y1308">
        <f>F1312</f>
        <v>47.503</v>
      </c>
      <c r="Z1308">
        <f>F1313</f>
        <v>45.988</v>
      </c>
      <c r="AA1308">
        <f>F1314</f>
        <v>50.66</v>
      </c>
      <c r="AB1308">
        <f>F1316</f>
        <v>43.277000000000001</v>
      </c>
      <c r="AC1308">
        <f t="shared" si="434"/>
        <v>46.856999999999999</v>
      </c>
    </row>
    <row r="1309" spans="1:29" x14ac:dyDescent="0.2">
      <c r="A1309" t="s">
        <v>604</v>
      </c>
      <c r="B1309">
        <v>51.965000000000003</v>
      </c>
      <c r="C1309">
        <v>3</v>
      </c>
      <c r="D1309">
        <v>13.689</v>
      </c>
      <c r="E1309">
        <v>4</v>
      </c>
      <c r="F1309">
        <v>58.41</v>
      </c>
      <c r="G1309">
        <v>3</v>
      </c>
      <c r="H1309">
        <v>5.1760000000000002</v>
      </c>
      <c r="I1309">
        <v>10</v>
      </c>
      <c r="J1309" s="1" t="s">
        <v>16</v>
      </c>
      <c r="K1309" s="1" t="s">
        <v>29</v>
      </c>
      <c r="L1309" s="1" t="s">
        <v>29</v>
      </c>
      <c r="M1309" s="1" t="s">
        <v>29</v>
      </c>
      <c r="N1309" s="1" t="s">
        <v>29</v>
      </c>
      <c r="O1309" s="1" t="s">
        <v>21</v>
      </c>
      <c r="Q1309" s="1" t="s">
        <v>16</v>
      </c>
      <c r="R1309" s="1" t="s">
        <v>29</v>
      </c>
      <c r="S1309" s="1" t="s">
        <v>29</v>
      </c>
      <c r="T1309" s="1" t="s">
        <v>29</v>
      </c>
      <c r="U1309" s="1" t="s">
        <v>29</v>
      </c>
      <c r="V1309" s="1" t="s">
        <v>21</v>
      </c>
      <c r="X1309" s="1" t="s">
        <v>16</v>
      </c>
      <c r="Y1309" s="1" t="s">
        <v>29</v>
      </c>
      <c r="Z1309" s="1" t="s">
        <v>29</v>
      </c>
      <c r="AA1309" s="1" t="s">
        <v>29</v>
      </c>
      <c r="AB1309" s="1" t="s">
        <v>29</v>
      </c>
      <c r="AC1309" s="1" t="s">
        <v>21</v>
      </c>
    </row>
    <row r="1310" spans="1:29" x14ac:dyDescent="0.2">
      <c r="A1310" t="s">
        <v>605</v>
      </c>
      <c r="B1310">
        <v>45.819000000000003</v>
      </c>
      <c r="C1310">
        <v>4</v>
      </c>
      <c r="D1310">
        <v>12.56</v>
      </c>
      <c r="E1310">
        <v>4</v>
      </c>
      <c r="F1310">
        <v>49.796999999999997</v>
      </c>
      <c r="G1310">
        <v>4</v>
      </c>
      <c r="H1310">
        <v>5.1760000000000002</v>
      </c>
      <c r="I1310">
        <v>8</v>
      </c>
      <c r="J1310">
        <v>11</v>
      </c>
      <c r="K1310">
        <f t="shared" ref="K1310:O1315" si="435">LN(K1303/K$1303)</f>
        <v>0</v>
      </c>
      <c r="L1310">
        <f t="shared" si="435"/>
        <v>0</v>
      </c>
      <c r="M1310">
        <f t="shared" si="435"/>
        <v>0</v>
      </c>
      <c r="N1310">
        <f t="shared" si="435"/>
        <v>0</v>
      </c>
      <c r="O1310">
        <f t="shared" si="435"/>
        <v>0</v>
      </c>
      <c r="Q1310">
        <v>11</v>
      </c>
      <c r="R1310">
        <f t="shared" ref="R1310:V1315" si="436">LN(R1303/R$1303)</f>
        <v>0</v>
      </c>
      <c r="S1310">
        <f t="shared" si="436"/>
        <v>0</v>
      </c>
      <c r="T1310">
        <f t="shared" si="436"/>
        <v>0</v>
      </c>
      <c r="U1310">
        <f t="shared" si="436"/>
        <v>0</v>
      </c>
      <c r="V1310">
        <f t="shared" si="436"/>
        <v>0</v>
      </c>
      <c r="X1310">
        <v>11</v>
      </c>
      <c r="Y1310">
        <f t="shared" ref="Y1310:AC1315" si="437">LN(Y1303/Y$1303)</f>
        <v>0</v>
      </c>
      <c r="Z1310">
        <f t="shared" si="437"/>
        <v>0</v>
      </c>
      <c r="AA1310">
        <f t="shared" si="437"/>
        <v>0</v>
      </c>
      <c r="AB1310">
        <f t="shared" si="437"/>
        <v>0</v>
      </c>
      <c r="AC1310">
        <f t="shared" si="437"/>
        <v>0</v>
      </c>
    </row>
    <row r="1311" spans="1:29" x14ac:dyDescent="0.2">
      <c r="A1311" t="s">
        <v>606</v>
      </c>
      <c r="B1311">
        <v>45.198</v>
      </c>
      <c r="C1311">
        <v>4</v>
      </c>
      <c r="D1311">
        <v>13.182</v>
      </c>
      <c r="E1311">
        <v>5</v>
      </c>
      <c r="F1311">
        <v>49.197000000000003</v>
      </c>
      <c r="G1311">
        <v>4</v>
      </c>
      <c r="H1311">
        <v>4.4370000000000003</v>
      </c>
      <c r="I1311">
        <v>7</v>
      </c>
      <c r="J1311">
        <v>1016</v>
      </c>
      <c r="K1311">
        <f t="shared" si="435"/>
        <v>-9.8989967809455806E-2</v>
      </c>
      <c r="L1311">
        <f t="shared" si="435"/>
        <v>-0.16452541953304511</v>
      </c>
      <c r="M1311">
        <f t="shared" si="435"/>
        <v>-0.12115200786139137</v>
      </c>
      <c r="N1311">
        <f t="shared" si="435"/>
        <v>-0.15008868671248943</v>
      </c>
      <c r="O1311">
        <f t="shared" si="435"/>
        <v>-0.13336600053675757</v>
      </c>
      <c r="Q1311">
        <v>1016</v>
      </c>
      <c r="R1311">
        <f t="shared" si="436"/>
        <v>-3.2875783324193462E-2</v>
      </c>
      <c r="S1311">
        <f t="shared" si="436"/>
        <v>-5.6204495596103542E-2</v>
      </c>
      <c r="T1311">
        <f t="shared" si="436"/>
        <v>-6.3085474674329289E-2</v>
      </c>
      <c r="U1311">
        <f t="shared" si="436"/>
        <v>-7.9857678889095285E-2</v>
      </c>
      <c r="V1311">
        <f t="shared" si="436"/>
        <v>-5.7863381679302925E-2</v>
      </c>
      <c r="X1311">
        <v>1016</v>
      </c>
      <c r="Y1311">
        <f t="shared" si="437"/>
        <v>-9.5398069195582719E-2</v>
      </c>
      <c r="Z1311">
        <f t="shared" si="437"/>
        <v>-0.10802606078237247</v>
      </c>
      <c r="AA1311">
        <f t="shared" si="437"/>
        <v>-0.11468780610766466</v>
      </c>
      <c r="AB1311">
        <f t="shared" si="437"/>
        <v>-0.10545918830732298</v>
      </c>
      <c r="AC1311">
        <f t="shared" si="437"/>
        <v>-0.10586873299348168</v>
      </c>
    </row>
    <row r="1312" spans="1:29" x14ac:dyDescent="0.2">
      <c r="A1312" t="s">
        <v>607</v>
      </c>
      <c r="B1312">
        <v>46.051000000000002</v>
      </c>
      <c r="C1312">
        <v>3</v>
      </c>
      <c r="D1312">
        <v>11.125</v>
      </c>
      <c r="E1312">
        <v>5</v>
      </c>
      <c r="F1312">
        <v>47.503</v>
      </c>
      <c r="G1312">
        <v>3</v>
      </c>
      <c r="H1312">
        <v>4.4370000000000003</v>
      </c>
      <c r="I1312">
        <v>8</v>
      </c>
      <c r="J1312">
        <v>4031.25</v>
      </c>
      <c r="K1312">
        <f t="shared" si="435"/>
        <v>-0.30375309339985995</v>
      </c>
      <c r="L1312">
        <f t="shared" si="435"/>
        <v>-0.4059060753033425</v>
      </c>
      <c r="M1312">
        <f t="shared" si="435"/>
        <v>-0.41304196866101534</v>
      </c>
      <c r="N1312">
        <f t="shared" si="435"/>
        <v>-0.41455077254682104</v>
      </c>
      <c r="O1312">
        <f t="shared" si="435"/>
        <v>-0.38320692108572479</v>
      </c>
      <c r="Q1312">
        <v>4031.25</v>
      </c>
      <c r="R1312">
        <f t="shared" si="436"/>
        <v>-0.27542508311756753</v>
      </c>
      <c r="S1312">
        <f t="shared" si="436"/>
        <v>-0.22910664104376816</v>
      </c>
      <c r="T1312">
        <f t="shared" si="436"/>
        <v>-0.32652226037539611</v>
      </c>
      <c r="U1312">
        <f t="shared" si="436"/>
        <v>-0.30573986706468426</v>
      </c>
      <c r="V1312">
        <f t="shared" si="436"/>
        <v>-0.28352421091448143</v>
      </c>
      <c r="X1312">
        <v>4031.25</v>
      </c>
      <c r="Y1312">
        <f t="shared" si="437"/>
        <v>-0.25778549059742301</v>
      </c>
      <c r="Z1312">
        <f t="shared" si="437"/>
        <v>-0.29499285475589709</v>
      </c>
      <c r="AA1312">
        <f t="shared" si="437"/>
        <v>-0.30077631837845947</v>
      </c>
      <c r="AB1312">
        <f t="shared" si="437"/>
        <v>-0.32848830059515677</v>
      </c>
      <c r="AC1312">
        <f t="shared" si="437"/>
        <v>-0.29519268290435491</v>
      </c>
    </row>
    <row r="1313" spans="1:29" x14ac:dyDescent="0.2">
      <c r="A1313" t="s">
        <v>608</v>
      </c>
      <c r="B1313">
        <v>42.866</v>
      </c>
      <c r="C1313">
        <v>4</v>
      </c>
      <c r="D1313">
        <v>11.15</v>
      </c>
      <c r="E1313">
        <v>6</v>
      </c>
      <c r="F1313">
        <v>45.988</v>
      </c>
      <c r="G1313">
        <v>4</v>
      </c>
      <c r="H1313">
        <v>5.9160000000000004</v>
      </c>
      <c r="I1313">
        <v>7</v>
      </c>
      <c r="J1313">
        <v>9057.25</v>
      </c>
      <c r="K1313">
        <f t="shared" si="435"/>
        <v>-0.41577835416315118</v>
      </c>
      <c r="L1313">
        <f t="shared" si="435"/>
        <v>-0.61455659527615669</v>
      </c>
      <c r="M1313">
        <f t="shared" si="435"/>
        <v>-0.74491028409265903</v>
      </c>
      <c r="N1313">
        <f t="shared" si="435"/>
        <v>-0.5800519991130203</v>
      </c>
      <c r="O1313">
        <f t="shared" si="435"/>
        <v>-0.58189506078814723</v>
      </c>
      <c r="Q1313">
        <v>9057.25</v>
      </c>
      <c r="R1313">
        <f t="shared" si="436"/>
        <v>-0.35119997956528132</v>
      </c>
      <c r="S1313">
        <f t="shared" si="436"/>
        <v>-0.64726227479597753</v>
      </c>
      <c r="T1313">
        <f t="shared" si="436"/>
        <v>-0.5206995514875481</v>
      </c>
      <c r="U1313">
        <f t="shared" si="436"/>
        <v>-0.58313434697150379</v>
      </c>
      <c r="V1313">
        <f t="shared" si="436"/>
        <v>-0.51937417024647969</v>
      </c>
      <c r="X1313">
        <v>9057.25</v>
      </c>
      <c r="Y1313">
        <f t="shared" si="437"/>
        <v>-0.36583357225289365</v>
      </c>
      <c r="Z1313">
        <f t="shared" si="437"/>
        <v>-0.53812195143256869</v>
      </c>
      <c r="AA1313">
        <f t="shared" si="437"/>
        <v>-0.63642523802435969</v>
      </c>
      <c r="AB1313">
        <f t="shared" si="437"/>
        <v>-0.53495957169144259</v>
      </c>
      <c r="AC1313">
        <f t="shared" si="437"/>
        <v>-0.51402421318536562</v>
      </c>
    </row>
    <row r="1314" spans="1:29" x14ac:dyDescent="0.2">
      <c r="A1314" t="s">
        <v>609</v>
      </c>
      <c r="B1314">
        <v>45.204000000000001</v>
      </c>
      <c r="C1314">
        <v>3</v>
      </c>
      <c r="D1314">
        <v>11.414999999999999</v>
      </c>
      <c r="E1314">
        <v>5</v>
      </c>
      <c r="F1314">
        <v>50.66</v>
      </c>
      <c r="G1314">
        <v>3</v>
      </c>
      <c r="H1314">
        <v>5.1760000000000002</v>
      </c>
      <c r="I1314">
        <v>9</v>
      </c>
      <c r="J1314">
        <v>16093.5</v>
      </c>
      <c r="K1314">
        <f t="shared" si="435"/>
        <v>-0.66832380355581489</v>
      </c>
      <c r="L1314">
        <f t="shared" si="435"/>
        <v>-0.77040752368332144</v>
      </c>
      <c r="M1314">
        <f t="shared" si="435"/>
        <v>-0.89627908646728816</v>
      </c>
      <c r="N1314">
        <f t="shared" si="435"/>
        <v>-0.90992510065209387</v>
      </c>
      <c r="O1314">
        <f t="shared" si="435"/>
        <v>-0.80629846483435119</v>
      </c>
      <c r="Q1314">
        <v>16093.5</v>
      </c>
      <c r="R1314">
        <f t="shared" si="436"/>
        <v>-0.5825569982689347</v>
      </c>
      <c r="S1314">
        <f t="shared" si="436"/>
        <v>-0.71278650325830784</v>
      </c>
      <c r="T1314">
        <f t="shared" si="436"/>
        <v>-0.79886193283163054</v>
      </c>
      <c r="U1314">
        <f t="shared" si="436"/>
        <v>-0.75052683124115493</v>
      </c>
      <c r="V1314">
        <f t="shared" si="436"/>
        <v>-0.70790400130166331</v>
      </c>
      <c r="X1314">
        <v>16093.5</v>
      </c>
      <c r="Y1314">
        <f t="shared" si="437"/>
        <v>-0.59466534010579464</v>
      </c>
      <c r="Z1314">
        <f t="shared" si="437"/>
        <v>-0.62599610740822587</v>
      </c>
      <c r="AA1314">
        <f t="shared" si="437"/>
        <v>-0.78552847420825178</v>
      </c>
      <c r="AB1314">
        <f t="shared" si="437"/>
        <v>-0.79765056943102552</v>
      </c>
      <c r="AC1314">
        <f t="shared" si="437"/>
        <v>-0.69678363991751258</v>
      </c>
    </row>
    <row r="1315" spans="1:29" x14ac:dyDescent="0.2">
      <c r="A1315" t="s">
        <v>610</v>
      </c>
      <c r="B1315">
        <v>95.245000000000005</v>
      </c>
      <c r="C1315">
        <v>2</v>
      </c>
      <c r="D1315">
        <v>26.395</v>
      </c>
      <c r="E1315">
        <v>2</v>
      </c>
      <c r="F1315">
        <v>98.048000000000002</v>
      </c>
      <c r="G1315">
        <v>2</v>
      </c>
      <c r="H1315">
        <v>4.4370000000000003</v>
      </c>
      <c r="I1315">
        <v>16</v>
      </c>
      <c r="J1315">
        <v>25140</v>
      </c>
      <c r="K1315">
        <f t="shared" si="435"/>
        <v>-0.89122846073156781</v>
      </c>
      <c r="L1315">
        <f t="shared" si="435"/>
        <v>-0.96289896780876572</v>
      </c>
      <c r="M1315">
        <f t="shared" si="435"/>
        <v>-0.90979236022580223</v>
      </c>
      <c r="N1315">
        <f t="shared" si="435"/>
        <v>-0.97529291078831815</v>
      </c>
      <c r="O1315">
        <f t="shared" si="435"/>
        <v>-0.93418374507238311</v>
      </c>
      <c r="Q1315">
        <v>25140</v>
      </c>
      <c r="R1315">
        <f t="shared" si="436"/>
        <v>-0.92018426581937918</v>
      </c>
      <c r="S1315">
        <f t="shared" si="436"/>
        <v>-0.9179395959655553</v>
      </c>
      <c r="T1315">
        <f t="shared" si="436"/>
        <v>-0.89445081388992431</v>
      </c>
      <c r="U1315">
        <f t="shared" si="436"/>
        <v>-0.98786179087584991</v>
      </c>
      <c r="V1315">
        <f t="shared" si="436"/>
        <v>-0.92950850057678747</v>
      </c>
      <c r="X1315">
        <v>25140</v>
      </c>
      <c r="Y1315">
        <f t="shared" si="437"/>
        <v>-0.83269034851948731</v>
      </c>
      <c r="Z1315">
        <f t="shared" si="437"/>
        <v>-0.86510272256895004</v>
      </c>
      <c r="AA1315">
        <f t="shared" si="437"/>
        <v>-0.76834657088691471</v>
      </c>
      <c r="AB1315">
        <f t="shared" si="437"/>
        <v>-0.92586189940601915</v>
      </c>
      <c r="AC1315">
        <f t="shared" si="437"/>
        <v>-0.84638280491674878</v>
      </c>
    </row>
    <row r="1316" spans="1:29" x14ac:dyDescent="0.2">
      <c r="A1316" t="s">
        <v>611</v>
      </c>
      <c r="B1316">
        <v>42.338000000000001</v>
      </c>
      <c r="C1316">
        <v>4</v>
      </c>
      <c r="D1316">
        <v>10.397</v>
      </c>
      <c r="E1316">
        <v>6</v>
      </c>
      <c r="F1316">
        <v>43.277000000000001</v>
      </c>
      <c r="G1316">
        <v>4</v>
      </c>
      <c r="H1316">
        <v>4.4370000000000003</v>
      </c>
      <c r="I1316">
        <v>7</v>
      </c>
    </row>
    <row r="1317" spans="1:29" x14ac:dyDescent="0.2">
      <c r="A1317" t="s">
        <v>612</v>
      </c>
      <c r="B1317">
        <v>99.466999999999999</v>
      </c>
      <c r="C1317">
        <v>2</v>
      </c>
      <c r="D1317">
        <v>26.213999999999999</v>
      </c>
      <c r="E1317">
        <v>2</v>
      </c>
      <c r="F1317">
        <v>97.397000000000006</v>
      </c>
      <c r="G1317">
        <v>2</v>
      </c>
      <c r="H1317">
        <v>4.4370000000000003</v>
      </c>
      <c r="I1317">
        <v>16</v>
      </c>
      <c r="J1317" s="3"/>
      <c r="K1317" s="4" t="s">
        <v>3</v>
      </c>
      <c r="L1317" s="5"/>
      <c r="M1317" s="5"/>
      <c r="N1317" s="5"/>
      <c r="O1317" s="5"/>
      <c r="P1317" s="5"/>
      <c r="Q1317" s="5"/>
      <c r="R1317" s="4" t="s">
        <v>5</v>
      </c>
      <c r="S1317" s="5"/>
      <c r="T1317" s="5"/>
      <c r="U1317" s="5"/>
      <c r="V1317" s="5"/>
      <c r="W1317" s="5"/>
      <c r="X1317" s="5"/>
      <c r="Y1317" s="4" t="s">
        <v>6</v>
      </c>
      <c r="Z1317" s="6"/>
    </row>
    <row r="1318" spans="1:29" x14ac:dyDescent="0.2">
      <c r="A1318" t="s">
        <v>613</v>
      </c>
      <c r="B1318">
        <v>96.63</v>
      </c>
      <c r="C1318">
        <v>2</v>
      </c>
      <c r="D1318">
        <v>25.777999999999999</v>
      </c>
      <c r="E1318">
        <v>3</v>
      </c>
      <c r="F1318">
        <v>98.3</v>
      </c>
      <c r="G1318">
        <v>2</v>
      </c>
      <c r="H1318">
        <v>4.4370000000000003</v>
      </c>
      <c r="I1318">
        <v>16</v>
      </c>
      <c r="J1318" s="7" t="s">
        <v>16</v>
      </c>
      <c r="K1318" s="1" t="s">
        <v>4</v>
      </c>
      <c r="L1318" s="1" t="s">
        <v>39</v>
      </c>
      <c r="Q1318" s="1" t="s">
        <v>16</v>
      </c>
      <c r="R1318" s="1" t="s">
        <v>4</v>
      </c>
      <c r="S1318" s="1" t="s">
        <v>39</v>
      </c>
      <c r="X1318" s="1" t="s">
        <v>16</v>
      </c>
      <c r="Y1318" s="1" t="s">
        <v>4</v>
      </c>
      <c r="Z1318" s="8" t="s">
        <v>39</v>
      </c>
    </row>
    <row r="1319" spans="1:29" x14ac:dyDescent="0.2">
      <c r="A1319" t="s">
        <v>614</v>
      </c>
      <c r="B1319">
        <v>82.866</v>
      </c>
      <c r="C1319">
        <v>2</v>
      </c>
      <c r="D1319">
        <v>21.199000000000002</v>
      </c>
      <c r="E1319">
        <v>3</v>
      </c>
      <c r="F1319">
        <v>84.411000000000001</v>
      </c>
      <c r="G1319">
        <v>2</v>
      </c>
      <c r="H1319">
        <v>4.4370000000000003</v>
      </c>
      <c r="I1319">
        <v>15</v>
      </c>
      <c r="J1319" s="9">
        <v>11</v>
      </c>
      <c r="K1319">
        <f t="shared" ref="K1319:K1324" si="438">O1310</f>
        <v>0</v>
      </c>
      <c r="L1319">
        <f t="shared" ref="L1319:L1324" si="439">O1337</f>
        <v>0</v>
      </c>
      <c r="Q1319">
        <v>11</v>
      </c>
      <c r="R1319">
        <f t="shared" ref="R1319:R1324" si="440">V1310</f>
        <v>0</v>
      </c>
      <c r="S1319">
        <f t="shared" ref="S1319:S1324" si="441">V1337</f>
        <v>0</v>
      </c>
      <c r="X1319">
        <v>11</v>
      </c>
      <c r="Y1319">
        <f t="shared" ref="Y1319:Y1324" si="442">AC1310</f>
        <v>0</v>
      </c>
      <c r="Z1319" s="10">
        <f t="shared" ref="Z1319:Z1324" si="443">AC1337</f>
        <v>0</v>
      </c>
    </row>
    <row r="1320" spans="1:29" x14ac:dyDescent="0.2">
      <c r="A1320" t="s">
        <v>615</v>
      </c>
      <c r="B1320">
        <v>74.819000000000003</v>
      </c>
      <c r="C1320">
        <v>2</v>
      </c>
      <c r="D1320">
        <v>22.204000000000001</v>
      </c>
      <c r="E1320">
        <v>3</v>
      </c>
      <c r="F1320">
        <v>81.328000000000003</v>
      </c>
      <c r="G1320">
        <v>2</v>
      </c>
      <c r="H1320">
        <v>5.1760000000000002</v>
      </c>
      <c r="I1320">
        <v>13</v>
      </c>
      <c r="J1320" s="9">
        <v>1016</v>
      </c>
      <c r="K1320">
        <f t="shared" si="438"/>
        <v>-0.13336600053675757</v>
      </c>
      <c r="L1320">
        <f t="shared" si="439"/>
        <v>-0.15612886586242547</v>
      </c>
      <c r="Q1320">
        <v>1016</v>
      </c>
      <c r="R1320">
        <f t="shared" si="440"/>
        <v>-5.7863381679302925E-2</v>
      </c>
      <c r="S1320">
        <f t="shared" si="441"/>
        <v>-8.5645484622046006E-2</v>
      </c>
      <c r="X1320">
        <v>1016</v>
      </c>
      <c r="Y1320">
        <f t="shared" si="442"/>
        <v>-0.10586873299348168</v>
      </c>
      <c r="Z1320" s="10">
        <f t="shared" si="443"/>
        <v>-9.1000001647328813E-2</v>
      </c>
    </row>
    <row r="1321" spans="1:29" x14ac:dyDescent="0.2">
      <c r="A1321" t="s">
        <v>616</v>
      </c>
      <c r="B1321">
        <v>74.287000000000006</v>
      </c>
      <c r="C1321">
        <v>2</v>
      </c>
      <c r="D1321">
        <v>20.143000000000001</v>
      </c>
      <c r="E1321">
        <v>3</v>
      </c>
      <c r="F1321">
        <v>80.858999999999995</v>
      </c>
      <c r="G1321">
        <v>2</v>
      </c>
      <c r="H1321">
        <v>5.1760000000000002</v>
      </c>
      <c r="I1321">
        <v>14</v>
      </c>
      <c r="J1321" s="9">
        <v>4031.25</v>
      </c>
      <c r="K1321">
        <f t="shared" si="438"/>
        <v>-0.38320692108572479</v>
      </c>
      <c r="L1321">
        <f t="shared" si="439"/>
        <v>-0.44025906401658799</v>
      </c>
      <c r="Q1321">
        <v>4031.25</v>
      </c>
      <c r="R1321">
        <f t="shared" si="440"/>
        <v>-0.28352421091448143</v>
      </c>
      <c r="S1321">
        <f t="shared" si="441"/>
        <v>-0.39227153830983436</v>
      </c>
      <c r="X1321">
        <v>4031.25</v>
      </c>
      <c r="Y1321">
        <f t="shared" si="442"/>
        <v>-0.29519268290435491</v>
      </c>
      <c r="Z1321" s="10">
        <f t="shared" si="443"/>
        <v>-0.39607381681097903</v>
      </c>
    </row>
    <row r="1322" spans="1:29" x14ac:dyDescent="0.2">
      <c r="A1322" t="s">
        <v>617</v>
      </c>
      <c r="B1322">
        <v>74.174999999999997</v>
      </c>
      <c r="C1322">
        <v>2</v>
      </c>
      <c r="D1322">
        <v>20.565999999999999</v>
      </c>
      <c r="E1322">
        <v>3</v>
      </c>
      <c r="F1322">
        <v>78.649000000000001</v>
      </c>
      <c r="G1322">
        <v>3</v>
      </c>
      <c r="H1322">
        <v>4.4370000000000003</v>
      </c>
      <c r="I1322">
        <v>13</v>
      </c>
      <c r="J1322" s="9">
        <v>9057.25</v>
      </c>
      <c r="K1322">
        <f t="shared" si="438"/>
        <v>-0.58189506078814723</v>
      </c>
      <c r="L1322">
        <f t="shared" si="439"/>
        <v>-0.70124150983239841</v>
      </c>
      <c r="Q1322">
        <v>9057.25</v>
      </c>
      <c r="R1322">
        <f t="shared" si="440"/>
        <v>-0.51937417024647969</v>
      </c>
      <c r="S1322">
        <f t="shared" si="441"/>
        <v>-0.57401622747890824</v>
      </c>
      <c r="X1322">
        <v>9057.25</v>
      </c>
      <c r="Y1322">
        <f t="shared" si="442"/>
        <v>-0.51402421318536562</v>
      </c>
      <c r="Z1322" s="10">
        <f t="shared" si="443"/>
        <v>-0.62620155786893661</v>
      </c>
    </row>
    <row r="1323" spans="1:29" x14ac:dyDescent="0.2">
      <c r="A1323" t="s">
        <v>618</v>
      </c>
      <c r="B1323">
        <v>74.084000000000003</v>
      </c>
      <c r="C1323">
        <v>3</v>
      </c>
      <c r="D1323">
        <v>19.652000000000001</v>
      </c>
      <c r="E1323">
        <v>4</v>
      </c>
      <c r="F1323">
        <v>75.766000000000005</v>
      </c>
      <c r="G1323">
        <v>3</v>
      </c>
      <c r="H1323">
        <v>5.1760000000000002</v>
      </c>
      <c r="I1323">
        <v>10</v>
      </c>
      <c r="J1323" s="9">
        <v>16093.5</v>
      </c>
      <c r="K1323">
        <f t="shared" si="438"/>
        <v>-0.80629846483435119</v>
      </c>
      <c r="L1323">
        <f t="shared" si="439"/>
        <v>-0.87807803732607703</v>
      </c>
      <c r="Q1323">
        <v>16093.5</v>
      </c>
      <c r="R1323">
        <f t="shared" si="440"/>
        <v>-0.70790400130166331</v>
      </c>
      <c r="S1323">
        <f t="shared" si="441"/>
        <v>-0.78134384192862016</v>
      </c>
      <c r="X1323">
        <v>16093.5</v>
      </c>
      <c r="Y1323">
        <f t="shared" si="442"/>
        <v>-0.69678363991751258</v>
      </c>
      <c r="Z1323" s="10">
        <f t="shared" si="443"/>
        <v>-0.87055444364143442</v>
      </c>
    </row>
    <row r="1324" spans="1:29" x14ac:dyDescent="0.2">
      <c r="A1324" t="s">
        <v>45</v>
      </c>
      <c r="J1324" s="11">
        <v>25140</v>
      </c>
      <c r="K1324" s="12">
        <f t="shared" si="438"/>
        <v>-0.93418374507238311</v>
      </c>
      <c r="L1324" s="12">
        <f t="shared" si="439"/>
        <v>-1.1613316074651505</v>
      </c>
      <c r="M1324" s="12"/>
      <c r="N1324" s="12"/>
      <c r="O1324" s="12"/>
      <c r="P1324" s="12"/>
      <c r="Q1324" s="12">
        <v>25140</v>
      </c>
      <c r="R1324" s="12">
        <f t="shared" si="440"/>
        <v>-0.92950850057678747</v>
      </c>
      <c r="S1324" s="12">
        <f t="shared" si="441"/>
        <v>-1.1683094317703935</v>
      </c>
      <c r="T1324" s="12"/>
      <c r="U1324" s="12"/>
      <c r="V1324" s="12"/>
      <c r="W1324" s="12"/>
      <c r="X1324" s="12">
        <v>25140</v>
      </c>
      <c r="Y1324" s="12">
        <f t="shared" si="442"/>
        <v>-0.84638280491674878</v>
      </c>
      <c r="Z1324" s="13">
        <f t="shared" si="443"/>
        <v>-1.108409778021793</v>
      </c>
    </row>
    <row r="1325" spans="1:29" x14ac:dyDescent="0.2">
      <c r="A1325" t="s">
        <v>46</v>
      </c>
    </row>
    <row r="1328" spans="1:29" x14ac:dyDescent="0.2">
      <c r="J1328" s="1" t="s">
        <v>3</v>
      </c>
      <c r="K1328" s="1" t="s">
        <v>39</v>
      </c>
      <c r="Q1328" s="1" t="s">
        <v>5</v>
      </c>
      <c r="R1328" s="1" t="s">
        <v>39</v>
      </c>
      <c r="X1328" s="1" t="s">
        <v>6</v>
      </c>
      <c r="Y1328" s="1" t="s">
        <v>39</v>
      </c>
    </row>
    <row r="1329" spans="1:29" x14ac:dyDescent="0.2">
      <c r="A1329" s="19" t="s">
        <v>597</v>
      </c>
      <c r="B1329" t="s">
        <v>8</v>
      </c>
      <c r="C1329" t="s">
        <v>9</v>
      </c>
      <c r="D1329" t="s">
        <v>10</v>
      </c>
      <c r="E1329" t="s">
        <v>11</v>
      </c>
      <c r="F1329" t="s">
        <v>12</v>
      </c>
      <c r="G1329" t="s">
        <v>13</v>
      </c>
      <c r="H1329" t="s">
        <v>14</v>
      </c>
      <c r="I1329" t="s">
        <v>15</v>
      </c>
      <c r="J1329" s="1" t="s">
        <v>16</v>
      </c>
      <c r="K1329" s="1" t="s">
        <v>17</v>
      </c>
      <c r="L1329" s="1" t="s">
        <v>18</v>
      </c>
      <c r="M1329" s="1" t="s">
        <v>19</v>
      </c>
      <c r="N1329" s="1" t="s">
        <v>20</v>
      </c>
      <c r="O1329" s="1" t="s">
        <v>21</v>
      </c>
      <c r="Q1329" s="1" t="s">
        <v>16</v>
      </c>
      <c r="R1329" s="1" t="s">
        <v>17</v>
      </c>
      <c r="S1329" s="1" t="s">
        <v>18</v>
      </c>
      <c r="T1329" s="1" t="s">
        <v>19</v>
      </c>
      <c r="U1329" s="1" t="s">
        <v>20</v>
      </c>
      <c r="V1329" s="1" t="s">
        <v>21</v>
      </c>
      <c r="X1329" s="1" t="s">
        <v>16</v>
      </c>
      <c r="Y1329" s="1" t="s">
        <v>17</v>
      </c>
      <c r="Z1329" s="1" t="s">
        <v>18</v>
      </c>
      <c r="AA1329" s="1" t="s">
        <v>19</v>
      </c>
      <c r="AB1329" s="1" t="s">
        <v>20</v>
      </c>
      <c r="AC1329" s="1" t="s">
        <v>21</v>
      </c>
    </row>
    <row r="1330" spans="1:29" x14ac:dyDescent="0.2">
      <c r="A1330" t="s">
        <v>598</v>
      </c>
      <c r="B1330">
        <v>73.372</v>
      </c>
      <c r="C1330">
        <v>2</v>
      </c>
      <c r="D1330">
        <v>8.9789999999999992</v>
      </c>
      <c r="E1330">
        <v>5</v>
      </c>
      <c r="F1330">
        <v>42.180999999999997</v>
      </c>
      <c r="G1330">
        <v>3</v>
      </c>
      <c r="H1330">
        <v>3.6970000000000001</v>
      </c>
      <c r="I1330">
        <v>21</v>
      </c>
      <c r="J1330">
        <v>11</v>
      </c>
      <c r="K1330">
        <f>B1330</f>
        <v>73.372</v>
      </c>
      <c r="L1330">
        <f>B1330</f>
        <v>73.372</v>
      </c>
      <c r="M1330">
        <f>B1330</f>
        <v>73.372</v>
      </c>
      <c r="N1330">
        <f>B1330</f>
        <v>73.372</v>
      </c>
      <c r="O1330">
        <f t="shared" ref="O1330:O1335" si="444">AVERAGE(K1330:N1330)</f>
        <v>73.372</v>
      </c>
      <c r="Q1330">
        <v>11</v>
      </c>
      <c r="R1330">
        <f>D1330</f>
        <v>8.9789999999999992</v>
      </c>
      <c r="S1330">
        <f>D1330</f>
        <v>8.9789999999999992</v>
      </c>
      <c r="T1330">
        <f>D1330</f>
        <v>8.9789999999999992</v>
      </c>
      <c r="U1330">
        <f>D1330</f>
        <v>8.9789999999999992</v>
      </c>
      <c r="V1330">
        <f t="shared" ref="V1330:V1335" si="445">AVERAGE(R1330:U1330)</f>
        <v>8.9789999999999992</v>
      </c>
      <c r="X1330">
        <v>11</v>
      </c>
      <c r="Y1330">
        <f>F1330</f>
        <v>42.180999999999997</v>
      </c>
      <c r="Z1330">
        <f>F1330</f>
        <v>42.180999999999997</v>
      </c>
      <c r="AA1330">
        <f>F1330</f>
        <v>42.180999999999997</v>
      </c>
      <c r="AB1330">
        <f>F1330</f>
        <v>42.180999999999997</v>
      </c>
      <c r="AC1330">
        <f t="shared" ref="AC1330:AC1335" si="446">AVERAGE(Y1330:AB1330)</f>
        <v>42.180999999999997</v>
      </c>
    </row>
    <row r="1331" spans="1:29" x14ac:dyDescent="0.2">
      <c r="A1331" t="s">
        <v>599</v>
      </c>
      <c r="B1331">
        <v>63.511000000000003</v>
      </c>
      <c r="C1331">
        <v>2</v>
      </c>
      <c r="D1331">
        <v>8.3439999999999994</v>
      </c>
      <c r="E1331">
        <v>5</v>
      </c>
      <c r="F1331">
        <v>39.783999999999999</v>
      </c>
      <c r="G1331">
        <v>3</v>
      </c>
      <c r="H1331">
        <v>2.9580000000000002</v>
      </c>
      <c r="I1331">
        <v>18</v>
      </c>
      <c r="J1331">
        <v>1016</v>
      </c>
      <c r="K1331">
        <f>B1331</f>
        <v>63.511000000000003</v>
      </c>
      <c r="L1331">
        <f>B1342</f>
        <v>63.021999999999998</v>
      </c>
      <c r="M1331">
        <f>B1344</f>
        <v>60.392000000000003</v>
      </c>
      <c r="N1331">
        <f>B1345</f>
        <v>64.138999999999996</v>
      </c>
      <c r="O1331">
        <f t="shared" si="444"/>
        <v>62.766000000000005</v>
      </c>
      <c r="Q1331">
        <v>1016</v>
      </c>
      <c r="R1331">
        <f>D1331</f>
        <v>8.3439999999999994</v>
      </c>
      <c r="S1331">
        <f>D1342</f>
        <v>7.9889999999999999</v>
      </c>
      <c r="T1331">
        <f>D1344</f>
        <v>8.1189999999999998</v>
      </c>
      <c r="U1331">
        <f>D1345</f>
        <v>8.516</v>
      </c>
      <c r="V1331">
        <f t="shared" si="445"/>
        <v>8.2419999999999991</v>
      </c>
      <c r="X1331">
        <v>1016</v>
      </c>
      <c r="Y1331">
        <f>F1331</f>
        <v>39.783999999999999</v>
      </c>
      <c r="Z1331">
        <f>F1342</f>
        <v>38.825000000000003</v>
      </c>
      <c r="AA1331">
        <f>F1344</f>
        <v>37.932000000000002</v>
      </c>
      <c r="AB1331">
        <f>F1345</f>
        <v>37.506999999999998</v>
      </c>
      <c r="AC1331">
        <f t="shared" si="446"/>
        <v>38.512</v>
      </c>
    </row>
    <row r="1332" spans="1:29" x14ac:dyDescent="0.2">
      <c r="A1332" t="s">
        <v>600</v>
      </c>
      <c r="B1332">
        <v>35.762</v>
      </c>
      <c r="C1332">
        <v>3</v>
      </c>
      <c r="D1332">
        <v>4.7939999999999996</v>
      </c>
      <c r="E1332">
        <v>7</v>
      </c>
      <c r="F1332">
        <v>23.292000000000002</v>
      </c>
      <c r="G1332">
        <v>4</v>
      </c>
      <c r="H1332">
        <v>4.4370000000000003</v>
      </c>
      <c r="I1332">
        <v>10</v>
      </c>
      <c r="J1332">
        <v>4031.25</v>
      </c>
      <c r="K1332">
        <f>B1346</f>
        <v>52.667000000000002</v>
      </c>
      <c r="L1332">
        <f>B1347</f>
        <v>46.204000000000001</v>
      </c>
      <c r="M1332">
        <f>B1348</f>
        <v>46.643999999999998</v>
      </c>
      <c r="N1332">
        <f>B1349</f>
        <v>43.453000000000003</v>
      </c>
      <c r="O1332">
        <f t="shared" si="444"/>
        <v>47.242000000000004</v>
      </c>
      <c r="Q1332">
        <v>4031.25</v>
      </c>
      <c r="R1332">
        <f>D1346</f>
        <v>6.8440000000000003</v>
      </c>
      <c r="S1332">
        <f>D1347</f>
        <v>5.9960000000000004</v>
      </c>
      <c r="T1332">
        <f>D1348</f>
        <v>6.0620000000000003</v>
      </c>
      <c r="U1332">
        <f>D1349</f>
        <v>5.36</v>
      </c>
      <c r="V1332">
        <f t="shared" si="445"/>
        <v>6.0655000000000001</v>
      </c>
      <c r="X1332">
        <v>4031.25</v>
      </c>
      <c r="Y1332">
        <f>F1346</f>
        <v>32.671999999999997</v>
      </c>
      <c r="Z1332">
        <f>F1347</f>
        <v>27.478000000000002</v>
      </c>
      <c r="AA1332">
        <f>F1348</f>
        <v>27.396999999999998</v>
      </c>
      <c r="AB1332">
        <f>F1349</f>
        <v>25.997</v>
      </c>
      <c r="AC1332">
        <f t="shared" si="446"/>
        <v>28.385999999999999</v>
      </c>
    </row>
    <row r="1333" spans="1:29" x14ac:dyDescent="0.2">
      <c r="A1333" t="s">
        <v>601</v>
      </c>
      <c r="B1333">
        <v>33.975000000000001</v>
      </c>
      <c r="C1333">
        <v>3</v>
      </c>
      <c r="D1333">
        <v>4.3789999999999996</v>
      </c>
      <c r="E1333">
        <v>8</v>
      </c>
      <c r="F1333">
        <v>20.78</v>
      </c>
      <c r="G1333">
        <v>5</v>
      </c>
      <c r="H1333">
        <v>3.6970000000000001</v>
      </c>
      <c r="I1333">
        <v>10</v>
      </c>
      <c r="J1333">
        <v>9057.25</v>
      </c>
      <c r="K1333">
        <f>B1350</f>
        <v>44.052999999999997</v>
      </c>
      <c r="L1333">
        <f>B1332</f>
        <v>35.762</v>
      </c>
      <c r="M1333">
        <f>B1333</f>
        <v>33.975000000000001</v>
      </c>
      <c r="N1333">
        <f>B1334</f>
        <v>31.771000000000001</v>
      </c>
      <c r="O1333">
        <f t="shared" si="444"/>
        <v>36.390249999999995</v>
      </c>
      <c r="Q1333">
        <v>9057.25</v>
      </c>
      <c r="R1333">
        <f>D1350</f>
        <v>5.9870000000000001</v>
      </c>
      <c r="S1333">
        <f>D1332</f>
        <v>4.7939999999999996</v>
      </c>
      <c r="T1333">
        <f>D1333</f>
        <v>4.3789999999999996</v>
      </c>
      <c r="U1333">
        <f>D1334</f>
        <v>5.07</v>
      </c>
      <c r="V1333">
        <f t="shared" si="445"/>
        <v>5.0574999999999992</v>
      </c>
      <c r="X1333">
        <v>9057.25</v>
      </c>
      <c r="Y1333">
        <f>F1350</f>
        <v>26.149000000000001</v>
      </c>
      <c r="Z1333">
        <f>F1332</f>
        <v>23.292000000000002</v>
      </c>
      <c r="AA1333">
        <f>F1333</f>
        <v>20.78</v>
      </c>
      <c r="AB1333">
        <f>F1334</f>
        <v>19.981999999999999</v>
      </c>
      <c r="AC1333">
        <f t="shared" si="446"/>
        <v>22.550750000000001</v>
      </c>
    </row>
    <row r="1334" spans="1:29" x14ac:dyDescent="0.2">
      <c r="A1334" t="s">
        <v>602</v>
      </c>
      <c r="B1334">
        <v>31.771000000000001</v>
      </c>
      <c r="C1334">
        <v>3</v>
      </c>
      <c r="D1334">
        <v>5.07</v>
      </c>
      <c r="E1334">
        <v>7</v>
      </c>
      <c r="F1334">
        <v>19.981999999999999</v>
      </c>
      <c r="G1334">
        <v>5</v>
      </c>
      <c r="H1334">
        <v>3.6970000000000001</v>
      </c>
      <c r="I1334">
        <v>9</v>
      </c>
      <c r="J1334">
        <v>16093.5</v>
      </c>
      <c r="K1334">
        <f>B1335</f>
        <v>32.923000000000002</v>
      </c>
      <c r="L1334">
        <f>B1336</f>
        <v>34.353999999999999</v>
      </c>
      <c r="M1334">
        <f>B1337</f>
        <v>27.620999999999999</v>
      </c>
      <c r="N1334">
        <f>B1338</f>
        <v>27.07</v>
      </c>
      <c r="O1334">
        <f t="shared" si="444"/>
        <v>30.491999999999997</v>
      </c>
      <c r="Q1334">
        <v>16093.5</v>
      </c>
      <c r="R1334">
        <f>D1335</f>
        <v>4.5090000000000003</v>
      </c>
      <c r="S1334">
        <f>D1336</f>
        <v>4.9020000000000001</v>
      </c>
      <c r="T1334">
        <f>D1337</f>
        <v>3.6230000000000002</v>
      </c>
      <c r="U1334">
        <f>D1338</f>
        <v>3.4079999999999999</v>
      </c>
      <c r="V1334">
        <f t="shared" si="445"/>
        <v>4.1105000000000009</v>
      </c>
      <c r="X1334">
        <v>16093.5</v>
      </c>
      <c r="Y1334">
        <f>F1335</f>
        <v>18.753</v>
      </c>
      <c r="Z1334">
        <f>F1336</f>
        <v>18.474</v>
      </c>
      <c r="AA1334">
        <f>F1337</f>
        <v>17.071999999999999</v>
      </c>
      <c r="AB1334">
        <f>F1338</f>
        <v>16.349</v>
      </c>
      <c r="AC1334">
        <f t="shared" si="446"/>
        <v>17.662000000000003</v>
      </c>
    </row>
    <row r="1335" spans="1:29" x14ac:dyDescent="0.2">
      <c r="A1335" t="s">
        <v>603</v>
      </c>
      <c r="B1335">
        <v>32.923000000000002</v>
      </c>
      <c r="C1335">
        <v>3</v>
      </c>
      <c r="D1335">
        <v>4.5090000000000003</v>
      </c>
      <c r="E1335">
        <v>9</v>
      </c>
      <c r="F1335">
        <v>18.753</v>
      </c>
      <c r="G1335">
        <v>6</v>
      </c>
      <c r="H1335">
        <v>3.6970000000000001</v>
      </c>
      <c r="I1335">
        <v>9</v>
      </c>
      <c r="J1335">
        <v>25140</v>
      </c>
      <c r="K1335">
        <f>B1339</f>
        <v>24.619</v>
      </c>
      <c r="L1335">
        <f>B1340</f>
        <v>24.033999999999999</v>
      </c>
      <c r="M1335">
        <f>B1341</f>
        <v>24.044</v>
      </c>
      <c r="N1335">
        <f>B1343</f>
        <v>19.184999999999999</v>
      </c>
      <c r="O1335">
        <f t="shared" si="444"/>
        <v>22.970500000000001</v>
      </c>
      <c r="Q1335">
        <v>25140</v>
      </c>
      <c r="R1335">
        <f>D1339</f>
        <v>2.8959999999999999</v>
      </c>
      <c r="S1335">
        <f>D1340</f>
        <v>3.3260000000000001</v>
      </c>
      <c r="T1335">
        <f>D1341</f>
        <v>2.8919999999999999</v>
      </c>
      <c r="U1335">
        <f>D1343</f>
        <v>2.052</v>
      </c>
      <c r="V1335">
        <f t="shared" si="445"/>
        <v>2.7914999999999996</v>
      </c>
      <c r="X1335">
        <v>25140</v>
      </c>
      <c r="Y1335">
        <f>F1339</f>
        <v>14.816000000000001</v>
      </c>
      <c r="Z1335">
        <f>F1340</f>
        <v>15.419</v>
      </c>
      <c r="AA1335">
        <f>F1341</f>
        <v>13.784000000000001</v>
      </c>
      <c r="AB1335">
        <f>F1343</f>
        <v>11.673999999999999</v>
      </c>
      <c r="AC1335">
        <f t="shared" si="446"/>
        <v>13.923249999999999</v>
      </c>
    </row>
    <row r="1336" spans="1:29" x14ac:dyDescent="0.2">
      <c r="A1336" t="s">
        <v>604</v>
      </c>
      <c r="B1336">
        <v>34.353999999999999</v>
      </c>
      <c r="C1336">
        <v>3</v>
      </c>
      <c r="D1336">
        <v>4.9020000000000001</v>
      </c>
      <c r="E1336">
        <v>7</v>
      </c>
      <c r="F1336">
        <v>18.474</v>
      </c>
      <c r="G1336">
        <v>5</v>
      </c>
      <c r="H1336">
        <v>2.9580000000000002</v>
      </c>
      <c r="I1336">
        <v>11</v>
      </c>
      <c r="J1336" s="1" t="s">
        <v>16</v>
      </c>
      <c r="K1336" s="1" t="s">
        <v>29</v>
      </c>
      <c r="L1336" s="1" t="s">
        <v>29</v>
      </c>
      <c r="M1336" s="1" t="s">
        <v>29</v>
      </c>
      <c r="N1336" s="1" t="s">
        <v>29</v>
      </c>
      <c r="O1336" s="1" t="s">
        <v>21</v>
      </c>
      <c r="Q1336" s="1" t="s">
        <v>16</v>
      </c>
      <c r="R1336" s="1" t="s">
        <v>29</v>
      </c>
      <c r="S1336" s="1" t="s">
        <v>29</v>
      </c>
      <c r="T1336" s="1" t="s">
        <v>29</v>
      </c>
      <c r="U1336" s="1" t="s">
        <v>29</v>
      </c>
      <c r="V1336" s="1" t="s">
        <v>21</v>
      </c>
      <c r="X1336" s="1" t="s">
        <v>16</v>
      </c>
      <c r="Y1336" s="1" t="s">
        <v>29</v>
      </c>
      <c r="Z1336" s="1" t="s">
        <v>29</v>
      </c>
      <c r="AA1336" s="1" t="s">
        <v>29</v>
      </c>
      <c r="AB1336" s="1" t="s">
        <v>29</v>
      </c>
      <c r="AC1336" s="1" t="s">
        <v>21</v>
      </c>
    </row>
    <row r="1337" spans="1:29" x14ac:dyDescent="0.2">
      <c r="A1337" t="s">
        <v>605</v>
      </c>
      <c r="B1337">
        <v>27.620999999999999</v>
      </c>
      <c r="C1337">
        <v>4</v>
      </c>
      <c r="D1337">
        <v>3.6230000000000002</v>
      </c>
      <c r="E1337">
        <v>8</v>
      </c>
      <c r="F1337">
        <v>17.071999999999999</v>
      </c>
      <c r="G1337">
        <v>6</v>
      </c>
      <c r="H1337">
        <v>5.1760000000000002</v>
      </c>
      <c r="I1337">
        <v>8</v>
      </c>
      <c r="J1337">
        <v>11</v>
      </c>
      <c r="K1337">
        <f t="shared" ref="K1337:O1342" si="447">LN(K1330/K$1330)</f>
        <v>0</v>
      </c>
      <c r="L1337">
        <f t="shared" si="447"/>
        <v>0</v>
      </c>
      <c r="M1337">
        <f t="shared" si="447"/>
        <v>0</v>
      </c>
      <c r="N1337">
        <f t="shared" si="447"/>
        <v>0</v>
      </c>
      <c r="O1337">
        <f t="shared" si="447"/>
        <v>0</v>
      </c>
      <c r="Q1337">
        <v>11</v>
      </c>
      <c r="R1337">
        <f t="shared" ref="R1337:V1342" si="448">LN(R1330/R$1330)</f>
        <v>0</v>
      </c>
      <c r="S1337">
        <f t="shared" si="448"/>
        <v>0</v>
      </c>
      <c r="T1337">
        <f t="shared" si="448"/>
        <v>0</v>
      </c>
      <c r="U1337">
        <f t="shared" si="448"/>
        <v>0</v>
      </c>
      <c r="V1337">
        <f t="shared" si="448"/>
        <v>0</v>
      </c>
      <c r="X1337">
        <v>11</v>
      </c>
      <c r="Y1337">
        <f t="shared" ref="Y1337:AC1342" si="449">LN(Y1330/Y$1330)</f>
        <v>0</v>
      </c>
      <c r="Z1337">
        <f t="shared" si="449"/>
        <v>0</v>
      </c>
      <c r="AA1337">
        <f t="shared" si="449"/>
        <v>0</v>
      </c>
      <c r="AB1337">
        <f t="shared" si="449"/>
        <v>0</v>
      </c>
      <c r="AC1337">
        <f t="shared" si="449"/>
        <v>0</v>
      </c>
    </row>
    <row r="1338" spans="1:29" x14ac:dyDescent="0.2">
      <c r="A1338" t="s">
        <v>606</v>
      </c>
      <c r="B1338">
        <v>27.07</v>
      </c>
      <c r="C1338">
        <v>4</v>
      </c>
      <c r="D1338">
        <v>3.4079999999999999</v>
      </c>
      <c r="E1338">
        <v>11</v>
      </c>
      <c r="F1338">
        <v>16.349</v>
      </c>
      <c r="G1338">
        <v>6</v>
      </c>
      <c r="H1338">
        <v>4.4370000000000003</v>
      </c>
      <c r="I1338">
        <v>7</v>
      </c>
      <c r="J1338">
        <v>1016</v>
      </c>
      <c r="K1338">
        <f t="shared" si="447"/>
        <v>-0.14432927220929906</v>
      </c>
      <c r="L1338">
        <f t="shared" si="447"/>
        <v>-0.15205851966971148</v>
      </c>
      <c r="M1338">
        <f t="shared" si="447"/>
        <v>-0.19468574561478055</v>
      </c>
      <c r="N1338">
        <f t="shared" si="447"/>
        <v>-0.1344897882035522</v>
      </c>
      <c r="O1338">
        <f t="shared" si="447"/>
        <v>-0.15612886586242547</v>
      </c>
      <c r="Q1338">
        <v>1016</v>
      </c>
      <c r="R1338">
        <f t="shared" si="448"/>
        <v>-7.3345799840200232E-2</v>
      </c>
      <c r="S1338">
        <f t="shared" si="448"/>
        <v>-0.11682292203876667</v>
      </c>
      <c r="T1338">
        <f t="shared" si="448"/>
        <v>-0.10068152365836215</v>
      </c>
      <c r="U1338">
        <f t="shared" si="448"/>
        <v>-5.294177050743841E-2</v>
      </c>
      <c r="V1338">
        <f t="shared" si="448"/>
        <v>-8.5645484622046006E-2</v>
      </c>
      <c r="X1338">
        <v>1016</v>
      </c>
      <c r="Y1338">
        <f t="shared" si="449"/>
        <v>-5.8505061275607617E-2</v>
      </c>
      <c r="Z1338">
        <f t="shared" si="449"/>
        <v>-8.2905513653294141E-2</v>
      </c>
      <c r="AA1338">
        <f t="shared" si="449"/>
        <v>-0.1061747996665639</v>
      </c>
      <c r="AB1338">
        <f t="shared" si="449"/>
        <v>-0.11744230046506772</v>
      </c>
      <c r="AC1338">
        <f t="shared" si="449"/>
        <v>-9.1000001647328813E-2</v>
      </c>
    </row>
    <row r="1339" spans="1:29" x14ac:dyDescent="0.2">
      <c r="A1339" t="s">
        <v>607</v>
      </c>
      <c r="B1339">
        <v>24.619</v>
      </c>
      <c r="C1339">
        <v>4</v>
      </c>
      <c r="D1339">
        <v>2.8959999999999999</v>
      </c>
      <c r="E1339">
        <v>11</v>
      </c>
      <c r="F1339">
        <v>14.816000000000001</v>
      </c>
      <c r="G1339">
        <v>6</v>
      </c>
      <c r="H1339">
        <v>3.6970000000000001</v>
      </c>
      <c r="I1339">
        <v>7</v>
      </c>
      <c r="J1339">
        <v>4031.25</v>
      </c>
      <c r="K1339">
        <f t="shared" si="447"/>
        <v>-0.33155331799935184</v>
      </c>
      <c r="L1339">
        <f t="shared" si="447"/>
        <v>-0.46247601702567043</v>
      </c>
      <c r="M1339">
        <f t="shared" si="447"/>
        <v>-0.45299808979401784</v>
      </c>
      <c r="N1339">
        <f t="shared" si="447"/>
        <v>-0.52386249724501965</v>
      </c>
      <c r="O1339">
        <f t="shared" si="447"/>
        <v>-0.44025906401658799</v>
      </c>
      <c r="Q1339">
        <v>4031.25</v>
      </c>
      <c r="R1339">
        <f t="shared" si="448"/>
        <v>-0.27151616150872432</v>
      </c>
      <c r="S1339">
        <f t="shared" si="448"/>
        <v>-0.40379593729832014</v>
      </c>
      <c r="T1339">
        <f t="shared" si="448"/>
        <v>-0.39284873890305999</v>
      </c>
      <c r="U1339">
        <f t="shared" si="448"/>
        <v>-0.51592454245596087</v>
      </c>
      <c r="V1339">
        <f t="shared" si="448"/>
        <v>-0.39227153830983436</v>
      </c>
      <c r="X1339">
        <v>4031.25</v>
      </c>
      <c r="Y1339">
        <f t="shared" si="449"/>
        <v>-0.25545144070579001</v>
      </c>
      <c r="Z1339">
        <f t="shared" si="449"/>
        <v>-0.42858419818628846</v>
      </c>
      <c r="AA1339">
        <f t="shared" si="449"/>
        <v>-0.43153636433947906</v>
      </c>
      <c r="AB1339">
        <f t="shared" si="449"/>
        <v>-0.48398873593926439</v>
      </c>
      <c r="AC1339">
        <f t="shared" si="449"/>
        <v>-0.39607381681097903</v>
      </c>
    </row>
    <row r="1340" spans="1:29" x14ac:dyDescent="0.2">
      <c r="A1340" t="s">
        <v>608</v>
      </c>
      <c r="B1340">
        <v>24.033999999999999</v>
      </c>
      <c r="C1340">
        <v>4</v>
      </c>
      <c r="D1340">
        <v>3.3260000000000001</v>
      </c>
      <c r="E1340">
        <v>9</v>
      </c>
      <c r="F1340">
        <v>15.419</v>
      </c>
      <c r="G1340">
        <v>6</v>
      </c>
      <c r="H1340">
        <v>4.4370000000000003</v>
      </c>
      <c r="I1340">
        <v>8</v>
      </c>
      <c r="J1340">
        <v>9057.25</v>
      </c>
      <c r="K1340">
        <f t="shared" si="447"/>
        <v>-0.51014893696212926</v>
      </c>
      <c r="L1340">
        <f t="shared" si="447"/>
        <v>-0.71865651429909305</v>
      </c>
      <c r="M1340">
        <f t="shared" si="447"/>
        <v>-0.76991743141489688</v>
      </c>
      <c r="N1340">
        <f t="shared" si="447"/>
        <v>-0.83698846743060362</v>
      </c>
      <c r="O1340">
        <f t="shared" si="447"/>
        <v>-0.70124150983239841</v>
      </c>
      <c r="Q1340">
        <v>9057.25</v>
      </c>
      <c r="R1340">
        <f t="shared" si="448"/>
        <v>-0.4052980655954565</v>
      </c>
      <c r="S1340">
        <f t="shared" si="448"/>
        <v>-0.62752338152647891</v>
      </c>
      <c r="T1340">
        <f t="shared" si="448"/>
        <v>-0.71806812971941036</v>
      </c>
      <c r="U1340">
        <f t="shared" si="448"/>
        <v>-0.57154769993557952</v>
      </c>
      <c r="V1340">
        <f t="shared" si="448"/>
        <v>-0.57401622747890824</v>
      </c>
      <c r="X1340">
        <v>9057.25</v>
      </c>
      <c r="Y1340">
        <f t="shared" si="449"/>
        <v>-0.47815893382609764</v>
      </c>
      <c r="Z1340">
        <f t="shared" si="449"/>
        <v>-0.5938599287131715</v>
      </c>
      <c r="AA1340">
        <f t="shared" si="449"/>
        <v>-0.70797889701696359</v>
      </c>
      <c r="AB1340">
        <f t="shared" si="449"/>
        <v>-0.74713801437721816</v>
      </c>
      <c r="AC1340">
        <f t="shared" si="449"/>
        <v>-0.62620155786893661</v>
      </c>
    </row>
    <row r="1341" spans="1:29" x14ac:dyDescent="0.2">
      <c r="A1341" t="s">
        <v>609</v>
      </c>
      <c r="B1341">
        <v>24.044</v>
      </c>
      <c r="C1341">
        <v>4</v>
      </c>
      <c r="D1341">
        <v>2.8919999999999999</v>
      </c>
      <c r="E1341">
        <v>11</v>
      </c>
      <c r="F1341">
        <v>13.784000000000001</v>
      </c>
      <c r="G1341">
        <v>6</v>
      </c>
      <c r="H1341">
        <v>4.4370000000000003</v>
      </c>
      <c r="I1341">
        <v>7</v>
      </c>
      <c r="J1341">
        <v>16093.5</v>
      </c>
      <c r="K1341">
        <f t="shared" si="447"/>
        <v>-0.80137088978317184</v>
      </c>
      <c r="L1341">
        <f t="shared" si="447"/>
        <v>-0.75882393123727065</v>
      </c>
      <c r="M1341">
        <f t="shared" si="447"/>
        <v>-0.97696603847828589</v>
      </c>
      <c r="N1341">
        <f t="shared" si="447"/>
        <v>-0.99711628782589445</v>
      </c>
      <c r="O1341">
        <f t="shared" si="447"/>
        <v>-0.87807803732607703</v>
      </c>
      <c r="Q1341">
        <v>16093.5</v>
      </c>
      <c r="R1341">
        <f t="shared" si="448"/>
        <v>-0.68881311809972423</v>
      </c>
      <c r="S1341">
        <f t="shared" si="448"/>
        <v>-0.60524523243275063</v>
      </c>
      <c r="T1341">
        <f t="shared" si="448"/>
        <v>-0.90758610562573117</v>
      </c>
      <c r="U1341">
        <f t="shared" si="448"/>
        <v>-0.96876290857160219</v>
      </c>
      <c r="V1341">
        <f t="shared" si="448"/>
        <v>-0.78134384192862016</v>
      </c>
      <c r="X1341">
        <v>16093.5</v>
      </c>
      <c r="Y1341">
        <f t="shared" si="449"/>
        <v>-0.81061614307025998</v>
      </c>
      <c r="Z1341">
        <f t="shared" si="449"/>
        <v>-0.82560554451762658</v>
      </c>
      <c r="AA1341">
        <f t="shared" si="449"/>
        <v>-0.90453018812864749</v>
      </c>
      <c r="AB1341">
        <f t="shared" si="449"/>
        <v>-0.94780314929476961</v>
      </c>
      <c r="AC1341">
        <f t="shared" si="449"/>
        <v>-0.87055444364143442</v>
      </c>
    </row>
    <row r="1342" spans="1:29" x14ac:dyDescent="0.2">
      <c r="A1342" t="s">
        <v>610</v>
      </c>
      <c r="B1342">
        <v>63.021999999999998</v>
      </c>
      <c r="C1342">
        <v>2</v>
      </c>
      <c r="D1342">
        <v>7.9889999999999999</v>
      </c>
      <c r="E1342">
        <v>5</v>
      </c>
      <c r="F1342">
        <v>38.825000000000003</v>
      </c>
      <c r="G1342">
        <v>3</v>
      </c>
      <c r="H1342">
        <v>3.6970000000000001</v>
      </c>
      <c r="I1342">
        <v>18</v>
      </c>
      <c r="J1342">
        <v>25140</v>
      </c>
      <c r="K1342">
        <f t="shared" si="447"/>
        <v>-1.0920238889049456</v>
      </c>
      <c r="L1342">
        <f t="shared" si="447"/>
        <v>-1.1160728969629963</v>
      </c>
      <c r="M1342">
        <f t="shared" si="447"/>
        <v>-1.1156569062751887</v>
      </c>
      <c r="N1342">
        <f t="shared" si="447"/>
        <v>-1.3414136677531885</v>
      </c>
      <c r="O1342">
        <f t="shared" si="447"/>
        <v>-1.1613316074651505</v>
      </c>
      <c r="Q1342">
        <v>25140</v>
      </c>
      <c r="R1342">
        <f t="shared" si="448"/>
        <v>-1.1315580430152017</v>
      </c>
      <c r="S1342">
        <f t="shared" si="448"/>
        <v>-0.99311813676793548</v>
      </c>
      <c r="T1342">
        <f t="shared" si="448"/>
        <v>-1.1329402132421533</v>
      </c>
      <c r="U1342">
        <f t="shared" si="448"/>
        <v>-1.4760735902301485</v>
      </c>
      <c r="V1342">
        <f t="shared" si="448"/>
        <v>-1.1683094317703935</v>
      </c>
      <c r="X1342">
        <v>25140</v>
      </c>
      <c r="Y1342">
        <f t="shared" si="449"/>
        <v>-1.0462622047842214</v>
      </c>
      <c r="Z1342">
        <f t="shared" si="449"/>
        <v>-1.0063693674988294</v>
      </c>
      <c r="AA1342">
        <f t="shared" si="449"/>
        <v>-1.1184613834624164</v>
      </c>
      <c r="AB1342">
        <f t="shared" si="449"/>
        <v>-1.2846057359064456</v>
      </c>
      <c r="AC1342">
        <f t="shared" si="449"/>
        <v>-1.108409778021793</v>
      </c>
    </row>
    <row r="1343" spans="1:29" x14ac:dyDescent="0.2">
      <c r="A1343" t="s">
        <v>611</v>
      </c>
      <c r="B1343">
        <v>19.184999999999999</v>
      </c>
      <c r="C1343">
        <v>5</v>
      </c>
      <c r="D1343">
        <v>2.052</v>
      </c>
      <c r="E1343">
        <v>15</v>
      </c>
      <c r="F1343">
        <v>11.673999999999999</v>
      </c>
      <c r="G1343">
        <v>7</v>
      </c>
      <c r="H1343">
        <v>3.6970000000000001</v>
      </c>
      <c r="I1343">
        <v>6</v>
      </c>
    </row>
    <row r="1344" spans="1:29" x14ac:dyDescent="0.2">
      <c r="A1344" t="s">
        <v>612</v>
      </c>
      <c r="B1344">
        <v>60.392000000000003</v>
      </c>
      <c r="C1344">
        <v>2</v>
      </c>
      <c r="D1344">
        <v>8.1189999999999998</v>
      </c>
      <c r="E1344">
        <v>5</v>
      </c>
      <c r="F1344">
        <v>37.932000000000002</v>
      </c>
      <c r="G1344">
        <v>3</v>
      </c>
      <c r="H1344">
        <v>2.9580000000000002</v>
      </c>
      <c r="I1344">
        <v>18</v>
      </c>
    </row>
    <row r="1345" spans="1:9" x14ac:dyDescent="0.2">
      <c r="A1345" t="s">
        <v>613</v>
      </c>
      <c r="B1345">
        <v>64.138999999999996</v>
      </c>
      <c r="C1345">
        <v>2</v>
      </c>
      <c r="D1345">
        <v>8.516</v>
      </c>
      <c r="E1345">
        <v>5</v>
      </c>
      <c r="F1345">
        <v>37.506999999999998</v>
      </c>
      <c r="G1345">
        <v>3</v>
      </c>
      <c r="H1345">
        <v>3.6970000000000001</v>
      </c>
      <c r="I1345">
        <v>19</v>
      </c>
    </row>
    <row r="1346" spans="1:9" x14ac:dyDescent="0.2">
      <c r="A1346" t="s">
        <v>614</v>
      </c>
      <c r="B1346">
        <v>52.667000000000002</v>
      </c>
      <c r="C1346">
        <v>2</v>
      </c>
      <c r="D1346">
        <v>6.8440000000000003</v>
      </c>
      <c r="E1346">
        <v>6</v>
      </c>
      <c r="F1346">
        <v>32.671999999999997</v>
      </c>
      <c r="G1346">
        <v>4</v>
      </c>
      <c r="H1346">
        <v>3.6970000000000001</v>
      </c>
      <c r="I1346">
        <v>15</v>
      </c>
    </row>
    <row r="1347" spans="1:9" x14ac:dyDescent="0.2">
      <c r="A1347" t="s">
        <v>615</v>
      </c>
      <c r="B1347">
        <v>46.204000000000001</v>
      </c>
      <c r="C1347">
        <v>2</v>
      </c>
      <c r="D1347">
        <v>5.9960000000000004</v>
      </c>
      <c r="E1347">
        <v>6</v>
      </c>
      <c r="F1347">
        <v>27.478000000000002</v>
      </c>
      <c r="G1347">
        <v>4</v>
      </c>
      <c r="H1347">
        <v>3.6970000000000001</v>
      </c>
      <c r="I1347">
        <v>14</v>
      </c>
    </row>
    <row r="1348" spans="1:9" x14ac:dyDescent="0.2">
      <c r="A1348" t="s">
        <v>616</v>
      </c>
      <c r="B1348">
        <v>46.643999999999998</v>
      </c>
      <c r="C1348">
        <v>2</v>
      </c>
      <c r="D1348">
        <v>6.0620000000000003</v>
      </c>
      <c r="E1348">
        <v>6</v>
      </c>
      <c r="F1348">
        <v>27.396999999999998</v>
      </c>
      <c r="G1348">
        <v>4</v>
      </c>
      <c r="H1348">
        <v>2.9580000000000002</v>
      </c>
      <c r="I1348">
        <v>14</v>
      </c>
    </row>
    <row r="1349" spans="1:9" x14ac:dyDescent="0.2">
      <c r="A1349" t="s">
        <v>617</v>
      </c>
      <c r="B1349">
        <v>43.453000000000003</v>
      </c>
      <c r="C1349">
        <v>2</v>
      </c>
      <c r="D1349">
        <v>5.36</v>
      </c>
      <c r="E1349">
        <v>6</v>
      </c>
      <c r="F1349">
        <v>25.997</v>
      </c>
      <c r="G1349">
        <v>4</v>
      </c>
      <c r="H1349">
        <v>2.9580000000000002</v>
      </c>
      <c r="I1349">
        <v>15</v>
      </c>
    </row>
    <row r="1350" spans="1:9" x14ac:dyDescent="0.2">
      <c r="A1350" t="s">
        <v>618</v>
      </c>
      <c r="B1350">
        <v>44.052999999999997</v>
      </c>
      <c r="C1350">
        <v>2</v>
      </c>
      <c r="D1350">
        <v>5.9870000000000001</v>
      </c>
      <c r="E1350">
        <v>6</v>
      </c>
      <c r="F1350">
        <v>26.149000000000001</v>
      </c>
      <c r="G1350">
        <v>4</v>
      </c>
      <c r="H1350">
        <v>2.9580000000000002</v>
      </c>
      <c r="I1350">
        <v>14</v>
      </c>
    </row>
    <row r="1351" spans="1:9" x14ac:dyDescent="0.2">
      <c r="A1351" t="s">
        <v>45</v>
      </c>
    </row>
    <row r="1352" spans="1:9" x14ac:dyDescent="0.2">
      <c r="A1352" t="s">
        <v>46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8"/>
  <sheetViews>
    <sheetView zoomScale="90" zoomScaleNormal="90" workbookViewId="0">
      <selection activeCell="N51" sqref="N51"/>
    </sheetView>
  </sheetViews>
  <sheetFormatPr defaultRowHeight="12.75" x14ac:dyDescent="0.2"/>
  <cols>
    <col min="1" max="1" width="35.140625"/>
    <col min="2" max="3" width="8.5703125"/>
    <col min="4" max="4" width="6.7109375"/>
    <col min="5" max="5" width="13.140625"/>
    <col min="6" max="6" width="13"/>
    <col min="7" max="7" width="8.5703125"/>
    <col min="8" max="8" width="14"/>
    <col min="9" max="9" width="14.5703125"/>
    <col min="10" max="10" width="8.5703125"/>
    <col min="11" max="11" width="29.85546875"/>
    <col min="12" max="12" width="14.28515625"/>
    <col min="13" max="13" width="8.5703125"/>
    <col min="14" max="14" width="13.42578125"/>
    <col min="15" max="1025" width="8.5703125"/>
  </cols>
  <sheetData>
    <row r="1" spans="1:22" x14ac:dyDescent="0.2">
      <c r="A1" s="1" t="s">
        <v>4</v>
      </c>
      <c r="B1" s="1" t="s">
        <v>619</v>
      </c>
      <c r="C1" s="1" t="s">
        <v>620</v>
      </c>
      <c r="D1" s="1" t="s">
        <v>621</v>
      </c>
      <c r="E1" t="s">
        <v>664</v>
      </c>
      <c r="F1" t="s">
        <v>665</v>
      </c>
      <c r="G1" t="s">
        <v>666</v>
      </c>
      <c r="H1" s="1" t="s">
        <v>667</v>
      </c>
      <c r="I1" s="1" t="s">
        <v>668</v>
      </c>
      <c r="K1" s="1" t="s">
        <v>39</v>
      </c>
      <c r="L1" t="s">
        <v>669</v>
      </c>
      <c r="M1" t="s">
        <v>670</v>
      </c>
      <c r="N1" t="s">
        <v>671</v>
      </c>
      <c r="O1" s="1" t="s">
        <v>672</v>
      </c>
      <c r="P1" s="1" t="s">
        <v>673</v>
      </c>
      <c r="Q1" s="44" t="s">
        <v>652</v>
      </c>
      <c r="R1" s="44" t="s">
        <v>654</v>
      </c>
      <c r="S1" s="44" t="s">
        <v>656</v>
      </c>
      <c r="T1" s="44" t="s">
        <v>653</v>
      </c>
      <c r="U1" s="44" t="s">
        <v>655</v>
      </c>
      <c r="V1" s="44" t="s">
        <v>657</v>
      </c>
    </row>
    <row r="2" spans="1:22" x14ac:dyDescent="0.2">
      <c r="A2" t="s">
        <v>622</v>
      </c>
      <c r="B2">
        <v>26</v>
      </c>
      <c r="C2" t="s">
        <v>623</v>
      </c>
      <c r="D2" t="s">
        <v>624</v>
      </c>
      <c r="E2">
        <v>0.88015100000000002</v>
      </c>
      <c r="F2">
        <v>8.8299999999999993E-3</v>
      </c>
      <c r="G2">
        <v>0.106285</v>
      </c>
      <c r="H2">
        <f t="shared" ref="H2:H21" si="0">E2/(E2+F2)</f>
        <v>0.99006727927818483</v>
      </c>
      <c r="I2">
        <f t="shared" ref="I2:I21" si="1">F2/(F2+E2)</f>
        <v>9.9327207218152004E-3</v>
      </c>
      <c r="K2" t="s">
        <v>622</v>
      </c>
      <c r="L2">
        <v>0.718669</v>
      </c>
      <c r="M2">
        <v>0.168516</v>
      </c>
      <c r="N2">
        <v>0.11281099999999999</v>
      </c>
      <c r="O2">
        <f t="shared" ref="O2:O21" si="2">L2/(L2+M2)</f>
        <v>0.81005539994476916</v>
      </c>
      <c r="P2">
        <f t="shared" ref="P2:P21" si="3">M2/(M2+L2)</f>
        <v>0.18994460005523087</v>
      </c>
      <c r="Q2">
        <v>141.30199999999999</v>
      </c>
      <c r="R2">
        <v>40.963999999999999</v>
      </c>
      <c r="S2">
        <v>137.08600000000001</v>
      </c>
      <c r="T2">
        <v>180.583</v>
      </c>
      <c r="U2">
        <v>22.507999999999999</v>
      </c>
      <c r="V2">
        <v>100.651</v>
      </c>
    </row>
    <row r="3" spans="1:22" x14ac:dyDescent="0.2">
      <c r="A3" t="s">
        <v>625</v>
      </c>
      <c r="B3">
        <v>26</v>
      </c>
      <c r="C3" t="s">
        <v>626</v>
      </c>
      <c r="D3" t="s">
        <v>624</v>
      </c>
      <c r="E3">
        <v>0.85764600000000002</v>
      </c>
      <c r="F3">
        <v>0.103128</v>
      </c>
      <c r="G3">
        <v>3.8829000000000002E-2</v>
      </c>
      <c r="H3">
        <f t="shared" si="0"/>
        <v>0.89266154163205913</v>
      </c>
      <c r="I3">
        <f t="shared" si="1"/>
        <v>0.10733845836794084</v>
      </c>
      <c r="K3" t="s">
        <v>625</v>
      </c>
      <c r="L3">
        <v>0.77781100000000003</v>
      </c>
      <c r="M3">
        <v>0.113716</v>
      </c>
      <c r="N3">
        <v>0.10846799999999999</v>
      </c>
      <c r="O3">
        <f t="shared" si="2"/>
        <v>0.87244805821921267</v>
      </c>
      <c r="P3">
        <f t="shared" si="3"/>
        <v>0.12755194178078733</v>
      </c>
      <c r="Q3">
        <v>150.36799999999999</v>
      </c>
      <c r="R3">
        <v>44.219000000000001</v>
      </c>
      <c r="S3">
        <v>128.565</v>
      </c>
      <c r="T3">
        <v>162.43299999999999</v>
      </c>
      <c r="U3">
        <v>23.06</v>
      </c>
      <c r="V3">
        <v>87.762</v>
      </c>
    </row>
    <row r="4" spans="1:22" x14ac:dyDescent="0.2">
      <c r="A4" t="s">
        <v>627</v>
      </c>
      <c r="B4">
        <v>35</v>
      </c>
      <c r="C4" t="s">
        <v>626</v>
      </c>
      <c r="D4" t="s">
        <v>624</v>
      </c>
      <c r="E4">
        <v>0.87366200000000005</v>
      </c>
      <c r="F4">
        <v>0.10086299999999999</v>
      </c>
      <c r="G4">
        <v>2.5239999999999999E-2</v>
      </c>
      <c r="H4">
        <f t="shared" si="0"/>
        <v>0.89650034632256737</v>
      </c>
      <c r="I4">
        <f t="shared" si="1"/>
        <v>0.10349965367743258</v>
      </c>
      <c r="K4" t="s">
        <v>627</v>
      </c>
      <c r="L4">
        <v>0.77717999999999998</v>
      </c>
      <c r="M4">
        <v>0.118072</v>
      </c>
      <c r="N4">
        <v>0.104743</v>
      </c>
      <c r="O4">
        <f t="shared" si="2"/>
        <v>0.86811311228570287</v>
      </c>
      <c r="P4">
        <f t="shared" si="3"/>
        <v>0.13188688771429721</v>
      </c>
      <c r="Q4">
        <v>141.28100000000001</v>
      </c>
      <c r="R4">
        <v>30.925000000000001</v>
      </c>
      <c r="S4">
        <v>118.441</v>
      </c>
      <c r="T4">
        <v>123.621</v>
      </c>
      <c r="U4">
        <v>13.945</v>
      </c>
      <c r="V4">
        <v>72.507000000000005</v>
      </c>
    </row>
    <row r="5" spans="1:22" x14ac:dyDescent="0.2">
      <c r="A5" t="s">
        <v>628</v>
      </c>
      <c r="B5">
        <v>36</v>
      </c>
      <c r="C5" t="s">
        <v>626</v>
      </c>
      <c r="D5" t="s">
        <v>624</v>
      </c>
      <c r="E5">
        <v>0.82077900000000004</v>
      </c>
      <c r="F5">
        <v>0.118354</v>
      </c>
      <c r="G5">
        <v>6.0630999999999997E-2</v>
      </c>
      <c r="H5">
        <f t="shared" si="0"/>
        <v>0.87397525164167378</v>
      </c>
      <c r="I5">
        <f t="shared" si="1"/>
        <v>0.12602474835832625</v>
      </c>
      <c r="K5" t="s">
        <v>628</v>
      </c>
      <c r="L5">
        <v>0.64876800000000001</v>
      </c>
      <c r="M5">
        <v>9.7479999999999997E-2</v>
      </c>
      <c r="N5">
        <v>0.25372099999999997</v>
      </c>
      <c r="O5">
        <f t="shared" si="2"/>
        <v>0.86937318424973997</v>
      </c>
      <c r="P5">
        <f t="shared" si="3"/>
        <v>0.13062681575025997</v>
      </c>
      <c r="Q5">
        <v>124.452</v>
      </c>
      <c r="R5">
        <v>27.917000000000002</v>
      </c>
      <c r="S5">
        <v>109.756</v>
      </c>
      <c r="T5">
        <v>131.35900000000001</v>
      </c>
      <c r="U5">
        <v>13.920999999999999</v>
      </c>
      <c r="V5">
        <v>73.405000000000001</v>
      </c>
    </row>
    <row r="6" spans="1:22" x14ac:dyDescent="0.2">
      <c r="A6" t="s">
        <v>629</v>
      </c>
      <c r="B6">
        <v>28</v>
      </c>
      <c r="C6" t="s">
        <v>626</v>
      </c>
      <c r="D6" t="s">
        <v>624</v>
      </c>
      <c r="E6">
        <v>0.84398499999999999</v>
      </c>
      <c r="F6">
        <v>0.14465700000000001</v>
      </c>
      <c r="G6">
        <v>9.8359999999999993E-3</v>
      </c>
      <c r="H6">
        <f t="shared" si="0"/>
        <v>0.85368111004792424</v>
      </c>
      <c r="I6">
        <f t="shared" si="1"/>
        <v>0.14631888995207568</v>
      </c>
      <c r="K6" t="s">
        <v>629</v>
      </c>
      <c r="L6">
        <v>0.76525200000000004</v>
      </c>
      <c r="M6">
        <v>0.12249</v>
      </c>
      <c r="N6">
        <v>0.11225</v>
      </c>
      <c r="O6">
        <f t="shared" si="2"/>
        <v>0.8620207222368661</v>
      </c>
      <c r="P6">
        <f t="shared" si="3"/>
        <v>0.13797927776313387</v>
      </c>
      <c r="Q6">
        <v>118.096</v>
      </c>
      <c r="R6">
        <v>29.335999999999999</v>
      </c>
      <c r="S6">
        <v>110.089</v>
      </c>
      <c r="T6">
        <v>138.93700000000001</v>
      </c>
      <c r="U6">
        <v>18.071999999999999</v>
      </c>
      <c r="V6">
        <v>79.572999999999993</v>
      </c>
    </row>
    <row r="7" spans="1:22" x14ac:dyDescent="0.2">
      <c r="A7" t="s">
        <v>630</v>
      </c>
      <c r="B7">
        <v>30</v>
      </c>
      <c r="C7" t="s">
        <v>623</v>
      </c>
      <c r="D7" t="s">
        <v>624</v>
      </c>
      <c r="E7">
        <v>0.84192999999999996</v>
      </c>
      <c r="F7">
        <v>0.107567</v>
      </c>
      <c r="G7">
        <v>4.8042000000000001E-2</v>
      </c>
      <c r="H7">
        <f t="shared" si="0"/>
        <v>0.88671159571857527</v>
      </c>
      <c r="I7">
        <f t="shared" si="1"/>
        <v>0.1132884042814248</v>
      </c>
      <c r="K7" t="s">
        <v>630</v>
      </c>
      <c r="L7">
        <v>0.67042999999999997</v>
      </c>
      <c r="M7">
        <v>0.110859</v>
      </c>
      <c r="N7">
        <v>0.21870999999999999</v>
      </c>
      <c r="O7">
        <f t="shared" si="2"/>
        <v>0.85810756327044146</v>
      </c>
      <c r="P7">
        <f t="shared" si="3"/>
        <v>0.14189243672955845</v>
      </c>
      <c r="Q7">
        <v>115.008</v>
      </c>
      <c r="R7">
        <v>28.189</v>
      </c>
      <c r="S7">
        <v>88.92</v>
      </c>
      <c r="T7">
        <v>153.27799999999999</v>
      </c>
      <c r="U7">
        <v>17.381</v>
      </c>
      <c r="V7">
        <v>78.596000000000004</v>
      </c>
    </row>
    <row r="8" spans="1:22" x14ac:dyDescent="0.2">
      <c r="A8" t="s">
        <v>631</v>
      </c>
      <c r="B8">
        <v>26</v>
      </c>
      <c r="C8" t="s">
        <v>623</v>
      </c>
      <c r="D8" t="s">
        <v>624</v>
      </c>
      <c r="E8">
        <v>0.84087999999999996</v>
      </c>
      <c r="F8">
        <v>7.9952999999999996E-2</v>
      </c>
      <c r="G8">
        <v>6.1619E-2</v>
      </c>
      <c r="H8">
        <f t="shared" si="0"/>
        <v>0.91317318123916058</v>
      </c>
      <c r="I8">
        <f t="shared" si="1"/>
        <v>8.6826818760839364E-2</v>
      </c>
      <c r="K8" t="s">
        <v>631</v>
      </c>
      <c r="L8">
        <v>0.70445599999999997</v>
      </c>
      <c r="M8">
        <v>0.16100900000000001</v>
      </c>
      <c r="N8">
        <v>0.13453499999999999</v>
      </c>
      <c r="O8">
        <f t="shared" si="2"/>
        <v>0.81396243637813204</v>
      </c>
      <c r="P8">
        <f t="shared" si="3"/>
        <v>0.18603756362186805</v>
      </c>
      <c r="Q8">
        <v>134.47399999999999</v>
      </c>
      <c r="R8">
        <v>35.210999999999999</v>
      </c>
      <c r="S8">
        <v>110.14700000000001</v>
      </c>
      <c r="T8">
        <v>134.95699999999999</v>
      </c>
      <c r="U8">
        <v>14.954000000000001</v>
      </c>
      <c r="V8">
        <v>72.965000000000003</v>
      </c>
    </row>
    <row r="9" spans="1:22" x14ac:dyDescent="0.2">
      <c r="A9" t="s">
        <v>632</v>
      </c>
      <c r="B9">
        <v>31</v>
      </c>
      <c r="C9" t="s">
        <v>623</v>
      </c>
      <c r="D9" s="31" t="s">
        <v>633</v>
      </c>
      <c r="E9">
        <v>0.79772299999999996</v>
      </c>
      <c r="F9">
        <v>0.107178</v>
      </c>
      <c r="G9">
        <v>9.2238000000000001E-2</v>
      </c>
      <c r="H9">
        <f t="shared" si="0"/>
        <v>0.88155831411391961</v>
      </c>
      <c r="I9">
        <f t="shared" si="1"/>
        <v>0.11844168588608035</v>
      </c>
      <c r="K9" t="s">
        <v>632</v>
      </c>
      <c r="L9">
        <v>0.59612900000000002</v>
      </c>
      <c r="M9">
        <v>0.156303</v>
      </c>
      <c r="N9">
        <v>0.24756700000000001</v>
      </c>
      <c r="O9">
        <f t="shared" si="2"/>
        <v>0.7922696004422991</v>
      </c>
      <c r="P9">
        <f t="shared" si="3"/>
        <v>0.2077303995577009</v>
      </c>
      <c r="Q9">
        <v>137.399</v>
      </c>
      <c r="R9">
        <v>38.006</v>
      </c>
      <c r="S9">
        <v>130.327</v>
      </c>
      <c r="T9">
        <v>131.43299999999999</v>
      </c>
      <c r="U9">
        <v>18.193000000000001</v>
      </c>
      <c r="V9">
        <v>77.320999999999998</v>
      </c>
    </row>
    <row r="10" spans="1:22" x14ac:dyDescent="0.2">
      <c r="A10" t="s">
        <v>634</v>
      </c>
      <c r="B10">
        <v>26</v>
      </c>
      <c r="C10" t="s">
        <v>626</v>
      </c>
      <c r="D10" s="31" t="s">
        <v>633</v>
      </c>
      <c r="E10">
        <v>0.81611100000000003</v>
      </c>
      <c r="F10">
        <v>0.109848</v>
      </c>
      <c r="G10">
        <v>7.3314000000000004E-2</v>
      </c>
      <c r="H10">
        <f t="shared" si="0"/>
        <v>0.88136839752084062</v>
      </c>
      <c r="I10">
        <f t="shared" si="1"/>
        <v>0.11863160247915945</v>
      </c>
      <c r="K10" t="s">
        <v>634</v>
      </c>
      <c r="L10">
        <v>0.75352399999999997</v>
      </c>
      <c r="M10">
        <v>0.12153</v>
      </c>
      <c r="N10">
        <v>0.124943</v>
      </c>
      <c r="O10">
        <f t="shared" si="2"/>
        <v>0.86111714248492088</v>
      </c>
      <c r="P10">
        <f t="shared" si="3"/>
        <v>0.13888285751507906</v>
      </c>
      <c r="Q10">
        <v>117.092</v>
      </c>
      <c r="R10">
        <v>32.606000000000002</v>
      </c>
      <c r="S10">
        <v>104.631</v>
      </c>
      <c r="T10">
        <v>130.68199999999999</v>
      </c>
      <c r="U10">
        <v>16.306999999999999</v>
      </c>
      <c r="V10">
        <v>67.451999999999998</v>
      </c>
    </row>
    <row r="11" spans="1:22" x14ac:dyDescent="0.2">
      <c r="A11" t="s">
        <v>635</v>
      </c>
      <c r="B11">
        <v>25</v>
      </c>
      <c r="C11" t="s">
        <v>626</v>
      </c>
      <c r="D11" s="31" t="s">
        <v>633</v>
      </c>
      <c r="E11">
        <v>0.83527099999999999</v>
      </c>
      <c r="F11">
        <v>0.13983799999999999</v>
      </c>
      <c r="G11">
        <v>2.2918999999999998E-2</v>
      </c>
      <c r="H11">
        <f t="shared" si="0"/>
        <v>0.85659244248591693</v>
      </c>
      <c r="I11">
        <f t="shared" si="1"/>
        <v>0.14340755751408302</v>
      </c>
      <c r="K11" t="s">
        <v>635</v>
      </c>
      <c r="L11">
        <v>0.75762700000000005</v>
      </c>
      <c r="M11">
        <v>0.12840499999999999</v>
      </c>
      <c r="N11">
        <v>0.113967</v>
      </c>
      <c r="O11">
        <f t="shared" si="2"/>
        <v>0.85507859761272731</v>
      </c>
      <c r="P11">
        <f t="shared" si="3"/>
        <v>0.14492140238727269</v>
      </c>
      <c r="Q11">
        <v>102.054</v>
      </c>
      <c r="R11">
        <v>27.126000000000001</v>
      </c>
      <c r="S11">
        <v>87.462000000000003</v>
      </c>
      <c r="T11">
        <v>118.679</v>
      </c>
      <c r="U11">
        <v>14.798</v>
      </c>
      <c r="V11">
        <v>57.649000000000001</v>
      </c>
    </row>
    <row r="12" spans="1:22" x14ac:dyDescent="0.2">
      <c r="A12" t="s">
        <v>636</v>
      </c>
      <c r="B12">
        <v>48</v>
      </c>
      <c r="C12" t="s">
        <v>626</v>
      </c>
      <c r="D12" s="31" t="s">
        <v>633</v>
      </c>
      <c r="E12">
        <v>0.819828</v>
      </c>
      <c r="F12">
        <v>0.11666899999999999</v>
      </c>
      <c r="G12">
        <v>6.2177000000000003E-2</v>
      </c>
      <c r="H12">
        <f t="shared" si="0"/>
        <v>0.87541978244457797</v>
      </c>
      <c r="I12">
        <f t="shared" si="1"/>
        <v>0.12458021755542195</v>
      </c>
      <c r="K12" t="s">
        <v>636</v>
      </c>
      <c r="L12">
        <v>0.67344700000000002</v>
      </c>
      <c r="M12">
        <v>0.20280100000000001</v>
      </c>
      <c r="N12">
        <v>0.123751</v>
      </c>
      <c r="O12">
        <f t="shared" si="2"/>
        <v>0.76855753165770424</v>
      </c>
      <c r="P12">
        <f t="shared" si="3"/>
        <v>0.23144246834229579</v>
      </c>
      <c r="Q12">
        <v>87.539000000000001</v>
      </c>
      <c r="R12">
        <v>21.251000000000001</v>
      </c>
      <c r="S12">
        <v>88.727000000000004</v>
      </c>
      <c r="T12">
        <v>96.564999999999998</v>
      </c>
      <c r="U12">
        <v>12.919</v>
      </c>
      <c r="V12">
        <v>63.345999999999997</v>
      </c>
    </row>
    <row r="13" spans="1:22" x14ac:dyDescent="0.2">
      <c r="A13" t="s">
        <v>637</v>
      </c>
      <c r="B13">
        <v>45</v>
      </c>
      <c r="C13" t="s">
        <v>623</v>
      </c>
      <c r="D13" s="31" t="s">
        <v>633</v>
      </c>
      <c r="E13">
        <v>0.85224699999999998</v>
      </c>
      <c r="F13">
        <v>0.11683300000000001</v>
      </c>
      <c r="G13">
        <v>3.0379E-2</v>
      </c>
      <c r="H13">
        <f t="shared" si="0"/>
        <v>0.87943926198043509</v>
      </c>
      <c r="I13">
        <f t="shared" si="1"/>
        <v>0.12056073801956496</v>
      </c>
      <c r="K13" t="s">
        <v>637</v>
      </c>
      <c r="L13">
        <v>0.73643199999999998</v>
      </c>
      <c r="M13">
        <v>0.17483699999999999</v>
      </c>
      <c r="N13">
        <v>8.8731000000000004E-2</v>
      </c>
      <c r="O13">
        <f t="shared" si="2"/>
        <v>0.80813897981825344</v>
      </c>
      <c r="P13">
        <f t="shared" si="3"/>
        <v>0.19186102018174656</v>
      </c>
      <c r="Q13">
        <v>123.89700000000001</v>
      </c>
      <c r="R13">
        <v>32.459000000000003</v>
      </c>
      <c r="S13">
        <v>110.252</v>
      </c>
      <c r="T13">
        <v>117.387</v>
      </c>
      <c r="U13">
        <v>16.866</v>
      </c>
      <c r="V13">
        <v>68.623000000000005</v>
      </c>
    </row>
    <row r="14" spans="1:22" x14ac:dyDescent="0.2">
      <c r="A14" t="s">
        <v>638</v>
      </c>
      <c r="B14">
        <v>80</v>
      </c>
      <c r="C14" t="s">
        <v>626</v>
      </c>
      <c r="D14" s="31" t="s">
        <v>633</v>
      </c>
      <c r="E14">
        <v>0.73928400000000005</v>
      </c>
      <c r="F14">
        <v>0.138519</v>
      </c>
      <c r="G14">
        <v>0.122131</v>
      </c>
      <c r="H14">
        <f t="shared" si="0"/>
        <v>0.84219807861217144</v>
      </c>
      <c r="I14">
        <f t="shared" si="1"/>
        <v>0.15780192138782845</v>
      </c>
      <c r="K14" t="s">
        <v>638</v>
      </c>
      <c r="L14">
        <v>0.60521599999999998</v>
      </c>
      <c r="M14">
        <v>8.1892000000000006E-2</v>
      </c>
      <c r="N14">
        <v>0.31288500000000002</v>
      </c>
      <c r="O14">
        <f t="shared" si="2"/>
        <v>0.88081640731879129</v>
      </c>
      <c r="P14">
        <f t="shared" si="3"/>
        <v>0.1191835926812088</v>
      </c>
      <c r="Q14">
        <v>142.255</v>
      </c>
      <c r="R14">
        <v>35.979999999999997</v>
      </c>
      <c r="S14">
        <v>120.98</v>
      </c>
      <c r="T14">
        <v>153.47999999999999</v>
      </c>
      <c r="U14">
        <v>18.350000000000001</v>
      </c>
      <c r="V14">
        <v>83.506</v>
      </c>
    </row>
    <row r="15" spans="1:22" x14ac:dyDescent="0.2">
      <c r="A15" t="s">
        <v>639</v>
      </c>
      <c r="B15">
        <v>73</v>
      </c>
      <c r="C15" t="s">
        <v>623</v>
      </c>
      <c r="D15" s="31" t="s">
        <v>633</v>
      </c>
      <c r="E15">
        <v>0.776111</v>
      </c>
      <c r="F15">
        <v>0.13004599999999999</v>
      </c>
      <c r="G15">
        <v>9.3782000000000004E-2</v>
      </c>
      <c r="H15">
        <f t="shared" si="0"/>
        <v>0.85648623803601365</v>
      </c>
      <c r="I15">
        <f t="shared" si="1"/>
        <v>0.14351376196398638</v>
      </c>
      <c r="K15" t="s">
        <v>639</v>
      </c>
      <c r="L15">
        <v>0.64354</v>
      </c>
      <c r="M15">
        <v>0.18304200000000001</v>
      </c>
      <c r="N15">
        <v>0.17341799999999999</v>
      </c>
      <c r="O15">
        <f t="shared" si="2"/>
        <v>0.7785555456083002</v>
      </c>
      <c r="P15">
        <f t="shared" si="3"/>
        <v>0.2214444543916998</v>
      </c>
      <c r="Q15">
        <v>106.084</v>
      </c>
      <c r="R15">
        <v>22.768999999999998</v>
      </c>
      <c r="S15">
        <v>98.406000000000006</v>
      </c>
      <c r="T15">
        <v>101.84399999999999</v>
      </c>
      <c r="U15">
        <v>10.843</v>
      </c>
      <c r="V15">
        <v>56.378999999999998</v>
      </c>
    </row>
    <row r="16" spans="1:22" x14ac:dyDescent="0.2">
      <c r="A16" t="s">
        <v>640</v>
      </c>
      <c r="B16">
        <v>78</v>
      </c>
      <c r="C16" t="s">
        <v>626</v>
      </c>
      <c r="D16" s="31" t="s">
        <v>633</v>
      </c>
      <c r="E16">
        <v>0.72899999999999998</v>
      </c>
      <c r="F16">
        <v>0.19</v>
      </c>
      <c r="G16">
        <v>8.1000000000000003E-2</v>
      </c>
      <c r="H16">
        <f t="shared" si="0"/>
        <v>0.79325353645266594</v>
      </c>
      <c r="I16">
        <f t="shared" si="1"/>
        <v>0.20674646354733406</v>
      </c>
      <c r="K16" t="s">
        <v>640</v>
      </c>
      <c r="L16">
        <v>0.49399999999999999</v>
      </c>
      <c r="M16">
        <v>0.13400000000000001</v>
      </c>
      <c r="N16">
        <v>0.372</v>
      </c>
      <c r="O16">
        <f t="shared" si="2"/>
        <v>0.78662420382165599</v>
      </c>
      <c r="P16">
        <f t="shared" si="3"/>
        <v>0.21337579617834396</v>
      </c>
      <c r="Q16">
        <v>96.241</v>
      </c>
      <c r="R16">
        <v>22.928000000000001</v>
      </c>
      <c r="S16">
        <v>80.088999999999999</v>
      </c>
      <c r="T16">
        <v>30.914999999999999</v>
      </c>
      <c r="U16">
        <v>4.0549999999999997</v>
      </c>
      <c r="V16">
        <v>19.538</v>
      </c>
    </row>
    <row r="17" spans="1:22" x14ac:dyDescent="0.2">
      <c r="A17" t="s">
        <v>641</v>
      </c>
      <c r="B17">
        <v>73</v>
      </c>
      <c r="C17" t="s">
        <v>626</v>
      </c>
      <c r="D17" t="s">
        <v>624</v>
      </c>
      <c r="E17">
        <v>0.71199999999999997</v>
      </c>
      <c r="F17">
        <v>0.26200000000000001</v>
      </c>
      <c r="G17">
        <v>2.5999999999999999E-2</v>
      </c>
      <c r="H17">
        <f t="shared" si="0"/>
        <v>0.731006160164271</v>
      </c>
      <c r="I17">
        <f t="shared" si="1"/>
        <v>0.26899383983572894</v>
      </c>
      <c r="K17" t="s">
        <v>641</v>
      </c>
      <c r="L17">
        <v>0.64</v>
      </c>
      <c r="M17">
        <v>8.5000000000000006E-2</v>
      </c>
      <c r="N17">
        <v>0.27400000000000002</v>
      </c>
      <c r="O17">
        <f t="shared" si="2"/>
        <v>0.88275862068965527</v>
      </c>
      <c r="P17">
        <f t="shared" si="3"/>
        <v>0.11724137931034484</v>
      </c>
      <c r="Q17">
        <v>92.756</v>
      </c>
      <c r="R17">
        <v>24.268999999999998</v>
      </c>
      <c r="S17">
        <v>90.894999999999996</v>
      </c>
      <c r="T17">
        <v>69.691000000000003</v>
      </c>
      <c r="U17">
        <v>10.215</v>
      </c>
      <c r="V17">
        <v>39.262999999999998</v>
      </c>
    </row>
    <row r="18" spans="1:22" x14ac:dyDescent="0.2">
      <c r="A18" t="s">
        <v>642</v>
      </c>
      <c r="B18">
        <v>65</v>
      </c>
      <c r="C18" t="s">
        <v>626</v>
      </c>
      <c r="D18" s="31" t="s">
        <v>633</v>
      </c>
      <c r="E18">
        <v>0.81100000000000005</v>
      </c>
      <c r="F18">
        <v>9.9000000000000005E-2</v>
      </c>
      <c r="G18">
        <v>8.8999999999999996E-2</v>
      </c>
      <c r="H18">
        <f t="shared" si="0"/>
        <v>0.89120879120879126</v>
      </c>
      <c r="I18">
        <f t="shared" si="1"/>
        <v>0.10879120879120879</v>
      </c>
      <c r="K18" t="s">
        <v>642</v>
      </c>
      <c r="L18">
        <v>0.68500000000000005</v>
      </c>
      <c r="M18">
        <v>0.155</v>
      </c>
      <c r="N18">
        <v>0.16</v>
      </c>
      <c r="O18">
        <f t="shared" si="2"/>
        <v>0.81547619047619047</v>
      </c>
      <c r="P18">
        <f t="shared" si="3"/>
        <v>0.18452380952380951</v>
      </c>
      <c r="Q18">
        <v>112.82599999999999</v>
      </c>
      <c r="R18">
        <v>35.911999999999999</v>
      </c>
      <c r="S18">
        <v>123.342</v>
      </c>
      <c r="T18">
        <v>104.28700000000001</v>
      </c>
      <c r="U18">
        <v>14.898999999999999</v>
      </c>
      <c r="V18">
        <v>62.872</v>
      </c>
    </row>
    <row r="19" spans="1:22" x14ac:dyDescent="0.2">
      <c r="A19" t="s">
        <v>643</v>
      </c>
      <c r="B19">
        <v>68</v>
      </c>
      <c r="C19" t="s">
        <v>623</v>
      </c>
      <c r="D19" s="31" t="s">
        <v>633</v>
      </c>
      <c r="E19">
        <v>0.80700000000000005</v>
      </c>
      <c r="F19">
        <v>0.13</v>
      </c>
      <c r="G19">
        <v>6.2E-2</v>
      </c>
      <c r="H19">
        <f t="shared" si="0"/>
        <v>0.86125933831376733</v>
      </c>
      <c r="I19">
        <f t="shared" si="1"/>
        <v>0.13874066168623264</v>
      </c>
      <c r="K19" t="s">
        <v>643</v>
      </c>
      <c r="L19">
        <v>0.69899999999999995</v>
      </c>
      <c r="M19">
        <v>0.16300000000000001</v>
      </c>
      <c r="N19">
        <v>0.13800000000000001</v>
      </c>
      <c r="O19">
        <f t="shared" si="2"/>
        <v>0.81090487238979114</v>
      </c>
      <c r="P19">
        <f t="shared" si="3"/>
        <v>0.18909512761020883</v>
      </c>
      <c r="Q19">
        <v>98.62</v>
      </c>
      <c r="R19">
        <v>23.611000000000001</v>
      </c>
      <c r="S19">
        <v>94.918999999999997</v>
      </c>
      <c r="T19">
        <v>107.09099999999999</v>
      </c>
      <c r="U19">
        <v>13.27</v>
      </c>
      <c r="V19">
        <v>64.355999999999995</v>
      </c>
    </row>
    <row r="20" spans="1:22" x14ac:dyDescent="0.2">
      <c r="A20" t="s">
        <v>644</v>
      </c>
      <c r="B20">
        <v>68</v>
      </c>
      <c r="C20" t="s">
        <v>623</v>
      </c>
      <c r="D20" s="31" t="s">
        <v>633</v>
      </c>
      <c r="E20">
        <v>0.79866599999999999</v>
      </c>
      <c r="F20">
        <v>0.155416</v>
      </c>
      <c r="G20">
        <v>4.5376E-2</v>
      </c>
      <c r="H20">
        <f t="shared" si="0"/>
        <v>0.83710414828075574</v>
      </c>
      <c r="I20">
        <f t="shared" si="1"/>
        <v>0.16289585171924426</v>
      </c>
      <c r="K20" t="s">
        <v>644</v>
      </c>
      <c r="L20">
        <v>0.74699800000000005</v>
      </c>
      <c r="M20">
        <v>0.13605900000000001</v>
      </c>
      <c r="N20">
        <v>0.116942</v>
      </c>
      <c r="O20">
        <f t="shared" si="2"/>
        <v>0.84592274337896645</v>
      </c>
      <c r="P20">
        <f t="shared" si="3"/>
        <v>0.15407725662103353</v>
      </c>
      <c r="Q20">
        <v>114.548</v>
      </c>
      <c r="R20">
        <v>31.337</v>
      </c>
      <c r="S20">
        <v>99.277000000000001</v>
      </c>
      <c r="T20">
        <v>129.83000000000001</v>
      </c>
      <c r="U20">
        <v>16.134</v>
      </c>
      <c r="V20">
        <v>71.209000000000003</v>
      </c>
    </row>
    <row r="21" spans="1:22" x14ac:dyDescent="0.2">
      <c r="A21" t="s">
        <v>645</v>
      </c>
      <c r="B21">
        <v>31</v>
      </c>
      <c r="C21" t="s">
        <v>623</v>
      </c>
      <c r="D21" s="31" t="s">
        <v>633</v>
      </c>
      <c r="E21">
        <v>0.90739800000000004</v>
      </c>
      <c r="F21">
        <v>6.4180000000000001E-2</v>
      </c>
      <c r="G21">
        <v>2.8133999999999999E-2</v>
      </c>
      <c r="H21">
        <f t="shared" si="0"/>
        <v>0.93394251413679596</v>
      </c>
      <c r="I21">
        <f t="shared" si="1"/>
        <v>6.605748586320398E-2</v>
      </c>
      <c r="K21" t="s">
        <v>645</v>
      </c>
      <c r="L21">
        <v>0.68564400000000003</v>
      </c>
      <c r="M21">
        <v>0.17807400000000001</v>
      </c>
      <c r="N21">
        <v>0.13628199999999999</v>
      </c>
      <c r="O21">
        <f t="shared" si="2"/>
        <v>0.79382854125999458</v>
      </c>
      <c r="P21">
        <f t="shared" si="3"/>
        <v>0.20617145874000542</v>
      </c>
      <c r="Q21">
        <v>125.465</v>
      </c>
      <c r="R21">
        <v>31.93</v>
      </c>
      <c r="S21">
        <v>125.614</v>
      </c>
      <c r="T21">
        <v>125.89100000000001</v>
      </c>
      <c r="U21">
        <v>14.785</v>
      </c>
      <c r="V21">
        <v>76.769000000000005</v>
      </c>
    </row>
    <row r="22" spans="1:22" x14ac:dyDescent="0.2">
      <c r="A22" t="s">
        <v>646</v>
      </c>
      <c r="B22">
        <v>70</v>
      </c>
      <c r="C22" t="s">
        <v>626</v>
      </c>
      <c r="D22" s="31" t="s">
        <v>633</v>
      </c>
      <c r="E22">
        <v>0.73199999999999998</v>
      </c>
      <c r="F22">
        <v>0.17199999999999999</v>
      </c>
      <c r="G22">
        <v>9.4E-2</v>
      </c>
      <c r="H22">
        <f>E22/(E22+F22)</f>
        <v>0.80973451327433632</v>
      </c>
      <c r="I22">
        <f>F22/(F22+E22)</f>
        <v>0.19026548672566371</v>
      </c>
      <c r="K22" t="s">
        <v>646</v>
      </c>
      <c r="L22">
        <v>0.59799999999999998</v>
      </c>
      <c r="M22">
        <v>8.8999999999999996E-2</v>
      </c>
      <c r="N22">
        <v>0.312</v>
      </c>
      <c r="O22">
        <f>L22/(L22+M22)</f>
        <v>0.87045123726346441</v>
      </c>
      <c r="P22">
        <f>M22/(M22+L22)</f>
        <v>0.12954876273653568</v>
      </c>
      <c r="Q22">
        <v>92.234999999999999</v>
      </c>
      <c r="R22">
        <v>24.120999999999999</v>
      </c>
      <c r="S22">
        <v>97.706000000000003</v>
      </c>
      <c r="T22">
        <v>119.976</v>
      </c>
      <c r="U22">
        <v>15.246</v>
      </c>
      <c r="V22">
        <v>68.599000000000004</v>
      </c>
    </row>
    <row r="23" spans="1:22" x14ac:dyDescent="0.2">
      <c r="A23" t="s">
        <v>647</v>
      </c>
      <c r="B23">
        <v>66</v>
      </c>
      <c r="C23" t="s">
        <v>623</v>
      </c>
      <c r="D23" s="31" t="s">
        <v>633</v>
      </c>
      <c r="E23">
        <v>0.83099999999999996</v>
      </c>
      <c r="F23">
        <v>0.128</v>
      </c>
      <c r="G23">
        <v>0.04</v>
      </c>
      <c r="H23">
        <f>E23/(E23+F23)</f>
        <v>0.86652763295099056</v>
      </c>
      <c r="I23">
        <f>F23/(F23+E23)</f>
        <v>0.13347236704900939</v>
      </c>
      <c r="K23" t="s">
        <v>647</v>
      </c>
      <c r="L23">
        <v>0.61899999999999999</v>
      </c>
      <c r="M23">
        <v>0.217</v>
      </c>
      <c r="N23">
        <v>0.16400000000000001</v>
      </c>
      <c r="O23">
        <f>L23/(L23+M23)</f>
        <v>0.74043062200956944</v>
      </c>
      <c r="P23">
        <f>M23/(M23+L23)</f>
        <v>0.25956937799043062</v>
      </c>
      <c r="Q23">
        <v>126.986</v>
      </c>
      <c r="R23">
        <v>35.423999999999999</v>
      </c>
      <c r="S23">
        <v>137.90899999999999</v>
      </c>
      <c r="T23">
        <v>126.959</v>
      </c>
      <c r="U23">
        <v>15.741</v>
      </c>
      <c r="V23">
        <v>73.518000000000001</v>
      </c>
    </row>
    <row r="24" spans="1:22" x14ac:dyDescent="0.2">
      <c r="A24" t="s">
        <v>648</v>
      </c>
      <c r="B24">
        <v>70</v>
      </c>
      <c r="C24" t="s">
        <v>626</v>
      </c>
      <c r="D24" s="31" t="s">
        <v>633</v>
      </c>
      <c r="E24">
        <v>0.70299999999999996</v>
      </c>
      <c r="F24">
        <v>0.13900000000000001</v>
      </c>
      <c r="G24">
        <v>0.156</v>
      </c>
      <c r="H24">
        <f>E24/(E24+F24)</f>
        <v>0.83491686460807601</v>
      </c>
      <c r="I24">
        <f>F24/(F24+E24)</f>
        <v>0.16508313539192401</v>
      </c>
      <c r="K24" t="s">
        <v>648</v>
      </c>
      <c r="L24">
        <v>0.62</v>
      </c>
      <c r="M24">
        <v>0.14199999999999999</v>
      </c>
      <c r="N24">
        <v>0.23799999999999999</v>
      </c>
      <c r="O24">
        <f>L24/(L24+M24)</f>
        <v>0.81364829396325455</v>
      </c>
      <c r="P24">
        <f>M24/(M24+L24)</f>
        <v>0.18635170603674539</v>
      </c>
      <c r="Q24">
        <v>117.754</v>
      </c>
      <c r="R24">
        <v>32.024000000000001</v>
      </c>
      <c r="S24">
        <v>115.965</v>
      </c>
      <c r="T24">
        <v>111.226</v>
      </c>
      <c r="U24">
        <v>17.009</v>
      </c>
      <c r="V24">
        <v>65.980999999999995</v>
      </c>
    </row>
    <row r="25" spans="1:22" x14ac:dyDescent="0.2">
      <c r="A25" t="s">
        <v>649</v>
      </c>
      <c r="B25">
        <v>60</v>
      </c>
      <c r="C25" t="s">
        <v>626</v>
      </c>
      <c r="D25" s="31" t="s">
        <v>633</v>
      </c>
      <c r="E25">
        <v>0.73</v>
      </c>
      <c r="F25">
        <v>0.183</v>
      </c>
      <c r="G25">
        <v>8.5999999999999993E-2</v>
      </c>
      <c r="H25">
        <f>E25/(E25+F25)</f>
        <v>0.79956188389923322</v>
      </c>
      <c r="I25">
        <f>F25/(F25+E25)</f>
        <v>0.2004381161007667</v>
      </c>
      <c r="K25" t="s">
        <v>649</v>
      </c>
      <c r="L25">
        <v>0.66700000000000004</v>
      </c>
      <c r="M25">
        <v>0.16600000000000001</v>
      </c>
      <c r="N25">
        <v>0.16600000000000001</v>
      </c>
      <c r="O25">
        <f>L25/(L25+M25)</f>
        <v>0.80072028811524609</v>
      </c>
      <c r="P25">
        <f>M25/(M25+L25)</f>
        <v>0.19927971188475391</v>
      </c>
      <c r="Q25">
        <v>78.128</v>
      </c>
      <c r="R25">
        <v>20.620999999999999</v>
      </c>
      <c r="S25">
        <v>69.332999999999998</v>
      </c>
      <c r="T25">
        <v>80.590999999999994</v>
      </c>
      <c r="U25">
        <v>9.6549999999999994</v>
      </c>
      <c r="V25">
        <v>42.954999999999998</v>
      </c>
    </row>
    <row r="26" spans="1:22" x14ac:dyDescent="0.2">
      <c r="A26" t="s">
        <v>650</v>
      </c>
      <c r="B26">
        <v>72</v>
      </c>
      <c r="C26" t="s">
        <v>623</v>
      </c>
      <c r="D26" t="s">
        <v>624</v>
      </c>
      <c r="E26">
        <v>0.755</v>
      </c>
      <c r="F26">
        <v>0.17499999999999999</v>
      </c>
      <c r="G26">
        <v>6.6000000000000003E-2</v>
      </c>
      <c r="H26">
        <f>E26/(E26+F26)</f>
        <v>0.81182795698924737</v>
      </c>
      <c r="I26">
        <f>F26/(F26+E26)</f>
        <v>0.18817204301075269</v>
      </c>
      <c r="K26" t="s">
        <v>650</v>
      </c>
      <c r="L26">
        <v>0.67600000000000005</v>
      </c>
      <c r="M26">
        <v>0.14099999999999999</v>
      </c>
      <c r="N26">
        <v>0.184</v>
      </c>
      <c r="O26">
        <f>L26/(L26+M26)</f>
        <v>0.82741738066095472</v>
      </c>
      <c r="P26">
        <f>M26/(M26+L26)</f>
        <v>0.17258261933904526</v>
      </c>
      <c r="Q26">
        <v>112.27800000000001</v>
      </c>
      <c r="R26">
        <v>27.920999999999999</v>
      </c>
      <c r="S26">
        <v>109.233</v>
      </c>
      <c r="T26">
        <v>73.372</v>
      </c>
      <c r="U26">
        <v>8.9789999999999992</v>
      </c>
      <c r="V26">
        <v>42.180999999999997</v>
      </c>
    </row>
    <row r="27" spans="1:22" x14ac:dyDescent="0.2">
      <c r="B27">
        <f>AVERAGE(B2:B26)</f>
        <v>50.24</v>
      </c>
    </row>
    <row r="28" spans="1:22" x14ac:dyDescent="0.2">
      <c r="B28">
        <f>_xlfn.STDEV.P(B2:B26)</f>
        <v>20.237153950098811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15AB-A1E8-458F-9E51-347B363F39CD}">
  <dimension ref="C3:F57"/>
  <sheetViews>
    <sheetView workbookViewId="0">
      <selection activeCell="N35" sqref="N35"/>
    </sheetView>
  </sheetViews>
  <sheetFormatPr defaultRowHeight="12.75" x14ac:dyDescent="0.2"/>
  <sheetData>
    <row r="3" spans="3:6" x14ac:dyDescent="0.2">
      <c r="C3" t="s">
        <v>662</v>
      </c>
      <c r="D3" t="s">
        <v>653</v>
      </c>
      <c r="F3" t="s">
        <v>663</v>
      </c>
    </row>
    <row r="4" spans="3:6" x14ac:dyDescent="0.2">
      <c r="C4" s="33">
        <v>0</v>
      </c>
      <c r="D4">
        <v>0</v>
      </c>
    </row>
    <row r="5" spans="3:6" x14ac:dyDescent="0.2">
      <c r="C5" s="33">
        <v>-0.110247477</v>
      </c>
      <c r="D5">
        <v>-0.114295074</v>
      </c>
    </row>
    <row r="6" spans="3:6" x14ac:dyDescent="0.2">
      <c r="C6" s="33">
        <v>-0.41319702000000003</v>
      </c>
      <c r="D6">
        <v>-0.40290878600000002</v>
      </c>
    </row>
    <row r="7" spans="3:6" x14ac:dyDescent="0.2">
      <c r="C7" s="33">
        <v>-0.65894323399999999</v>
      </c>
      <c r="D7">
        <v>-0.70944925700000006</v>
      </c>
    </row>
    <row r="8" spans="3:6" x14ac:dyDescent="0.2">
      <c r="C8" s="33">
        <v>-0.90164594600000003</v>
      </c>
      <c r="D8">
        <v>-0.966532752</v>
      </c>
    </row>
    <row r="9" spans="3:6" x14ac:dyDescent="0.2">
      <c r="C9" s="33">
        <v>-1.063673527</v>
      </c>
      <c r="D9">
        <v>-1.244058342</v>
      </c>
    </row>
    <row r="10" spans="3:6" x14ac:dyDescent="0.2">
      <c r="C10" s="33">
        <v>0</v>
      </c>
      <c r="D10">
        <v>0</v>
      </c>
    </row>
    <row r="11" spans="3:6" x14ac:dyDescent="0.2">
      <c r="C11" s="33">
        <v>-8.5984754999999996E-2</v>
      </c>
      <c r="D11">
        <v>-0.127305998</v>
      </c>
    </row>
    <row r="12" spans="3:6" x14ac:dyDescent="0.2">
      <c r="C12" s="33">
        <v>-0.31589516099999998</v>
      </c>
      <c r="D12">
        <v>-0.439507382</v>
      </c>
    </row>
    <row r="13" spans="3:6" x14ac:dyDescent="0.2">
      <c r="C13" s="33">
        <v>-0.60025282599999996</v>
      </c>
      <c r="D13">
        <v>-0.78252653400000005</v>
      </c>
    </row>
    <row r="14" spans="3:6" x14ac:dyDescent="0.2">
      <c r="C14" s="33">
        <v>-0.74622551800000003</v>
      </c>
      <c r="D14">
        <v>-0.99670677200000002</v>
      </c>
    </row>
    <row r="15" spans="3:6" x14ac:dyDescent="0.2">
      <c r="C15" s="33">
        <v>-0.99906683200000002</v>
      </c>
      <c r="D15">
        <v>-1.277034419</v>
      </c>
    </row>
    <row r="16" spans="3:6" x14ac:dyDescent="0.2">
      <c r="C16" s="33">
        <v>0</v>
      </c>
      <c r="D16">
        <v>0</v>
      </c>
    </row>
    <row r="17" spans="3:4" x14ac:dyDescent="0.2">
      <c r="C17" s="33">
        <v>-8.6213189999999995E-2</v>
      </c>
      <c r="D17">
        <v>-0.164973489</v>
      </c>
    </row>
    <row r="18" spans="3:4" x14ac:dyDescent="0.2">
      <c r="C18" s="33">
        <v>-0.36195091000000001</v>
      </c>
      <c r="D18">
        <v>-0.42153515200000002</v>
      </c>
    </row>
    <row r="19" spans="3:4" x14ac:dyDescent="0.2">
      <c r="C19" s="33">
        <v>-0.597211881</v>
      </c>
      <c r="D19">
        <v>-0.65630765800000002</v>
      </c>
    </row>
    <row r="20" spans="3:4" x14ac:dyDescent="0.2">
      <c r="C20" s="33">
        <v>-0.78660995700000003</v>
      </c>
      <c r="D20">
        <v>-0.88685337900000005</v>
      </c>
    </row>
    <row r="21" spans="3:4" x14ac:dyDescent="0.2">
      <c r="C21" s="33">
        <v>-1.039469188</v>
      </c>
      <c r="D21">
        <v>-1.0895615620000001</v>
      </c>
    </row>
    <row r="22" spans="3:4" x14ac:dyDescent="0.2">
      <c r="C22" s="33">
        <v>0</v>
      </c>
      <c r="D22">
        <v>0</v>
      </c>
    </row>
    <row r="23" spans="3:4" x14ac:dyDescent="0.2">
      <c r="C23" s="33">
        <v>-0.21124863199999999</v>
      </c>
      <c r="D23">
        <v>-0.17881660999999999</v>
      </c>
    </row>
    <row r="24" spans="3:4" x14ac:dyDescent="0.2">
      <c r="C24" s="33">
        <v>-0.372090849</v>
      </c>
      <c r="D24">
        <v>-0.512562615</v>
      </c>
    </row>
    <row r="25" spans="3:4" x14ac:dyDescent="0.2">
      <c r="C25" s="33">
        <v>-0.57627231199999995</v>
      </c>
      <c r="D25">
        <v>-0.86254832599999998</v>
      </c>
    </row>
    <row r="26" spans="3:4" x14ac:dyDescent="0.2">
      <c r="C26" s="33">
        <v>-0.90253172500000001</v>
      </c>
      <c r="D26">
        <v>-1.1529752900000001</v>
      </c>
    </row>
    <row r="27" spans="3:4" x14ac:dyDescent="0.2">
      <c r="C27" s="33">
        <v>-1.0047651230000001</v>
      </c>
      <c r="D27">
        <v>-1.405164026</v>
      </c>
    </row>
    <row r="28" spans="3:4" x14ac:dyDescent="0.2">
      <c r="C28" s="33">
        <v>0</v>
      </c>
      <c r="D28">
        <v>0</v>
      </c>
    </row>
    <row r="29" spans="3:4" x14ac:dyDescent="0.2">
      <c r="C29" s="33">
        <v>-0.17168093500000001</v>
      </c>
      <c r="D29">
        <v>-0.12276300599999999</v>
      </c>
    </row>
    <row r="30" spans="3:4" x14ac:dyDescent="0.2">
      <c r="C30" s="33">
        <v>-0.37936911800000001</v>
      </c>
      <c r="D30">
        <v>-0.45055783999999999</v>
      </c>
    </row>
    <row r="31" spans="3:4" x14ac:dyDescent="0.2">
      <c r="C31" s="33">
        <v>-0.67109956000000004</v>
      </c>
      <c r="D31">
        <v>-0.71159715700000004</v>
      </c>
    </row>
    <row r="32" spans="3:4" x14ac:dyDescent="0.2">
      <c r="C32" s="33">
        <v>-0.84180411499999996</v>
      </c>
      <c r="D32">
        <v>-0.98211593900000005</v>
      </c>
    </row>
    <row r="33" spans="3:4" x14ac:dyDescent="0.2">
      <c r="C33" s="33">
        <v>-0.98276024200000001</v>
      </c>
      <c r="D33">
        <v>-1.2919870950000001</v>
      </c>
    </row>
    <row r="34" spans="3:4" x14ac:dyDescent="0.2">
      <c r="C34" s="33">
        <v>0</v>
      </c>
      <c r="D34">
        <v>0</v>
      </c>
    </row>
    <row r="35" spans="3:4" x14ac:dyDescent="0.2">
      <c r="C35" s="33">
        <v>-0.13513013800000001</v>
      </c>
      <c r="D35">
        <v>-0.14983046</v>
      </c>
    </row>
    <row r="36" spans="3:4" x14ac:dyDescent="0.2">
      <c r="C36" s="33">
        <v>-0.32536142600000001</v>
      </c>
      <c r="D36">
        <v>-0.46625664</v>
      </c>
    </row>
    <row r="37" spans="3:4" x14ac:dyDescent="0.2">
      <c r="C37" s="33">
        <v>-0.60922414899999999</v>
      </c>
      <c r="D37">
        <v>-0.77464524599999995</v>
      </c>
    </row>
    <row r="38" spans="3:4" x14ac:dyDescent="0.2">
      <c r="C38" s="33">
        <v>-0.83486846800000003</v>
      </c>
      <c r="D38">
        <v>-1.0082990110000001</v>
      </c>
    </row>
    <row r="39" spans="3:4" x14ac:dyDescent="0.2">
      <c r="C39" s="33">
        <v>-1.061375889</v>
      </c>
      <c r="D39">
        <v>-1.2210584259999999</v>
      </c>
    </row>
    <row r="40" spans="3:4" x14ac:dyDescent="0.2">
      <c r="C40">
        <v>0</v>
      </c>
      <c r="D40" s="33"/>
    </row>
    <row r="41" spans="3:4" x14ac:dyDescent="0.2">
      <c r="C41">
        <v>-8.9364793999999997E-2</v>
      </c>
      <c r="D41" s="33"/>
    </row>
    <row r="42" spans="3:4" x14ac:dyDescent="0.2">
      <c r="C42">
        <v>-0.36231887099999999</v>
      </c>
      <c r="D42" s="33"/>
    </row>
    <row r="43" spans="3:4" x14ac:dyDescent="0.2">
      <c r="C43">
        <v>-0.58947382400000004</v>
      </c>
      <c r="D43" s="33"/>
    </row>
    <row r="44" spans="3:4" x14ac:dyDescent="0.2">
      <c r="C44">
        <v>-0.76726424199999999</v>
      </c>
      <c r="D44" s="33"/>
    </row>
    <row r="45" spans="3:4" x14ac:dyDescent="0.2">
      <c r="C45">
        <v>-1.015906975</v>
      </c>
      <c r="D45" s="33"/>
    </row>
    <row r="46" spans="3:4" x14ac:dyDescent="0.2">
      <c r="C46" s="33">
        <v>0</v>
      </c>
      <c r="D46" s="33">
        <v>0</v>
      </c>
    </row>
    <row r="47" spans="3:4" x14ac:dyDescent="0.2">
      <c r="C47" s="33">
        <v>-0.159673226</v>
      </c>
      <c r="D47" s="33">
        <v>-0.104047878</v>
      </c>
    </row>
    <row r="48" spans="3:4" x14ac:dyDescent="0.2">
      <c r="C48" s="33">
        <v>-0.34014441200000001</v>
      </c>
      <c r="D48" s="33">
        <v>-0.41957140199999998</v>
      </c>
    </row>
    <row r="49" spans="3:4" x14ac:dyDescent="0.2">
      <c r="C49" s="33">
        <v>-0.61697236300000002</v>
      </c>
      <c r="D49" s="33">
        <v>-0.77588800199999997</v>
      </c>
    </row>
    <row r="50" spans="3:4" x14ac:dyDescent="0.2">
      <c r="C50" s="33">
        <v>-0.92476186699999996</v>
      </c>
      <c r="D50" s="33">
        <v>-1.047503297</v>
      </c>
    </row>
    <row r="51" spans="3:4" x14ac:dyDescent="0.2">
      <c r="C51" s="33">
        <v>-1.2933651450000001</v>
      </c>
      <c r="D51" s="33">
        <v>-1.3541681320000001</v>
      </c>
    </row>
    <row r="52" spans="3:4" x14ac:dyDescent="0.2">
      <c r="C52" s="33">
        <v>0</v>
      </c>
      <c r="D52" s="33">
        <v>0</v>
      </c>
    </row>
    <row r="53" spans="3:4" x14ac:dyDescent="0.2">
      <c r="C53" s="33">
        <v>-0.181413302</v>
      </c>
      <c r="D53" s="33">
        <v>-0.14578617499999999</v>
      </c>
    </row>
    <row r="54" spans="3:4" x14ac:dyDescent="0.2">
      <c r="C54" s="33">
        <v>-0.51219052700000001</v>
      </c>
      <c r="D54" s="33">
        <v>-0.45018403899999998</v>
      </c>
    </row>
    <row r="55" spans="3:4" x14ac:dyDescent="0.2">
      <c r="C55" s="33">
        <v>-0.83188448500000001</v>
      </c>
      <c r="D55" s="33">
        <v>-0.73487573399999995</v>
      </c>
    </row>
    <row r="56" spans="3:4" x14ac:dyDescent="0.2">
      <c r="C56" s="33">
        <v>-1.160668649</v>
      </c>
      <c r="D56" s="33">
        <v>-0.97103282000000002</v>
      </c>
    </row>
    <row r="57" spans="3:4" x14ac:dyDescent="0.2">
      <c r="C57" s="33">
        <v>-1.5285173910000001</v>
      </c>
      <c r="D57" s="33">
        <v>-1.228081998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Sheet2</vt:lpstr>
      <vt:lpstr>noecc_27082021</vt:lpstr>
      <vt:lpstr>info subj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Kadir Simsek</cp:lastModifiedBy>
  <cp:revision>90</cp:revision>
  <dcterms:created xsi:type="dcterms:W3CDTF">2023-10-02T08:20:51Z</dcterms:created>
  <dcterms:modified xsi:type="dcterms:W3CDTF">2025-01-07T13:52:20Z</dcterms:modified>
  <dc:language>en-US</dc:language>
</cp:coreProperties>
</file>