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kr176\Downloads\"/>
    </mc:Choice>
  </mc:AlternateContent>
  <xr:revisionPtr revIDLastSave="0" documentId="13_ncr:1_{71F882DC-5AF1-4200-BD1C-A2ACFB3E0573}" xr6:coauthVersionLast="47" xr6:coauthVersionMax="47" xr10:uidLastSave="{00000000-0000-0000-0000-000000000000}"/>
  <bookViews>
    <workbookView xWindow="-108" yWindow="-108" windowWidth="23256" windowHeight="12456" activeTab="4" xr2:uid="{00000000-000D-0000-FFFF-FFFF00000000}"/>
  </bookViews>
  <sheets>
    <sheet name="cars_ds_final" sheetId="1" r:id="rId1"/>
    <sheet name="task 1" sheetId="2" r:id="rId2"/>
    <sheet name="Task 3" sheetId="11" r:id="rId3"/>
    <sheet name="task 2" sheetId="3" r:id="rId4"/>
    <sheet name="Task 4 - city mileage" sheetId="13" r:id="rId5"/>
    <sheet name="Task 4 - highway mileage" sheetId="16" r:id="rId6"/>
  </sheets>
  <definedNames>
    <definedName name="_xlnm._FilterDatabase" localSheetId="0" hidden="1">cars_ds_final!$A$1:$EI$1277</definedName>
    <definedName name="_xlnm._FilterDatabase" localSheetId="4" hidden="1">'Task 4 - city mileage'!$A$1:$B$314</definedName>
    <definedName name="_xlchart.v1.0" hidden="1">'Task 4 - city mileage'!$A$2:$A$314</definedName>
    <definedName name="_xlchart.v1.1" hidden="1">'Task 4 - city mileage'!$B$1</definedName>
    <definedName name="_xlchart.v1.2" hidden="1">'Task 4 - city mileage'!$B$2:$B$314</definedName>
    <definedName name="_xlchart.v1.3" hidden="1">'Task 4 - highway mileage'!$A$2:$A$105</definedName>
    <definedName name="_xlchart.v1.4" hidden="1">'Task 4 - highway mileage'!$B$1</definedName>
    <definedName name="_xlchart.v1.5" hidden="1">'Task 4 - highway mileage'!$B$2:$B$105</definedName>
    <definedName name="_xlchart.v1.6" hidden="1">'Task 4 - highway mileage'!$A$2:$A$105</definedName>
    <definedName name="_xlchart.v1.7" hidden="1">'Task 4 - highway mileage'!$B$1</definedName>
    <definedName name="_xlchart.v1.8" hidden="1">'Task 4 - highway mileage'!$B$2:$B$105</definedName>
  </definedNames>
  <calcPr calcId="191028"/>
  <pivotCaches>
    <pivotCache cacheId="17" r:id="rId7"/>
    <pivotCache cacheId="22" r:id="rId8"/>
    <pivotCache cacheId="27" r:id="rId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5" i="11" l="1"/>
  <c r="J4" i="11"/>
  <c r="J3" i="11"/>
  <c r="F5" i="11"/>
  <c r="F4" i="11"/>
  <c r="F3" i="11"/>
  <c r="B8" i="11"/>
  <c r="B7" i="11"/>
  <c r="B6" i="11"/>
  <c r="B5" i="11"/>
  <c r="B4" i="11"/>
  <c r="B3" i="11"/>
  <c r="O3" i="3"/>
  <c r="O2" i="3"/>
  <c r="H2" i="3"/>
  <c r="H3" i="3"/>
  <c r="B3" i="3"/>
  <c r="B2" i="3"/>
  <c r="R5" i="2"/>
  <c r="Q5" i="2"/>
  <c r="P5" i="2"/>
  <c r="R4" i="2"/>
  <c r="Q4" i="2"/>
  <c r="P4" i="2"/>
  <c r="R3" i="2"/>
  <c r="Q3" i="2"/>
  <c r="P3" i="2"/>
  <c r="K5" i="2"/>
  <c r="J5" i="2"/>
  <c r="I5" i="2"/>
  <c r="K4" i="2"/>
  <c r="J4" i="2"/>
  <c r="I4" i="2"/>
  <c r="K3" i="2"/>
  <c r="J3" i="2"/>
  <c r="I3" i="2"/>
  <c r="D5" i="2"/>
  <c r="C5" i="2"/>
  <c r="B5" i="2"/>
  <c r="D4" i="2"/>
  <c r="C4" i="2"/>
  <c r="B4" i="2"/>
  <c r="D3" i="2"/>
  <c r="C3" i="2"/>
  <c r="B3" i="2"/>
  <c r="J6" i="11" l="1"/>
  <c r="J7" i="11" s="1"/>
  <c r="F6" i="11"/>
  <c r="F7" i="11" s="1"/>
  <c r="J8" i="11" l="1"/>
  <c r="F8" i="11"/>
</calcChain>
</file>

<file path=xl/sharedStrings.xml><?xml version="1.0" encoding="utf-8"?>
<sst xmlns="http://schemas.openxmlformats.org/spreadsheetml/2006/main" count="103903" uniqueCount="4461">
  <si>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</si>
  <si>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</si>
  <si>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</si>
  <si>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</si>
  <si>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</si>
  <si>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</si>
  <si>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</si>
  <si>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</si>
  <si>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</si>
  <si>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</si>
  <si>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</si>
  <si>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</si>
  <si>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</si>
  <si>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</si>
  <si>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</si>
  <si>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</si>
  <si>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</si>
  <si>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</si>
  <si>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</si>
  <si>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</si>
  <si>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</si>
  <si>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</si>
  <si>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</si>
  <si>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</si>
  <si>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</si>
  <si>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</si>
  <si>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</si>
  <si>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</si>
  <si>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</si>
  <si>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</si>
  <si>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</si>
  <si>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</si>
  <si>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</si>
  <si>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</si>
  <si>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</si>
  <si>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</si>
  <si>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</si>
  <si>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</si>
  <si>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</si>
  <si>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</si>
  <si>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</si>
  <si>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</si>
  <si>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</si>
  <si>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</si>
  <si>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</si>
  <si>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</si>
  <si>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</si>
  <si>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</si>
  <si>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</si>
  <si>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</si>
  <si>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</si>
  <si>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</si>
  <si>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</si>
  <si>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</si>
  <si>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</si>
  <si>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</si>
  <si>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</si>
  <si>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</si>
  <si>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</si>
  <si>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</si>
  <si>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</si>
  <si>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</si>
  <si>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</si>
  <si>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</si>
  <si>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</si>
  <si>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</si>
  <si>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</si>
  <si>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</si>
  <si>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</si>
  <si>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</si>
  <si>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</si>
  <si>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</si>
  <si>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</si>
  <si>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</si>
  <si>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</si>
  <si>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</si>
  <si>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</si>
  <si>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</si>
  <si>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</si>
  <si>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</si>
  <si>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</si>
  <si>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</si>
  <si>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</si>
  <si>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</si>
  <si>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</si>
  <si>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</si>
  <si>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</si>
  <si>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</si>
  <si>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</si>
  <si>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</si>
  <si>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</si>
  <si>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</si>
  <si>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</si>
  <si>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</si>
  <si>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</si>
  <si>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</si>
  <si>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</si>
  <si>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</si>
  <si>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</si>
  <si>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</si>
  <si>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</si>
  <si>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</si>
  <si>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</si>
  <si>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</si>
  <si>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</si>
  <si>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</si>
  <si>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</si>
  <si>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</si>
  <si>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</si>
  <si>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</si>
  <si>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</si>
  <si>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</si>
  <si>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</si>
  <si>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</si>
  <si>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</si>
  <si>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</si>
  <si>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</si>
  <si>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</si>
  <si>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</si>
  <si>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</si>
  <si>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</si>
  <si>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</si>
  <si>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</si>
  <si>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</si>
  <si>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</si>
  <si>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</si>
  <si>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</si>
  <si>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</si>
  <si>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</si>
  <si>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</si>
  <si>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</si>
  <si>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</si>
  <si>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</si>
  <si>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</si>
  <si>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</si>
  <si>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</si>
  <si>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</si>
  <si>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</si>
  <si>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</si>
  <si>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</si>
  <si>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</si>
  <si>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</si>
  <si>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</si>
  <si>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</si>
  <si>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</si>
  <si>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</si>
  <si>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</si>
  <si>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</si>
  <si>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</si>
  <si>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</si>
  <si>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</si>
  <si>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</si>
  <si>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</si>
  <si>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</si>
  <si>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</si>
  <si>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</si>
  <si>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</si>
  <si>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</si>
  <si>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</si>
  <si>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</si>
  <si>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</si>
  <si>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</si>
  <si>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</si>
  <si>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</si>
  <si>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</si>
  <si>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</si>
  <si>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</si>
  <si>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</si>
  <si>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</si>
  <si>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</si>
  <si>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</si>
  <si>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</si>
  <si>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</si>
  <si>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</si>
  <si>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</si>
  <si>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</si>
  <si>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</si>
  <si>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</si>
  <si>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</si>
  <si>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</si>
  <si>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</si>
  <si>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</si>
  <si>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</si>
  <si>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</si>
  <si>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</si>
  <si>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</si>
  <si>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</si>
  <si>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</si>
  <si>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</si>
  <si>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</si>
  <si>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</si>
  <si>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</si>
  <si>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</si>
  <si>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</si>
  <si>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</si>
  <si>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</si>
  <si>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</si>
  <si>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</si>
  <si>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</si>
  <si>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</si>
  <si>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</si>
  <si>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</si>
  <si>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</si>
  <si>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</si>
  <si>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</si>
  <si>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</si>
  <si>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</si>
  <si>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</si>
  <si>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</si>
  <si>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</si>
  <si>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</si>
  <si>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</si>
  <si>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</si>
  <si>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</si>
  <si>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</si>
  <si>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</si>
  <si>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</si>
  <si>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</si>
  <si>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</si>
  <si>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</si>
  <si>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</si>
  <si>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</si>
  <si>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</si>
  <si>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</si>
  <si>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</si>
  <si>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</si>
  <si>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</si>
  <si>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</si>
  <si>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</si>
  <si>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</si>
  <si>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</si>
  <si>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</si>
  <si>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</si>
  <si>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</si>
  <si>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</si>
  <si>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</si>
  <si>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</si>
  <si>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</si>
  <si>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</si>
  <si>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</si>
  <si>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</si>
  <si>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</si>
  <si>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</si>
  <si>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</si>
  <si>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</si>
  <si>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</si>
  <si>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</si>
  <si>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</si>
  <si>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</si>
  <si>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</si>
  <si>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</si>
  <si>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</si>
  <si>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</si>
  <si>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</si>
  <si>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</si>
  <si>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</si>
  <si>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</si>
  <si>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</si>
  <si>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</si>
  <si>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</si>
  <si>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</si>
  <si>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</si>
  <si>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</si>
  <si>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</si>
  <si>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</si>
  <si>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</si>
  <si>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</si>
  <si>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</si>
  <si>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</si>
  <si>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</si>
  <si>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</si>
  <si>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</si>
  <si>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</si>
  <si>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</si>
  <si>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</si>
  <si>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</si>
  <si>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</si>
  <si>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</si>
  <si>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</si>
  <si>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</si>
  <si>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</si>
  <si>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</si>
  <si>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</si>
  <si>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</si>
  <si>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</si>
  <si>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</si>
  <si>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</si>
  <si>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</si>
  <si>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</si>
  <si>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</si>
  <si>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</si>
  <si>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</si>
  <si>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</si>
  <si>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</si>
  <si>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</si>
  <si>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</si>
  <si>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</si>
  <si>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</si>
  <si>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</si>
  <si>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</si>
  <si>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</si>
  <si>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</si>
  <si>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</si>
  <si>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</si>
  <si>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</si>
  <si>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</si>
  <si>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</si>
  <si>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</si>
  <si>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</si>
  <si>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</si>
  <si>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</si>
  <si>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</si>
  <si>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</si>
  <si>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</si>
  <si>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</si>
  <si>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</si>
  <si>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</si>
  <si>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</si>
  <si>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</si>
  <si>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</si>
  <si>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</si>
  <si>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</si>
  <si>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</si>
  <si>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</si>
  <si>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</si>
  <si>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</si>
  <si>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</si>
  <si>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</si>
  <si>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</si>
  <si>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</si>
  <si>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</si>
  <si>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</si>
  <si>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</si>
  <si>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</si>
  <si>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</si>
  <si>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</si>
  <si>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</si>
  <si>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</si>
  <si>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</si>
  <si>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</si>
  <si>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</si>
  <si>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</si>
  <si>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</si>
  <si>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</si>
  <si>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</si>
  <si>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</si>
  <si>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</si>
  <si>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</si>
  <si>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</si>
  <si>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</si>
  <si>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</si>
  <si>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</si>
  <si>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</si>
  <si>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</si>
  <si>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</si>
  <si>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</si>
  <si>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</si>
  <si>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</si>
  <si>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</si>
  <si>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</si>
  <si>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</si>
  <si>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</si>
  <si>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</si>
  <si>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</si>
  <si>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</si>
  <si>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</si>
  <si>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</si>
  <si>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</si>
  <si>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</si>
  <si>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</si>
  <si>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</si>
  <si>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</si>
  <si>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</si>
  <si>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</si>
  <si>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</si>
  <si>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</si>
  <si>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</si>
  <si>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</si>
  <si>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</si>
  <si>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</si>
  <si>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</si>
  <si>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</si>
  <si>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</si>
  <si>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</si>
  <si>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</si>
  <si>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</si>
  <si>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</si>
  <si>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</si>
  <si>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</si>
  <si>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</si>
  <si>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</si>
  <si>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</si>
  <si>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</si>
  <si>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</si>
  <si>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</si>
  <si>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</si>
  <si>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</si>
  <si>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</si>
  <si>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</si>
  <si>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</si>
  <si>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</si>
  <si>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</si>
  <si>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</si>
  <si>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</si>
  <si>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</si>
  <si>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</si>
  <si>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</si>
  <si>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</si>
  <si>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</si>
  <si>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</si>
  <si>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</si>
  <si>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</si>
  <si>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</si>
  <si>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</si>
  <si>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</si>
  <si>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</si>
  <si>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</si>
  <si>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</si>
  <si>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</si>
  <si>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</si>
  <si>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</si>
  <si>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</si>
  <si>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</si>
  <si>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</si>
  <si>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</si>
  <si>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</si>
  <si>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</si>
  <si>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</si>
  <si>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</si>
  <si>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</si>
  <si>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</si>
  <si>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</si>
  <si>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</si>
  <si>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</si>
  <si>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</si>
  <si>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</si>
  <si>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</si>
  <si>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</si>
  <si>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</si>
  <si>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</si>
  <si>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</si>
  <si>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</si>
  <si>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</si>
  <si>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</si>
  <si>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</si>
  <si>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</si>
  <si>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</si>
  <si>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</si>
  <si>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</si>
  <si>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</si>
  <si>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</si>
  <si>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</si>
  <si>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</si>
  <si>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</si>
  <si>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</si>
  <si>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</si>
  <si>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</si>
  <si>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</si>
  <si>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</si>
  <si>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</si>
  <si>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</si>
  <si>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</si>
  <si>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</si>
  <si>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</si>
  <si>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</si>
  <si>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</si>
  <si>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</si>
  <si>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</si>
  <si>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</si>
  <si>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</si>
  <si>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</si>
  <si>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</si>
  <si>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</si>
  <si>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</si>
  <si>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</si>
  <si>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</si>
  <si>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</si>
  <si>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</si>
  <si>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</si>
  <si>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</si>
  <si>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</si>
  <si>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</si>
  <si>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</si>
  <si>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</si>
  <si>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</si>
  <si>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</si>
  <si>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</si>
  <si>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</si>
  <si>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</si>
  <si>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</si>
  <si>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</si>
  <si>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</si>
  <si>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</si>
  <si>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</si>
  <si>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</si>
  <si>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</si>
  <si>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</si>
  <si>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</si>
  <si>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</si>
  <si>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</si>
  <si>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</si>
  <si>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</si>
  <si>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</si>
  <si>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</si>
  <si>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</si>
  <si>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</si>
  <si>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</si>
  <si>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</si>
  <si>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</si>
  <si>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</si>
  <si>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</si>
  <si>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</si>
  <si>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</si>
  <si>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</si>
  <si>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</si>
  <si>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</si>
  <si>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</si>
  <si>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</si>
  <si>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</si>
  <si>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</si>
  <si>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</si>
  <si>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</si>
  <si>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</si>
  <si>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</si>
  <si>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</si>
  <si>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</si>
  <si>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</si>
  <si>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</si>
  <si>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</si>
  <si>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</si>
  <si>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</si>
  <si>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</si>
  <si>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</si>
  <si>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</si>
  <si>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</si>
  <si>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</si>
  <si>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</si>
  <si>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</si>
  <si>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</si>
  <si>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</si>
  <si>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</si>
  <si>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</si>
  <si>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</si>
  <si>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</si>
  <si>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</si>
  <si>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</si>
  <si>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</si>
  <si>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</si>
  <si>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</si>
  <si>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</si>
  <si>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</si>
  <si>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</si>
  <si>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</si>
  <si>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</si>
  <si>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</si>
  <si>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</si>
  <si>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</si>
  <si>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</si>
  <si>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</si>
  <si>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</si>
  <si>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</si>
  <si>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</si>
  <si>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</si>
  <si>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</si>
  <si>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</si>
  <si>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</si>
  <si>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</si>
  <si>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</si>
  <si>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</si>
  <si>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</si>
  <si>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</si>
  <si>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</si>
  <si>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</si>
  <si>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</si>
  <si>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</si>
  <si>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</si>
  <si>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</si>
  <si>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</si>
  <si>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</si>
  <si>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</si>
  <si>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</si>
  <si>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</si>
  <si>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</si>
  <si>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</si>
  <si>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</si>
  <si>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</si>
  <si>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</si>
  <si>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</si>
  <si>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</si>
  <si>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</si>
  <si>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</si>
  <si>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</si>
  <si>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</si>
  <si>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</si>
  <si>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</si>
  <si>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</si>
  <si>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</si>
  <si>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</si>
  <si>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</si>
  <si>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</si>
  <si>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</si>
  <si>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</si>
  <si>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</si>
  <si>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</si>
  <si>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</si>
  <si>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</si>
  <si>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</si>
  <si>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</si>
  <si>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</si>
  <si>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</si>
  <si>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</si>
  <si>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</si>
  <si>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</si>
  <si>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</si>
  <si>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</si>
  <si>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</si>
  <si>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</si>
  <si>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</si>
  <si>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</si>
  <si>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</si>
  <si>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</si>
  <si>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</si>
  <si>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</si>
  <si>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</si>
  <si>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</si>
  <si>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</si>
  <si>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</si>
  <si>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</si>
  <si>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</si>
  <si>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</si>
  <si>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</si>
  <si>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</si>
  <si>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</si>
  <si>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</si>
  <si>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</si>
  <si>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</si>
  <si>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</si>
  <si>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</si>
  <si>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</si>
  <si>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</si>
  <si>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</si>
  <si>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</si>
  <si>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</si>
  <si>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</si>
  <si>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</si>
  <si>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</si>
  <si>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</si>
  <si>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</si>
  <si>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</si>
  <si>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</si>
  <si>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</si>
  <si>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</si>
  <si>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</si>
  <si>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</si>
  <si>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</si>
  <si>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</si>
  <si>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</si>
  <si>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</si>
  <si>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</si>
  <si>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</si>
  <si>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</si>
  <si>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</si>
  <si>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</si>
  <si>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</si>
  <si>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</si>
  <si>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</si>
  <si>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</si>
  <si>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</si>
  <si>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</si>
  <si>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</si>
  <si>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</si>
  <si>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</si>
  <si>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</si>
  <si>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</si>
  <si>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</si>
  <si>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</si>
  <si>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</si>
  <si>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</si>
  <si>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</si>
  <si>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</si>
  <si>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</si>
  <si>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</si>
  <si>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</si>
  <si>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</si>
  <si>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</si>
  <si>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</si>
  <si>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</si>
  <si>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</si>
  <si>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</si>
  <si>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</si>
  <si>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</si>
  <si>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</si>
  <si>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</si>
  <si>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</si>
  <si>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</si>
  <si>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</si>
  <si>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</si>
  <si>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</si>
  <si>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</si>
  <si>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</si>
  <si>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</si>
  <si>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</si>
  <si>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</si>
  <si>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</si>
  <si>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</si>
  <si>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</si>
  <si>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</si>
  <si>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</si>
  <si>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</si>
  <si>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</si>
  <si>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</si>
  <si>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</si>
  <si>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</si>
  <si>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</si>
  <si>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</si>
  <si>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</si>
  <si>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</si>
  <si>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</si>
  <si>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</si>
  <si>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</si>
  <si>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</si>
  <si>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</si>
  <si>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</si>
  <si>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</si>
  <si>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</si>
  <si>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</si>
  <si>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</si>
  <si>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</si>
  <si>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</si>
  <si>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</si>
  <si>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</si>
  <si>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</si>
  <si>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</si>
  <si>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</si>
  <si>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</si>
  <si>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</si>
  <si>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</si>
  <si>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</si>
  <si>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</si>
  <si>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</si>
  <si>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</si>
  <si>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</si>
  <si>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</si>
  <si>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</si>
  <si>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</si>
  <si>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</si>
  <si>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</si>
  <si>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</si>
  <si>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</si>
  <si>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</si>
  <si>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</si>
  <si>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</si>
  <si>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</si>
  <si>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</si>
  <si>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</si>
  <si>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</si>
  <si>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</si>
  <si>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</si>
  <si>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</si>
  <si>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</si>
  <si>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</si>
  <si>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</si>
  <si>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</si>
  <si>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</si>
  <si>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</si>
  <si>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</si>
  <si>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</si>
  <si>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</si>
  <si>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</si>
  <si>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</si>
  <si>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</si>
  <si>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</si>
  <si>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</si>
  <si>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</si>
  <si>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</si>
  <si>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</si>
  <si>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</si>
  <si>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</si>
  <si>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</si>
  <si>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</si>
  <si>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</si>
  <si>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</si>
  <si>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</si>
  <si>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</si>
  <si>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</si>
  <si>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</si>
  <si>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</si>
  <si>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</si>
  <si>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</si>
  <si>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</si>
  <si>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</si>
  <si>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</si>
  <si>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</si>
  <si>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</si>
  <si>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</si>
  <si>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</si>
  <si>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</si>
  <si>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</si>
  <si>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</si>
  <si>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</si>
  <si>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</si>
  <si>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</si>
  <si>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</si>
  <si>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</si>
  <si>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</si>
  <si>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</si>
  <si>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</si>
  <si>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</si>
  <si>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</si>
  <si>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</si>
  <si>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</si>
  <si>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</si>
  <si>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</si>
  <si>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</si>
  <si>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</si>
  <si>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</si>
  <si>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</si>
  <si>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</si>
  <si>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</si>
  <si>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</si>
  <si>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</si>
  <si>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</si>
  <si>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</si>
  <si>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</si>
  <si>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</si>
  <si>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</si>
  <si>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</si>
  <si>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</si>
  <si>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</si>
  <si>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</si>
  <si>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</si>
  <si>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</si>
  <si>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</si>
  <si>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</si>
  <si>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</si>
  <si>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</si>
  <si>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</si>
  <si>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</si>
  <si>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</si>
  <si>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</si>
  <si>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</si>
  <si>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</si>
  <si>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</si>
  <si>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</si>
  <si>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</si>
  <si>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</si>
  <si>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</si>
  <si>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</si>
  <si>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</si>
  <si>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</si>
  <si>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</si>
  <si>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</si>
  <si>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</si>
  <si>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</si>
  <si>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</si>
  <si>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</si>
  <si>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</si>
  <si>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</si>
  <si>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</si>
  <si>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</si>
  <si>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</si>
  <si>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</si>
  <si>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</si>
  <si>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</si>
  <si>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</si>
  <si>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</si>
  <si>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</si>
  <si>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</si>
  <si>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</si>
  <si>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</si>
  <si>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</si>
  <si>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</si>
  <si>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</si>
  <si>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</si>
  <si>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</si>
  <si>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</si>
  <si>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</si>
  <si>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</si>
  <si>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</si>
  <si>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</si>
  <si>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</si>
  <si>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</si>
  <si>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</si>
  <si>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</si>
  <si>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</si>
  <si>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</si>
  <si>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</si>
  <si>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</si>
  <si>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</si>
  <si>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</si>
  <si>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</si>
  <si>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</si>
  <si>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</si>
  <si>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</si>
  <si>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</si>
  <si>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</si>
  <si>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</si>
  <si>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</si>
  <si>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</si>
  <si>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</si>
  <si>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</si>
  <si>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</si>
  <si>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</si>
  <si>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</si>
  <si>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</si>
  <si>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</si>
  <si>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</si>
  <si>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</si>
  <si>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</si>
  <si>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</si>
  <si>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</si>
  <si>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</si>
  <si>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</si>
  <si>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</si>
  <si>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</si>
  <si>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</si>
  <si>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</si>
  <si>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</si>
  <si>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</si>
  <si>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</si>
  <si>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</si>
  <si>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</si>
  <si>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</si>
  <si>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</si>
  <si>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</si>
  <si>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</si>
  <si>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</si>
  <si>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</si>
  <si>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</si>
  <si>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</si>
  <si>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</si>
  <si>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</si>
  <si>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</si>
  <si>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</si>
  <si>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</si>
  <si>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</si>
  <si>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</si>
  <si>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</si>
  <si>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</si>
  <si>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</si>
  <si>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</si>
  <si>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</si>
  <si>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</si>
  <si>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</si>
  <si>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</si>
  <si>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</si>
  <si>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</si>
  <si>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</si>
  <si>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</si>
  <si>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</si>
  <si>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</si>
  <si>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</si>
  <si>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</si>
  <si>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</si>
  <si>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</si>
  <si>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</si>
  <si>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</si>
  <si>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</si>
  <si>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</si>
  <si>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</si>
  <si>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</si>
  <si>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</si>
  <si>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</si>
  <si>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</si>
  <si>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</si>
  <si>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</si>
  <si>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</si>
  <si>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</si>
  <si>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</si>
  <si>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</si>
  <si>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</si>
  <si>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</si>
  <si>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</si>
  <si>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</si>
  <si>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</si>
  <si>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</si>
  <si>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</si>
  <si>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</si>
  <si>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</si>
  <si>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</si>
  <si>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</si>
  <si>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</si>
  <si>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</si>
  <si>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</si>
  <si>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</si>
  <si>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</si>
  <si>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</si>
  <si>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</si>
  <si>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</si>
  <si>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</si>
  <si>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</si>
  <si>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</si>
  <si>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</si>
  <si>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</si>
  <si>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</si>
  <si>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</si>
  <si>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</si>
  <si>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</si>
  <si>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</si>
  <si>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</si>
  <si>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</si>
  <si>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</si>
  <si>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</si>
  <si>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</si>
  <si>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</si>
  <si>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</si>
  <si>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</si>
  <si>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</si>
  <si>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</si>
  <si>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</si>
  <si>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</si>
  <si>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</si>
  <si>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</si>
  <si>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</si>
  <si>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</si>
  <si>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</si>
  <si>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</si>
  <si>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</si>
  <si>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</si>
  <si>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</si>
  <si>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</si>
  <si>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</si>
  <si>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</si>
  <si>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</si>
  <si>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</si>
  <si>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</si>
  <si>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</si>
  <si>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</si>
  <si>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</si>
  <si>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</si>
  <si>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</si>
  <si>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</si>
  <si>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</si>
  <si>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</si>
  <si>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</si>
  <si>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</si>
  <si>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</si>
  <si>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</si>
  <si>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</si>
  <si>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</si>
  <si>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</si>
  <si>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</si>
  <si>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</si>
  <si>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</si>
  <si>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</si>
  <si>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</si>
  <si>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</si>
  <si>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</si>
  <si>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</si>
  <si>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</si>
  <si>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</si>
  <si>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</si>
  <si>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</si>
  <si>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</si>
  <si>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</si>
  <si>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</si>
  <si>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</si>
  <si>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</si>
  <si>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</si>
  <si>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</si>
  <si>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</si>
  <si>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</si>
  <si>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</si>
  <si>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</si>
  <si>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</si>
  <si>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</si>
  <si>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</si>
  <si>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</si>
  <si>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</si>
  <si>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</si>
  <si>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</si>
  <si>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</si>
  <si>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</si>
  <si>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</si>
  <si>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</si>
  <si>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</si>
  <si>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</si>
  <si>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</si>
  <si>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</si>
  <si>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</si>
  <si>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</si>
  <si>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</si>
  <si>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</si>
  <si>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</si>
  <si>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</si>
  <si>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</si>
  <si>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</si>
  <si>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</si>
  <si>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</si>
  <si>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</si>
  <si>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</si>
  <si>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</si>
  <si>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</si>
  <si>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</si>
  <si>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</si>
  <si>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</si>
  <si>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</si>
  <si>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</si>
  <si>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</si>
  <si>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</si>
  <si>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</si>
  <si>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</si>
  <si>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</si>
  <si>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</si>
  <si>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</si>
  <si>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</si>
  <si>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</si>
  <si>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</si>
  <si>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</si>
  <si>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</si>
  <si>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</si>
  <si>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</si>
  <si>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</si>
  <si>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</si>
  <si>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</si>
  <si>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</si>
  <si>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</si>
  <si>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</si>
  <si>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</si>
  <si>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</si>
  <si>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</si>
  <si>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</si>
  <si>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</si>
  <si>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</si>
  <si>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</si>
  <si>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</si>
  <si>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</si>
  <si>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</si>
  <si>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</si>
  <si>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</si>
  <si>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</si>
  <si>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</si>
  <si>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</si>
  <si>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</si>
  <si>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</si>
  <si>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</si>
  <si>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</si>
  <si>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</si>
  <si>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</si>
  <si>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</si>
  <si>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</si>
  <si>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</si>
  <si>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</si>
  <si>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</si>
  <si>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</si>
  <si>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</si>
  <si>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</si>
  <si>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</si>
  <si>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</si>
  <si>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</si>
  <si>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</si>
  <si>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</si>
  <si>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</si>
  <si>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</si>
  <si>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</si>
  <si>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</si>
  <si>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</si>
  <si>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</si>
  <si>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</si>
  <si>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</si>
  <si>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</si>
  <si>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</si>
  <si>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</si>
  <si>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</si>
  <si>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</si>
  <si>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</si>
  <si>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</si>
  <si>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</si>
  <si>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</si>
  <si>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</si>
  <si>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</si>
  <si>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</si>
  <si>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</si>
  <si>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</si>
  <si>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</si>
  <si>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</si>
  <si>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</si>
  <si>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</si>
  <si>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</si>
  <si>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</si>
  <si>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</si>
  <si>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</si>
  <si>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</si>
  <si>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</si>
  <si>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</si>
  <si>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</si>
  <si>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</si>
  <si>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</si>
  <si>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</si>
  <si>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</si>
  <si>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</si>
  <si>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</si>
  <si>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</si>
  <si>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</si>
  <si>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</si>
  <si>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</si>
  <si>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</si>
  <si>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</si>
  <si>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</si>
  <si>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</si>
  <si>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</si>
  <si>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</si>
  <si>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</si>
  <si>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</si>
  <si>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</si>
  <si>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</si>
  <si>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</si>
  <si>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</si>
  <si>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</si>
  <si>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</si>
  <si>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</si>
  <si>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</si>
  <si>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</si>
  <si>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</si>
  <si>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</si>
  <si>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</si>
  <si>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</si>
  <si>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</si>
  <si>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</si>
  <si>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</si>
  <si>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</si>
  <si>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</si>
  <si>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</si>
  <si>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</si>
  <si>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</si>
  <si>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</si>
  <si>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</si>
  <si>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</si>
  <si>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</si>
  <si>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</si>
  <si>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</si>
  <si>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</si>
  <si>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</si>
  <si>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</si>
  <si>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</si>
  <si>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</si>
  <si>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</si>
  <si>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</si>
  <si>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</si>
  <si>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</si>
  <si>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</si>
  <si>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</si>
  <si>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</si>
  <si>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</si>
  <si>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</si>
  <si>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</si>
  <si>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</si>
  <si>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</si>
  <si>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</si>
  <si>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</si>
  <si>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</si>
  <si>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</si>
  <si>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</si>
  <si>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</si>
  <si>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</si>
  <si>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</si>
  <si>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</si>
  <si>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</si>
  <si>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</si>
  <si>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</si>
  <si>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</si>
  <si>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</si>
  <si>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</si>
  <si>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</si>
  <si>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</si>
  <si>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</si>
  <si>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</si>
  <si>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</si>
  <si>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</si>
  <si>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</si>
  <si>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</si>
  <si>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</si>
  <si>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</si>
  <si>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</si>
  <si>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</si>
  <si>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</si>
  <si>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</si>
  <si>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</si>
  <si>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</si>
  <si>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</si>
  <si>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</si>
  <si>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</si>
  <si>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</si>
  <si>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</si>
  <si>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</si>
  <si>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</si>
  <si>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</si>
  <si>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</si>
  <si>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</si>
  <si>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</si>
  <si>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</si>
  <si>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</si>
  <si>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</si>
  <si>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</si>
  <si>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</si>
  <si>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</si>
  <si>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</si>
  <si>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</si>
  <si>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</si>
  <si>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</si>
  <si>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</si>
  <si>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</si>
  <si>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</si>
  <si>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</si>
  <si>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</si>
  <si>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</si>
  <si>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</si>
  <si>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</si>
  <si>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</si>
  <si>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</si>
  <si>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</si>
  <si>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</si>
  <si>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</si>
  <si>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</si>
  <si>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</si>
  <si>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</si>
  <si>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</si>
  <si>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</si>
  <si>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</si>
  <si>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</si>
  <si>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</si>
  <si>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</si>
  <si>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</si>
  <si>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</si>
  <si>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</si>
  <si>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</si>
  <si>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</si>
  <si>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</si>
  <si>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</si>
  <si>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</si>
  <si>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</si>
  <si>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</si>
  <si>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</si>
  <si>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</si>
  <si>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</si>
  <si>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</si>
  <si>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</si>
  <si>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</si>
  <si>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</si>
  <si>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</si>
  <si>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</si>
  <si>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</si>
  <si>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</si>
  <si>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</si>
  <si>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</si>
  <si>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</si>
  <si>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</si>
  <si>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</si>
  <si>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</si>
  <si>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</si>
  <si>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</si>
  <si>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</si>
  <si>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</si>
  <si>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</si>
  <si>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</si>
  <si>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</si>
  <si>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</si>
  <si>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</si>
  <si>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</si>
  <si>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</si>
  <si>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</si>
  <si>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</si>
  <si>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</si>
  <si>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</si>
  <si>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</si>
  <si>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</si>
  <si>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</si>
  <si>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</si>
  <si>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</si>
  <si>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</si>
  <si>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</si>
  <si>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</si>
  <si>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</si>
  <si>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</si>
  <si>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</si>
  <si>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</si>
  <si>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</si>
  <si>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</si>
  <si>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</si>
  <si>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</si>
  <si>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</si>
  <si>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</si>
  <si>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</si>
  <si>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</si>
  <si>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</si>
  <si>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</si>
  <si>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</si>
  <si>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</si>
  <si>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</si>
  <si>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</si>
  <si>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</si>
  <si>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</si>
  <si>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</si>
  <si>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</si>
  <si>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</si>
  <si>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</si>
  <si>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</si>
  <si>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</si>
  <si>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</si>
  <si>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</si>
  <si>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</si>
  <si>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</si>
  <si>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</si>
  <si>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</si>
  <si>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</si>
  <si>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</si>
  <si>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</si>
  <si>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</si>
  <si>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</si>
  <si>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</si>
  <si>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</si>
  <si>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</si>
  <si>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</si>
  <si>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</si>
  <si>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</si>
  <si>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</si>
  <si>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</si>
  <si>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</si>
  <si>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</si>
  <si>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</si>
  <si>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</si>
  <si>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</si>
  <si>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</si>
  <si>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</si>
  <si>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</si>
  <si>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</si>
  <si>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</si>
  <si>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</si>
  <si>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</si>
  <si>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</si>
  <si>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</si>
  <si>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</si>
  <si>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</si>
  <si>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</si>
  <si>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</si>
  <si>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</si>
  <si>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</si>
  <si>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</si>
  <si>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</si>
  <si>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</si>
  <si>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</si>
  <si>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</si>
  <si>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</si>
  <si>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</si>
  <si>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</si>
  <si>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</si>
  <si>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</si>
  <si>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</si>
  <si>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</si>
  <si>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</si>
  <si>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</si>
  <si>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</si>
  <si>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</si>
  <si>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</si>
  <si>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</si>
  <si>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</si>
  <si>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</si>
  <si>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</si>
  <si>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</si>
  <si>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</si>
  <si>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</si>
  <si>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</si>
  <si>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</si>
  <si>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</si>
  <si>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</si>
  <si>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</si>
  <si>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</si>
  <si>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</si>
  <si>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</si>
  <si>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</si>
  <si>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</si>
  <si>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</si>
  <si>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</si>
  <si>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</si>
  <si>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</si>
  <si>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</si>
  <si>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</si>
  <si>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</si>
  <si>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</si>
  <si>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</si>
  <si>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</si>
  <si>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</si>
  <si>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</si>
  <si>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</si>
  <si>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</si>
  <si>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</si>
  <si>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</si>
  <si>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</si>
  <si>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</si>
  <si>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</si>
  <si>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</si>
  <si>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</si>
  <si>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</si>
  <si>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</si>
  <si>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</si>
  <si>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</si>
  <si>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</si>
  <si>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</si>
  <si>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</si>
  <si>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</si>
  <si>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</si>
  <si>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</si>
  <si>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</si>
  <si>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</si>
  <si>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</si>
  <si>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</si>
  <si>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</si>
  <si>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</si>
  <si>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</si>
  <si>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</si>
  <si>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</si>
  <si>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</si>
  <si>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</si>
  <si>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</si>
  <si>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</si>
  <si>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</si>
  <si>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</si>
  <si>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</si>
  <si>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</si>
  <si>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</si>
  <si>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</si>
  <si>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</si>
  <si>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</si>
  <si>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</si>
  <si>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</si>
  <si>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</si>
  <si>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</si>
  <si>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</si>
  <si>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</si>
  <si>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</si>
  <si>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</si>
  <si>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</si>
  <si>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</si>
  <si>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</si>
  <si>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</si>
  <si>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</si>
  <si>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</si>
  <si>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</si>
  <si>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</si>
  <si>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</si>
  <si>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</si>
  <si>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</si>
  <si>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</si>
  <si>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</si>
  <si>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</si>
  <si>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</si>
  <si>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</si>
  <si>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</si>
  <si>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</si>
  <si>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</si>
  <si>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</si>
  <si>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</si>
  <si>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</si>
  <si>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</si>
  <si>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</si>
  <si>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</si>
  <si>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</si>
  <si>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</si>
  <si>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</si>
  <si>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</si>
  <si>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</si>
  <si>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</si>
  <si>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</si>
  <si>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</si>
  <si>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</si>
  <si>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</si>
  <si>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</si>
  <si>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</si>
  <si>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</si>
  <si>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</si>
  <si>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</si>
  <si>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</si>
  <si>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</si>
  <si>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</si>
  <si>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</si>
  <si>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</si>
  <si>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</si>
  <si>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</si>
  <si>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</si>
  <si>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</si>
  <si>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</si>
  <si>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</si>
  <si>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</si>
  <si>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</si>
  <si>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</si>
  <si>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</si>
  <si>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</si>
  <si>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</si>
  <si>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</si>
  <si>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</si>
  <si>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</si>
  <si>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</si>
  <si>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</si>
  <si>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</si>
  <si>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</si>
  <si>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</si>
  <si>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</si>
  <si>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</si>
  <si>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</si>
  <si>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</si>
  <si>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</si>
  <si>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</si>
  <si>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</si>
  <si>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</si>
  <si>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</si>
  <si>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</si>
  <si>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</si>
  <si>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</si>
  <si>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</si>
  <si>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</si>
  <si>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</si>
  <si>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</si>
  <si>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</si>
  <si>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</si>
  <si>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</si>
  <si>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</si>
  <si>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</si>
  <si>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</si>
  <si>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</si>
  <si>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</si>
  <si>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</si>
  <si>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</si>
  <si>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</si>
  <si>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</si>
  <si>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</si>
  <si>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</si>
  <si>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</si>
  <si>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</si>
  <si>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</si>
  <si>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</si>
  <si>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</si>
  <si>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</si>
  <si>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</si>
  <si>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</si>
  <si>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</si>
  <si>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</si>
  <si>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</si>
  <si>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</si>
  <si>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</si>
  <si>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</si>
  <si>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</si>
  <si>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</si>
  <si>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</si>
  <si>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</si>
  <si>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</si>
  <si>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</si>
  <si>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</si>
  <si>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</si>
  <si>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</si>
  <si>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</si>
  <si>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</si>
  <si>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</si>
  <si>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</si>
  <si>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</si>
  <si>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</si>
  <si>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</si>
  <si>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</si>
  <si>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</si>
  <si>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</si>
  <si>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</si>
  <si>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</si>
  <si>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</si>
  <si>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</si>
  <si>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</si>
  <si>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</si>
  <si>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</si>
  <si>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</si>
  <si>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</si>
  <si>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</si>
  <si>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</si>
  <si>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</si>
  <si>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</si>
  <si>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</si>
  <si>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</si>
  <si>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</si>
  <si>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</si>
  <si>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</si>
  <si>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</si>
  <si>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</si>
  <si>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</si>
  <si>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</si>
  <si>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</si>
  <si>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</si>
  <si>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</si>
  <si>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</si>
  <si>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</si>
  <si>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</si>
  <si>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</si>
  <si>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</si>
  <si>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</si>
  <si>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</si>
  <si>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</si>
  <si>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</si>
  <si>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</si>
  <si>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</si>
  <si>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</si>
  <si>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</si>
  <si>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</si>
  <si>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</si>
  <si>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</si>
  <si>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</si>
  <si>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</si>
  <si>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</si>
  <si>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</si>
  <si>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</si>
  <si>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</si>
  <si>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</si>
  <si>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</si>
  <si>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</si>
  <si>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</si>
  <si>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</si>
  <si>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</si>
  <si>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</si>
  <si>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</si>
  <si>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</si>
  <si>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</si>
  <si>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</si>
  <si>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</si>
  <si>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</si>
  <si>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</si>
  <si>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</si>
  <si>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</si>
  <si>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</si>
  <si>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</si>
  <si>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</si>
  <si>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</si>
  <si>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</si>
  <si>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</si>
  <si>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</si>
  <si>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</si>
  <si>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</si>
  <si>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</si>
  <si>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</si>
  <si>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</si>
  <si>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</si>
  <si>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</si>
  <si>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</si>
  <si>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</si>
  <si>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</si>
  <si>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</si>
  <si>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</si>
  <si>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</si>
  <si>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</si>
  <si>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</si>
  <si>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</si>
  <si>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</si>
  <si>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</si>
  <si>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</si>
  <si>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</si>
  <si>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</si>
  <si>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</si>
  <si>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</si>
  <si>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</si>
  <si>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</si>
  <si>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</si>
  <si>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</si>
  <si>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</si>
  <si>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</si>
  <si>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</si>
  <si>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</si>
  <si>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</si>
  <si>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</si>
  <si>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</si>
  <si>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</si>
  <si>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</si>
  <si>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</si>
  <si>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</si>
  <si>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</si>
  <si>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</si>
  <si>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</si>
  <si>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</si>
  <si>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</si>
  <si>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</si>
  <si>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</si>
  <si>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</si>
  <si>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</si>
  <si>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</si>
  <si>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</si>
  <si>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</si>
  <si>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</si>
  <si>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</si>
  <si>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</si>
  <si>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</si>
  <si>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</si>
  <si>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</si>
  <si>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</si>
  <si>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</si>
  <si>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</si>
  <si>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</si>
  <si>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</si>
  <si>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</si>
  <si>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</si>
  <si>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</si>
  <si>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</si>
  <si>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</si>
  <si>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</si>
  <si>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</si>
  <si>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</si>
  <si>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</si>
  <si>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</si>
  <si>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</si>
  <si>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</si>
  <si>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</si>
  <si>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</si>
  <si>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</si>
  <si>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</si>
  <si>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</si>
  <si>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</si>
  <si>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</si>
  <si>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</si>
  <si>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</si>
  <si>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</si>
  <si>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</si>
  <si>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</si>
  <si>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</si>
  <si>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</si>
  <si>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</si>
  <si>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</si>
  <si>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</si>
  <si>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</si>
  <si>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</si>
  <si>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</si>
  <si>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</si>
  <si>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</si>
  <si>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</si>
  <si>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</si>
  <si>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</si>
  <si>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</si>
  <si>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</si>
  <si>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</si>
  <si>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</si>
  <si>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</si>
  <si>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</si>
  <si>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</si>
  <si>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</si>
  <si>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</si>
  <si>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</si>
  <si>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</si>
  <si>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</si>
  <si>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</si>
  <si>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</si>
  <si>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</si>
  <si>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</si>
  <si>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</si>
  <si>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</si>
  <si>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</si>
  <si>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</si>
  <si>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</si>
  <si>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</si>
  <si>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</si>
  <si>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</si>
  <si>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</si>
  <si>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</si>
  <si>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</si>
  <si>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</si>
  <si>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</si>
  <si>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</si>
  <si>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</si>
  <si>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</si>
  <si>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</si>
  <si>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</si>
  <si>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</si>
  <si>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</si>
  <si>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</si>
  <si>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</si>
  <si>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</si>
  <si>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</si>
  <si>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</si>
  <si>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</si>
  <si>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</si>
  <si>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</si>
  <si>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</si>
  <si>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</si>
  <si>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</si>
  <si>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</si>
  <si>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</si>
  <si>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</si>
  <si>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</si>
  <si>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</si>
  <si>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</si>
  <si>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</si>
  <si>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</si>
  <si>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</si>
  <si>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</si>
  <si>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</si>
  <si>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</si>
  <si>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</si>
  <si>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</si>
  <si>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</si>
  <si>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</si>
  <si>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</si>
  <si>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</si>
  <si>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</si>
  <si>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</si>
  <si>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</si>
  <si>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</si>
  <si>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</si>
  <si>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</si>
  <si>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</si>
  <si>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</si>
  <si>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</si>
  <si>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</si>
  <si>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</si>
  <si>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</si>
  <si>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</si>
  <si>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</si>
  <si>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</si>
  <si>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</si>
  <si>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</si>
  <si>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</si>
  <si>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</si>
  <si>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</si>
  <si>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</si>
  <si>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</si>
  <si>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</si>
  <si>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</si>
  <si>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</si>
  <si>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</si>
  <si>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</si>
  <si>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</si>
  <si>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</si>
  <si>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</si>
  <si>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</si>
  <si>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</si>
  <si>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</si>
  <si>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</si>
  <si>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</si>
  <si>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</si>
  <si>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</si>
  <si>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</si>
  <si>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</si>
  <si>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</si>
  <si>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</si>
  <si>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</si>
  <si>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</si>
  <si>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</si>
  <si>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</si>
  <si>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</si>
  <si>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</si>
  <si>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</si>
  <si>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</si>
  <si>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</si>
  <si>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</si>
  <si>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</si>
  <si>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</si>
  <si>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</si>
  <si>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</si>
  <si>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</si>
  <si>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</si>
  <si>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</si>
  <si>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</si>
  <si>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</si>
  <si>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</si>
  <si>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</si>
  <si>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</si>
  <si>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</si>
  <si>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</si>
  <si>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</si>
  <si>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</si>
  <si>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</si>
  <si>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</si>
  <si>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</si>
  <si>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</si>
  <si>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</si>
  <si>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</si>
  <si>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</si>
  <si>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</si>
  <si>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</si>
  <si>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</si>
  <si>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</si>
  <si>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</si>
  <si>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</si>
  <si>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</si>
  <si>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</si>
  <si>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</si>
  <si>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</si>
  <si>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</si>
  <si>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</si>
  <si>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</si>
  <si>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</si>
  <si>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</si>
  <si>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</si>
  <si>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</si>
  <si>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</si>
  <si>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</si>
  <si>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</si>
  <si>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</si>
  <si>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</si>
  <si>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</si>
  <si>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</si>
  <si>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</si>
  <si>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</si>
  <si>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</si>
  <si>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</si>
  <si>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</si>
  <si>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</si>
  <si>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</si>
  <si>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</si>
  <si>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</si>
  <si>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</si>
  <si>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</si>
  <si>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</si>
  <si>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</si>
  <si>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</si>
  <si>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</si>
  <si>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</si>
  <si>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</si>
  <si>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</si>
  <si>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</si>
  <si>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</si>
  <si>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</si>
  <si>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</si>
  <si>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</si>
  <si>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</si>
  <si>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</si>
  <si>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</si>
  <si>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</si>
  <si>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</si>
  <si>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</si>
  <si>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</si>
  <si>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</si>
  <si>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</si>
  <si>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</si>
  <si>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</si>
  <si>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</si>
  <si>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</si>
  <si>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</si>
  <si>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</si>
  <si>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</si>
  <si>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</si>
  <si>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</si>
  <si>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</si>
  <si>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</si>
  <si>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</si>
  <si>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</si>
  <si>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</si>
  <si>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</si>
  <si>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</si>
  <si>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</si>
  <si>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</si>
  <si>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</si>
  <si>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</si>
  <si>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</si>
  <si>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</si>
  <si>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</si>
  <si>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</si>
  <si>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</si>
  <si>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</si>
  <si>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</si>
  <si>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</si>
  <si>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</si>
  <si>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</si>
  <si>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</si>
  <si>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</si>
  <si>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</si>
  <si>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</si>
  <si>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</si>
  <si>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</si>
  <si>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</si>
  <si>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</si>
  <si>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</si>
  <si>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</si>
  <si>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</si>
  <si>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</si>
  <si>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</si>
  <si>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</si>
  <si>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</si>
  <si>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</si>
  <si>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</si>
  <si>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</si>
  <si>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</si>
  <si>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</si>
  <si>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</si>
  <si>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</si>
  <si>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</si>
  <si>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</si>
  <si>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</si>
  <si>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</si>
  <si>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</si>
  <si>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</si>
  <si>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</si>
  <si>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</si>
  <si>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</si>
  <si>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</si>
  <si>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</si>
  <si>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</si>
  <si>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</si>
  <si>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</si>
  <si>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</si>
  <si>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</si>
  <si>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</si>
  <si>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</si>
  <si>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</si>
  <si>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</si>
  <si>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</si>
  <si>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</si>
  <si>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</si>
  <si>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</si>
  <si>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</si>
  <si>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</si>
  <si>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</si>
  <si>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</si>
  <si>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</si>
  <si>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</si>
  <si>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</si>
  <si>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</si>
  <si>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</si>
  <si>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</si>
  <si>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</si>
  <si>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</si>
  <si>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</si>
  <si>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</si>
  <si>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</si>
  <si>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</si>
  <si>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</si>
  <si>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</si>
  <si>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</si>
  <si>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</si>
  <si>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</si>
  <si>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</si>
  <si>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</si>
  <si>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</si>
  <si>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</si>
  <si>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</si>
  <si>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</si>
  <si>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</si>
  <si>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</si>
  <si>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</si>
  <si>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</si>
  <si>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</si>
  <si>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</si>
  <si>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</si>
  <si>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</si>
  <si>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</si>
  <si>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</si>
  <si>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</si>
  <si>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</si>
  <si>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</si>
  <si>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</si>
  <si>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</si>
  <si>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</si>
  <si>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</si>
  <si>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</si>
  <si>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</si>
  <si>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</si>
  <si>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</si>
  <si>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</si>
  <si>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</si>
  <si>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</si>
  <si>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</si>
  <si>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</si>
  <si>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</si>
  <si>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</si>
  <si>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</si>
  <si>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</si>
  <si>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</si>
  <si>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</si>
  <si>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</si>
  <si>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</si>
  <si>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</si>
  <si>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</si>
  <si>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</si>
  <si>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</si>
  <si>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</si>
  <si>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</si>
  <si>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</si>
  <si>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</si>
  <si>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</si>
  <si>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</si>
  <si>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</si>
  <si>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</si>
  <si>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</si>
  <si>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</si>
  <si>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</si>
  <si>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</si>
  <si>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</si>
  <si>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</si>
  <si>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</si>
  <si>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</si>
  <si>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</si>
  <si>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</si>
  <si>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</si>
  <si>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</si>
  <si>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</si>
  <si>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</si>
  <si>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</si>
  <si>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</si>
  <si>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</si>
  <si>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</si>
  <si>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</si>
  <si>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</si>
  <si>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</si>
  <si>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</si>
  <si>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</si>
  <si>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</si>
  <si>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</si>
  <si>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</si>
  <si>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</si>
  <si>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</si>
  <si>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</si>
  <si>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</si>
  <si>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</si>
  <si>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</si>
  <si>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</si>
  <si>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</si>
  <si>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</si>
  <si>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</si>
  <si>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</si>
  <si>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</si>
  <si>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</si>
  <si>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</si>
  <si>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</si>
  <si>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</si>
  <si>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</si>
  <si>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</si>
  <si>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</si>
  <si>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</si>
  <si>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</si>
  <si>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</si>
  <si>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</si>
  <si>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</si>
  <si>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</si>
  <si>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</si>
  <si>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</si>
  <si>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</si>
  <si>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</si>
  <si>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</si>
  <si>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</si>
  <si>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</si>
  <si>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</si>
  <si>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</si>
  <si>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</si>
  <si>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</si>
  <si>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</si>
  <si>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</si>
  <si>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</si>
  <si>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</si>
  <si>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</si>
  <si>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</si>
  <si>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</si>
  <si>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</si>
  <si>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</si>
  <si>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</si>
  <si>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</si>
  <si>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</si>
  <si>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</si>
  <si>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</si>
  <si>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</si>
  <si>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</si>
  <si>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</si>
  <si>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</si>
  <si>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</si>
  <si>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</si>
  <si>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</si>
  <si>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</si>
  <si>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</si>
  <si>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</si>
  <si>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</si>
  <si>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</si>
  <si>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</si>
  <si>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</si>
  <si>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</si>
  <si>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</si>
  <si>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</si>
  <si>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</si>
  <si>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</si>
  <si>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</si>
  <si>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</si>
  <si>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</si>
  <si>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</si>
  <si>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</si>
  <si>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</si>
  <si>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</si>
  <si>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</si>
  <si>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</si>
  <si>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</si>
  <si>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</si>
  <si>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</si>
  <si>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</si>
  <si>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</si>
  <si>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</si>
  <si>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</si>
  <si>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</si>
  <si>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</si>
  <si>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</si>
  <si>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</si>
  <si>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</si>
  <si>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</si>
  <si>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</si>
  <si>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</si>
  <si>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</si>
  <si>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</si>
  <si>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</si>
  <si>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</si>
  <si>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</si>
  <si>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</si>
  <si>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</si>
  <si>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</si>
  <si>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</si>
  <si>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</si>
  <si>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</si>
  <si>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</si>
  <si>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</si>
  <si>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</si>
  <si>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</si>
  <si>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</si>
  <si>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</si>
  <si>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</si>
  <si>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</si>
  <si>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</si>
  <si>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</si>
  <si>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</si>
  <si>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</si>
  <si>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</si>
  <si>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</si>
  <si>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</si>
  <si>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</si>
  <si>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</si>
  <si>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</si>
  <si>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</si>
  <si>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</si>
  <si>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</si>
  <si>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</si>
  <si>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</si>
  <si>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</si>
  <si>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</si>
  <si>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</si>
  <si>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</si>
  <si>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</si>
  <si>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</si>
  <si>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</si>
  <si>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</si>
  <si>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</si>
  <si>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</si>
  <si>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</si>
  <si>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</si>
  <si>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</si>
  <si>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</si>
  <si>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</si>
  <si>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</si>
  <si>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</si>
  <si>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</si>
  <si>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</si>
  <si>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</si>
  <si>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</si>
  <si>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</si>
  <si>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</si>
  <si>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</si>
  <si>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</si>
  <si>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</si>
  <si>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</si>
  <si>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</si>
  <si>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</si>
  <si>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</si>
  <si>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</si>
  <si>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</si>
  <si>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</si>
  <si>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</si>
  <si>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</si>
  <si>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</si>
  <si>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</si>
  <si>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</si>
  <si>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</si>
  <si>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</si>
  <si>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</si>
  <si>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</si>
  <si>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</si>
  <si>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</si>
  <si>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</si>
  <si>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</si>
  <si>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</si>
  <si>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</si>
  <si>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</si>
  <si>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</si>
  <si>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</si>
  <si>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</si>
  <si>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</si>
  <si>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</si>
  <si>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</si>
  <si>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</si>
  <si>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</si>
  <si>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</si>
  <si>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</si>
  <si>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</si>
  <si>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</si>
  <si>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</si>
  <si>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</si>
  <si>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</si>
  <si>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</si>
  <si>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</si>
  <si>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</si>
  <si>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</si>
  <si>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</si>
  <si>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</si>
  <si>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</si>
  <si>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</si>
  <si>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</si>
  <si>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</si>
  <si>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</si>
  <si>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</si>
  <si>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</si>
  <si>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</si>
  <si>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</si>
  <si>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</si>
  <si>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</si>
  <si>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</si>
  <si>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</si>
  <si>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</si>
  <si>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</si>
  <si>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</si>
  <si>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</si>
  <si>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</si>
  <si>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</si>
  <si>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</si>
  <si>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</si>
  <si>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</si>
  <si>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</si>
  <si>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</si>
  <si>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</si>
  <si>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</si>
  <si>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</si>
  <si>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</si>
  <si>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</si>
  <si>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</si>
  <si>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</si>
  <si>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</si>
  <si>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</si>
  <si>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</si>
  <si>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</si>
  <si>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</si>
  <si>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</si>
  <si>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</si>
  <si>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</si>
  <si>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</si>
  <si>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</si>
  <si>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</si>
  <si>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</si>
  <si>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</si>
  <si>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</si>
  <si>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</si>
  <si>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</si>
  <si>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</si>
  <si>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</si>
  <si>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</si>
  <si>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</si>
  <si>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</si>
  <si>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</si>
  <si>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</si>
  <si>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</si>
  <si>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</si>
  <si>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</si>
  <si>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</si>
  <si>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</si>
  <si>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</si>
  <si>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</si>
  <si>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</si>
  <si>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</si>
  <si>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</si>
  <si>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</si>
  <si>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</si>
  <si>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</si>
  <si>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</si>
  <si>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</si>
  <si>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</si>
  <si>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</si>
  <si>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</si>
  <si>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</si>
  <si>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</si>
  <si>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</si>
  <si>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</si>
  <si>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</si>
  <si>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</si>
  <si>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</si>
  <si>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</si>
  <si>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</si>
  <si>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</si>
  <si>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</si>
  <si>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</si>
  <si>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</si>
  <si>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</si>
  <si>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</si>
  <si>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</si>
  <si>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</si>
  <si>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</si>
  <si>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</si>
  <si>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</si>
  <si>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</si>
  <si>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</si>
  <si>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</si>
  <si>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</si>
  <si>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</si>
  <si>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</si>
  <si>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</si>
  <si>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</si>
  <si>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</si>
  <si>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</si>
  <si>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</si>
  <si>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</si>
  <si>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</si>
  <si>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</si>
  <si>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</si>
  <si>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</si>
  <si>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</si>
  <si>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</si>
  <si>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</si>
  <si>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</si>
  <si>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</si>
  <si>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</si>
  <si>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</si>
  <si>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</si>
  <si>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</si>
  <si>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</si>
  <si>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</si>
  <si>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</si>
  <si>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</si>
  <si>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</si>
  <si>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</si>
  <si>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</si>
  <si>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</si>
  <si>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</si>
  <si>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</si>
  <si>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</si>
  <si>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</si>
  <si>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</si>
  <si>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</si>
  <si>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</si>
  <si>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</si>
  <si>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</si>
  <si>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</si>
  <si>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</si>
  <si>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</si>
  <si>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</si>
  <si>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</si>
  <si>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</si>
  <si>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</si>
  <si>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</si>
  <si>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</si>
  <si>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</si>
  <si>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</si>
  <si>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</si>
  <si>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</si>
  <si>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</si>
  <si>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</si>
  <si>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</si>
  <si>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</si>
  <si>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</si>
  <si>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</si>
  <si>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</si>
  <si>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</si>
  <si>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</si>
  <si>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</si>
  <si>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</si>
  <si>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</si>
  <si>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</si>
  <si>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</si>
  <si>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</si>
  <si>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</si>
  <si>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</si>
  <si>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</si>
  <si>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</si>
  <si>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</si>
  <si>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</si>
  <si>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</si>
  <si>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</si>
  <si>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</si>
  <si>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</si>
  <si>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</si>
  <si>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</si>
  <si>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</si>
  <si>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</si>
  <si>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</si>
  <si>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</si>
  <si>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</si>
  <si>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</si>
  <si>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</si>
  <si>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</si>
  <si>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</si>
  <si>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</si>
  <si>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</si>
  <si>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</si>
  <si>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</si>
  <si>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</si>
  <si>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</si>
  <si>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</si>
  <si>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</si>
  <si>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</si>
  <si>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</si>
  <si>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</si>
  <si>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</si>
  <si>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</si>
  <si>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</si>
  <si>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</si>
  <si>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</si>
  <si>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</si>
  <si>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</si>
  <si>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</si>
  <si>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</si>
  <si>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</si>
  <si>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</si>
  <si>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</si>
  <si>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</si>
  <si>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</si>
  <si>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</si>
  <si>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</si>
  <si>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</si>
  <si>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</si>
  <si>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</si>
  <si>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</si>
  <si>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</si>
  <si>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</si>
  <si>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</si>
  <si>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</si>
  <si>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</si>
  <si>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</si>
  <si>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</si>
  <si>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</si>
  <si>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</si>
  <si>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</si>
  <si>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</si>
  <si>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</si>
  <si>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</si>
  <si>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</si>
  <si>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</si>
  <si>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</si>
  <si>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</si>
  <si>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</si>
  <si>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</si>
  <si>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</si>
  <si>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</si>
  <si>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</si>
  <si>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</si>
  <si>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</si>
  <si>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</si>
  <si>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</si>
  <si>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</si>
  <si>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</si>
  <si>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</si>
  <si>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</si>
  <si>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</si>
  <si>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</si>
  <si>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</si>
  <si>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</si>
  <si>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</si>
  <si>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</si>
  <si>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</si>
  <si>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</si>
  <si>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</si>
  <si>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</si>
  <si>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</si>
  <si>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</si>
  <si>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</si>
  <si>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</si>
  <si>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</si>
  <si>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</si>
  <si>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</si>
  <si>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</si>
  <si>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</si>
  <si>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</si>
  <si>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</si>
  <si>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</si>
  <si>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</si>
  <si>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</si>
  <si>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</si>
  <si>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</si>
  <si>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</si>
  <si>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</si>
  <si>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</si>
  <si>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</si>
  <si>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</si>
  <si>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</si>
  <si>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</si>
  <si>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</si>
  <si>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</si>
  <si>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</si>
  <si>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</si>
  <si>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</si>
  <si>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</si>
  <si>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</si>
  <si>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</si>
  <si>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</si>
  <si>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</si>
  <si>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</si>
  <si>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</si>
  <si>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</si>
  <si>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</si>
  <si>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</si>
  <si>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</si>
  <si>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</si>
  <si>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</si>
  <si>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</si>
  <si>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</si>
  <si>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</si>
  <si>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</si>
  <si>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</si>
  <si>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</si>
  <si>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</si>
  <si>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</si>
  <si>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</si>
  <si>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</si>
  <si>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</si>
  <si>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</si>
  <si>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</si>
  <si>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</si>
  <si>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</si>
  <si>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</si>
  <si>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</si>
  <si>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</si>
  <si>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</si>
  <si>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</si>
  <si>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</si>
  <si>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</si>
  <si>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</si>
  <si>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</si>
  <si>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</si>
  <si>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</si>
  <si>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</si>
  <si>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</si>
  <si>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</si>
  <si>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</si>
  <si>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</si>
  <si>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</si>
  <si>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</si>
  <si>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</si>
  <si>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</si>
  <si>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</si>
  <si>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</si>
  <si>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</si>
  <si>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</si>
  <si>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</si>
  <si>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</si>
  <si>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</si>
  <si>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</si>
  <si>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</si>
  <si>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</si>
  <si>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</si>
  <si>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</si>
  <si>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</si>
  <si>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</si>
  <si>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</si>
  <si>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</si>
  <si>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</si>
  <si>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</si>
  <si>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</si>
  <si>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</si>
  <si>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</si>
  <si>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</si>
  <si>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</si>
  <si>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</si>
  <si>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</si>
  <si>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</si>
  <si>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</si>
  <si>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</si>
  <si>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</si>
  <si>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</si>
  <si>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</si>
  <si>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</si>
  <si>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</si>
  <si>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</si>
  <si>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</si>
  <si>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</si>
  <si>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</si>
  <si>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</si>
  <si>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</si>
  <si>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</si>
  <si>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</si>
  <si>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</si>
  <si>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</si>
  <si>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</si>
  <si>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</si>
  <si>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</si>
  <si>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</si>
  <si>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</si>
  <si>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</si>
  <si>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</si>
  <si>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</si>
  <si>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</si>
  <si>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</si>
  <si>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</si>
  <si>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</si>
  <si>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</si>
  <si>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</si>
  <si>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</si>
  <si>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</si>
  <si>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</si>
  <si>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</si>
  <si>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</si>
  <si>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</si>
  <si>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</si>
  <si>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</si>
  <si>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</si>
  <si>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</si>
  <si>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</si>
  <si>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</si>
  <si>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</si>
  <si>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</si>
  <si>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</si>
  <si>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</si>
  <si>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</si>
  <si>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</si>
  <si>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</si>
  <si>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</si>
  <si>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</si>
  <si>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</si>
  <si>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</si>
  <si>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</si>
  <si>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</si>
  <si>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</si>
  <si>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</si>
  <si>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</si>
  <si>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</si>
  <si>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</si>
  <si>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</si>
  <si>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</si>
  <si>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</si>
  <si>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</si>
  <si>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</si>
  <si>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</si>
  <si>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</si>
  <si>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</si>
  <si>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</si>
  <si>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</si>
  <si>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</si>
  <si>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</si>
  <si>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</si>
  <si>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</si>
  <si>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</si>
  <si>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</si>
  <si>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</si>
  <si>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</si>
  <si>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</si>
  <si>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</si>
  <si>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</si>
  <si>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</si>
  <si>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</si>
  <si>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</si>
  <si>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</si>
  <si>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</si>
  <si>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</si>
  <si>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</si>
  <si>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</si>
  <si>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</si>
  <si>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</si>
  <si>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</si>
  <si>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</si>
  <si>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</si>
  <si>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</si>
  <si>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</si>
  <si>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</si>
  <si>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</si>
  <si>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</si>
  <si>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</si>
  <si>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</si>
  <si>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</si>
  <si>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</si>
  <si>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</si>
  <si>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</si>
  <si>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</si>
  <si>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</si>
  <si>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</si>
  <si>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</si>
  <si>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</si>
  <si>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</si>
  <si>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</si>
  <si>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</si>
  <si>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</si>
  <si>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</si>
  <si>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</si>
  <si>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</si>
  <si>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</si>
  <si>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</si>
  <si>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</si>
  <si>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</si>
  <si>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</si>
  <si>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</si>
  <si>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</si>
  <si>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</si>
  <si>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</si>
  <si>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</si>
  <si>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</si>
  <si>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</si>
  <si>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</si>
  <si>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</si>
  <si>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</si>
  <si>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</si>
  <si>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</si>
  <si>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</si>
  <si>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</si>
  <si>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</si>
  <si>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</si>
  <si>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</si>
  <si>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</si>
  <si>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</si>
  <si>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</si>
  <si>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</si>
  <si>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</si>
  <si>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</si>
  <si>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</si>
  <si>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</si>
  <si>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</si>
  <si>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</si>
  <si>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</si>
  <si>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</si>
  <si>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</si>
  <si>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</si>
  <si>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</si>
  <si>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</si>
  <si>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</si>
  <si>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</si>
  <si>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</si>
  <si>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</si>
  <si>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</si>
  <si>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</si>
  <si>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</si>
  <si>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</si>
  <si>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</si>
  <si>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</si>
  <si>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</si>
  <si>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</si>
  <si>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</si>
  <si>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</si>
  <si>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</si>
  <si>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</si>
  <si>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</si>
  <si>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</si>
  <si>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</si>
  <si>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</si>
  <si>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</si>
  <si>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</si>
  <si>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</si>
  <si>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</si>
  <si>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</si>
  <si>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</si>
  <si>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</si>
  <si>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</si>
  <si>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</si>
  <si>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</si>
  <si>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</si>
  <si>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</si>
  <si>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</si>
  <si>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</si>
  <si>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</si>
  <si>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</si>
  <si>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</si>
  <si>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</si>
  <si>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</si>
  <si>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</si>
  <si>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</si>
  <si>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</si>
  <si>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</si>
  <si>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</si>
  <si>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</si>
  <si>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</si>
  <si>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</si>
  <si>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</si>
  <si>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</si>
  <si>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</si>
  <si>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</si>
  <si>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</si>
  <si>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</si>
  <si>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</si>
  <si>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</si>
  <si>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</si>
  <si>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</si>
  <si>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</si>
  <si>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</si>
  <si>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</si>
  <si>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</si>
  <si>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</si>
  <si>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</si>
  <si>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</si>
  <si>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</si>
  <si>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</si>
  <si>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</si>
  <si>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</si>
  <si>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</si>
  <si>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</si>
  <si>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</si>
  <si>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</si>
  <si>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</si>
  <si>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</si>
  <si>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</si>
  <si>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</si>
  <si>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</si>
  <si>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</si>
  <si>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</si>
  <si>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</si>
  <si>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</si>
  <si>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</si>
  <si>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</si>
  <si>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</si>
  <si>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</si>
  <si>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</si>
  <si>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</si>
  <si>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</si>
  <si>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</si>
  <si>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</si>
  <si>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</si>
  <si>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</si>
  <si>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</si>
  <si>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</si>
  <si>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</si>
  <si>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</si>
  <si>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</si>
  <si>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</si>
  <si>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</si>
  <si>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</si>
  <si>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</si>
  <si>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</si>
  <si>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</si>
  <si>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</si>
  <si>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</si>
  <si>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</si>
  <si>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</si>
  <si>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</si>
  <si>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</si>
  <si>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</si>
  <si>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</si>
  <si>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</si>
  <si>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</si>
  <si>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</si>
  <si>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</si>
  <si>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</si>
  <si>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</si>
  <si>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</si>
  <si>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</si>
  <si>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</si>
  <si>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</si>
  <si>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</si>
  <si>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</si>
  <si>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</si>
  <si>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</si>
  <si>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</si>
  <si>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</si>
  <si>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</si>
  <si>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</si>
  <si>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</si>
  <si>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</si>
  <si>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</si>
  <si>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</si>
  <si>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</si>
  <si>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</si>
  <si>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</si>
  <si>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</si>
  <si>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</si>
  <si>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</si>
  <si>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</si>
  <si>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</si>
  <si>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</si>
  <si>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</si>
  <si>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</si>
  <si>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</si>
  <si>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</si>
  <si>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</si>
  <si>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</si>
  <si>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</si>
  <si>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</si>
  <si>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</si>
  <si>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</si>
  <si>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</si>
  <si>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</si>
  <si>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</si>
  <si>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</si>
  <si>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</si>
  <si>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</si>
  <si>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</si>
  <si>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</si>
  <si>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</si>
  <si>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</si>
  <si>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</si>
  <si>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</si>
  <si>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</si>
  <si>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</si>
  <si>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</si>
  <si>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</si>
  <si>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</si>
  <si>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</si>
  <si>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</si>
  <si>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</si>
  <si>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</si>
  <si>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</si>
  <si>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</si>
  <si>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</si>
  <si>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</si>
  <si>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</si>
  <si>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</si>
  <si>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</si>
  <si>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</si>
  <si>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</si>
  <si>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</si>
  <si>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</si>
  <si>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</si>
  <si>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</si>
  <si>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</si>
  <si>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</si>
  <si>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</si>
  <si>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</si>
  <si>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</si>
  <si>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</si>
  <si>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</si>
  <si>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</si>
  <si>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</si>
  <si>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</si>
  <si>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</si>
  <si>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</si>
  <si>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</si>
  <si>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</si>
  <si>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</si>
  <si>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</si>
  <si>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</si>
  <si>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</si>
  <si>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</si>
  <si>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</si>
  <si>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</si>
  <si>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</si>
  <si>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</si>
  <si>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</si>
  <si>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</si>
  <si>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</si>
  <si>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</si>
  <si>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</si>
  <si>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</si>
  <si>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</si>
  <si>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</si>
  <si>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</si>
  <si>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</si>
  <si>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</si>
  <si>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</si>
  <si>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</si>
  <si>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</si>
  <si>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</si>
  <si>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</si>
  <si>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</si>
  <si>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</si>
  <si>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</si>
  <si>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</si>
  <si>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</si>
  <si>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</si>
  <si>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</si>
  <si>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</si>
  <si>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</si>
  <si>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</si>
  <si>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</si>
  <si>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</si>
  <si>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</si>
  <si>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</si>
  <si>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</si>
  <si>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</si>
  <si>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</si>
  <si>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</si>
  <si>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</si>
  <si>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</si>
  <si>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</si>
  <si>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</si>
  <si>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</si>
  <si>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</si>
  <si>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</si>
  <si>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</si>
  <si>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</si>
  <si>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</si>
  <si>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</si>
  <si>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</si>
  <si>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</si>
  <si>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</si>
  <si>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</si>
  <si>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</si>
  <si>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</si>
  <si>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</si>
  <si>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</si>
  <si>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</si>
  <si>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</si>
  <si>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</si>
  <si>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</si>
  <si>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</si>
  <si>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</si>
  <si>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</si>
  <si>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</si>
  <si>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</si>
  <si>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</si>
  <si>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</si>
  <si>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</si>
  <si>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</si>
  <si>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</si>
  <si>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</si>
  <si>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</si>
  <si>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</si>
  <si>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</si>
  <si>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</si>
  <si>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</si>
  <si>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</si>
  <si>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</si>
  <si>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</si>
  <si>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</si>
  <si>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</si>
  <si>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</si>
  <si>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</si>
  <si>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</si>
  <si>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</si>
  <si>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</si>
  <si>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</si>
  <si>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</si>
  <si>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</si>
  <si>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</si>
  <si>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</si>
  <si>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</si>
  <si>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</si>
  <si>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</si>
  <si>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</si>
  <si>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</si>
  <si>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</si>
  <si>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</si>
  <si>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</si>
  <si>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</si>
  <si>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</si>
  <si>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</si>
  <si>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</si>
  <si>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</si>
  <si>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</si>
  <si>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</si>
  <si>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</si>
  <si>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</si>
  <si>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</si>
  <si>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</si>
  <si>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</si>
  <si>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</si>
  <si>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</si>
  <si>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</si>
  <si>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</si>
  <si>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</si>
  <si>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</si>
  <si>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</si>
  <si>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</si>
  <si>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</si>
  <si>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</si>
  <si>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</si>
  <si>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</si>
  <si>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</si>
  <si>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</si>
  <si>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</si>
  <si>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</si>
  <si>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</si>
  <si>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</si>
  <si>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</si>
  <si>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</si>
  <si>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</si>
  <si>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</si>
  <si>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</si>
  <si>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</si>
  <si>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</si>
  <si>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</si>
  <si>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</si>
  <si>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</si>
  <si>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</si>
  <si>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</si>
  <si>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</si>
  <si>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</si>
  <si>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</si>
  <si>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</si>
  <si>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</si>
  <si>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</si>
  <si>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</si>
  <si>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</si>
  <si>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</si>
  <si>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</si>
  <si>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</si>
  <si>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</si>
  <si>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</si>
  <si>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</si>
  <si>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</si>
  <si>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</si>
  <si>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</si>
  <si>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</si>
  <si>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</si>
  <si>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</si>
  <si>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</si>
  <si>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</si>
  <si>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</si>
  <si>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</si>
  <si>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</si>
  <si>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</si>
  <si>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</si>
  <si>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</si>
  <si>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</si>
  <si>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</si>
  <si>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</si>
  <si>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</si>
  <si>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</si>
  <si>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</si>
  <si>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</si>
  <si>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</si>
  <si>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</si>
  <si>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</si>
  <si>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</si>
  <si>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</si>
  <si>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</si>
  <si>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</si>
  <si>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</si>
  <si>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</si>
  <si>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</si>
  <si>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</si>
  <si>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</si>
  <si>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</si>
  <si>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</si>
  <si>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</si>
  <si>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</si>
  <si>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</si>
  <si>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</si>
  <si>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</si>
  <si>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</si>
  <si>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</si>
  <si>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</si>
  <si>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</si>
  <si>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</si>
  <si>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</si>
  <si>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</si>
  <si>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</si>
  <si>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</si>
  <si>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</si>
  <si>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</si>
  <si>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</si>
  <si>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</si>
  <si>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</si>
  <si>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</si>
  <si>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</si>
  <si>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</si>
  <si>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</si>
  <si>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</si>
  <si>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</si>
  <si>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</si>
  <si>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</si>
  <si>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</si>
  <si>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</si>
  <si>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</si>
  <si>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</si>
  <si>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</si>
  <si>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</si>
  <si>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</si>
  <si>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</si>
  <si>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</si>
  <si>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</si>
  <si>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</si>
  <si>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</si>
  <si>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</si>
  <si>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</si>
  <si>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</si>
  <si>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</si>
  <si>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</si>
  <si>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</si>
  <si>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</si>
  <si>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</si>
  <si>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</si>
  <si>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</si>
  <si>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</si>
  <si>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</si>
  <si>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</si>
  <si>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</si>
  <si>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</si>
  <si>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</si>
  <si>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</si>
  <si>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</si>
  <si>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</si>
  <si>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</si>
  <si>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</si>
  <si>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</si>
  <si>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</si>
  <si>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</si>
  <si>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</si>
  <si>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</si>
  <si>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</si>
  <si>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</si>
  <si>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</si>
  <si>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</si>
  <si>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</si>
  <si>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</si>
  <si>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</si>
  <si>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</si>
  <si>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</si>
  <si>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</si>
  <si>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</si>
  <si>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</si>
  <si>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</si>
  <si>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</si>
  <si>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</si>
  <si>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</si>
  <si>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</si>
  <si>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</si>
  <si>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</si>
  <si>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</si>
  <si>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</si>
  <si>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</si>
  <si>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</si>
  <si>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</si>
  <si>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</si>
  <si>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</si>
  <si>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</si>
  <si>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</si>
  <si>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</si>
  <si>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</si>
  <si>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</si>
  <si>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</si>
  <si>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</si>
  <si>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</si>
  <si>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</si>
  <si>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</si>
  <si>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</si>
  <si>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</si>
  <si>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</si>
  <si>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</si>
  <si>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</si>
  <si>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</si>
  <si>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</si>
  <si>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</si>
  <si>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</si>
  <si>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</si>
  <si>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</si>
  <si>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</si>
  <si>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</si>
  <si>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</si>
  <si>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</si>
  <si>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</si>
  <si>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</si>
  <si>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</si>
  <si>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</si>
  <si>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</si>
  <si>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</si>
  <si>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</si>
  <si>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</si>
  <si>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</si>
  <si>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</si>
  <si>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</si>
  <si>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</si>
  <si>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</si>
  <si>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</si>
  <si>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</si>
  <si>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</si>
  <si>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</si>
  <si>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</si>
  <si>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</si>
  <si>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</si>
  <si>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</si>
  <si>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</si>
  <si>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</si>
  <si>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</si>
  <si>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</si>
  <si>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</si>
  <si>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</si>
  <si>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</si>
  <si>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</si>
  <si>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</si>
  <si>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</si>
  <si>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</si>
  <si>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</si>
  <si>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</si>
  <si>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</si>
  <si>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</si>
  <si>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</si>
  <si>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</si>
  <si>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</si>
  <si>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</si>
  <si>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</si>
  <si>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</si>
  <si>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</si>
  <si>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</si>
  <si>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</si>
  <si>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</si>
  <si>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</si>
  <si>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</si>
  <si>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</si>
  <si>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</si>
  <si>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</si>
  <si>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</si>
  <si>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</si>
  <si>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</si>
  <si>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</si>
  <si>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</si>
  <si>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</si>
  <si>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</si>
  <si>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</si>
  <si>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</si>
  <si>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</si>
  <si>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</si>
  <si>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</si>
  <si>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</si>
  <si>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</si>
  <si>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</si>
  <si>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</si>
  <si>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</si>
  <si>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</si>
  <si>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</si>
  <si>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</si>
  <si>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</si>
  <si>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</si>
  <si>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</si>
  <si>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</si>
  <si>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</si>
  <si>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</si>
  <si>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</si>
  <si>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</si>
  <si>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</si>
  <si>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</si>
  <si>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</si>
  <si>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</si>
  <si>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</si>
  <si>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</si>
  <si>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</si>
  <si>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</si>
  <si>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</si>
  <si>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</si>
  <si>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</si>
  <si>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</si>
  <si>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</si>
  <si>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</si>
  <si>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</si>
  <si>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</si>
  <si>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</si>
  <si>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</si>
  <si>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</si>
  <si>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</si>
  <si>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</si>
  <si>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</si>
  <si>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</si>
  <si>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</si>
  <si>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</si>
  <si>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</si>
  <si>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</si>
  <si>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</si>
  <si>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</si>
  <si>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</si>
  <si>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</si>
  <si>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</si>
  <si>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</si>
  <si>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</si>
  <si>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</si>
  <si>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</si>
  <si>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</si>
  <si>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</si>
  <si>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</si>
  <si>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</si>
  <si>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</si>
  <si>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</si>
  <si>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</si>
  <si>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</si>
  <si>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</si>
  <si>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</si>
  <si>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</si>
  <si>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</si>
  <si>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</si>
  <si>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</si>
  <si>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</si>
  <si>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</si>
  <si>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</si>
  <si>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</si>
  <si>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</si>
  <si>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</si>
  <si>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</si>
  <si>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</si>
  <si>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</si>
  <si>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</si>
  <si>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</si>
  <si>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</si>
  <si>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</si>
  <si>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</si>
  <si>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</si>
  <si>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</si>
  <si>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</si>
  <si>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</si>
  <si>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</si>
  <si>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</si>
  <si>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</si>
  <si>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</si>
  <si>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</si>
  <si>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</si>
  <si>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</si>
  <si>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</si>
  <si>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</si>
  <si>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</si>
  <si>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</si>
  <si>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</si>
  <si>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</si>
  <si>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</si>
  <si>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</si>
  <si>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</si>
  <si>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</si>
  <si>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</si>
  <si>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</si>
  <si>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</si>
  <si>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</si>
  <si>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</si>
  <si>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</si>
  <si>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</si>
  <si>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</si>
  <si>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</si>
  <si>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</si>
  <si>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</si>
  <si>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</si>
  <si>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</si>
  <si>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</si>
  <si>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</si>
  <si>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</si>
  <si>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</si>
  <si>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</si>
  <si>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</si>
  <si>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</si>
  <si>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</si>
  <si>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</si>
  <si>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</si>
  <si>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</si>
  <si>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</si>
  <si>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</si>
  <si>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</si>
  <si>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</si>
  <si>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</si>
  <si>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</si>
  <si>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</si>
  <si>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</si>
  <si>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</si>
  <si>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</si>
  <si>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</si>
  <si>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</si>
  <si>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</si>
  <si>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</si>
  <si>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</si>
  <si>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</si>
  <si>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</si>
  <si>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</si>
  <si>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</si>
  <si>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</si>
  <si>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</si>
  <si>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</si>
  <si>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</si>
  <si>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</si>
  <si>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</si>
  <si>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</si>
  <si>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</si>
  <si>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</si>
  <si>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</si>
  <si>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</si>
  <si>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</si>
  <si>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</si>
  <si>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</si>
  <si>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</si>
  <si>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</si>
  <si>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</si>
  <si>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</si>
  <si>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</si>
  <si>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</si>
  <si>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</si>
  <si>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</si>
  <si>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</si>
  <si>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</si>
  <si>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</si>
  <si>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</si>
  <si>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</si>
  <si>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</si>
  <si>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</si>
  <si>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</si>
  <si>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</si>
  <si>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</si>
  <si>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</si>
  <si>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</si>
  <si>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</si>
  <si>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</si>
  <si>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</si>
  <si>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</si>
  <si>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</si>
  <si>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</si>
  <si>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</si>
  <si>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</si>
  <si>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</si>
  <si>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</si>
  <si>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</si>
  <si>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</si>
  <si>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</si>
  <si>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</si>
  <si>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</si>
  <si>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</si>
  <si>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</si>
  <si>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</si>
  <si>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</si>
  <si>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</si>
  <si>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</si>
  <si>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</si>
  <si>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</si>
  <si>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</si>
  <si>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</si>
  <si>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</si>
  <si>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</si>
  <si>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</si>
  <si>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</si>
  <si>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</si>
  <si>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</si>
  <si>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</si>
  <si>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</si>
  <si>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</si>
  <si>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</si>
  <si>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</si>
  <si>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</si>
  <si>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</si>
  <si>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</si>
  <si>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</si>
  <si>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</si>
  <si>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</si>
  <si>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</si>
  <si>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</si>
  <si>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</si>
  <si>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</si>
  <si>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</si>
  <si>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</si>
  <si>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</si>
  <si>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</si>
  <si>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</si>
  <si>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</si>
  <si>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</si>
  <si>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</si>
  <si>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</si>
  <si>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</si>
  <si>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</si>
  <si>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</si>
  <si>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</si>
  <si>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</si>
  <si>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</si>
  <si>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</si>
  <si>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</si>
  <si>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</si>
  <si>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</si>
  <si>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</si>
  <si>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</si>
  <si>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</si>
  <si>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</si>
  <si>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</si>
  <si>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</si>
  <si>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</si>
  <si>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</si>
  <si>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</si>
  <si>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</si>
  <si>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</si>
  <si>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</si>
  <si>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</si>
  <si>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</si>
  <si>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</si>
  <si>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</si>
  <si>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</si>
  <si>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</si>
  <si>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</si>
  <si>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</si>
  <si>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</si>
  <si>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</si>
  <si>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</si>
  <si>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</si>
  <si>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</si>
  <si>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</si>
  <si>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</si>
  <si>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</si>
  <si>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</si>
  <si>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</si>
  <si>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</si>
  <si>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</si>
  <si>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</si>
  <si>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</si>
  <si>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</si>
  <si>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</si>
  <si>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</si>
  <si>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</si>
  <si>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</si>
  <si>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</si>
  <si>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</si>
  <si>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</si>
  <si>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</si>
  <si>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</si>
  <si>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</si>
  <si>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</si>
  <si>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</si>
  <si>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</si>
  <si>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</si>
  <si>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</si>
  <si>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</si>
  <si>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</si>
  <si>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</si>
  <si>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</si>
  <si>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</si>
  <si>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</si>
  <si>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</si>
  <si>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</si>
  <si>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</si>
  <si>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</si>
  <si>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</si>
  <si>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</si>
  <si>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</si>
  <si>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</si>
  <si>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</si>
  <si>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</si>
  <si>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</si>
  <si>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</si>
  <si>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</si>
  <si>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</si>
  <si>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</si>
  <si>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</si>
  <si>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</si>
  <si>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</si>
  <si>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</si>
  <si>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</si>
  <si>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</si>
  <si>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</si>
  <si>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</si>
  <si>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</si>
  <si>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</si>
  <si>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</si>
  <si>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</si>
  <si>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</si>
  <si>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</si>
  <si>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</si>
  <si>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</si>
  <si>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</si>
  <si>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</si>
  <si>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</si>
  <si>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</si>
  <si>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</si>
  <si>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</si>
  <si>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</si>
  <si>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</si>
  <si>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</si>
  <si>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</si>
  <si>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</si>
  <si>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</si>
  <si>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</si>
  <si>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</si>
  <si>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</si>
  <si>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</si>
  <si>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</si>
  <si>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</si>
  <si>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</si>
  <si>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</si>
  <si>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</si>
  <si>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</si>
  <si>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</si>
  <si>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</si>
  <si>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</si>
  <si>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</si>
  <si>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</si>
  <si>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</si>
  <si>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</si>
  <si>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</si>
  <si>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</si>
  <si>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</si>
  <si>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</si>
  <si>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</si>
  <si>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</si>
  <si>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</si>
  <si>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</si>
  <si>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</si>
  <si>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</si>
  <si>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</si>
  <si>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</si>
  <si>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</si>
  <si>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</si>
  <si>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</si>
  <si>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</si>
  <si>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</si>
  <si>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</si>
  <si>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</si>
  <si>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</si>
  <si>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</si>
  <si>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</si>
  <si>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</si>
  <si>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</si>
  <si>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</si>
  <si>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</si>
  <si>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</si>
  <si>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</si>
  <si>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</si>
  <si>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</si>
  <si>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</si>
  <si>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</si>
  <si>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</si>
  <si>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</si>
  <si>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</si>
  <si>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</si>
  <si>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</si>
  <si>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</si>
  <si>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</si>
  <si>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</si>
  <si>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</si>
  <si>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</si>
  <si>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</si>
  <si>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</si>
  <si>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</si>
  <si>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</si>
  <si>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</si>
  <si>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</si>
  <si>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</si>
  <si>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</si>
  <si>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</si>
  <si>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</si>
  <si>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</si>
  <si>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</si>
  <si>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</si>
  <si>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</si>
  <si>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</si>
  <si>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</si>
  <si>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</si>
  <si>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</si>
  <si>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</si>
  <si>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</si>
  <si>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</si>
  <si>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</si>
  <si>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</si>
  <si>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</si>
  <si>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</si>
  <si>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</si>
  <si>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</si>
  <si>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</si>
  <si>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</si>
  <si>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</si>
  <si>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</si>
  <si>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</si>
  <si>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</si>
  <si>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</si>
  <si>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</si>
  <si>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</si>
  <si>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</si>
  <si>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</si>
  <si>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</si>
  <si>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</si>
  <si>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</si>
  <si>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</si>
  <si>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</si>
  <si>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</si>
  <si>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</si>
  <si>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</si>
  <si>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</si>
  <si>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</si>
  <si>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</si>
  <si>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</si>
  <si>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</si>
  <si>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</si>
  <si>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</si>
  <si>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</si>
  <si>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</si>
  <si>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</si>
  <si>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</si>
  <si>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</si>
  <si>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</si>
  <si>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</si>
  <si>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</si>
  <si>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</si>
  <si>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</si>
  <si>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</si>
  <si>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</si>
  <si>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</si>
  <si>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</si>
  <si>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</si>
  <si>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</si>
  <si>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</si>
  <si>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</si>
  <si>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</si>
  <si>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</si>
  <si>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</si>
  <si>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</si>
  <si>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</si>
  <si>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</si>
  <si>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</si>
  <si>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</si>
  <si>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</si>
  <si>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</si>
  <si>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</si>
  <si>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</si>
  <si>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</si>
  <si>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</si>
  <si>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</si>
  <si>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</si>
  <si>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</si>
  <si>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</si>
  <si>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</si>
  <si>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</si>
  <si>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</si>
  <si>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</si>
  <si>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</si>
  <si>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</si>
  <si>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</si>
  <si>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</si>
  <si>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</si>
  <si>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</si>
  <si>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</si>
  <si>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</si>
  <si>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</si>
  <si>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</si>
  <si>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</si>
  <si>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</si>
  <si>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</si>
  <si>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</si>
  <si>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</si>
  <si>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</si>
  <si>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</si>
  <si>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</si>
  <si>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</si>
  <si>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</si>
  <si>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</si>
  <si>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</si>
  <si>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</si>
  <si>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</si>
  <si>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</si>
  <si>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</si>
  <si>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</si>
  <si>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</si>
  <si>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</si>
  <si>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</si>
  <si>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</si>
  <si>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</si>
  <si>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</si>
  <si>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</si>
  <si>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</si>
  <si>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</si>
  <si>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</si>
  <si>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</si>
  <si>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</si>
  <si>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</si>
  <si>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</si>
  <si>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</si>
  <si>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</si>
  <si>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</si>
  <si>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</si>
  <si>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</si>
  <si>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</si>
  <si>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</si>
  <si>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</si>
  <si>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</si>
  <si>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</si>
  <si>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</si>
  <si>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</si>
  <si>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</si>
  <si>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</si>
  <si>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</si>
  <si>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</si>
  <si>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</si>
  <si>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</si>
  <si>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</si>
  <si>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</si>
  <si>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</si>
  <si>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</si>
  <si>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</si>
  <si>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</si>
  <si>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</si>
  <si>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</si>
  <si>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</si>
  <si>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</si>
  <si>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</si>
  <si>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</si>
  <si>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</si>
  <si>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</si>
  <si>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</si>
  <si>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</si>
  <si>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</si>
  <si>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</si>
  <si>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</si>
  <si>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</si>
  <si>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</si>
  <si>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</si>
  <si>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</si>
  <si>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</si>
  <si>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</si>
  <si>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</si>
  <si>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</si>
  <si>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</si>
  <si>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</si>
  <si>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</si>
  <si>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</si>
  <si>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</si>
  <si>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</si>
  <si>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</si>
  <si>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</si>
  <si>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</si>
  <si>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</si>
  <si>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</si>
  <si>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</si>
  <si>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</si>
  <si>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</si>
  <si>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</si>
  <si>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</si>
  <si>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</si>
  <si>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</si>
  <si>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</si>
  <si>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</si>
  <si>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</si>
  <si>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</si>
  <si>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</si>
  <si>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</si>
  <si>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</si>
  <si>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</si>
  <si>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</si>
  <si>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</si>
  <si>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</si>
  <si>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</si>
  <si>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</si>
  <si>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</si>
  <si>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</si>
  <si>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</si>
  <si>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</si>
  <si>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</si>
  <si>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</si>
  <si>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</si>
  <si>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</si>
  <si>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</si>
  <si>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</si>
  <si>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</si>
  <si>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</si>
  <si>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</si>
  <si>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</si>
  <si>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</si>
  <si>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</si>
  <si>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</si>
  <si>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</si>
  <si>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</si>
  <si>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</si>
  <si>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</si>
  <si>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</si>
  <si>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</si>
  <si>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</si>
  <si>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</si>
  <si>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</si>
  <si>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</si>
  <si>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</si>
  <si>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</si>
  <si>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</si>
  <si>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</si>
  <si>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</si>
  <si>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</si>
  <si>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</si>
  <si>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</si>
  <si>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</si>
  <si>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</si>
  <si>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</si>
  <si>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</si>
  <si>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</si>
  <si>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</si>
  <si>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</si>
  <si>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</si>
  <si>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</si>
  <si>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</si>
  <si>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</si>
  <si>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</si>
  <si>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</si>
  <si>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</si>
  <si>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</si>
  <si>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</si>
  <si>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</si>
  <si>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</si>
  <si>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</si>
  <si>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</si>
  <si>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</si>
  <si>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</si>
  <si>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</si>
  <si>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</si>
  <si>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</si>
  <si>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</si>
  <si>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</si>
  <si>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</si>
  <si>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</si>
  <si>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</si>
  <si>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</si>
  <si>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</si>
  <si>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</si>
  <si>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</si>
  <si>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</si>
  <si>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</si>
  <si>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</si>
  <si>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</si>
  <si>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</si>
  <si>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</si>
  <si>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</si>
  <si>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</si>
  <si>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</si>
  <si>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</si>
  <si>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</si>
  <si>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</si>
  <si>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</si>
  <si>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</si>
  <si>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</si>
  <si>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</si>
  <si>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</si>
  <si>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</si>
  <si>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</si>
  <si>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</si>
  <si>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</si>
  <si>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</si>
  <si>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</si>
  <si>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</si>
  <si>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</si>
  <si>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</si>
  <si>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</si>
  <si>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</si>
  <si>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</si>
  <si>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</si>
  <si>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</si>
  <si>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</si>
  <si>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</si>
  <si>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</si>
  <si>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</si>
  <si>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</si>
  <si>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</si>
  <si>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</si>
  <si>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</si>
  <si>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</si>
  <si>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</si>
  <si>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</si>
  <si>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</si>
  <si>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</si>
  <si>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</si>
  <si>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</si>
  <si>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</si>
  <si>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</si>
  <si>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</si>
  <si>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</si>
  <si>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</si>
  <si>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</si>
  <si>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</si>
  <si>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</si>
  <si>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</si>
  <si>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</si>
  <si>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</si>
  <si>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</si>
  <si>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</si>
  <si>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</si>
  <si>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</si>
  <si>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</si>
  <si>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</si>
  <si>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</si>
  <si>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</si>
  <si>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</si>
  <si>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</si>
  <si>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</si>
  <si>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</si>
  <si>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</si>
  <si>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</si>
  <si>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</si>
  <si>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</si>
  <si>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</si>
  <si>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</si>
  <si>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</si>
  <si>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</si>
  <si>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</si>
  <si>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</si>
  <si>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</si>
  <si>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</si>
  <si>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</si>
  <si>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</si>
  <si>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</si>
  <si>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</si>
  <si>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</si>
  <si>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</si>
  <si>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</si>
  <si>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</si>
  <si>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</si>
  <si>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</si>
  <si>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</si>
  <si>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</si>
  <si>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</si>
  <si>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</si>
  <si>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</si>
  <si>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</si>
  <si>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</si>
  <si>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</si>
  <si>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</si>
  <si>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</si>
  <si>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</si>
  <si>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</si>
  <si>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</si>
  <si>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</si>
  <si>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</si>
  <si>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</si>
  <si>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</si>
  <si>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</si>
  <si>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</si>
  <si>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</si>
  <si>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</si>
  <si>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</si>
  <si>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</si>
  <si>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</si>
  <si>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</si>
  <si>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</si>
  <si>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</si>
  <si>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</si>
  <si>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</si>
  <si>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</si>
  <si>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</si>
  <si>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</si>
  <si>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</si>
  <si>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</si>
  <si>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</si>
  <si>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</si>
  <si>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</si>
  <si>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</si>
  <si>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</si>
  <si>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</si>
  <si>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</si>
  <si>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</si>
  <si>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</si>
  <si>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</si>
  <si>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</si>
  <si>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</si>
  <si>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</si>
  <si>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</si>
  <si>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</si>
  <si>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</si>
  <si>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</si>
  <si>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</si>
  <si>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</si>
  <si>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</si>
  <si>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</si>
  <si>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</si>
  <si>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</si>
  <si>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</si>
  <si>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</si>
  <si>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</si>
  <si>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</si>
  <si>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</si>
  <si>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</si>
  <si>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</si>
  <si>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</si>
  <si>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</si>
  <si>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</si>
  <si>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</si>
  <si>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</si>
  <si>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</si>
  <si>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</si>
  <si>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</si>
  <si>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</si>
  <si>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</si>
  <si>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</si>
  <si>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</si>
  <si>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</si>
  <si>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</si>
  <si>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</si>
  <si>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</si>
  <si>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</si>
  <si>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</si>
  <si>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</si>
  <si>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</si>
  <si>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</si>
  <si>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</si>
  <si>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</si>
  <si>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</si>
  <si>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</si>
  <si>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</si>
  <si>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</si>
  <si>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</si>
  <si>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</si>
  <si>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</si>
  <si>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</si>
  <si>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</si>
  <si>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</si>
  <si>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</si>
  <si>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</si>
  <si>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</si>
  <si>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</si>
  <si>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</si>
  <si>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</si>
  <si>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</si>
  <si>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</si>
  <si>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</si>
  <si>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</si>
  <si>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</si>
  <si>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</si>
  <si>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</si>
  <si>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</si>
  <si>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</si>
  <si>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</si>
  <si>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</si>
  <si>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</si>
  <si>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</si>
  <si>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</si>
  <si>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</si>
  <si>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</si>
  <si>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</si>
  <si>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</si>
  <si>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</si>
  <si>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</si>
  <si>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</si>
  <si>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</si>
  <si>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</si>
  <si>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</si>
  <si>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</si>
  <si>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</si>
  <si>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</si>
  <si>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</si>
  <si>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</si>
  <si>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</si>
  <si>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</si>
  <si>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</si>
  <si>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</si>
  <si>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</si>
  <si>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</si>
  <si>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</si>
  <si>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</si>
  <si>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</si>
  <si>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</si>
  <si>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</si>
  <si>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</si>
  <si>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</si>
  <si>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</si>
  <si>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</si>
  <si>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</si>
  <si>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</si>
  <si>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</si>
  <si>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</si>
  <si>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</si>
  <si>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</si>
  <si>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</si>
  <si>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</si>
  <si>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</si>
  <si>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</si>
  <si>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</si>
  <si>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</si>
  <si>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</si>
  <si>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</si>
  <si>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</si>
  <si>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</si>
  <si>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</si>
  <si>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</si>
  <si>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</si>
  <si>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</si>
  <si>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</si>
  <si>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</si>
  <si>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</si>
  <si>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</si>
  <si>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</si>
  <si>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</si>
  <si>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</si>
  <si>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</si>
  <si>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</si>
  <si>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</si>
  <si>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</si>
  <si>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</si>
  <si>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</si>
  <si>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</si>
  <si>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</si>
  <si>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</si>
  <si>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</si>
  <si>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length</t>
  </si>
  <si>
    <t>width</t>
  </si>
  <si>
    <t>M.T.R</t>
  </si>
  <si>
    <t>mean</t>
  </si>
  <si>
    <t>mode</t>
  </si>
  <si>
    <t>medium</t>
  </si>
  <si>
    <t>Maruti suzuki</t>
  </si>
  <si>
    <t>Seating cap</t>
  </si>
  <si>
    <t>Mode</t>
  </si>
  <si>
    <t>Count of Body_Type</t>
  </si>
  <si>
    <t>Count of Fuel_Type</t>
  </si>
  <si>
    <t>Row Labels</t>
  </si>
  <si>
    <t>Grand Total</t>
  </si>
  <si>
    <t>Column Labels</t>
  </si>
  <si>
    <t>(blank)</t>
  </si>
  <si>
    <t>Q1</t>
  </si>
  <si>
    <t>Q2</t>
  </si>
  <si>
    <t>IQR</t>
  </si>
  <si>
    <t>lower fence</t>
  </si>
  <si>
    <t>Upper fence</t>
  </si>
  <si>
    <t xml:space="preserve">Maruti </t>
  </si>
  <si>
    <t xml:space="preserve">Tata </t>
  </si>
  <si>
    <t xml:space="preserve">Honda </t>
  </si>
  <si>
    <t xml:space="preserve">skewness </t>
  </si>
  <si>
    <t>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</si>
</sst>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sz val="22"/>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20" fontId="0" fillId="0" borderId="0" xfId="0" applyNumberFormat="1"/>
    <xf numFmtId="21" fontId="0" fillId="0" borderId="0" xfId="0" applyNumberFormat="1"/>
    <xf numFmtId="1" fontId="0" fillId="0" borderId="0" xfId="0" applyNumberFormat="1"/>
    <xf numFmtId="0" fontId="0" fillId="33" borderId="0" xfId="0" applyFill="1"/>
    <xf numFmtId="0" fontId="0" fillId="34" borderId="0" xfId="0" applyFill="1"/>
    <xf numFmtId="0" fontId="0" fillId="35" borderId="0" xfId="0" applyFill="1" applyAlignment="1">
      <alignment horizontal="center"/>
    </xf>
    <xf numFmtId="0" fontId="0" fillId="35" borderId="0" xfId="0" applyFill="1"/>
    <xf numFmtId="170" fontId="0" fillId="35" borderId="0" xfId="0" applyNumberFormat="1" applyFill="1"/>
    <xf numFmtId="0" fontId="0" fillId="36" borderId="0" xfId="0" applyFill="1" applyAlignment="1">
      <alignment horizontal="center"/>
    </xf>
    <xf numFmtId="0" fontId="0" fillId="36" borderId="0" xfId="0" applyFill="1"/>
    <xf numFmtId="170" fontId="0" fillId="36" borderId="0" xfId="0" applyNumberFormat="1" applyFill="1"/>
    <xf numFmtId="0" fontId="0" fillId="37" borderId="0" xfId="0" applyFill="1"/>
    <xf numFmtId="0" fontId="0" fillId="35" borderId="0" xfId="0" applyFill="1" applyAlignment="1">
      <alignment vertical="center"/>
    </xf>
    <xf numFmtId="0" fontId="0" fillId="35" borderId="0" xfId="0" applyFill="1" applyAlignment="1">
      <alignment horizontal="center" vertical="center"/>
    </xf>
    <xf numFmtId="0" fontId="0" fillId="35" borderId="0" xfId="0" applyFill="1" applyAlignment="1">
      <alignment horizontal="center"/>
    </xf>
    <xf numFmtId="0" fontId="0" fillId="36" borderId="0" xfId="0" applyFill="1" applyAlignment="1">
      <alignment horizontal="center"/>
    </xf>
    <xf numFmtId="0" fontId="0" fillId="38" borderId="0" xfId="0" applyFill="1"/>
    <xf numFmtId="0" fontId="0" fillId="38" borderId="0" xfId="0" applyFill="1" applyAlignment="1">
      <alignment horizontal="center"/>
    </xf>
    <xf numFmtId="0" fontId="0" fillId="38" borderId="0" xfId="0" applyFill="1" applyAlignment="1">
      <alignment horizontal="center"/>
    </xf>
    <xf numFmtId="170" fontId="0" fillId="38" borderId="0" xfId="0" applyNumberFormat="1" applyFill="1"/>
    <xf numFmtId="0" fontId="0" fillId="0" borderId="0" xfId="0" pivotButton="1"/>
    <xf numFmtId="0" fontId="0" fillId="0" borderId="0" xfId="0" applyNumberFormat="1"/>
    <xf numFmtId="0" fontId="0" fillId="0" borderId="0" xfId="0" applyAlignment="1">
      <alignment horizontal="left"/>
    </xf>
    <xf numFmtId="0" fontId="0" fillId="39" borderId="0" xfId="0" applyFill="1"/>
    <xf numFmtId="0" fontId="19" fillId="38" borderId="0" xfId="0" applyFont="1" applyFill="1" applyAlignment="1">
      <alignment horizontal="center"/>
    </xf>
    <xf numFmtId="0" fontId="18" fillId="36" borderId="0" xfId="0" applyFont="1" applyFill="1" applyAlignment="1">
      <alignment horizontal="center"/>
    </xf>
    <xf numFmtId="0" fontId="18" fillId="40" borderId="0" xfId="0" applyFont="1" applyFill="1" applyAlignment="1">
      <alignment horizontal="center"/>
    </xf>
    <xf numFmtId="0" fontId="0" fillId="40" borderId="0" xfId="0" applyFill="1"/>
    <xf numFmtId="0" fontId="18" fillId="39" borderId="0" xfId="0" applyFont="1" applyFill="1" applyAlignment="1">
      <alignment horizontal="center"/>
    </xf>
    <xf numFmtId="0" fontId="0" fillId="39" borderId="0" xfId="0" applyFill="1" applyAlignment="1">
      <alignment horizontal="center"/>
    </xf>
    <xf numFmtId="0" fontId="18" fillId="41" borderId="0" xfId="0" applyFont="1" applyFill="1" applyAlignment="1">
      <alignment horizontal="center"/>
    </xf>
    <xf numFmtId="0" fontId="0" fillId="41" borderId="0" xfId="0" applyFill="1" applyAlignment="1">
      <alignment horizontal="center"/>
    </xf>
    <xf numFmtId="0" fontId="0" fillId="41" borderId="0" xfId="0" applyFill="1"/>
    <xf numFmtId="0" fontId="18" fillId="38"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623843B-5EC8-4F6B-B2FB-86C76B7203C1}">
          <cx:tx>
            <cx:txData>
              <cx:f>_xlchart.v1.1</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boxWhisker" uniqueId="{968AF000-50C5-4FFF-87CF-F016E78D7798}">
          <cx:tx>
            <cx:txData>
              <cx:f>_xlchart.v1.4</cx:f>
              <cx:v>Highway_Mileage_km_litre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68580</xdr:colOff>
      <xdr:row>4</xdr:row>
      <xdr:rowOff>137160</xdr:rowOff>
    </xdr:from>
    <xdr:to>
      <xdr:col>13</xdr:col>
      <xdr:colOff>137160</xdr:colOff>
      <xdr:row>32</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9F47BCB-1971-47E0-F7C4-A8AE437C9B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0520" y="685800"/>
              <a:ext cx="5554980" cy="4145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1</xdr:row>
      <xdr:rowOff>175260</xdr:rowOff>
    </xdr:from>
    <xdr:to>
      <xdr:col>14</xdr:col>
      <xdr:colOff>152400</xdr:colOff>
      <xdr:row>26</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04B6C98-E4F4-485D-69A3-69E044F8D0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6740" y="358140"/>
              <a:ext cx="6271260" cy="4541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19.696626620367" createdVersion="8" refreshedVersion="8" minRefreshableVersion="3" recordCount="149" xr:uid="{D7F14586-09C6-483C-AA39-0FE485D399D4}">
  <cacheSource type="worksheet">
    <worksheetSource ref="A24:C173" sheet="task 2"/>
  </cacheSource>
  <cacheFields count="3">
    <cacheField name="Maruti Suzuki" numFmtId="0">
      <sharedItems containsBlank="1" count="2">
        <s v="Maruti Suzuki"/>
        <m/>
      </sharedItems>
    </cacheField>
    <cacheField name="Fuel_Type" numFmtId="0">
      <sharedItems count="4">
        <s v="Petrol"/>
        <s v="CNG"/>
        <s v="Diesel"/>
        <s v="CNG + Petrol"/>
      </sharedItems>
    </cacheField>
    <cacheField name="Body_Type" numFmtId="0">
      <sharedItems count="6">
        <s v="MPV"/>
        <s v="Hatchback"/>
        <s v="Sedan"/>
        <s v="SUV"/>
        <s v="MUV"/>
        <s v="Crossov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19.699898379629" createdVersion="8" refreshedVersion="8" minRefreshableVersion="3" recordCount="100" xr:uid="{19BC1B56-F14B-4589-8593-8C29C58B1E4E}">
  <cacheSource type="worksheet">
    <worksheetSource ref="G24:I124" sheet="task 2"/>
  </cacheSource>
  <cacheFields count="3">
    <cacheField name="Make" numFmtId="0">
      <sharedItems/>
    </cacheField>
    <cacheField name="Fuel_Type" numFmtId="0">
      <sharedItems count="4">
        <s v="Petrol"/>
        <s v="CNG"/>
        <s v="Diesel"/>
        <s v="Electric"/>
      </sharedItems>
    </cacheField>
    <cacheField name="Body_Type" numFmtId="0">
      <sharedItems count="5">
        <s v="Hatchback"/>
        <s v="Sedan"/>
        <s v="SUV"/>
        <s v="Crossover"/>
        <s v="MUV"/>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deep rathod" refreshedDate="44719.702320717595" createdVersion="8" refreshedVersion="8" minRefreshableVersion="3" recordCount="64" xr:uid="{C6649F75-F31C-4AFF-9226-0EA3B55892F2}">
  <cacheSource type="worksheet">
    <worksheetSource ref="N24:P88" sheet="task 2"/>
  </cacheSource>
  <cacheFields count="3">
    <cacheField name="Make" numFmtId="0">
      <sharedItems/>
    </cacheField>
    <cacheField name="Fuel_Type" numFmtId="0">
      <sharedItems count="3">
        <s v="Petrol"/>
        <s v="Diesel"/>
        <s v="Hybrid"/>
      </sharedItems>
    </cacheField>
    <cacheField name="Body_Type" numFmtId="0">
      <sharedItems count="3">
        <s v="Hatchback"/>
        <s v="SUV"/>
        <s v="Sed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x v="0"/>
  </r>
  <r>
    <x v="0"/>
    <x v="0"/>
    <x v="0"/>
  </r>
  <r>
    <x v="0"/>
    <x v="0"/>
    <x v="0"/>
  </r>
  <r>
    <x v="0"/>
    <x v="1"/>
    <x v="0"/>
  </r>
  <r>
    <x v="0"/>
    <x v="1"/>
    <x v="0"/>
  </r>
  <r>
    <x v="0"/>
    <x v="0"/>
    <x v="1"/>
  </r>
  <r>
    <x v="0"/>
    <x v="0"/>
    <x v="1"/>
  </r>
  <r>
    <x v="0"/>
    <x v="0"/>
    <x v="1"/>
  </r>
  <r>
    <x v="0"/>
    <x v="0"/>
    <x v="1"/>
  </r>
  <r>
    <x v="0"/>
    <x v="1"/>
    <x v="1"/>
  </r>
  <r>
    <x v="0"/>
    <x v="0"/>
    <x v="1"/>
  </r>
  <r>
    <x v="0"/>
    <x v="0"/>
    <x v="1"/>
  </r>
  <r>
    <x v="0"/>
    <x v="1"/>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2"/>
    <x v="2"/>
  </r>
  <r>
    <x v="0"/>
    <x v="0"/>
    <x v="2"/>
  </r>
  <r>
    <x v="0"/>
    <x v="1"/>
    <x v="2"/>
  </r>
  <r>
    <x v="0"/>
    <x v="0"/>
    <x v="2"/>
  </r>
  <r>
    <x v="0"/>
    <x v="0"/>
    <x v="2"/>
  </r>
  <r>
    <x v="0"/>
    <x v="2"/>
    <x v="2"/>
  </r>
  <r>
    <x v="0"/>
    <x v="0"/>
    <x v="2"/>
  </r>
  <r>
    <x v="0"/>
    <x v="2"/>
    <x v="2"/>
  </r>
  <r>
    <x v="0"/>
    <x v="0"/>
    <x v="2"/>
  </r>
  <r>
    <x v="0"/>
    <x v="2"/>
    <x v="2"/>
  </r>
  <r>
    <x v="0"/>
    <x v="2"/>
    <x v="2"/>
  </r>
  <r>
    <x v="0"/>
    <x v="0"/>
    <x v="2"/>
  </r>
  <r>
    <x v="0"/>
    <x v="0"/>
    <x v="2"/>
  </r>
  <r>
    <x v="0"/>
    <x v="0"/>
    <x v="2"/>
  </r>
  <r>
    <x v="0"/>
    <x v="2"/>
    <x v="2"/>
  </r>
  <r>
    <x v="0"/>
    <x v="2"/>
    <x v="2"/>
  </r>
  <r>
    <x v="0"/>
    <x v="2"/>
    <x v="2"/>
  </r>
  <r>
    <x v="0"/>
    <x v="0"/>
    <x v="1"/>
  </r>
  <r>
    <x v="0"/>
    <x v="0"/>
    <x v="1"/>
  </r>
  <r>
    <x v="0"/>
    <x v="0"/>
    <x v="1"/>
  </r>
  <r>
    <x v="0"/>
    <x v="0"/>
    <x v="1"/>
  </r>
  <r>
    <x v="0"/>
    <x v="0"/>
    <x v="1"/>
  </r>
  <r>
    <x v="0"/>
    <x v="3"/>
    <x v="1"/>
  </r>
  <r>
    <x v="0"/>
    <x v="3"/>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0"/>
    <x v="1"/>
  </r>
  <r>
    <x v="0"/>
    <x v="1"/>
    <x v="1"/>
  </r>
  <r>
    <x v="0"/>
    <x v="0"/>
    <x v="1"/>
  </r>
  <r>
    <x v="0"/>
    <x v="0"/>
    <x v="1"/>
  </r>
  <r>
    <x v="0"/>
    <x v="0"/>
    <x v="1"/>
  </r>
  <r>
    <x v="0"/>
    <x v="0"/>
    <x v="1"/>
  </r>
  <r>
    <x v="0"/>
    <x v="0"/>
    <x v="1"/>
  </r>
  <r>
    <x v="0"/>
    <x v="0"/>
    <x v="1"/>
  </r>
  <r>
    <x v="0"/>
    <x v="0"/>
    <x v="1"/>
  </r>
  <r>
    <x v="0"/>
    <x v="0"/>
    <x v="1"/>
  </r>
  <r>
    <x v="0"/>
    <x v="0"/>
    <x v="1"/>
  </r>
  <r>
    <x v="0"/>
    <x v="0"/>
    <x v="1"/>
  </r>
  <r>
    <x v="0"/>
    <x v="0"/>
    <x v="1"/>
  </r>
  <r>
    <x v="0"/>
    <x v="2"/>
    <x v="1"/>
  </r>
  <r>
    <x v="0"/>
    <x v="2"/>
    <x v="1"/>
  </r>
  <r>
    <x v="0"/>
    <x v="2"/>
    <x v="1"/>
  </r>
  <r>
    <x v="0"/>
    <x v="2"/>
    <x v="1"/>
  </r>
  <r>
    <x v="0"/>
    <x v="2"/>
    <x v="1"/>
  </r>
  <r>
    <x v="0"/>
    <x v="2"/>
    <x v="1"/>
  </r>
  <r>
    <x v="0"/>
    <x v="0"/>
    <x v="1"/>
  </r>
  <r>
    <x v="0"/>
    <x v="2"/>
    <x v="1"/>
  </r>
  <r>
    <x v="0"/>
    <x v="0"/>
    <x v="3"/>
  </r>
  <r>
    <x v="0"/>
    <x v="0"/>
    <x v="3"/>
  </r>
  <r>
    <x v="0"/>
    <x v="2"/>
    <x v="3"/>
  </r>
  <r>
    <x v="0"/>
    <x v="2"/>
    <x v="3"/>
  </r>
  <r>
    <x v="0"/>
    <x v="2"/>
    <x v="3"/>
  </r>
  <r>
    <x v="0"/>
    <x v="2"/>
    <x v="3"/>
  </r>
  <r>
    <x v="0"/>
    <x v="2"/>
    <x v="3"/>
  </r>
  <r>
    <x v="0"/>
    <x v="2"/>
    <x v="3"/>
  </r>
  <r>
    <x v="0"/>
    <x v="2"/>
    <x v="3"/>
  </r>
  <r>
    <x v="0"/>
    <x v="2"/>
    <x v="3"/>
  </r>
  <r>
    <x v="0"/>
    <x v="2"/>
    <x v="3"/>
  </r>
  <r>
    <x v="0"/>
    <x v="0"/>
    <x v="0"/>
  </r>
  <r>
    <x v="0"/>
    <x v="0"/>
    <x v="0"/>
  </r>
  <r>
    <x v="0"/>
    <x v="0"/>
    <x v="0"/>
  </r>
  <r>
    <x v="0"/>
    <x v="0"/>
    <x v="0"/>
  </r>
  <r>
    <x v="0"/>
    <x v="0"/>
    <x v="0"/>
  </r>
  <r>
    <x v="0"/>
    <x v="0"/>
    <x v="0"/>
  </r>
  <r>
    <x v="0"/>
    <x v="2"/>
    <x v="1"/>
  </r>
  <r>
    <x v="0"/>
    <x v="2"/>
    <x v="1"/>
  </r>
  <r>
    <x v="0"/>
    <x v="2"/>
    <x v="1"/>
  </r>
  <r>
    <x v="0"/>
    <x v="2"/>
    <x v="1"/>
  </r>
  <r>
    <x v="0"/>
    <x v="0"/>
    <x v="1"/>
  </r>
  <r>
    <x v="0"/>
    <x v="0"/>
    <x v="1"/>
  </r>
  <r>
    <x v="0"/>
    <x v="0"/>
    <x v="1"/>
  </r>
  <r>
    <x v="0"/>
    <x v="0"/>
    <x v="1"/>
  </r>
  <r>
    <x v="0"/>
    <x v="0"/>
    <x v="1"/>
  </r>
  <r>
    <x v="0"/>
    <x v="0"/>
    <x v="1"/>
  </r>
  <r>
    <x v="0"/>
    <x v="0"/>
    <x v="1"/>
  </r>
  <r>
    <x v="0"/>
    <x v="0"/>
    <x v="1"/>
  </r>
  <r>
    <x v="0"/>
    <x v="0"/>
    <x v="1"/>
  </r>
  <r>
    <x v="0"/>
    <x v="0"/>
    <x v="0"/>
  </r>
  <r>
    <x v="0"/>
    <x v="0"/>
    <x v="0"/>
  </r>
  <r>
    <x v="0"/>
    <x v="0"/>
    <x v="4"/>
  </r>
  <r>
    <x v="0"/>
    <x v="0"/>
    <x v="4"/>
  </r>
  <r>
    <x v="0"/>
    <x v="0"/>
    <x v="4"/>
  </r>
  <r>
    <x v="0"/>
    <x v="0"/>
    <x v="0"/>
  </r>
  <r>
    <x v="0"/>
    <x v="2"/>
    <x v="0"/>
  </r>
  <r>
    <x v="0"/>
    <x v="2"/>
    <x v="0"/>
  </r>
  <r>
    <x v="0"/>
    <x v="2"/>
    <x v="0"/>
  </r>
  <r>
    <x v="0"/>
    <x v="3"/>
    <x v="4"/>
  </r>
  <r>
    <x v="0"/>
    <x v="0"/>
    <x v="1"/>
  </r>
  <r>
    <x v="0"/>
    <x v="2"/>
    <x v="5"/>
  </r>
  <r>
    <x v="0"/>
    <x v="2"/>
    <x v="5"/>
  </r>
  <r>
    <x v="0"/>
    <x v="2"/>
    <x v="5"/>
  </r>
  <r>
    <x v="0"/>
    <x v="2"/>
    <x v="5"/>
  </r>
  <r>
    <x v="0"/>
    <x v="0"/>
    <x v="1"/>
  </r>
  <r>
    <x v="0"/>
    <x v="0"/>
    <x v="1"/>
  </r>
  <r>
    <x v="0"/>
    <x v="2"/>
    <x v="2"/>
  </r>
  <r>
    <x v="0"/>
    <x v="2"/>
    <x v="2"/>
  </r>
  <r>
    <x v="0"/>
    <x v="2"/>
    <x v="2"/>
  </r>
  <r>
    <x v="0"/>
    <x v="2"/>
    <x v="2"/>
  </r>
  <r>
    <x v="0"/>
    <x v="0"/>
    <x v="2"/>
  </r>
  <r>
    <x v="0"/>
    <x v="0"/>
    <x v="2"/>
  </r>
  <r>
    <x v="0"/>
    <x v="0"/>
    <x v="2"/>
  </r>
  <r>
    <x v="0"/>
    <x v="0"/>
    <x v="2"/>
  </r>
  <r>
    <x v="0"/>
    <x v="0"/>
    <x v="2"/>
  </r>
  <r>
    <x v="0"/>
    <x v="0"/>
    <x v="2"/>
  </r>
  <r>
    <x v="0"/>
    <x v="0"/>
    <x v="2"/>
  </r>
  <r>
    <x v="0"/>
    <x v="2"/>
    <x v="2"/>
  </r>
  <r>
    <x v="0"/>
    <x v="2"/>
    <x v="2"/>
  </r>
  <r>
    <x v="1"/>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ata"/>
    <x v="0"/>
    <x v="0"/>
  </r>
  <r>
    <s v="Tata"/>
    <x v="0"/>
    <x v="0"/>
  </r>
  <r>
    <s v="Tata"/>
    <x v="1"/>
    <x v="0"/>
  </r>
  <r>
    <s v="Tata"/>
    <x v="0"/>
    <x v="0"/>
  </r>
  <r>
    <s v="Tata"/>
    <x v="0"/>
    <x v="0"/>
  </r>
  <r>
    <s v="Tata"/>
    <x v="0"/>
    <x v="0"/>
  </r>
  <r>
    <s v="Tata"/>
    <x v="0"/>
    <x v="0"/>
  </r>
  <r>
    <s v="Tata"/>
    <x v="0"/>
    <x v="0"/>
  </r>
  <r>
    <s v="Tata"/>
    <x v="0"/>
    <x v="0"/>
  </r>
  <r>
    <s v="Tata"/>
    <x v="0"/>
    <x v="0"/>
  </r>
  <r>
    <s v="Tata"/>
    <x v="0"/>
    <x v="0"/>
  </r>
  <r>
    <s v="Tata"/>
    <x v="0"/>
    <x v="0"/>
  </r>
  <r>
    <s v="Tata"/>
    <x v="0"/>
    <x v="0"/>
  </r>
  <r>
    <s v="Tata"/>
    <x v="0"/>
    <x v="0"/>
  </r>
  <r>
    <s v="Tata"/>
    <x v="2"/>
    <x v="0"/>
  </r>
  <r>
    <s v="Tata"/>
    <x v="2"/>
    <x v="0"/>
  </r>
  <r>
    <s v="Tata"/>
    <x v="2"/>
    <x v="0"/>
  </r>
  <r>
    <s v="Tata"/>
    <x v="2"/>
    <x v="0"/>
  </r>
  <r>
    <s v="Tata"/>
    <x v="0"/>
    <x v="0"/>
  </r>
  <r>
    <s v="Tata"/>
    <x v="0"/>
    <x v="0"/>
  </r>
  <r>
    <s v="Tata"/>
    <x v="0"/>
    <x v="0"/>
  </r>
  <r>
    <s v="Tata"/>
    <x v="0"/>
    <x v="0"/>
  </r>
  <r>
    <s v="Tata"/>
    <x v="0"/>
    <x v="0"/>
  </r>
  <r>
    <s v="Tata"/>
    <x v="0"/>
    <x v="0"/>
  </r>
  <r>
    <s v="Tata"/>
    <x v="0"/>
    <x v="0"/>
  </r>
  <r>
    <s v="Tata"/>
    <x v="0"/>
    <x v="0"/>
  </r>
  <r>
    <s v="Tata"/>
    <x v="0"/>
    <x v="0"/>
  </r>
  <r>
    <s v="Tata"/>
    <x v="2"/>
    <x v="0"/>
  </r>
  <r>
    <s v="Tata"/>
    <x v="2"/>
    <x v="0"/>
  </r>
  <r>
    <s v="Tata"/>
    <x v="2"/>
    <x v="0"/>
  </r>
  <r>
    <s v="Tata"/>
    <x v="2"/>
    <x v="0"/>
  </r>
  <r>
    <s v="Tata"/>
    <x v="2"/>
    <x v="0"/>
  </r>
  <r>
    <s v="Tata"/>
    <x v="0"/>
    <x v="1"/>
  </r>
  <r>
    <s v="Tata"/>
    <x v="0"/>
    <x v="1"/>
  </r>
  <r>
    <s v="Tata"/>
    <x v="0"/>
    <x v="1"/>
  </r>
  <r>
    <s v="Tata"/>
    <x v="0"/>
    <x v="1"/>
  </r>
  <r>
    <s v="Tata"/>
    <x v="0"/>
    <x v="1"/>
  </r>
  <r>
    <s v="Tata"/>
    <x v="0"/>
    <x v="1"/>
  </r>
  <r>
    <s v="Tata"/>
    <x v="0"/>
    <x v="1"/>
  </r>
  <r>
    <s v="Tata"/>
    <x v="2"/>
    <x v="1"/>
  </r>
  <r>
    <s v="Tata"/>
    <x v="0"/>
    <x v="1"/>
  </r>
  <r>
    <s v="Tata"/>
    <x v="0"/>
    <x v="1"/>
  </r>
  <r>
    <s v="Tata"/>
    <x v="0"/>
    <x v="1"/>
  </r>
  <r>
    <s v="Tata"/>
    <x v="2"/>
    <x v="1"/>
  </r>
  <r>
    <s v="Tata"/>
    <x v="2"/>
    <x v="1"/>
  </r>
  <r>
    <s v="Tata"/>
    <x v="2"/>
    <x v="1"/>
  </r>
  <r>
    <s v="Tata"/>
    <x v="2"/>
    <x v="1"/>
  </r>
  <r>
    <s v="Tata"/>
    <x v="2"/>
    <x v="1"/>
  </r>
  <r>
    <s v="Tata"/>
    <x v="2"/>
    <x v="1"/>
  </r>
  <r>
    <s v="Tata"/>
    <x v="0"/>
    <x v="2"/>
  </r>
  <r>
    <s v="Tata"/>
    <x v="0"/>
    <x v="2"/>
  </r>
  <r>
    <s v="Tata"/>
    <x v="0"/>
    <x v="2"/>
  </r>
  <r>
    <s v="Tata"/>
    <x v="0"/>
    <x v="2"/>
  </r>
  <r>
    <s v="Tata"/>
    <x v="0"/>
    <x v="2"/>
  </r>
  <r>
    <s v="Tata"/>
    <x v="0"/>
    <x v="2"/>
  </r>
  <r>
    <s v="Tata"/>
    <x v="0"/>
    <x v="2"/>
  </r>
  <r>
    <s v="Tata"/>
    <x v="0"/>
    <x v="2"/>
  </r>
  <r>
    <s v="Tata"/>
    <x v="0"/>
    <x v="2"/>
  </r>
  <r>
    <s v="Tata"/>
    <x v="0"/>
    <x v="2"/>
  </r>
  <r>
    <s v="Tata"/>
    <x v="0"/>
    <x v="2"/>
  </r>
  <r>
    <s v="Tata"/>
    <x v="0"/>
    <x v="2"/>
  </r>
  <r>
    <s v="Tata"/>
    <x v="2"/>
    <x v="2"/>
  </r>
  <r>
    <s v="Tata"/>
    <x v="2"/>
    <x v="2"/>
  </r>
  <r>
    <s v="Tata"/>
    <x v="2"/>
    <x v="2"/>
  </r>
  <r>
    <s v="Tata"/>
    <x v="2"/>
    <x v="2"/>
  </r>
  <r>
    <s v="Tata"/>
    <x v="2"/>
    <x v="2"/>
  </r>
  <r>
    <s v="Tata"/>
    <x v="2"/>
    <x v="2"/>
  </r>
  <r>
    <s v="Tata"/>
    <x v="2"/>
    <x v="2"/>
  </r>
  <r>
    <s v="Tata"/>
    <x v="2"/>
    <x v="2"/>
  </r>
  <r>
    <s v="Tata"/>
    <x v="2"/>
    <x v="2"/>
  </r>
  <r>
    <s v="Tata"/>
    <x v="2"/>
    <x v="2"/>
  </r>
  <r>
    <s v="Tata"/>
    <x v="2"/>
    <x v="2"/>
  </r>
  <r>
    <s v="Tata"/>
    <x v="2"/>
    <x v="2"/>
  </r>
  <r>
    <s v="Tata"/>
    <x v="3"/>
    <x v="1"/>
  </r>
  <r>
    <s v="Tata"/>
    <x v="3"/>
    <x v="1"/>
  </r>
  <r>
    <s v="Tata"/>
    <x v="3"/>
    <x v="1"/>
  </r>
  <r>
    <s v="Tata"/>
    <x v="2"/>
    <x v="2"/>
  </r>
  <r>
    <s v="Tata"/>
    <x v="2"/>
    <x v="2"/>
  </r>
  <r>
    <s v="Tata"/>
    <x v="2"/>
    <x v="2"/>
  </r>
  <r>
    <s v="Tata"/>
    <x v="2"/>
    <x v="2"/>
  </r>
  <r>
    <s v="Tata"/>
    <x v="2"/>
    <x v="2"/>
  </r>
  <r>
    <s v="Tata"/>
    <x v="2"/>
    <x v="2"/>
  </r>
  <r>
    <s v="Tata"/>
    <x v="2"/>
    <x v="2"/>
  </r>
  <r>
    <s v="Tata"/>
    <x v="2"/>
    <x v="2"/>
  </r>
  <r>
    <s v="Tata"/>
    <x v="2"/>
    <x v="2"/>
  </r>
  <r>
    <s v="Tata"/>
    <x v="2"/>
    <x v="2"/>
  </r>
  <r>
    <s v="Tata"/>
    <x v="2"/>
    <x v="2"/>
  </r>
  <r>
    <s v="Tata"/>
    <x v="3"/>
    <x v="2"/>
  </r>
  <r>
    <s v="Tata"/>
    <x v="3"/>
    <x v="2"/>
  </r>
  <r>
    <s v="Tata"/>
    <x v="3"/>
    <x v="2"/>
  </r>
  <r>
    <s v="Tata"/>
    <x v="2"/>
    <x v="2"/>
  </r>
  <r>
    <s v="Tata"/>
    <x v="2"/>
    <x v="2"/>
  </r>
  <r>
    <s v="Tata"/>
    <x v="2"/>
    <x v="0"/>
  </r>
  <r>
    <s v="Tata"/>
    <x v="2"/>
    <x v="0"/>
  </r>
  <r>
    <s v="Tata"/>
    <x v="2"/>
    <x v="0"/>
  </r>
  <r>
    <s v="Tata"/>
    <x v="2"/>
    <x v="0"/>
  </r>
  <r>
    <s v="Tata"/>
    <x v="0"/>
    <x v="3"/>
  </r>
  <r>
    <s v="Tata"/>
    <x v="2"/>
    <x v="3"/>
  </r>
  <r>
    <s v="Tata"/>
    <x v="0"/>
    <x v="3"/>
  </r>
  <r>
    <s v="Tata"/>
    <x v="2"/>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Honda"/>
    <x v="0"/>
    <x v="0"/>
  </r>
  <r>
    <s v="Honda"/>
    <x v="0"/>
    <x v="0"/>
  </r>
  <r>
    <s v="Honda"/>
    <x v="0"/>
    <x v="0"/>
  </r>
  <r>
    <s v="Honda"/>
    <x v="0"/>
    <x v="0"/>
  </r>
  <r>
    <s v="Honda"/>
    <x v="1"/>
    <x v="0"/>
  </r>
  <r>
    <s v="Honda"/>
    <x v="1"/>
    <x v="0"/>
  </r>
  <r>
    <s v="Honda"/>
    <x v="1"/>
    <x v="0"/>
  </r>
  <r>
    <s v="Honda"/>
    <x v="0"/>
    <x v="0"/>
  </r>
  <r>
    <s v="Honda"/>
    <x v="0"/>
    <x v="1"/>
  </r>
  <r>
    <s v="Honda"/>
    <x v="1"/>
    <x v="1"/>
  </r>
  <r>
    <s v="Honda"/>
    <x v="1"/>
    <x v="1"/>
  </r>
  <r>
    <s v="Honda"/>
    <x v="0"/>
    <x v="2"/>
  </r>
  <r>
    <s v="Honda"/>
    <x v="1"/>
    <x v="2"/>
  </r>
  <r>
    <s v="Honda"/>
    <x v="0"/>
    <x v="2"/>
  </r>
  <r>
    <s v="Honda"/>
    <x v="1"/>
    <x v="2"/>
  </r>
  <r>
    <s v="Honda"/>
    <x v="0"/>
    <x v="2"/>
  </r>
  <r>
    <s v="Honda"/>
    <x v="1"/>
    <x v="2"/>
  </r>
  <r>
    <s v="Honda"/>
    <x v="1"/>
    <x v="2"/>
  </r>
  <r>
    <s v="Honda"/>
    <x v="1"/>
    <x v="2"/>
  </r>
  <r>
    <s v="Honda"/>
    <x v="1"/>
    <x v="2"/>
  </r>
  <r>
    <s v="Honda"/>
    <x v="0"/>
    <x v="2"/>
  </r>
  <r>
    <s v="Honda"/>
    <x v="0"/>
    <x v="2"/>
  </r>
  <r>
    <s v="Honda"/>
    <x v="0"/>
    <x v="2"/>
  </r>
  <r>
    <s v="Honda"/>
    <x v="1"/>
    <x v="2"/>
  </r>
  <r>
    <s v="Honda"/>
    <x v="0"/>
    <x v="2"/>
  </r>
  <r>
    <s v="Honda"/>
    <x v="1"/>
    <x v="2"/>
  </r>
  <r>
    <s v="Honda"/>
    <x v="0"/>
    <x v="2"/>
  </r>
  <r>
    <s v="Honda"/>
    <x v="1"/>
    <x v="2"/>
  </r>
  <r>
    <s v="Honda"/>
    <x v="0"/>
    <x v="2"/>
  </r>
  <r>
    <s v="Honda"/>
    <x v="1"/>
    <x v="2"/>
  </r>
  <r>
    <s v="Honda"/>
    <x v="0"/>
    <x v="2"/>
  </r>
  <r>
    <s v="Honda"/>
    <x v="0"/>
    <x v="1"/>
  </r>
  <r>
    <s v="Honda"/>
    <x v="0"/>
    <x v="1"/>
  </r>
  <r>
    <s v="Honda"/>
    <x v="0"/>
    <x v="1"/>
  </r>
  <r>
    <s v="Honda"/>
    <x v="0"/>
    <x v="1"/>
  </r>
  <r>
    <s v="Honda"/>
    <x v="0"/>
    <x v="1"/>
  </r>
  <r>
    <s v="Honda"/>
    <x v="1"/>
    <x v="1"/>
  </r>
  <r>
    <s v="Honda"/>
    <x v="1"/>
    <x v="1"/>
  </r>
  <r>
    <s v="Honda"/>
    <x v="1"/>
    <x v="1"/>
  </r>
  <r>
    <s v="Honda"/>
    <x v="0"/>
    <x v="2"/>
  </r>
  <r>
    <s v="Honda"/>
    <x v="0"/>
    <x v="2"/>
  </r>
  <r>
    <s v="Honda"/>
    <x v="0"/>
    <x v="2"/>
  </r>
  <r>
    <s v="Honda"/>
    <x v="1"/>
    <x v="2"/>
  </r>
  <r>
    <s v="Honda"/>
    <x v="1"/>
    <x v="2"/>
  </r>
  <r>
    <s v="Honda"/>
    <x v="1"/>
    <x v="1"/>
  </r>
  <r>
    <s v="Honda"/>
    <x v="0"/>
    <x v="1"/>
  </r>
  <r>
    <s v="Honda"/>
    <x v="1"/>
    <x v="1"/>
  </r>
  <r>
    <s v="Honda"/>
    <x v="0"/>
    <x v="1"/>
  </r>
  <r>
    <s v="Honda"/>
    <x v="1"/>
    <x v="1"/>
  </r>
  <r>
    <s v="Honda"/>
    <x v="0"/>
    <x v="1"/>
  </r>
  <r>
    <s v="Honda"/>
    <x v="1"/>
    <x v="1"/>
  </r>
  <r>
    <s v="Honda"/>
    <x v="0"/>
    <x v="1"/>
  </r>
  <r>
    <s v="Honda"/>
    <x v="1"/>
    <x v="1"/>
  </r>
  <r>
    <s v="Honda"/>
    <x v="2"/>
    <x v="2"/>
  </r>
  <r>
    <s v="Honda"/>
    <x v="0"/>
    <x v="2"/>
  </r>
  <r>
    <s v="Honda"/>
    <x v="0"/>
    <x v="2"/>
  </r>
  <r>
    <s v="Honda"/>
    <x v="0"/>
    <x v="2"/>
  </r>
  <r>
    <s v="Honda"/>
    <x v="0"/>
    <x v="2"/>
  </r>
  <r>
    <s v="Honda"/>
    <x v="1"/>
    <x v="2"/>
  </r>
  <r>
    <s v="Honda"/>
    <x v="1"/>
    <x v="2"/>
  </r>
  <r>
    <s v="Honda"/>
    <x v="1"/>
    <x v="2"/>
  </r>
  <r>
    <s v="Honda"/>
    <x v="1"/>
    <x v="2"/>
  </r>
  <r>
    <s v="Honda"/>
    <x v="0"/>
    <x v="2"/>
  </r>
  <r>
    <s v="Hond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233C3-10A4-40FB-A070-B186CC2470E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3" firstHeaderRow="1" firstDataRow="2" firstDataCol="1"/>
  <pivotFields count="3">
    <pivotField axis="axisCol" showAll="0">
      <items count="3">
        <item x="0"/>
        <item x="1"/>
        <item t="default"/>
      </items>
    </pivotField>
    <pivotField axis="axisRow" dataField="1" showAll="0">
      <items count="5">
        <item x="1"/>
        <item x="3"/>
        <item x="2"/>
        <item x="0"/>
        <item t="default"/>
      </items>
    </pivotField>
    <pivotField showAll="0"/>
  </pivotFields>
  <rowFields count="1">
    <field x="1"/>
  </rowFields>
  <rowItems count="5">
    <i>
      <x/>
    </i>
    <i>
      <x v="1"/>
    </i>
    <i>
      <x v="2"/>
    </i>
    <i>
      <x v="3"/>
    </i>
    <i t="grand">
      <x/>
    </i>
  </rowItems>
  <colFields count="1">
    <field x="0"/>
  </colFields>
  <colItems count="3">
    <i>
      <x/>
    </i>
    <i>
      <x v="1"/>
    </i>
    <i t="grand">
      <x/>
    </i>
  </colItems>
  <dataFields count="1">
    <dataField name="Count of Fuel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A10DA2-1085-42BA-B8E3-A3010B4A72A5}"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2" firstHeaderRow="1" firstDataRow="1" firstDataCol="1"/>
  <pivotFields count="3">
    <pivotField showAll="0">
      <items count="3">
        <item x="0"/>
        <item x="1"/>
        <item t="default"/>
      </items>
    </pivotField>
    <pivotField showAll="0"/>
    <pivotField axis="axisRow" dataField="1" showAll="0">
      <items count="7">
        <item x="5"/>
        <item x="1"/>
        <item x="0"/>
        <item x="4"/>
        <item x="2"/>
        <item x="3"/>
        <item t="default"/>
      </items>
    </pivotField>
  </pivotFields>
  <rowFields count="1">
    <field x="2"/>
  </rowFields>
  <rowItems count="7">
    <i>
      <x/>
    </i>
    <i>
      <x v="1"/>
    </i>
    <i>
      <x v="2"/>
    </i>
    <i>
      <x v="3"/>
    </i>
    <i>
      <x v="4"/>
    </i>
    <i>
      <x v="5"/>
    </i>
    <i t="grand">
      <x/>
    </i>
  </rowItems>
  <colItems count="1">
    <i/>
  </colItem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5A4998-CB17-4908-A1EB-664799046E31}"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H12" firstHeaderRow="1" firstDataRow="1" firstDataCol="1"/>
  <pivotFields count="3">
    <pivotField showAll="0"/>
    <pivotField axis="axisRow" dataField="1" showAll="0">
      <items count="5">
        <item x="1"/>
        <item x="2"/>
        <item x="3"/>
        <item x="0"/>
        <item t="default"/>
      </items>
    </pivotField>
    <pivotField showAll="0"/>
  </pivotFields>
  <rowFields count="1">
    <field x="1"/>
  </rowFields>
  <rowItems count="5">
    <i>
      <x/>
    </i>
    <i>
      <x v="1"/>
    </i>
    <i>
      <x v="2"/>
    </i>
    <i>
      <x v="3"/>
    </i>
    <i t="grand">
      <x/>
    </i>
  </rowItems>
  <colItems count="1">
    <i/>
  </colItems>
  <dataFields count="1">
    <dataField name="Count of Fuel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F0A1D-ED46-492C-816B-30DD00E2C112}"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4:H20" firstHeaderRow="1" firstDataRow="1" firstDataCol="1"/>
  <pivotFields count="3">
    <pivotField showAll="0"/>
    <pivotField showAll="0"/>
    <pivotField axis="axisRow" dataField="1" showAll="0">
      <items count="6">
        <item x="3"/>
        <item x="0"/>
        <item x="4"/>
        <item x="1"/>
        <item x="2"/>
        <item t="default"/>
      </items>
    </pivotField>
  </pivotFields>
  <rowFields count="1">
    <field x="2"/>
  </rowFields>
  <rowItems count="6">
    <i>
      <x/>
    </i>
    <i>
      <x v="1"/>
    </i>
    <i>
      <x v="2"/>
    </i>
    <i>
      <x v="3"/>
    </i>
    <i>
      <x v="4"/>
    </i>
    <i t="grand">
      <x/>
    </i>
  </rowItems>
  <colItems count="1">
    <i/>
  </colItem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03306B-3566-4A9B-945C-36A99863BD74}" name="PivotTable1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O11" firstHeaderRow="1" firstDataRow="1" firstDataCol="1"/>
  <pivotFields count="3">
    <pivotField showAll="0"/>
    <pivotField axis="axisRow" dataField="1" showAll="0">
      <items count="4">
        <item x="1"/>
        <item x="2"/>
        <item x="0"/>
        <item t="default"/>
      </items>
    </pivotField>
    <pivotField showAll="0"/>
  </pivotFields>
  <rowFields count="1">
    <field x="1"/>
  </rowFields>
  <rowItems count="4">
    <i>
      <x/>
    </i>
    <i>
      <x v="1"/>
    </i>
    <i>
      <x v="2"/>
    </i>
    <i t="grand">
      <x/>
    </i>
  </rowItems>
  <colItems count="1">
    <i/>
  </colItems>
  <dataFields count="1">
    <dataField name="Count of Fuel_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EE737B-C190-4562-B420-02C967A871A2}" name="PivotTable1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4:O18" firstHeaderRow="1" firstDataRow="1" firstDataCol="1"/>
  <pivotFields count="3">
    <pivotField showAll="0"/>
    <pivotField showAll="0"/>
    <pivotField axis="axisRow" dataField="1" showAll="0">
      <items count="4">
        <item x="0"/>
        <item x="2"/>
        <item x="1"/>
        <item t="default"/>
      </items>
    </pivotField>
  </pivotFields>
  <rowFields count="1">
    <field x="2"/>
  </rowFields>
  <rowItems count="4">
    <i>
      <x/>
    </i>
    <i>
      <x v="1"/>
    </i>
    <i>
      <x v="2"/>
    </i>
    <i t="grand">
      <x/>
    </i>
  </rowItems>
  <colItems count="1">
    <i/>
  </colItem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A1097" zoomScale="96" zoomScaleNormal="96" workbookViewId="0">
      <selection activeCell="T1" sqref="T1:T1276"/>
    </sheetView>
  </sheetViews>
  <sheetFormatPr defaultRowHeight="14.4" x14ac:dyDescent="0.3"/>
  <cols>
    <col min="13" max="13" width="13.6640625" customWidth="1"/>
    <col min="21" max="21" width="15.33203125" customWidth="1"/>
    <col min="44" max="44" width="15.6640625" customWidth="1"/>
    <col min="73" max="73" width="21" customWidth="1"/>
    <col min="75" max="75" width="23.33203125" bestFit="1" customWidth="1"/>
    <col min="76" max="76" width="20.33203125" bestFit="1" customWidth="1"/>
    <col min="130" max="130" width="25.88671875" bestFit="1" customWidth="1"/>
  </cols>
  <sheetData>
    <row r="1" spans="1:139" x14ac:dyDescent="0.3">
      <c r="A1" t="s">
        <v>0</v>
      </c>
      <c r="B1" t="s">
        <v>1</v>
      </c>
      <c r="C1" t="s">
        <v>2</v>
      </c>
      <c r="D1" t="s">
        <v>3</v>
      </c>
      <c r="E1" s="28" t="s">
        <v>4</v>
      </c>
      <c r="F1" t="s">
        <v>5</v>
      </c>
      <c r="G1" t="s">
        <v>6</v>
      </c>
      <c r="H1" t="s">
        <v>7</v>
      </c>
      <c r="I1" t="s">
        <v>8</v>
      </c>
      <c r="J1" t="s">
        <v>9</v>
      </c>
      <c r="K1" t="s">
        <v>10</v>
      </c>
      <c r="L1" t="s">
        <v>11</v>
      </c>
      <c r="M1" s="10" t="s">
        <v>12</v>
      </c>
      <c r="N1" t="s">
        <v>13</v>
      </c>
      <c r="O1" s="4" t="s">
        <v>14</v>
      </c>
      <c r="P1" s="4" t="s">
        <v>15</v>
      </c>
      <c r="Q1" s="10" t="s">
        <v>16</v>
      </c>
      <c r="R1" s="10" t="s">
        <v>17</v>
      </c>
      <c r="S1" s="17" t="s">
        <v>18</v>
      </c>
      <c r="T1" s="17"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s="10"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s="4"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1</v>
      </c>
      <c r="B3" s="5"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hidden="1"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hidden="1"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hidden="1"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hidden="1"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hidden="1"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hidden="1"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hidden="1"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hidden="1"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hidden="1"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hidden="1"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hidden="1"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hidden="1"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hidden="1"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hidden="1"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hidden="1"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hidden="1"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hidden="1"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hidden="1"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
      <c r="A26">
        <v>24</v>
      </c>
      <c r="B26" s="5"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hidden="1"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hidden="1"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hidden="1"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hidden="1"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hidden="1"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hidden="1"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hidden="1"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hidden="1"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hidden="1"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hidden="1"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hidden="1"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hidden="1"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hidden="1"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hidden="1"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hidden="1"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hidden="1"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hidden="1"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hidden="1"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hidden="1"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hidden="1"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hidden="1"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hidden="1"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hidden="1"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hidden="1"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hidden="1"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hidden="1"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hidden="1"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hidden="1"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hidden="1"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hidden="1"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hidden="1"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hidden="1"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hidden="1"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hidden="1"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hidden="1"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hidden="1"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hidden="1"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hidden="1"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hidden="1"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hidden="1"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hidden="1"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hidden="1"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hidden="1"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hidden="1"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hidden="1"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hidden="1"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hidden="1"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hidden="1"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hidden="1"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hidden="1"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hidden="1"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hidden="1"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hidden="1"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hidden="1"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hidden="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hidden="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hidden="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hidden="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hidden="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hidden="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hidden="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hidden="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hidden="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hidden="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hidden="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hidden="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hidden="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hidden="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hidden="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hidden="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hidden="1"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hidden="1"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hidden="1"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hidden="1"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hidden="1"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hidden="1"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hidden="1"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hidden="1"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hidden="1"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hidden="1"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hidden="1"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hidden="1"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hidden="1"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hidden="1"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hidden="1"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hidden="1"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hidden="1"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hidden="1"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hidden="1"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hidden="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hidden="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hidden="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hidden="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hidden="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hidden="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hidden="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hidden="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hidden="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hidden="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hidden="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hidden="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hidden="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hidden="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hidden="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hidden="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hidden="1"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hidden="1"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hidden="1"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hidden="1"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hidden="1"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hidden="1"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hidden="1"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hidden="1"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hidden="1"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hidden="1"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hidden="1"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hidden="1"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hidden="1"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hidden="1"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hidden="1"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hidden="1"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hidden="1"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hidden="1"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hidden="1"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hidden="1"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hidden="1"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hidden="1"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hidden="1"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hidden="1"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hidden="1"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hidden="1"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hidden="1"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hidden="1"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hidden="1"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hidden="1"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hidden="1"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hidden="1"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hidden="1"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hidden="1"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hidden="1"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hidden="1"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hidden="1"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hidden="1"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hidden="1"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hidden="1"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hidden="1"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hidden="1"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hidden="1"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hidden="1"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hidden="1"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hidden="1"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hidden="1"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hidden="1"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hidden="1"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hidden="1"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hidden="1"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hidden="1"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hidden="1"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hidden="1"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hidden="1"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hidden="1"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hidden="1"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hidden="1"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hidden="1"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hidden="1"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hidden="1"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hidden="1"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hidden="1"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hidden="1"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hidden="1"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hidden="1"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hidden="1"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hidden="1"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hidden="1"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hidden="1"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hidden="1"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hidden="1"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hidden="1"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hidden="1"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hidden="1"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hidden="1"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hidden="1"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hidden="1"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hidden="1"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hidden="1"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hidden="1"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hidden="1"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hidden="1"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hidden="1"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hidden="1"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hidden="1"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hidden="1"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hidden="1"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hidden="1"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hidden="1"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hidden="1"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hidden="1"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hidden="1"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hidden="1"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hidden="1"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hidden="1"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hidden="1"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hidden="1"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hidden="1"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hidden="1"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hidden="1"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hidden="1"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hidden="1"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hidden="1"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hidden="1"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hidden="1"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hidden="1"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hidden="1"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hidden="1"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hidden="1"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hidden="1"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hidden="1"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hidden="1"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hidden="1"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hidden="1"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hidden="1"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hidden="1"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hidden="1"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hidden="1"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hidden="1"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hidden="1"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hidden="1"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hidden="1"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hidden="1"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hidden="1"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hidden="1"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hidden="1"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hidden="1"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hidden="1"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hidden="1"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hidden="1"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hidden="1"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hidden="1"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hidden="1"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hidden="1"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hidden="1"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hidden="1"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hidden="1"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hidden="1"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hidden="1"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hidden="1"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hidden="1"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hidden="1"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hidden="1"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hidden="1"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hidden="1"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hidden="1"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hidden="1"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hidden="1"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hidden="1"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hidden="1"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hidden="1"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hidden="1"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hidden="1"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hidden="1"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hidden="1"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hidden="1"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hidden="1"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hidden="1"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hidden="1"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hidden="1"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hidden="1"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hidden="1"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hidden="1"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hidden="1"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hidden="1"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hidden="1"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hidden="1"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hidden="1"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hidden="1"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hidden="1"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hidden="1"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hidden="1"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hidden="1"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hidden="1"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hidden="1"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hidden="1"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hidden="1"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hidden="1"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hidden="1"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hidden="1"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hidden="1"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hidden="1"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hidden="1"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hidden="1"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hidden="1"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hidden="1"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hidden="1"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hidden="1"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hidden="1"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hidden="1"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hidden="1"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hidden="1"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hidden="1"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hidden="1"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hidden="1"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hidden="1"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hidden="1"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hidden="1"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hidden="1"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hidden="1"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hidden="1"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hidden="1"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hidden="1"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hidden="1"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hidden="1"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hidden="1"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hidden="1"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hidden="1"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hidden="1"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hidden="1"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hidden="1"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hidden="1"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hidden="1"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hidden="1"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hidden="1"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hidden="1"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hidden="1"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hidden="1"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hidden="1"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hidden="1"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hidden="1"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hidden="1"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hidden="1"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hidden="1"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hidden="1"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hidden="1"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hidden="1"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hidden="1"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hidden="1"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hidden="1"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hidden="1"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hidden="1"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hidden="1"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hidden="1"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hidden="1"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hidden="1"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hidden="1"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hidden="1"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hidden="1"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hidden="1"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hidden="1"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hidden="1"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hidden="1"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hidden="1"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hidden="1"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hidden="1"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hidden="1"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hidden="1"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hidden="1"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hidden="1"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hidden="1"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hidden="1"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hidden="1"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hidden="1"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hidden="1"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hidden="1"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hidden="1"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hidden="1"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hidden="1"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hidden="1"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hidden="1"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hidden="1"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hidden="1"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hidden="1"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hidden="1"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hidden="1"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hidden="1"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hidden="1"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hidden="1"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hidden="1"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hidden="1"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hidden="1"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hidden="1"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hidden="1"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hidden="1"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hidden="1"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hidden="1"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hidden="1"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hidden="1"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hidden="1"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hidden="1"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hidden="1"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hidden="1"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hidden="1"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hidden="1"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hidden="1"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hidden="1"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hidden="1"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hidden="1"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hidden="1"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hidden="1"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hidden="1"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hidden="1"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hidden="1"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hidden="1"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hidden="1"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hidden="1"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hidden="1"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hidden="1"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hidden="1"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hidden="1"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hidden="1"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hidden="1"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hidden="1"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hidden="1"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hidden="1"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hidden="1"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hidden="1"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hidden="1"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hidden="1"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hidden="1"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hidden="1"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hidden="1"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hidden="1"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hidden="1"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hidden="1"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hidden="1"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hidden="1"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hidden="1"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hidden="1"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hidden="1"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hidden="1"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hidden="1"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hidden="1"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hidden="1"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hidden="1"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hidden="1"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hidden="1"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hidden="1"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hidden="1"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hidden="1"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hidden="1"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hidden="1"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hidden="1"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hidden="1"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hidden="1"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hidden="1"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hidden="1"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hidden="1"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hidden="1"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hidden="1"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hidden="1"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hidden="1"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hidden="1"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hidden="1"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hidden="1"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hidden="1"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hidden="1"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hidden="1"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hidden="1"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hidden="1"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hidden="1"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hidden="1"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hidden="1"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hidden="1"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hidden="1"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hidden="1"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hidden="1"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hidden="1"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hidden="1"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hidden="1"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hidden="1"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hidden="1"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hidden="1"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hidden="1"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hidden="1"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hidden="1"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hidden="1"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hidden="1"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hidden="1"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hidden="1"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hidden="1"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hidden="1"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hidden="1"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hidden="1"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hidden="1"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hidden="1"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hidden="1"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hidden="1"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hidden="1"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hidden="1"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hidden="1"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hidden="1"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hidden="1"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hidden="1"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hidden="1"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hidden="1"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hidden="1"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hidden="1"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hidden="1"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hidden="1"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hidden="1"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hidden="1"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hidden="1"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hidden="1"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hidden="1"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hidden="1"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hidden="1"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hidden="1"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hidden="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hidden="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hidden="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hidden="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hidden="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hidden="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hidden="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hidden="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hidden="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hidden="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hidden="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hidden="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hidden="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hidden="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hidden="1"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hidden="1"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hidden="1"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hidden="1"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hidden="1"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hidden="1"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hidden="1"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hidden="1"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hidden="1"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hidden="1"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hidden="1"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hidden="1"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hidden="1"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hidden="1"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hidden="1"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hidden="1"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hidden="1"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hidden="1"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hidden="1"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hidden="1"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hidden="1"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hidden="1"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hidden="1"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hidden="1"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hidden="1"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hidden="1"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hidden="1"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hidden="1"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hidden="1"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hidden="1"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hidden="1"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hidden="1"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hidden="1"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hidden="1"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hidden="1"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hidden="1"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hidden="1"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hidden="1"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hidden="1"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hidden="1"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hidden="1"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hidden="1"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hidden="1"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hidden="1"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hidden="1"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hidden="1"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hidden="1"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hidden="1"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hidden="1"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hidden="1"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hidden="1"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hidden="1"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hidden="1"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hidden="1"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hidden="1"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hidden="1"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hidden="1"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hidden="1"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hidden="1"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hidden="1"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hidden="1"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hidden="1"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hidden="1"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hidden="1"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hidden="1"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hidden="1"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hidden="1"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hidden="1"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hidden="1"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hidden="1"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hidden="1"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hidden="1"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hidden="1"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hidden="1"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hidden="1"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hidden="1"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hidden="1"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hidden="1"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hidden="1"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hidden="1"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hidden="1"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hidden="1"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hidden="1"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hidden="1"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hidden="1"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hidden="1"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hidden="1"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hidden="1"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hidden="1"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hidden="1"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hidden="1"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hidden="1"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hidden="1"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hidden="1"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hidden="1"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hidden="1"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hidden="1"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hidden="1"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hidden="1"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hidden="1"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hidden="1"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hidden="1"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hidden="1"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hidden="1"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hidden="1"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hidden="1"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hidden="1"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hidden="1"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hidden="1"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hidden="1"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hidden="1"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hidden="1"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hidden="1"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hidden="1"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hidden="1"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hidden="1"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hidden="1"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hidden="1"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hidden="1"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hidden="1"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hidden="1"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hidden="1"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hidden="1"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hidden="1"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hidden="1"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hidden="1"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hidden="1"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hidden="1"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hidden="1"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hidden="1"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hidden="1"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hidden="1"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hidden="1"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hidden="1"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hidden="1"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hidden="1"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hidden="1"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hidden="1"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hidden="1"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hidden="1"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hidden="1"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hidden="1"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hidden="1"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hidden="1"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hidden="1"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hidden="1"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hidden="1"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hidden="1"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hidden="1"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hidden="1"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hidden="1"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hidden="1"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hidden="1"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hidden="1"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hidden="1"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hidden="1"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hidden="1"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hidden="1"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hidden="1"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hidden="1"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hidden="1"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hidden="1"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hidden="1"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hidden="1"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hidden="1"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hidden="1"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hidden="1"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hidden="1"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hidden="1"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hidden="1"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hidden="1"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hidden="1"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hidden="1"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hidden="1"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hidden="1"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hidden="1"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hidden="1"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hidden="1"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hidden="1"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hidden="1"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hidden="1"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hidden="1"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hidden="1"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hidden="1"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hidden="1"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hidden="1"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hidden="1"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hidden="1"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hidden="1"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hidden="1"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hidden="1"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hidden="1"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hidden="1"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hidden="1"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hidden="1"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hidden="1"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hidden="1"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hidden="1"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filterColumn colId="1">
      <filters>
        <filter val="Honda"/>
        <filter val="Maruti Suzuki"/>
        <filter val="Tata"/>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36560-8D85-4003-89C1-BB3245D35734}">
  <dimension ref="A1:T158"/>
  <sheetViews>
    <sheetView workbookViewId="0">
      <selection activeCell="M7" sqref="M7"/>
    </sheetView>
  </sheetViews>
  <sheetFormatPr defaultRowHeight="14.4" x14ac:dyDescent="0.3"/>
  <cols>
    <col min="1" max="1" width="13.109375" customWidth="1"/>
    <col min="2" max="2" width="11.88671875" customWidth="1"/>
    <col min="3" max="3" width="19.33203125" customWidth="1"/>
    <col min="4" max="5" width="8.6640625" customWidth="1"/>
    <col min="6" max="6" width="11.88671875" customWidth="1"/>
    <col min="7" max="7" width="4.5546875" customWidth="1"/>
    <col min="9" max="9" width="10.44140625" customWidth="1"/>
    <col min="11" max="11" width="15.5546875" customWidth="1"/>
    <col min="12" max="12" width="8.21875" customWidth="1"/>
    <col min="15" max="15" width="13.21875" customWidth="1"/>
  </cols>
  <sheetData>
    <row r="1" spans="1:20" x14ac:dyDescent="0.3">
      <c r="A1" s="6" t="s">
        <v>256</v>
      </c>
      <c r="B1" s="6"/>
      <c r="C1" s="6"/>
      <c r="D1" s="6"/>
      <c r="H1" s="9" t="s">
        <v>139</v>
      </c>
      <c r="I1" s="9"/>
      <c r="J1" s="9"/>
      <c r="K1" s="9"/>
      <c r="L1" s="9"/>
      <c r="O1" s="18" t="s">
        <v>920</v>
      </c>
      <c r="P1" s="18"/>
      <c r="Q1" s="18"/>
      <c r="R1" s="18"/>
      <c r="S1" s="18"/>
    </row>
    <row r="2" spans="1:20" x14ac:dyDescent="0.3">
      <c r="A2" s="7"/>
      <c r="B2" s="14" t="s">
        <v>4436</v>
      </c>
      <c r="C2" s="15" t="s">
        <v>4437</v>
      </c>
      <c r="D2" s="13" t="s">
        <v>4438</v>
      </c>
      <c r="H2" s="10"/>
      <c r="I2" s="16" t="s">
        <v>4436</v>
      </c>
      <c r="J2" s="16" t="s">
        <v>4437</v>
      </c>
      <c r="K2" s="16" t="s">
        <v>4438</v>
      </c>
      <c r="L2" s="10"/>
      <c r="O2" s="17"/>
      <c r="P2" s="19" t="s">
        <v>4436</v>
      </c>
      <c r="Q2" s="19" t="s">
        <v>4437</v>
      </c>
      <c r="R2" s="19" t="s">
        <v>4438</v>
      </c>
      <c r="S2" s="17"/>
    </row>
    <row r="3" spans="1:20" x14ac:dyDescent="0.3">
      <c r="A3" s="7" t="s">
        <v>4439</v>
      </c>
      <c r="B3" s="8">
        <f>AVERAGE(B10:B158)</f>
        <v>3898.9261744966443</v>
      </c>
      <c r="C3" s="8">
        <f>AVERAGE(C10:C158)</f>
        <v>1661.6442953020135</v>
      </c>
      <c r="D3" s="8">
        <f>AVERAGE(D10:D158)</f>
        <v>4.88581560283688</v>
      </c>
      <c r="H3" s="10" t="s">
        <v>4439</v>
      </c>
      <c r="I3" s="11">
        <f>AVERAGE(I10:I109)</f>
        <v>4037.43</v>
      </c>
      <c r="J3" s="11">
        <f>AVERAGE(J10:J109)</f>
        <v>1769.07</v>
      </c>
      <c r="K3" s="11">
        <f>AVERAGE(K10:K109)</f>
        <v>5.2075949367088636</v>
      </c>
      <c r="L3" s="10"/>
      <c r="O3" s="17" t="s">
        <v>4439</v>
      </c>
      <c r="P3" s="20">
        <f>AVERAGE(P10:P109)</f>
        <v>4211.765625</v>
      </c>
      <c r="Q3" s="20">
        <f>AVERAGE(Q10:Q109)</f>
        <v>1723.390625</v>
      </c>
      <c r="R3" s="20">
        <f>AVERAGE(R10:R109)</f>
        <v>5.0948275862069012</v>
      </c>
      <c r="S3" s="17"/>
    </row>
    <row r="4" spans="1:20" x14ac:dyDescent="0.3">
      <c r="A4" s="7" t="s">
        <v>4440</v>
      </c>
      <c r="B4" s="7">
        <f>MODE(B10:B158)</f>
        <v>3995</v>
      </c>
      <c r="C4" s="7">
        <f>MODE(C10:C158)</f>
        <v>1735</v>
      </c>
      <c r="D4" s="7">
        <f>MODE(D10:D158)</f>
        <v>4.8</v>
      </c>
      <c r="H4" s="10" t="s">
        <v>4440</v>
      </c>
      <c r="I4" s="10">
        <f>MODE(I10:I109)</f>
        <v>3994</v>
      </c>
      <c r="J4" s="10">
        <f>MODE(J10:J109)</f>
        <v>1811</v>
      </c>
      <c r="K4" s="10">
        <f>MODE(K10:K109)</f>
        <v>5.0999999999999996</v>
      </c>
      <c r="L4" s="10"/>
      <c r="O4" s="17" t="s">
        <v>4440</v>
      </c>
      <c r="P4" s="17">
        <f>MODE(P10:P109)</f>
        <v>3995</v>
      </c>
      <c r="Q4" s="17">
        <f>MODE(Q10:Q109)</f>
        <v>1695</v>
      </c>
      <c r="R4" s="17">
        <f>MODE(R10:R109)</f>
        <v>5.3</v>
      </c>
      <c r="S4" s="17"/>
    </row>
    <row r="5" spans="1:20" x14ac:dyDescent="0.3">
      <c r="A5" s="7" t="s">
        <v>4441</v>
      </c>
      <c r="B5" s="7">
        <f>MEDIAN(B10:B158)</f>
        <v>3840</v>
      </c>
      <c r="C5" s="7">
        <f>MEDIAN(C10:C158)</f>
        <v>1730</v>
      </c>
      <c r="D5" s="7">
        <f>MEDIAN(D10:D158)</f>
        <v>4.8</v>
      </c>
      <c r="H5" s="10" t="s">
        <v>4441</v>
      </c>
      <c r="I5" s="10">
        <f>MEDIAN(I10:I109)</f>
        <v>3994</v>
      </c>
      <c r="J5" s="10">
        <f>MEDIAN(J10:J109)</f>
        <v>1755</v>
      </c>
      <c r="K5" s="10">
        <f>MEDIAN(K10:K109)</f>
        <v>5.0999999999999996</v>
      </c>
      <c r="L5" s="10"/>
      <c r="O5" s="17" t="s">
        <v>4441</v>
      </c>
      <c r="P5" s="17">
        <f>MEDIAN(P10:P109)</f>
        <v>3999</v>
      </c>
      <c r="Q5" s="17">
        <f>MEDIAN(Q10:Q109)</f>
        <v>1695</v>
      </c>
      <c r="R5" s="17">
        <f>MEDIAN(R10:R109)</f>
        <v>5.3</v>
      </c>
      <c r="S5" s="17"/>
    </row>
    <row r="9" spans="1:20" x14ac:dyDescent="0.3">
      <c r="A9" s="12" t="s">
        <v>1</v>
      </c>
      <c r="B9" s="12" t="s">
        <v>14</v>
      </c>
      <c r="C9" s="12" t="s">
        <v>15</v>
      </c>
      <c r="D9" s="12" t="s">
        <v>72</v>
      </c>
      <c r="E9" s="12"/>
      <c r="H9" s="10" t="s">
        <v>1</v>
      </c>
      <c r="I9" s="10" t="s">
        <v>14</v>
      </c>
      <c r="J9" s="10" t="s">
        <v>15</v>
      </c>
      <c r="K9" s="10" t="s">
        <v>72</v>
      </c>
      <c r="L9" s="10"/>
      <c r="O9" s="17" t="s">
        <v>1</v>
      </c>
      <c r="P9" s="17" t="s">
        <v>14</v>
      </c>
      <c r="Q9" s="17" t="s">
        <v>15</v>
      </c>
      <c r="R9" s="17" t="s">
        <v>72</v>
      </c>
      <c r="S9" s="17"/>
      <c r="T9" s="17"/>
    </row>
    <row r="10" spans="1:20" x14ac:dyDescent="0.3">
      <c r="A10" s="5" t="s">
        <v>256</v>
      </c>
      <c r="B10">
        <v>3675</v>
      </c>
      <c r="C10">
        <v>1475</v>
      </c>
      <c r="D10">
        <v>4.5</v>
      </c>
      <c r="H10" t="s">
        <v>139</v>
      </c>
      <c r="I10">
        <v>3164</v>
      </c>
      <c r="J10">
        <v>1750</v>
      </c>
      <c r="K10">
        <v>4</v>
      </c>
      <c r="O10" t="s">
        <v>920</v>
      </c>
      <c r="P10">
        <v>3955</v>
      </c>
      <c r="Q10">
        <v>1694</v>
      </c>
      <c r="R10">
        <v>5.0999999999999996</v>
      </c>
    </row>
    <row r="11" spans="1:20" x14ac:dyDescent="0.3">
      <c r="A11" t="s">
        <v>256</v>
      </c>
      <c r="B11">
        <v>3675</v>
      </c>
      <c r="C11">
        <v>1475</v>
      </c>
      <c r="D11">
        <v>4.5</v>
      </c>
      <c r="H11" s="5" t="s">
        <v>139</v>
      </c>
      <c r="I11">
        <v>3164</v>
      </c>
      <c r="J11">
        <v>1750</v>
      </c>
      <c r="K11">
        <v>4</v>
      </c>
      <c r="O11" t="s">
        <v>920</v>
      </c>
      <c r="P11">
        <v>3955</v>
      </c>
      <c r="Q11">
        <v>1694</v>
      </c>
      <c r="R11">
        <v>5.0999999999999996</v>
      </c>
    </row>
    <row r="12" spans="1:20" x14ac:dyDescent="0.3">
      <c r="A12" t="s">
        <v>256</v>
      </c>
      <c r="B12">
        <v>3675</v>
      </c>
      <c r="C12">
        <v>1475</v>
      </c>
      <c r="D12">
        <v>4.5</v>
      </c>
      <c r="H12" t="s">
        <v>139</v>
      </c>
      <c r="I12">
        <v>3164</v>
      </c>
      <c r="J12">
        <v>1750</v>
      </c>
      <c r="K12">
        <v>4</v>
      </c>
      <c r="O12" t="s">
        <v>920</v>
      </c>
      <c r="P12">
        <v>3955</v>
      </c>
      <c r="Q12">
        <v>1694</v>
      </c>
      <c r="R12">
        <v>5.0999999999999996</v>
      </c>
    </row>
    <row r="13" spans="1:20" x14ac:dyDescent="0.3">
      <c r="A13" t="s">
        <v>256</v>
      </c>
      <c r="B13">
        <v>3675</v>
      </c>
      <c r="C13">
        <v>1475</v>
      </c>
      <c r="D13">
        <v>4.5</v>
      </c>
      <c r="H13" t="s">
        <v>139</v>
      </c>
      <c r="I13">
        <v>3164</v>
      </c>
      <c r="J13">
        <v>1750</v>
      </c>
      <c r="K13">
        <v>4</v>
      </c>
      <c r="O13" t="s">
        <v>920</v>
      </c>
      <c r="P13">
        <v>3955</v>
      </c>
      <c r="Q13">
        <v>1694</v>
      </c>
      <c r="R13">
        <v>5.0999999999999996</v>
      </c>
    </row>
    <row r="14" spans="1:20" x14ac:dyDescent="0.3">
      <c r="A14" t="s">
        <v>256</v>
      </c>
      <c r="B14">
        <v>3675</v>
      </c>
      <c r="C14">
        <v>1475</v>
      </c>
      <c r="D14">
        <v>4.5</v>
      </c>
      <c r="H14" t="s">
        <v>139</v>
      </c>
      <c r="I14">
        <v>3164</v>
      </c>
      <c r="J14">
        <v>1750</v>
      </c>
      <c r="K14">
        <v>4</v>
      </c>
      <c r="O14" t="s">
        <v>920</v>
      </c>
      <c r="P14">
        <v>3955</v>
      </c>
      <c r="Q14">
        <v>1694</v>
      </c>
      <c r="R14">
        <v>5.0999999999999996</v>
      </c>
    </row>
    <row r="15" spans="1:20" x14ac:dyDescent="0.3">
      <c r="A15" t="s">
        <v>256</v>
      </c>
      <c r="B15">
        <v>3545</v>
      </c>
      <c r="C15">
        <v>1490</v>
      </c>
      <c r="D15">
        <v>4.5999999999999996</v>
      </c>
      <c r="H15" t="s">
        <v>139</v>
      </c>
      <c r="I15">
        <v>3164</v>
      </c>
      <c r="J15">
        <v>1750</v>
      </c>
      <c r="K15">
        <v>4</v>
      </c>
      <c r="O15" t="s">
        <v>920</v>
      </c>
      <c r="P15">
        <v>3955</v>
      </c>
      <c r="Q15">
        <v>1694</v>
      </c>
      <c r="R15">
        <v>5.0999999999999996</v>
      </c>
    </row>
    <row r="16" spans="1:20" x14ac:dyDescent="0.3">
      <c r="A16" t="s">
        <v>256</v>
      </c>
      <c r="B16">
        <v>3545</v>
      </c>
      <c r="C16">
        <v>1490</v>
      </c>
      <c r="D16">
        <v>4.5999999999999996</v>
      </c>
      <c r="H16" t="s">
        <v>139</v>
      </c>
      <c r="I16">
        <v>3765</v>
      </c>
      <c r="J16">
        <v>1677</v>
      </c>
      <c r="K16" t="s">
        <v>148</v>
      </c>
      <c r="O16" t="s">
        <v>920</v>
      </c>
      <c r="P16">
        <v>3955</v>
      </c>
      <c r="Q16">
        <v>1694</v>
      </c>
      <c r="R16">
        <v>5.0999999999999996</v>
      </c>
    </row>
    <row r="17" spans="1:18" x14ac:dyDescent="0.3">
      <c r="A17" t="s">
        <v>256</v>
      </c>
      <c r="B17">
        <v>3545</v>
      </c>
      <c r="C17">
        <v>1490</v>
      </c>
      <c r="D17">
        <v>4.5999999999999996</v>
      </c>
      <c r="H17" t="s">
        <v>139</v>
      </c>
      <c r="I17">
        <v>3746</v>
      </c>
      <c r="J17">
        <v>1647</v>
      </c>
      <c r="K17">
        <v>4.9000000000000004</v>
      </c>
      <c r="O17" t="s">
        <v>920</v>
      </c>
      <c r="P17">
        <v>3955</v>
      </c>
      <c r="Q17">
        <v>1694</v>
      </c>
      <c r="R17">
        <v>5.0999999999999996</v>
      </c>
    </row>
    <row r="18" spans="1:18" x14ac:dyDescent="0.3">
      <c r="A18" t="s">
        <v>256</v>
      </c>
      <c r="B18">
        <v>3620</v>
      </c>
      <c r="C18">
        <v>1475</v>
      </c>
      <c r="D18">
        <v>4.5999999999999996</v>
      </c>
      <c r="H18" t="s">
        <v>139</v>
      </c>
      <c r="I18">
        <v>3746</v>
      </c>
      <c r="J18">
        <v>1647</v>
      </c>
      <c r="K18">
        <v>4.9000000000000004</v>
      </c>
      <c r="O18" t="s">
        <v>920</v>
      </c>
      <c r="P18">
        <v>4592</v>
      </c>
      <c r="Q18">
        <v>1855</v>
      </c>
      <c r="R18">
        <v>5.5</v>
      </c>
    </row>
    <row r="19" spans="1:18" x14ac:dyDescent="0.3">
      <c r="A19" t="s">
        <v>256</v>
      </c>
      <c r="B19">
        <v>3545</v>
      </c>
      <c r="C19">
        <v>1490</v>
      </c>
      <c r="D19">
        <v>4.5999999999999996</v>
      </c>
      <c r="H19" t="s">
        <v>139</v>
      </c>
      <c r="I19">
        <v>3746</v>
      </c>
      <c r="J19">
        <v>1647</v>
      </c>
      <c r="K19">
        <v>4.9000000000000004</v>
      </c>
      <c r="O19" t="s">
        <v>920</v>
      </c>
      <c r="P19">
        <v>4592</v>
      </c>
      <c r="Q19">
        <v>1855</v>
      </c>
      <c r="R19" t="s">
        <v>148</v>
      </c>
    </row>
    <row r="20" spans="1:18" x14ac:dyDescent="0.3">
      <c r="A20" t="s">
        <v>256</v>
      </c>
      <c r="B20">
        <v>3545</v>
      </c>
      <c r="C20">
        <v>1490</v>
      </c>
      <c r="D20">
        <v>4.5999999999999996</v>
      </c>
      <c r="H20" t="s">
        <v>139</v>
      </c>
      <c r="I20">
        <v>3746</v>
      </c>
      <c r="J20">
        <v>1647</v>
      </c>
      <c r="K20">
        <v>4.9000000000000004</v>
      </c>
      <c r="O20" t="s">
        <v>920</v>
      </c>
      <c r="P20">
        <v>4592</v>
      </c>
      <c r="Q20">
        <v>1855</v>
      </c>
      <c r="R20">
        <v>5.5</v>
      </c>
    </row>
    <row r="21" spans="1:18" x14ac:dyDescent="0.3">
      <c r="A21" t="s">
        <v>256</v>
      </c>
      <c r="B21">
        <v>3600</v>
      </c>
      <c r="C21">
        <v>1600</v>
      </c>
      <c r="D21">
        <v>4.7</v>
      </c>
      <c r="H21" t="s">
        <v>139</v>
      </c>
      <c r="I21">
        <v>3746</v>
      </c>
      <c r="J21">
        <v>1647</v>
      </c>
      <c r="K21" t="s">
        <v>148</v>
      </c>
      <c r="O21" t="s">
        <v>920</v>
      </c>
      <c r="P21">
        <v>3995</v>
      </c>
      <c r="Q21">
        <v>1695</v>
      </c>
      <c r="R21">
        <v>4.7</v>
      </c>
    </row>
    <row r="22" spans="1:18" x14ac:dyDescent="0.3">
      <c r="A22" t="s">
        <v>256</v>
      </c>
      <c r="B22">
        <v>3695</v>
      </c>
      <c r="C22">
        <v>1600</v>
      </c>
      <c r="D22">
        <v>4.7</v>
      </c>
      <c r="H22" t="s">
        <v>139</v>
      </c>
      <c r="I22">
        <v>3746</v>
      </c>
      <c r="J22">
        <v>1647</v>
      </c>
      <c r="K22" t="s">
        <v>148</v>
      </c>
      <c r="O22" t="s">
        <v>920</v>
      </c>
      <c r="P22">
        <v>3995</v>
      </c>
      <c r="Q22">
        <v>1695</v>
      </c>
      <c r="R22">
        <v>4.9000000000000004</v>
      </c>
    </row>
    <row r="23" spans="1:18" x14ac:dyDescent="0.3">
      <c r="A23" t="s">
        <v>256</v>
      </c>
      <c r="B23">
        <v>3600</v>
      </c>
      <c r="C23">
        <v>1600</v>
      </c>
      <c r="D23">
        <v>4.7</v>
      </c>
      <c r="H23" t="s">
        <v>139</v>
      </c>
      <c r="I23">
        <v>3746</v>
      </c>
      <c r="J23">
        <v>1647</v>
      </c>
      <c r="K23" t="s">
        <v>148</v>
      </c>
      <c r="O23" t="s">
        <v>920</v>
      </c>
      <c r="P23">
        <v>3995</v>
      </c>
      <c r="Q23">
        <v>1695</v>
      </c>
      <c r="R23">
        <v>4.7</v>
      </c>
    </row>
    <row r="24" spans="1:18" x14ac:dyDescent="0.3">
      <c r="A24" t="s">
        <v>256</v>
      </c>
      <c r="B24">
        <v>3600</v>
      </c>
      <c r="C24">
        <v>1600</v>
      </c>
      <c r="D24">
        <v>4.7</v>
      </c>
      <c r="H24" t="s">
        <v>139</v>
      </c>
      <c r="I24">
        <v>3825</v>
      </c>
      <c r="J24">
        <v>1695</v>
      </c>
      <c r="K24">
        <v>5.0999999999999996</v>
      </c>
      <c r="O24" t="s">
        <v>920</v>
      </c>
      <c r="P24">
        <v>3995</v>
      </c>
      <c r="Q24">
        <v>1695</v>
      </c>
      <c r="R24">
        <v>4.9000000000000004</v>
      </c>
    </row>
    <row r="25" spans="1:18" x14ac:dyDescent="0.3">
      <c r="A25" t="s">
        <v>256</v>
      </c>
      <c r="B25">
        <v>3600</v>
      </c>
      <c r="C25">
        <v>1600</v>
      </c>
      <c r="D25">
        <v>4.7</v>
      </c>
      <c r="H25" t="s">
        <v>139</v>
      </c>
      <c r="I25">
        <v>3825</v>
      </c>
      <c r="J25">
        <v>1695</v>
      </c>
      <c r="K25">
        <v>5.0999999999999996</v>
      </c>
      <c r="O25" t="s">
        <v>920</v>
      </c>
      <c r="P25">
        <v>3995</v>
      </c>
      <c r="Q25">
        <v>1695</v>
      </c>
      <c r="R25">
        <v>4.7</v>
      </c>
    </row>
    <row r="26" spans="1:18" x14ac:dyDescent="0.3">
      <c r="A26" t="s">
        <v>256</v>
      </c>
      <c r="B26">
        <v>3600</v>
      </c>
      <c r="C26">
        <v>1600</v>
      </c>
      <c r="D26">
        <v>4.7</v>
      </c>
      <c r="H26" t="s">
        <v>139</v>
      </c>
      <c r="I26">
        <v>3825</v>
      </c>
      <c r="J26">
        <v>1695</v>
      </c>
      <c r="K26">
        <v>5.0999999999999996</v>
      </c>
      <c r="O26" t="s">
        <v>920</v>
      </c>
      <c r="P26">
        <v>3995</v>
      </c>
      <c r="Q26">
        <v>1695</v>
      </c>
      <c r="R26">
        <v>4.7</v>
      </c>
    </row>
    <row r="27" spans="1:18" x14ac:dyDescent="0.3">
      <c r="A27" t="s">
        <v>256</v>
      </c>
      <c r="B27">
        <v>3600</v>
      </c>
      <c r="C27">
        <v>1600</v>
      </c>
      <c r="D27">
        <v>4.7</v>
      </c>
      <c r="H27" t="s">
        <v>139</v>
      </c>
      <c r="I27">
        <v>3825</v>
      </c>
      <c r="J27">
        <v>1695</v>
      </c>
      <c r="K27">
        <v>5.0999999999999996</v>
      </c>
      <c r="O27" t="s">
        <v>920</v>
      </c>
      <c r="P27">
        <v>3995</v>
      </c>
      <c r="Q27">
        <v>1695</v>
      </c>
      <c r="R27">
        <v>4.7</v>
      </c>
    </row>
    <row r="28" spans="1:18" x14ac:dyDescent="0.3">
      <c r="A28" t="s">
        <v>256</v>
      </c>
      <c r="B28">
        <v>3600</v>
      </c>
      <c r="C28">
        <v>1600</v>
      </c>
      <c r="D28">
        <v>4.7</v>
      </c>
      <c r="H28" t="s">
        <v>139</v>
      </c>
      <c r="I28">
        <v>3825</v>
      </c>
      <c r="J28">
        <v>1695</v>
      </c>
      <c r="K28">
        <v>5.0999999999999996</v>
      </c>
      <c r="O28" t="s">
        <v>920</v>
      </c>
      <c r="P28">
        <v>3995</v>
      </c>
      <c r="Q28">
        <v>1695</v>
      </c>
      <c r="R28">
        <v>4.7</v>
      </c>
    </row>
    <row r="29" spans="1:18" x14ac:dyDescent="0.3">
      <c r="A29" t="s">
        <v>256</v>
      </c>
      <c r="B29">
        <v>3600</v>
      </c>
      <c r="C29">
        <v>1600</v>
      </c>
      <c r="D29">
        <v>4.7</v>
      </c>
      <c r="H29" t="s">
        <v>139</v>
      </c>
      <c r="I29">
        <v>3825</v>
      </c>
      <c r="J29">
        <v>1695</v>
      </c>
      <c r="K29">
        <v>5.0999999999999996</v>
      </c>
      <c r="O29" t="s">
        <v>920</v>
      </c>
      <c r="P29">
        <v>3995</v>
      </c>
      <c r="Q29">
        <v>1695</v>
      </c>
      <c r="R29">
        <v>4.7</v>
      </c>
    </row>
    <row r="30" spans="1:18" x14ac:dyDescent="0.3">
      <c r="A30" t="s">
        <v>256</v>
      </c>
      <c r="B30">
        <v>3600</v>
      </c>
      <c r="C30">
        <v>1600</v>
      </c>
      <c r="D30">
        <v>4.7</v>
      </c>
      <c r="H30" t="s">
        <v>139</v>
      </c>
      <c r="I30">
        <v>3825</v>
      </c>
      <c r="J30">
        <v>1695</v>
      </c>
      <c r="K30">
        <v>5.0999999999999996</v>
      </c>
      <c r="O30" t="s">
        <v>920</v>
      </c>
      <c r="P30">
        <v>3995</v>
      </c>
      <c r="Q30">
        <v>1695</v>
      </c>
      <c r="R30">
        <v>4.7</v>
      </c>
    </row>
    <row r="31" spans="1:18" x14ac:dyDescent="0.3">
      <c r="A31" t="s">
        <v>256</v>
      </c>
      <c r="B31">
        <v>3700</v>
      </c>
      <c r="C31">
        <v>1690</v>
      </c>
      <c r="D31">
        <v>4.7</v>
      </c>
      <c r="H31" t="s">
        <v>139</v>
      </c>
      <c r="I31">
        <v>3825</v>
      </c>
      <c r="J31">
        <v>1695</v>
      </c>
      <c r="K31">
        <v>5.0999999999999996</v>
      </c>
      <c r="O31" t="s">
        <v>920</v>
      </c>
      <c r="P31">
        <v>3995</v>
      </c>
      <c r="Q31">
        <v>1695</v>
      </c>
      <c r="R31">
        <v>4.7</v>
      </c>
    </row>
    <row r="32" spans="1:18" x14ac:dyDescent="0.3">
      <c r="A32" t="s">
        <v>256</v>
      </c>
      <c r="B32">
        <v>3700</v>
      </c>
      <c r="C32">
        <v>1690</v>
      </c>
      <c r="D32">
        <v>4.7</v>
      </c>
      <c r="H32" t="s">
        <v>139</v>
      </c>
      <c r="I32">
        <v>3990</v>
      </c>
      <c r="J32">
        <v>1755</v>
      </c>
      <c r="K32">
        <v>5</v>
      </c>
      <c r="O32" t="s">
        <v>920</v>
      </c>
      <c r="P32">
        <v>3995</v>
      </c>
      <c r="Q32">
        <v>1695</v>
      </c>
      <c r="R32">
        <v>4.7</v>
      </c>
    </row>
    <row r="33" spans="1:18" x14ac:dyDescent="0.3">
      <c r="A33" t="s">
        <v>256</v>
      </c>
      <c r="B33">
        <v>3700</v>
      </c>
      <c r="C33">
        <v>1690</v>
      </c>
      <c r="D33">
        <v>4.7</v>
      </c>
      <c r="H33" t="s">
        <v>139</v>
      </c>
      <c r="I33">
        <v>3990</v>
      </c>
      <c r="J33">
        <v>1755</v>
      </c>
      <c r="K33">
        <v>5</v>
      </c>
      <c r="O33" t="s">
        <v>920</v>
      </c>
      <c r="P33">
        <v>3995</v>
      </c>
      <c r="Q33">
        <v>1695</v>
      </c>
      <c r="R33">
        <v>4.7</v>
      </c>
    </row>
    <row r="34" spans="1:18" x14ac:dyDescent="0.3">
      <c r="A34" t="s">
        <v>256</v>
      </c>
      <c r="B34">
        <v>3700</v>
      </c>
      <c r="C34">
        <v>1690</v>
      </c>
      <c r="D34">
        <v>4.7</v>
      </c>
      <c r="H34" t="s">
        <v>139</v>
      </c>
      <c r="I34">
        <v>3990</v>
      </c>
      <c r="J34">
        <v>1755</v>
      </c>
      <c r="K34">
        <v>5</v>
      </c>
      <c r="O34" t="s">
        <v>920</v>
      </c>
      <c r="P34">
        <v>3995</v>
      </c>
      <c r="Q34">
        <v>1695</v>
      </c>
      <c r="R34">
        <v>4.7</v>
      </c>
    </row>
    <row r="35" spans="1:18" x14ac:dyDescent="0.3">
      <c r="A35" t="s">
        <v>256</v>
      </c>
      <c r="B35">
        <v>3700</v>
      </c>
      <c r="C35">
        <v>1690</v>
      </c>
      <c r="D35">
        <v>4.7</v>
      </c>
      <c r="H35" t="s">
        <v>139</v>
      </c>
      <c r="I35">
        <v>3990</v>
      </c>
      <c r="J35">
        <v>1755</v>
      </c>
      <c r="K35">
        <v>5</v>
      </c>
      <c r="O35" t="s">
        <v>920</v>
      </c>
      <c r="P35">
        <v>3995</v>
      </c>
      <c r="Q35">
        <v>1695</v>
      </c>
      <c r="R35">
        <v>4.7</v>
      </c>
    </row>
    <row r="36" spans="1:18" x14ac:dyDescent="0.3">
      <c r="A36" t="s">
        <v>256</v>
      </c>
      <c r="B36">
        <v>3700</v>
      </c>
      <c r="C36">
        <v>1690</v>
      </c>
      <c r="D36">
        <v>4.7</v>
      </c>
      <c r="H36" t="s">
        <v>139</v>
      </c>
      <c r="I36">
        <v>3990</v>
      </c>
      <c r="J36">
        <v>1755</v>
      </c>
      <c r="K36">
        <v>5</v>
      </c>
      <c r="O36" t="s">
        <v>920</v>
      </c>
      <c r="P36">
        <v>3995</v>
      </c>
      <c r="Q36">
        <v>1695</v>
      </c>
      <c r="R36">
        <v>4.7</v>
      </c>
    </row>
    <row r="37" spans="1:18" x14ac:dyDescent="0.3">
      <c r="A37" t="s">
        <v>256</v>
      </c>
      <c r="B37">
        <v>3700</v>
      </c>
      <c r="C37">
        <v>1690</v>
      </c>
      <c r="D37">
        <v>4.7</v>
      </c>
      <c r="H37" t="s">
        <v>139</v>
      </c>
      <c r="I37">
        <v>3990</v>
      </c>
      <c r="J37">
        <v>1755</v>
      </c>
      <c r="K37">
        <v>5</v>
      </c>
      <c r="O37" t="s">
        <v>920</v>
      </c>
      <c r="P37">
        <v>3995</v>
      </c>
      <c r="Q37">
        <v>1695</v>
      </c>
      <c r="R37">
        <v>4.7</v>
      </c>
    </row>
    <row r="38" spans="1:18" x14ac:dyDescent="0.3">
      <c r="A38" t="s">
        <v>256</v>
      </c>
      <c r="B38">
        <v>3995</v>
      </c>
      <c r="C38">
        <v>1695</v>
      </c>
      <c r="D38">
        <v>4.8</v>
      </c>
      <c r="H38" t="s">
        <v>139</v>
      </c>
      <c r="I38">
        <v>3990</v>
      </c>
      <c r="J38">
        <v>1755</v>
      </c>
      <c r="K38">
        <v>5</v>
      </c>
      <c r="O38" t="s">
        <v>920</v>
      </c>
      <c r="P38">
        <v>3995</v>
      </c>
      <c r="Q38">
        <v>1695</v>
      </c>
      <c r="R38">
        <v>4.7</v>
      </c>
    </row>
    <row r="39" spans="1:18" x14ac:dyDescent="0.3">
      <c r="A39" t="s">
        <v>256</v>
      </c>
      <c r="B39">
        <v>3995</v>
      </c>
      <c r="C39">
        <v>1695</v>
      </c>
      <c r="D39">
        <v>4.8</v>
      </c>
      <c r="H39" t="s">
        <v>139</v>
      </c>
      <c r="I39">
        <v>3990</v>
      </c>
      <c r="J39">
        <v>1755</v>
      </c>
      <c r="K39">
        <v>5</v>
      </c>
      <c r="O39" t="s">
        <v>920</v>
      </c>
      <c r="P39">
        <v>3995</v>
      </c>
      <c r="Q39">
        <v>1695</v>
      </c>
      <c r="R39">
        <v>4.7</v>
      </c>
    </row>
    <row r="40" spans="1:18" x14ac:dyDescent="0.3">
      <c r="A40" t="s">
        <v>256</v>
      </c>
      <c r="B40">
        <v>3995</v>
      </c>
      <c r="C40">
        <v>1695</v>
      </c>
      <c r="D40">
        <v>4.8</v>
      </c>
      <c r="H40" t="s">
        <v>139</v>
      </c>
      <c r="I40">
        <v>3990</v>
      </c>
      <c r="J40">
        <v>1755</v>
      </c>
      <c r="K40">
        <v>5</v>
      </c>
      <c r="O40" t="s">
        <v>920</v>
      </c>
      <c r="P40">
        <v>3995</v>
      </c>
      <c r="Q40">
        <v>1695</v>
      </c>
      <c r="R40">
        <v>4.7</v>
      </c>
    </row>
    <row r="41" spans="1:18" x14ac:dyDescent="0.3">
      <c r="A41" t="s">
        <v>256</v>
      </c>
      <c r="B41">
        <v>3995</v>
      </c>
      <c r="C41">
        <v>1735</v>
      </c>
      <c r="D41">
        <v>4.8</v>
      </c>
      <c r="H41" t="s">
        <v>139</v>
      </c>
      <c r="I41">
        <v>3990</v>
      </c>
      <c r="J41">
        <v>1755</v>
      </c>
      <c r="K41">
        <v>5</v>
      </c>
      <c r="O41" t="s">
        <v>920</v>
      </c>
      <c r="P41">
        <v>4453</v>
      </c>
      <c r="Q41">
        <v>1735</v>
      </c>
      <c r="R41">
        <v>5.3</v>
      </c>
    </row>
    <row r="42" spans="1:18" x14ac:dyDescent="0.3">
      <c r="A42" t="s">
        <v>256</v>
      </c>
      <c r="B42">
        <v>3995</v>
      </c>
      <c r="C42">
        <v>1735</v>
      </c>
      <c r="D42">
        <v>4.8</v>
      </c>
      <c r="H42" t="s">
        <v>139</v>
      </c>
      <c r="I42">
        <v>3992</v>
      </c>
      <c r="J42">
        <v>1677</v>
      </c>
      <c r="K42">
        <v>5.0999999999999996</v>
      </c>
      <c r="O42" t="s">
        <v>920</v>
      </c>
      <c r="P42">
        <v>4453</v>
      </c>
      <c r="Q42">
        <v>1735</v>
      </c>
      <c r="R42">
        <v>5.3</v>
      </c>
    </row>
    <row r="43" spans="1:18" x14ac:dyDescent="0.3">
      <c r="A43" t="s">
        <v>256</v>
      </c>
      <c r="B43">
        <v>3995</v>
      </c>
      <c r="C43">
        <v>1735</v>
      </c>
      <c r="D43">
        <v>4.8</v>
      </c>
      <c r="H43" t="s">
        <v>139</v>
      </c>
      <c r="I43">
        <v>3992</v>
      </c>
      <c r="J43">
        <v>1677</v>
      </c>
      <c r="K43">
        <v>5.0999999999999996</v>
      </c>
      <c r="O43" t="s">
        <v>920</v>
      </c>
      <c r="P43">
        <v>4453</v>
      </c>
      <c r="Q43">
        <v>1735</v>
      </c>
      <c r="R43">
        <v>5.3</v>
      </c>
    </row>
    <row r="44" spans="1:18" x14ac:dyDescent="0.3">
      <c r="A44" t="s">
        <v>256</v>
      </c>
      <c r="B44">
        <v>3995</v>
      </c>
      <c r="C44">
        <v>1735</v>
      </c>
      <c r="D44">
        <v>4.8</v>
      </c>
      <c r="H44" t="s">
        <v>139</v>
      </c>
      <c r="I44">
        <v>3992</v>
      </c>
      <c r="J44">
        <v>1677</v>
      </c>
      <c r="K44">
        <v>5.0999999999999996</v>
      </c>
      <c r="O44" t="s">
        <v>920</v>
      </c>
      <c r="P44">
        <v>4456</v>
      </c>
      <c r="Q44">
        <v>1735</v>
      </c>
      <c r="R44">
        <v>5.3</v>
      </c>
    </row>
    <row r="45" spans="1:18" x14ac:dyDescent="0.3">
      <c r="A45" t="s">
        <v>256</v>
      </c>
      <c r="B45">
        <v>3995</v>
      </c>
      <c r="C45">
        <v>1735</v>
      </c>
      <c r="D45">
        <v>4.8</v>
      </c>
      <c r="H45" t="s">
        <v>139</v>
      </c>
      <c r="I45">
        <v>3992</v>
      </c>
      <c r="J45">
        <v>1677</v>
      </c>
      <c r="K45">
        <v>5.0999999999999996</v>
      </c>
      <c r="O45" t="s">
        <v>920</v>
      </c>
      <c r="P45">
        <v>4456</v>
      </c>
      <c r="Q45">
        <v>1735</v>
      </c>
      <c r="R45">
        <v>5.3</v>
      </c>
    </row>
    <row r="46" spans="1:18" x14ac:dyDescent="0.3">
      <c r="A46" t="s">
        <v>256</v>
      </c>
      <c r="B46">
        <v>3995</v>
      </c>
      <c r="C46">
        <v>1735</v>
      </c>
      <c r="D46">
        <v>4.8</v>
      </c>
      <c r="H46" t="s">
        <v>139</v>
      </c>
      <c r="I46">
        <v>3992</v>
      </c>
      <c r="J46">
        <v>1677</v>
      </c>
      <c r="K46">
        <v>5.0999999999999996</v>
      </c>
      <c r="O46" t="s">
        <v>920</v>
      </c>
      <c r="P46">
        <v>4453</v>
      </c>
      <c r="Q46">
        <v>1735</v>
      </c>
      <c r="R46">
        <v>5.5</v>
      </c>
    </row>
    <row r="47" spans="1:18" x14ac:dyDescent="0.3">
      <c r="A47" t="s">
        <v>256</v>
      </c>
      <c r="B47">
        <v>3995</v>
      </c>
      <c r="C47">
        <v>1735</v>
      </c>
      <c r="D47">
        <v>4.8</v>
      </c>
      <c r="H47" t="s">
        <v>139</v>
      </c>
      <c r="I47">
        <v>3992</v>
      </c>
      <c r="J47">
        <v>1677</v>
      </c>
      <c r="K47">
        <v>5.0999999999999996</v>
      </c>
      <c r="O47" t="s">
        <v>920</v>
      </c>
      <c r="P47">
        <v>4453</v>
      </c>
      <c r="Q47">
        <v>1735</v>
      </c>
      <c r="R47">
        <v>5.5</v>
      </c>
    </row>
    <row r="48" spans="1:18" x14ac:dyDescent="0.3">
      <c r="A48" t="s">
        <v>256</v>
      </c>
      <c r="B48">
        <v>3995</v>
      </c>
      <c r="C48">
        <v>1735</v>
      </c>
      <c r="D48">
        <v>4.8</v>
      </c>
      <c r="H48" t="s">
        <v>139</v>
      </c>
      <c r="I48">
        <v>3995</v>
      </c>
      <c r="J48">
        <v>1706</v>
      </c>
      <c r="K48">
        <v>5.0999999999999996</v>
      </c>
      <c r="O48" t="s">
        <v>920</v>
      </c>
      <c r="P48">
        <v>4456</v>
      </c>
      <c r="Q48">
        <v>1735</v>
      </c>
      <c r="R48">
        <v>5.5</v>
      </c>
    </row>
    <row r="49" spans="1:18" x14ac:dyDescent="0.3">
      <c r="A49" t="s">
        <v>256</v>
      </c>
      <c r="B49">
        <v>3995</v>
      </c>
      <c r="C49">
        <v>1735</v>
      </c>
      <c r="D49">
        <v>4.8</v>
      </c>
      <c r="H49" t="s">
        <v>139</v>
      </c>
      <c r="I49">
        <v>3995</v>
      </c>
      <c r="J49">
        <v>1706</v>
      </c>
      <c r="K49">
        <v>5.0999999999999996</v>
      </c>
      <c r="O49" t="s">
        <v>920</v>
      </c>
      <c r="P49">
        <v>4656</v>
      </c>
      <c r="Q49">
        <v>1799</v>
      </c>
      <c r="R49" t="s">
        <v>148</v>
      </c>
    </row>
    <row r="50" spans="1:18" x14ac:dyDescent="0.3">
      <c r="A50" t="s">
        <v>256</v>
      </c>
      <c r="B50">
        <v>3995</v>
      </c>
      <c r="C50">
        <v>1735</v>
      </c>
      <c r="D50">
        <v>4.8</v>
      </c>
      <c r="H50" t="s">
        <v>139</v>
      </c>
      <c r="I50">
        <v>3995</v>
      </c>
      <c r="J50">
        <v>1706</v>
      </c>
      <c r="K50">
        <v>5.0999999999999996</v>
      </c>
      <c r="O50" t="s">
        <v>920</v>
      </c>
      <c r="P50">
        <v>4656</v>
      </c>
      <c r="Q50">
        <v>1799</v>
      </c>
      <c r="R50" t="s">
        <v>148</v>
      </c>
    </row>
    <row r="51" spans="1:18" x14ac:dyDescent="0.3">
      <c r="A51" t="s">
        <v>256</v>
      </c>
      <c r="B51">
        <v>3995</v>
      </c>
      <c r="C51">
        <v>1735</v>
      </c>
      <c r="D51">
        <v>4.8</v>
      </c>
      <c r="H51" t="s">
        <v>139</v>
      </c>
      <c r="I51">
        <v>3995</v>
      </c>
      <c r="J51">
        <v>1706</v>
      </c>
      <c r="K51">
        <v>5.0999999999999996</v>
      </c>
      <c r="O51" t="s">
        <v>920</v>
      </c>
      <c r="P51">
        <v>4656</v>
      </c>
      <c r="Q51">
        <v>1799</v>
      </c>
      <c r="R51" t="s">
        <v>148</v>
      </c>
    </row>
    <row r="52" spans="1:18" x14ac:dyDescent="0.3">
      <c r="A52" t="s">
        <v>256</v>
      </c>
      <c r="B52">
        <v>3995</v>
      </c>
      <c r="C52">
        <v>1735</v>
      </c>
      <c r="D52">
        <v>4.8</v>
      </c>
      <c r="H52" t="s">
        <v>139</v>
      </c>
      <c r="I52">
        <v>3995</v>
      </c>
      <c r="J52">
        <v>1706</v>
      </c>
      <c r="K52">
        <v>5.0999999999999996</v>
      </c>
      <c r="O52" t="s">
        <v>920</v>
      </c>
      <c r="P52">
        <v>4656</v>
      </c>
      <c r="Q52">
        <v>1799</v>
      </c>
      <c r="R52" t="s">
        <v>148</v>
      </c>
    </row>
    <row r="53" spans="1:18" x14ac:dyDescent="0.3">
      <c r="A53" t="s">
        <v>256</v>
      </c>
      <c r="B53">
        <v>3995</v>
      </c>
      <c r="C53">
        <v>1735</v>
      </c>
      <c r="D53">
        <v>4.8</v>
      </c>
      <c r="H53" t="s">
        <v>139</v>
      </c>
      <c r="I53">
        <v>3995</v>
      </c>
      <c r="J53">
        <v>1706</v>
      </c>
      <c r="K53">
        <v>5.0999999999999996</v>
      </c>
      <c r="O53" t="s">
        <v>920</v>
      </c>
      <c r="P53">
        <v>4656</v>
      </c>
      <c r="Q53">
        <v>1799</v>
      </c>
      <c r="R53" t="s">
        <v>148</v>
      </c>
    </row>
    <row r="54" spans="1:18" x14ac:dyDescent="0.3">
      <c r="A54" t="s">
        <v>256</v>
      </c>
      <c r="B54">
        <v>3995</v>
      </c>
      <c r="C54">
        <v>1735</v>
      </c>
      <c r="D54">
        <v>4.8</v>
      </c>
      <c r="H54" t="s">
        <v>139</v>
      </c>
      <c r="I54">
        <v>3995</v>
      </c>
      <c r="J54">
        <v>1706</v>
      </c>
      <c r="K54">
        <v>5.0999999999999996</v>
      </c>
      <c r="O54" t="s">
        <v>920</v>
      </c>
      <c r="P54">
        <v>3999</v>
      </c>
      <c r="Q54">
        <v>1734</v>
      </c>
      <c r="R54">
        <v>5.3</v>
      </c>
    </row>
    <row r="55" spans="1:18" x14ac:dyDescent="0.3">
      <c r="A55" t="s">
        <v>256</v>
      </c>
      <c r="B55">
        <v>3445</v>
      </c>
      <c r="C55">
        <v>1490</v>
      </c>
      <c r="D55" t="s">
        <v>148</v>
      </c>
      <c r="H55" t="s">
        <v>139</v>
      </c>
      <c r="I55">
        <v>3995</v>
      </c>
      <c r="J55">
        <v>1706</v>
      </c>
      <c r="K55">
        <v>5.0999999999999996</v>
      </c>
      <c r="O55" t="s">
        <v>920</v>
      </c>
      <c r="P55">
        <v>3999</v>
      </c>
      <c r="Q55">
        <v>1734</v>
      </c>
      <c r="R55">
        <v>5.3</v>
      </c>
    </row>
    <row r="56" spans="1:18" x14ac:dyDescent="0.3">
      <c r="A56" t="s">
        <v>256</v>
      </c>
      <c r="B56">
        <v>3445</v>
      </c>
      <c r="C56">
        <v>1490</v>
      </c>
      <c r="D56" t="s">
        <v>148</v>
      </c>
      <c r="H56" t="s">
        <v>139</v>
      </c>
      <c r="I56">
        <v>3995</v>
      </c>
      <c r="J56">
        <v>1706</v>
      </c>
      <c r="K56">
        <v>5.0999999999999996</v>
      </c>
      <c r="O56" t="s">
        <v>920</v>
      </c>
      <c r="P56">
        <v>3999</v>
      </c>
      <c r="Q56">
        <v>1734</v>
      </c>
      <c r="R56">
        <v>5.3</v>
      </c>
    </row>
    <row r="57" spans="1:18" x14ac:dyDescent="0.3">
      <c r="A57" t="s">
        <v>256</v>
      </c>
      <c r="B57">
        <v>3445</v>
      </c>
      <c r="C57">
        <v>1490</v>
      </c>
      <c r="D57" t="s">
        <v>148</v>
      </c>
      <c r="H57" t="s">
        <v>139</v>
      </c>
      <c r="I57">
        <v>3995</v>
      </c>
      <c r="J57">
        <v>1706</v>
      </c>
      <c r="K57">
        <v>5.0999999999999996</v>
      </c>
      <c r="O57" t="s">
        <v>920</v>
      </c>
      <c r="P57">
        <v>3999</v>
      </c>
      <c r="Q57">
        <v>1734</v>
      </c>
      <c r="R57">
        <v>5.3</v>
      </c>
    </row>
    <row r="58" spans="1:18" x14ac:dyDescent="0.3">
      <c r="A58" t="s">
        <v>256</v>
      </c>
      <c r="B58">
        <v>3445</v>
      </c>
      <c r="C58">
        <v>1490</v>
      </c>
      <c r="D58" t="s">
        <v>148</v>
      </c>
      <c r="H58" t="s">
        <v>139</v>
      </c>
      <c r="I58">
        <v>3995</v>
      </c>
      <c r="J58">
        <v>1706</v>
      </c>
      <c r="K58">
        <v>5.0999999999999996</v>
      </c>
      <c r="O58" t="s">
        <v>920</v>
      </c>
      <c r="P58">
        <v>3999</v>
      </c>
      <c r="Q58">
        <v>1734</v>
      </c>
      <c r="R58">
        <v>5.3</v>
      </c>
    </row>
    <row r="59" spans="1:18" x14ac:dyDescent="0.3">
      <c r="A59" t="s">
        <v>256</v>
      </c>
      <c r="B59">
        <v>3445</v>
      </c>
      <c r="C59">
        <v>1490</v>
      </c>
      <c r="D59" t="s">
        <v>148</v>
      </c>
      <c r="H59" t="s">
        <v>139</v>
      </c>
      <c r="I59">
        <v>3994</v>
      </c>
      <c r="J59">
        <v>1811</v>
      </c>
      <c r="K59">
        <v>5.0999999999999996</v>
      </c>
      <c r="O59" t="s">
        <v>920</v>
      </c>
      <c r="P59">
        <v>3999</v>
      </c>
      <c r="Q59">
        <v>1734</v>
      </c>
      <c r="R59">
        <v>5.3</v>
      </c>
    </row>
    <row r="60" spans="1:18" x14ac:dyDescent="0.3">
      <c r="A60" t="s">
        <v>256</v>
      </c>
      <c r="B60">
        <v>3445</v>
      </c>
      <c r="C60">
        <v>1490</v>
      </c>
      <c r="D60" t="s">
        <v>148</v>
      </c>
      <c r="H60" t="s">
        <v>139</v>
      </c>
      <c r="I60">
        <v>3994</v>
      </c>
      <c r="J60">
        <v>1811</v>
      </c>
      <c r="K60">
        <v>5.0999999999999996</v>
      </c>
      <c r="O60" t="s">
        <v>920</v>
      </c>
      <c r="P60">
        <v>3999</v>
      </c>
      <c r="Q60">
        <v>1734</v>
      </c>
      <c r="R60">
        <v>5.3</v>
      </c>
    </row>
    <row r="61" spans="1:18" x14ac:dyDescent="0.3">
      <c r="A61" t="s">
        <v>256</v>
      </c>
      <c r="B61">
        <v>3445</v>
      </c>
      <c r="C61">
        <v>1490</v>
      </c>
      <c r="D61" t="s">
        <v>148</v>
      </c>
      <c r="H61" t="s">
        <v>139</v>
      </c>
      <c r="I61">
        <v>3994</v>
      </c>
      <c r="J61">
        <v>1811</v>
      </c>
      <c r="K61">
        <v>5.0999999999999996</v>
      </c>
      <c r="O61" t="s">
        <v>920</v>
      </c>
      <c r="P61">
        <v>3999</v>
      </c>
      <c r="Q61">
        <v>1734</v>
      </c>
      <c r="R61">
        <v>5.3</v>
      </c>
    </row>
    <row r="62" spans="1:18" x14ac:dyDescent="0.3">
      <c r="A62" t="s">
        <v>256</v>
      </c>
      <c r="B62">
        <v>3445</v>
      </c>
      <c r="C62">
        <v>1490</v>
      </c>
      <c r="D62" t="s">
        <v>148</v>
      </c>
      <c r="H62" t="s">
        <v>139</v>
      </c>
      <c r="I62">
        <v>3994</v>
      </c>
      <c r="J62">
        <v>1811</v>
      </c>
      <c r="K62">
        <v>5.0999999999999996</v>
      </c>
      <c r="O62" t="s">
        <v>920</v>
      </c>
      <c r="P62">
        <v>3999</v>
      </c>
      <c r="Q62">
        <v>1734</v>
      </c>
      <c r="R62">
        <v>5.3</v>
      </c>
    </row>
    <row r="63" spans="1:18" x14ac:dyDescent="0.3">
      <c r="A63" t="s">
        <v>256</v>
      </c>
      <c r="B63">
        <v>3565</v>
      </c>
      <c r="C63">
        <v>1520</v>
      </c>
      <c r="D63">
        <v>4.5</v>
      </c>
      <c r="H63" t="s">
        <v>139</v>
      </c>
      <c r="I63">
        <v>3994</v>
      </c>
      <c r="J63">
        <v>1811</v>
      </c>
      <c r="K63">
        <v>5.0999999999999996</v>
      </c>
      <c r="O63" t="s">
        <v>920</v>
      </c>
      <c r="P63">
        <v>4933</v>
      </c>
      <c r="Q63">
        <v>1849</v>
      </c>
      <c r="R63">
        <v>5.6</v>
      </c>
    </row>
    <row r="64" spans="1:18" x14ac:dyDescent="0.3">
      <c r="A64" t="s">
        <v>256</v>
      </c>
      <c r="B64">
        <v>3565</v>
      </c>
      <c r="C64">
        <v>1520</v>
      </c>
      <c r="D64">
        <v>4.5</v>
      </c>
      <c r="H64" t="s">
        <v>139</v>
      </c>
      <c r="I64">
        <v>3994</v>
      </c>
      <c r="J64">
        <v>1811</v>
      </c>
      <c r="K64">
        <v>5.0999999999999996</v>
      </c>
      <c r="O64" t="s">
        <v>920</v>
      </c>
      <c r="P64">
        <v>4440</v>
      </c>
      <c r="Q64">
        <v>1695</v>
      </c>
      <c r="R64">
        <v>5.3</v>
      </c>
    </row>
    <row r="65" spans="1:18" x14ac:dyDescent="0.3">
      <c r="A65" t="s">
        <v>256</v>
      </c>
      <c r="B65">
        <v>3565</v>
      </c>
      <c r="C65">
        <v>1520</v>
      </c>
      <c r="D65">
        <v>4.5</v>
      </c>
      <c r="H65" t="s">
        <v>139</v>
      </c>
      <c r="I65">
        <v>3994</v>
      </c>
      <c r="J65">
        <v>1811</v>
      </c>
      <c r="K65">
        <v>5.0999999999999996</v>
      </c>
      <c r="O65" t="s">
        <v>920</v>
      </c>
      <c r="P65">
        <v>4440</v>
      </c>
      <c r="Q65">
        <v>1695</v>
      </c>
      <c r="R65">
        <v>5.3</v>
      </c>
    </row>
    <row r="66" spans="1:18" x14ac:dyDescent="0.3">
      <c r="A66" t="s">
        <v>256</v>
      </c>
      <c r="B66">
        <v>3565</v>
      </c>
      <c r="C66">
        <v>1520</v>
      </c>
      <c r="D66">
        <v>4.5</v>
      </c>
      <c r="H66" t="s">
        <v>139</v>
      </c>
      <c r="I66">
        <v>3994</v>
      </c>
      <c r="J66">
        <v>1811</v>
      </c>
      <c r="K66">
        <v>5.0999999999999996</v>
      </c>
      <c r="O66" t="s">
        <v>920</v>
      </c>
      <c r="P66">
        <v>4440</v>
      </c>
      <c r="Q66">
        <v>1695</v>
      </c>
      <c r="R66">
        <v>5.3</v>
      </c>
    </row>
    <row r="67" spans="1:18" x14ac:dyDescent="0.3">
      <c r="A67" t="s">
        <v>256</v>
      </c>
      <c r="B67">
        <v>3565</v>
      </c>
      <c r="C67">
        <v>1520</v>
      </c>
      <c r="D67">
        <v>4.5</v>
      </c>
      <c r="H67" t="s">
        <v>139</v>
      </c>
      <c r="I67">
        <v>3994</v>
      </c>
      <c r="J67">
        <v>1811</v>
      </c>
      <c r="K67">
        <v>5.0999999999999996</v>
      </c>
      <c r="O67" t="s">
        <v>920</v>
      </c>
      <c r="P67">
        <v>4440</v>
      </c>
      <c r="Q67">
        <v>1695</v>
      </c>
      <c r="R67">
        <v>5.3</v>
      </c>
    </row>
    <row r="68" spans="1:18" x14ac:dyDescent="0.3">
      <c r="A68" t="s">
        <v>256</v>
      </c>
      <c r="B68">
        <v>3565</v>
      </c>
      <c r="C68">
        <v>1520</v>
      </c>
      <c r="D68">
        <v>4.5</v>
      </c>
      <c r="H68" t="s">
        <v>139</v>
      </c>
      <c r="I68">
        <v>3994</v>
      </c>
      <c r="J68">
        <v>1811</v>
      </c>
      <c r="K68">
        <v>5.0999999999999996</v>
      </c>
      <c r="O68" t="s">
        <v>920</v>
      </c>
      <c r="P68">
        <v>4440</v>
      </c>
      <c r="Q68">
        <v>1695</v>
      </c>
      <c r="R68">
        <v>5.3</v>
      </c>
    </row>
    <row r="69" spans="1:18" x14ac:dyDescent="0.3">
      <c r="A69" t="s">
        <v>256</v>
      </c>
      <c r="B69">
        <v>3565</v>
      </c>
      <c r="C69">
        <v>1520</v>
      </c>
      <c r="D69">
        <v>4.5</v>
      </c>
      <c r="H69" t="s">
        <v>139</v>
      </c>
      <c r="I69">
        <v>3994</v>
      </c>
      <c r="J69">
        <v>1811</v>
      </c>
      <c r="K69">
        <v>5.0999999999999996</v>
      </c>
      <c r="O69" t="s">
        <v>920</v>
      </c>
      <c r="P69">
        <v>4440</v>
      </c>
      <c r="Q69">
        <v>1695</v>
      </c>
      <c r="R69">
        <v>5.3</v>
      </c>
    </row>
    <row r="70" spans="1:18" x14ac:dyDescent="0.3">
      <c r="A70" t="s">
        <v>256</v>
      </c>
      <c r="B70">
        <v>3565</v>
      </c>
      <c r="C70">
        <v>1520</v>
      </c>
      <c r="D70">
        <v>4.5</v>
      </c>
      <c r="H70" t="s">
        <v>139</v>
      </c>
      <c r="I70">
        <v>3994</v>
      </c>
      <c r="J70">
        <v>1811</v>
      </c>
      <c r="K70">
        <v>5.0999999999999996</v>
      </c>
      <c r="O70" t="s">
        <v>920</v>
      </c>
      <c r="P70">
        <v>4440</v>
      </c>
      <c r="Q70">
        <v>1695</v>
      </c>
      <c r="R70">
        <v>5.3</v>
      </c>
    </row>
    <row r="71" spans="1:18" x14ac:dyDescent="0.3">
      <c r="A71" t="s">
        <v>256</v>
      </c>
      <c r="B71">
        <v>3565</v>
      </c>
      <c r="C71">
        <v>1520</v>
      </c>
      <c r="D71">
        <v>4.5</v>
      </c>
      <c r="H71" t="s">
        <v>139</v>
      </c>
      <c r="I71">
        <v>3994</v>
      </c>
      <c r="J71">
        <v>1811</v>
      </c>
      <c r="K71">
        <v>5.0999999999999996</v>
      </c>
      <c r="O71" t="s">
        <v>920</v>
      </c>
      <c r="P71">
        <v>4440</v>
      </c>
      <c r="Q71">
        <v>1695</v>
      </c>
      <c r="R71">
        <v>5.3</v>
      </c>
    </row>
    <row r="72" spans="1:18" x14ac:dyDescent="0.3">
      <c r="A72" t="s">
        <v>256</v>
      </c>
      <c r="B72">
        <v>3565</v>
      </c>
      <c r="C72">
        <v>1520</v>
      </c>
      <c r="D72">
        <v>4.5</v>
      </c>
      <c r="H72" t="s">
        <v>139</v>
      </c>
      <c r="I72">
        <v>3994</v>
      </c>
      <c r="J72">
        <v>1811</v>
      </c>
      <c r="K72">
        <v>5.0999999999999996</v>
      </c>
      <c r="O72" t="s">
        <v>920</v>
      </c>
      <c r="P72">
        <v>4440</v>
      </c>
      <c r="Q72">
        <v>1695</v>
      </c>
      <c r="R72">
        <v>5.3</v>
      </c>
    </row>
    <row r="73" spans="1:18" x14ac:dyDescent="0.3">
      <c r="A73" t="s">
        <v>256</v>
      </c>
      <c r="B73">
        <v>3600</v>
      </c>
      <c r="C73">
        <v>1600</v>
      </c>
      <c r="D73">
        <v>4.7</v>
      </c>
      <c r="H73" t="s">
        <v>139</v>
      </c>
      <c r="I73">
        <v>3994</v>
      </c>
      <c r="J73">
        <v>1811</v>
      </c>
      <c r="K73">
        <v>5.0999999999999996</v>
      </c>
      <c r="O73" t="s">
        <v>920</v>
      </c>
      <c r="P73">
        <v>4440</v>
      </c>
      <c r="Q73">
        <v>1695</v>
      </c>
      <c r="R73">
        <v>5.3</v>
      </c>
    </row>
    <row r="74" spans="1:18" x14ac:dyDescent="0.3">
      <c r="A74" t="s">
        <v>256</v>
      </c>
      <c r="B74">
        <v>3600</v>
      </c>
      <c r="C74">
        <v>1600</v>
      </c>
      <c r="D74">
        <v>4.7</v>
      </c>
      <c r="H74" t="s">
        <v>139</v>
      </c>
      <c r="I74">
        <v>3994</v>
      </c>
      <c r="J74">
        <v>1811</v>
      </c>
      <c r="K74">
        <v>5.0999999999999996</v>
      </c>
    </row>
    <row r="75" spans="1:18" x14ac:dyDescent="0.3">
      <c r="A75" t="s">
        <v>256</v>
      </c>
      <c r="B75">
        <v>3600</v>
      </c>
      <c r="C75">
        <v>1600</v>
      </c>
      <c r="D75">
        <v>4.7</v>
      </c>
      <c r="H75" t="s">
        <v>139</v>
      </c>
      <c r="I75">
        <v>3994</v>
      </c>
      <c r="J75">
        <v>1811</v>
      </c>
      <c r="K75">
        <v>5.0999999999999996</v>
      </c>
    </row>
    <row r="76" spans="1:18" x14ac:dyDescent="0.3">
      <c r="A76" t="s">
        <v>256</v>
      </c>
      <c r="B76">
        <v>3600</v>
      </c>
      <c r="C76">
        <v>1600</v>
      </c>
      <c r="D76">
        <v>4.7</v>
      </c>
      <c r="H76" t="s">
        <v>139</v>
      </c>
      <c r="I76">
        <v>3994</v>
      </c>
      <c r="J76">
        <v>1811</v>
      </c>
      <c r="K76">
        <v>5.0999999999999996</v>
      </c>
    </row>
    <row r="77" spans="1:18" x14ac:dyDescent="0.3">
      <c r="A77" t="s">
        <v>256</v>
      </c>
      <c r="B77">
        <v>3600</v>
      </c>
      <c r="C77">
        <v>1600</v>
      </c>
      <c r="D77">
        <v>4.7</v>
      </c>
      <c r="H77" t="s">
        <v>139</v>
      </c>
      <c r="I77">
        <v>3994</v>
      </c>
      <c r="J77">
        <v>1811</v>
      </c>
      <c r="K77">
        <v>5.0999999999999996</v>
      </c>
    </row>
    <row r="78" spans="1:18" x14ac:dyDescent="0.3">
      <c r="A78" t="s">
        <v>256</v>
      </c>
      <c r="B78">
        <v>3600</v>
      </c>
      <c r="C78">
        <v>1600</v>
      </c>
      <c r="D78">
        <v>4.7</v>
      </c>
      <c r="H78" t="s">
        <v>139</v>
      </c>
      <c r="I78">
        <v>3994</v>
      </c>
      <c r="J78">
        <v>1811</v>
      </c>
      <c r="K78">
        <v>5.0999999999999996</v>
      </c>
    </row>
    <row r="79" spans="1:18" x14ac:dyDescent="0.3">
      <c r="A79" t="s">
        <v>256</v>
      </c>
      <c r="B79">
        <v>3600</v>
      </c>
      <c r="C79">
        <v>1600</v>
      </c>
      <c r="D79">
        <v>4.7</v>
      </c>
      <c r="H79" t="s">
        <v>139</v>
      </c>
      <c r="I79">
        <v>3994</v>
      </c>
      <c r="J79">
        <v>1811</v>
      </c>
      <c r="K79">
        <v>5.0999999999999996</v>
      </c>
    </row>
    <row r="80" spans="1:18" x14ac:dyDescent="0.3">
      <c r="A80" t="s">
        <v>256</v>
      </c>
      <c r="B80">
        <v>3600</v>
      </c>
      <c r="C80">
        <v>1600</v>
      </c>
      <c r="D80">
        <v>4.7</v>
      </c>
      <c r="H80" t="s">
        <v>139</v>
      </c>
      <c r="I80">
        <v>3994</v>
      </c>
      <c r="J80">
        <v>1811</v>
      </c>
      <c r="K80">
        <v>5.0999999999999996</v>
      </c>
    </row>
    <row r="81" spans="1:11" x14ac:dyDescent="0.3">
      <c r="A81" t="s">
        <v>256</v>
      </c>
      <c r="B81">
        <v>3600</v>
      </c>
      <c r="C81">
        <v>1600</v>
      </c>
      <c r="D81">
        <v>4.7</v>
      </c>
      <c r="H81" t="s">
        <v>139</v>
      </c>
      <c r="I81">
        <v>3994</v>
      </c>
      <c r="J81">
        <v>1811</v>
      </c>
      <c r="K81">
        <v>5.0999999999999996</v>
      </c>
    </row>
    <row r="82" spans="1:11" x14ac:dyDescent="0.3">
      <c r="A82" t="s">
        <v>256</v>
      </c>
      <c r="B82">
        <v>3600</v>
      </c>
      <c r="C82">
        <v>1600</v>
      </c>
      <c r="D82">
        <v>4.7</v>
      </c>
      <c r="H82" t="s">
        <v>139</v>
      </c>
      <c r="I82">
        <v>3994</v>
      </c>
      <c r="J82">
        <v>1811</v>
      </c>
      <c r="K82">
        <v>5.0999999999999996</v>
      </c>
    </row>
    <row r="83" spans="1:11" x14ac:dyDescent="0.3">
      <c r="A83" t="s">
        <v>256</v>
      </c>
      <c r="B83">
        <v>3600</v>
      </c>
      <c r="C83">
        <v>1600</v>
      </c>
      <c r="D83">
        <v>4.7</v>
      </c>
      <c r="H83" t="s">
        <v>139</v>
      </c>
      <c r="I83">
        <v>3992</v>
      </c>
      <c r="J83">
        <v>1677</v>
      </c>
      <c r="K83" t="s">
        <v>148</v>
      </c>
    </row>
    <row r="84" spans="1:11" x14ac:dyDescent="0.3">
      <c r="A84" t="s">
        <v>256</v>
      </c>
      <c r="B84">
        <v>3840</v>
      </c>
      <c r="C84">
        <v>1735</v>
      </c>
      <c r="D84">
        <v>4.8</v>
      </c>
      <c r="H84" t="s">
        <v>139</v>
      </c>
      <c r="I84">
        <v>3992</v>
      </c>
      <c r="J84">
        <v>1677</v>
      </c>
      <c r="K84" t="s">
        <v>148</v>
      </c>
    </row>
    <row r="85" spans="1:11" x14ac:dyDescent="0.3">
      <c r="A85" t="s">
        <v>256</v>
      </c>
      <c r="B85">
        <v>3840</v>
      </c>
      <c r="C85">
        <v>1735</v>
      </c>
      <c r="D85">
        <v>4.8</v>
      </c>
      <c r="H85" t="s">
        <v>139</v>
      </c>
      <c r="I85">
        <v>3992</v>
      </c>
      <c r="J85">
        <v>1677</v>
      </c>
      <c r="K85" t="s">
        <v>148</v>
      </c>
    </row>
    <row r="86" spans="1:11" x14ac:dyDescent="0.3">
      <c r="A86" t="s">
        <v>256</v>
      </c>
      <c r="B86">
        <v>3840</v>
      </c>
      <c r="C86">
        <v>1735</v>
      </c>
      <c r="D86">
        <v>4.8</v>
      </c>
      <c r="H86" t="s">
        <v>139</v>
      </c>
      <c r="I86">
        <v>4788</v>
      </c>
      <c r="J86">
        <v>1903</v>
      </c>
      <c r="K86">
        <v>5.75</v>
      </c>
    </row>
    <row r="87" spans="1:11" x14ac:dyDescent="0.3">
      <c r="A87" t="s">
        <v>256</v>
      </c>
      <c r="B87">
        <v>3840</v>
      </c>
      <c r="C87">
        <v>1735</v>
      </c>
      <c r="D87">
        <v>4.8</v>
      </c>
      <c r="H87" t="s">
        <v>139</v>
      </c>
      <c r="I87">
        <v>4788</v>
      </c>
      <c r="J87">
        <v>1903</v>
      </c>
      <c r="K87">
        <v>5.75</v>
      </c>
    </row>
    <row r="88" spans="1:11" x14ac:dyDescent="0.3">
      <c r="A88" t="s">
        <v>256</v>
      </c>
      <c r="B88">
        <v>3840</v>
      </c>
      <c r="C88">
        <v>1735</v>
      </c>
      <c r="D88">
        <v>4.8</v>
      </c>
      <c r="H88" t="s">
        <v>139</v>
      </c>
      <c r="I88">
        <v>4788</v>
      </c>
      <c r="J88">
        <v>1903</v>
      </c>
      <c r="K88">
        <v>5.75</v>
      </c>
    </row>
    <row r="89" spans="1:11" x14ac:dyDescent="0.3">
      <c r="A89" t="s">
        <v>256</v>
      </c>
      <c r="B89">
        <v>3840</v>
      </c>
      <c r="C89">
        <v>1735</v>
      </c>
      <c r="D89">
        <v>4.8</v>
      </c>
      <c r="H89" t="s">
        <v>139</v>
      </c>
      <c r="I89">
        <v>4788</v>
      </c>
      <c r="J89">
        <v>1903</v>
      </c>
      <c r="K89" t="s">
        <v>148</v>
      </c>
    </row>
    <row r="90" spans="1:11" x14ac:dyDescent="0.3">
      <c r="A90" t="s">
        <v>256</v>
      </c>
      <c r="B90">
        <v>3840</v>
      </c>
      <c r="C90">
        <v>1735</v>
      </c>
      <c r="D90">
        <v>4.8</v>
      </c>
      <c r="H90" t="s">
        <v>139</v>
      </c>
      <c r="I90">
        <v>4788</v>
      </c>
      <c r="J90">
        <v>1903</v>
      </c>
      <c r="K90">
        <v>5.75</v>
      </c>
    </row>
    <row r="91" spans="1:11" x14ac:dyDescent="0.3">
      <c r="A91" t="s">
        <v>256</v>
      </c>
      <c r="B91">
        <v>3840</v>
      </c>
      <c r="C91">
        <v>1735</v>
      </c>
      <c r="D91">
        <v>4.8</v>
      </c>
      <c r="H91" t="s">
        <v>139</v>
      </c>
      <c r="I91">
        <v>4788</v>
      </c>
      <c r="J91">
        <v>1903</v>
      </c>
      <c r="K91">
        <v>5.75</v>
      </c>
    </row>
    <row r="92" spans="1:11" x14ac:dyDescent="0.3">
      <c r="A92" t="s">
        <v>256</v>
      </c>
      <c r="B92">
        <v>3840</v>
      </c>
      <c r="C92">
        <v>1735</v>
      </c>
      <c r="D92">
        <v>4.8</v>
      </c>
      <c r="H92" t="s">
        <v>139</v>
      </c>
      <c r="I92">
        <v>4788</v>
      </c>
      <c r="J92">
        <v>1903</v>
      </c>
      <c r="K92" t="s">
        <v>148</v>
      </c>
    </row>
    <row r="93" spans="1:11" x14ac:dyDescent="0.3">
      <c r="A93" t="s">
        <v>256</v>
      </c>
      <c r="B93">
        <v>3840</v>
      </c>
      <c r="C93">
        <v>1735</v>
      </c>
      <c r="D93">
        <v>4.8</v>
      </c>
      <c r="H93" t="s">
        <v>139</v>
      </c>
      <c r="I93">
        <v>4655</v>
      </c>
      <c r="J93">
        <v>1855</v>
      </c>
      <c r="K93">
        <v>10.8</v>
      </c>
    </row>
    <row r="94" spans="1:11" x14ac:dyDescent="0.3">
      <c r="A94" t="s">
        <v>256</v>
      </c>
      <c r="B94">
        <v>3840</v>
      </c>
      <c r="C94">
        <v>1735</v>
      </c>
      <c r="D94">
        <v>4.8</v>
      </c>
      <c r="H94" t="s">
        <v>139</v>
      </c>
      <c r="I94">
        <v>4655</v>
      </c>
      <c r="J94">
        <v>1965</v>
      </c>
      <c r="K94">
        <v>10.8</v>
      </c>
    </row>
    <row r="95" spans="1:11" x14ac:dyDescent="0.3">
      <c r="A95" t="s">
        <v>256</v>
      </c>
      <c r="B95">
        <v>3840</v>
      </c>
      <c r="C95">
        <v>1735</v>
      </c>
      <c r="D95">
        <v>4.8</v>
      </c>
      <c r="H95" t="s">
        <v>139</v>
      </c>
      <c r="I95">
        <v>4655</v>
      </c>
      <c r="J95">
        <v>1965</v>
      </c>
      <c r="K95">
        <v>5.4</v>
      </c>
    </row>
    <row r="96" spans="1:11" x14ac:dyDescent="0.3">
      <c r="A96" t="s">
        <v>256</v>
      </c>
      <c r="B96">
        <v>3840</v>
      </c>
      <c r="C96">
        <v>1735</v>
      </c>
      <c r="D96">
        <v>4.8</v>
      </c>
      <c r="H96" t="s">
        <v>139</v>
      </c>
      <c r="I96">
        <v>4655</v>
      </c>
      <c r="J96">
        <v>1965</v>
      </c>
      <c r="K96">
        <v>5.4</v>
      </c>
    </row>
    <row r="97" spans="1:11" x14ac:dyDescent="0.3">
      <c r="A97" t="s">
        <v>256</v>
      </c>
      <c r="B97">
        <v>3840</v>
      </c>
      <c r="C97">
        <v>1735</v>
      </c>
      <c r="D97">
        <v>4.8</v>
      </c>
      <c r="H97" t="s">
        <v>139</v>
      </c>
      <c r="I97">
        <v>3994</v>
      </c>
      <c r="J97">
        <v>1811</v>
      </c>
      <c r="K97" t="s">
        <v>148</v>
      </c>
    </row>
    <row r="98" spans="1:11" x14ac:dyDescent="0.3">
      <c r="A98" t="s">
        <v>256</v>
      </c>
      <c r="B98">
        <v>4010</v>
      </c>
      <c r="C98">
        <v>1540</v>
      </c>
      <c r="D98">
        <v>5.0999999999999996</v>
      </c>
      <c r="H98" t="s">
        <v>139</v>
      </c>
      <c r="I98">
        <v>3994</v>
      </c>
      <c r="J98">
        <v>1811</v>
      </c>
      <c r="K98" t="s">
        <v>148</v>
      </c>
    </row>
    <row r="99" spans="1:11" x14ac:dyDescent="0.3">
      <c r="A99" t="s">
        <v>256</v>
      </c>
      <c r="B99">
        <v>4010</v>
      </c>
      <c r="C99">
        <v>1540</v>
      </c>
      <c r="D99">
        <v>5.0999999999999996</v>
      </c>
      <c r="H99" t="s">
        <v>139</v>
      </c>
      <c r="I99">
        <v>3994</v>
      </c>
      <c r="J99">
        <v>1811</v>
      </c>
      <c r="K99" t="s">
        <v>148</v>
      </c>
    </row>
    <row r="100" spans="1:11" x14ac:dyDescent="0.3">
      <c r="A100" t="s">
        <v>256</v>
      </c>
      <c r="B100">
        <v>3995</v>
      </c>
      <c r="C100">
        <v>1790</v>
      </c>
      <c r="D100">
        <v>5.2</v>
      </c>
      <c r="H100" t="s">
        <v>139</v>
      </c>
      <c r="I100">
        <v>4598</v>
      </c>
      <c r="J100">
        <v>1894</v>
      </c>
      <c r="K100" t="s">
        <v>148</v>
      </c>
    </row>
    <row r="101" spans="1:11" x14ac:dyDescent="0.3">
      <c r="A101" t="s">
        <v>256</v>
      </c>
      <c r="B101">
        <v>3995</v>
      </c>
      <c r="C101">
        <v>1790</v>
      </c>
      <c r="D101">
        <v>5.2</v>
      </c>
      <c r="H101" t="s">
        <v>139</v>
      </c>
      <c r="I101">
        <v>4598</v>
      </c>
      <c r="J101">
        <v>1894</v>
      </c>
      <c r="K101" t="s">
        <v>148</v>
      </c>
    </row>
    <row r="102" spans="1:11" x14ac:dyDescent="0.3">
      <c r="A102" t="s">
        <v>256</v>
      </c>
      <c r="B102">
        <v>3995</v>
      </c>
      <c r="C102">
        <v>1790</v>
      </c>
      <c r="D102">
        <v>5.2</v>
      </c>
      <c r="H102" t="s">
        <v>139</v>
      </c>
      <c r="I102">
        <v>4598</v>
      </c>
      <c r="J102">
        <v>1894</v>
      </c>
      <c r="K102" t="s">
        <v>148</v>
      </c>
    </row>
    <row r="103" spans="1:11" x14ac:dyDescent="0.3">
      <c r="A103" t="s">
        <v>256</v>
      </c>
      <c r="B103">
        <v>3995</v>
      </c>
      <c r="C103">
        <v>1790</v>
      </c>
      <c r="D103">
        <v>5.2</v>
      </c>
      <c r="H103" t="s">
        <v>139</v>
      </c>
      <c r="I103">
        <v>4598</v>
      </c>
      <c r="J103">
        <v>1894</v>
      </c>
      <c r="K103" t="s">
        <v>148</v>
      </c>
    </row>
    <row r="104" spans="1:11" x14ac:dyDescent="0.3">
      <c r="A104" t="s">
        <v>256</v>
      </c>
      <c r="B104">
        <v>3995</v>
      </c>
      <c r="C104">
        <v>1790</v>
      </c>
      <c r="D104">
        <v>5.2</v>
      </c>
      <c r="H104" t="s">
        <v>139</v>
      </c>
      <c r="I104">
        <v>4598</v>
      </c>
      <c r="J104">
        <v>1894</v>
      </c>
      <c r="K104" t="s">
        <v>148</v>
      </c>
    </row>
    <row r="105" spans="1:11" x14ac:dyDescent="0.3">
      <c r="A105" t="s">
        <v>256</v>
      </c>
      <c r="B105">
        <v>3995</v>
      </c>
      <c r="C105">
        <v>1790</v>
      </c>
      <c r="D105">
        <v>5.2</v>
      </c>
      <c r="H105" t="s">
        <v>139</v>
      </c>
      <c r="I105">
        <v>4598</v>
      </c>
      <c r="J105">
        <v>1894</v>
      </c>
      <c r="K105" t="s">
        <v>148</v>
      </c>
    </row>
    <row r="106" spans="1:11" x14ac:dyDescent="0.3">
      <c r="A106" t="s">
        <v>256</v>
      </c>
      <c r="B106">
        <v>3995</v>
      </c>
      <c r="C106">
        <v>1790</v>
      </c>
      <c r="D106">
        <v>5.2</v>
      </c>
      <c r="H106" t="s">
        <v>139</v>
      </c>
      <c r="I106">
        <v>3793</v>
      </c>
      <c r="J106">
        <v>1665</v>
      </c>
      <c r="K106" t="s">
        <v>148</v>
      </c>
    </row>
    <row r="107" spans="1:11" x14ac:dyDescent="0.3">
      <c r="A107" t="s">
        <v>256</v>
      </c>
      <c r="B107">
        <v>3995</v>
      </c>
      <c r="C107">
        <v>1790</v>
      </c>
      <c r="D107">
        <v>5.2</v>
      </c>
      <c r="H107" t="s">
        <v>139</v>
      </c>
      <c r="I107">
        <v>3793</v>
      </c>
      <c r="J107">
        <v>1665</v>
      </c>
      <c r="K107" t="s">
        <v>148</v>
      </c>
    </row>
    <row r="108" spans="1:11" x14ac:dyDescent="0.3">
      <c r="A108" t="s">
        <v>256</v>
      </c>
      <c r="B108">
        <v>3995</v>
      </c>
      <c r="C108">
        <v>1790</v>
      </c>
      <c r="D108">
        <v>5.2</v>
      </c>
      <c r="H108" t="s">
        <v>139</v>
      </c>
      <c r="I108">
        <v>3793</v>
      </c>
      <c r="J108">
        <v>1665</v>
      </c>
      <c r="K108" t="s">
        <v>148</v>
      </c>
    </row>
    <row r="109" spans="1:11" x14ac:dyDescent="0.3">
      <c r="A109" t="s">
        <v>256</v>
      </c>
      <c r="B109">
        <v>4445</v>
      </c>
      <c r="C109">
        <v>1775</v>
      </c>
      <c r="D109">
        <v>5.2</v>
      </c>
      <c r="H109" t="s">
        <v>139</v>
      </c>
      <c r="I109">
        <v>5458</v>
      </c>
      <c r="J109">
        <v>1905</v>
      </c>
      <c r="K109">
        <v>6.75</v>
      </c>
    </row>
    <row r="110" spans="1:11" x14ac:dyDescent="0.3">
      <c r="A110" t="s">
        <v>256</v>
      </c>
      <c r="B110">
        <v>4445</v>
      </c>
      <c r="C110">
        <v>1775</v>
      </c>
      <c r="D110">
        <v>5.2</v>
      </c>
    </row>
    <row r="111" spans="1:11" x14ac:dyDescent="0.3">
      <c r="A111" t="s">
        <v>256</v>
      </c>
      <c r="B111">
        <v>4445</v>
      </c>
      <c r="C111">
        <v>1775</v>
      </c>
      <c r="D111">
        <v>5.2</v>
      </c>
    </row>
    <row r="112" spans="1:11" x14ac:dyDescent="0.3">
      <c r="A112" t="s">
        <v>256</v>
      </c>
      <c r="B112">
        <v>4445</v>
      </c>
      <c r="C112">
        <v>1775</v>
      </c>
      <c r="D112">
        <v>5.2</v>
      </c>
    </row>
    <row r="113" spans="1:4" x14ac:dyDescent="0.3">
      <c r="A113" t="s">
        <v>256</v>
      </c>
      <c r="B113">
        <v>3370</v>
      </c>
      <c r="C113">
        <v>1410</v>
      </c>
      <c r="D113">
        <v>4.0999999999999996</v>
      </c>
    </row>
    <row r="114" spans="1:4" x14ac:dyDescent="0.3">
      <c r="A114" t="s">
        <v>256</v>
      </c>
      <c r="B114">
        <v>3370</v>
      </c>
      <c r="C114">
        <v>1410</v>
      </c>
      <c r="D114">
        <v>4.0999999999999996</v>
      </c>
    </row>
    <row r="115" spans="1:4" x14ac:dyDescent="0.3">
      <c r="A115" t="s">
        <v>256</v>
      </c>
      <c r="B115">
        <v>3995</v>
      </c>
      <c r="C115">
        <v>1745</v>
      </c>
      <c r="D115">
        <v>4.9000000000000004</v>
      </c>
    </row>
    <row r="116" spans="1:4" x14ac:dyDescent="0.3">
      <c r="A116" t="s">
        <v>256</v>
      </c>
      <c r="B116">
        <v>3995</v>
      </c>
      <c r="C116">
        <v>1745</v>
      </c>
      <c r="D116">
        <v>4.9000000000000004</v>
      </c>
    </row>
    <row r="117" spans="1:4" x14ac:dyDescent="0.3">
      <c r="A117" t="s">
        <v>256</v>
      </c>
      <c r="B117">
        <v>3995</v>
      </c>
      <c r="C117">
        <v>1745</v>
      </c>
      <c r="D117">
        <v>4.9000000000000004</v>
      </c>
    </row>
    <row r="118" spans="1:4" x14ac:dyDescent="0.3">
      <c r="A118" t="s">
        <v>256</v>
      </c>
      <c r="B118">
        <v>3995</v>
      </c>
      <c r="C118">
        <v>1745</v>
      </c>
      <c r="D118">
        <v>4.9000000000000004</v>
      </c>
    </row>
    <row r="119" spans="1:4" x14ac:dyDescent="0.3">
      <c r="A119" t="s">
        <v>256</v>
      </c>
      <c r="B119">
        <v>3995</v>
      </c>
      <c r="C119">
        <v>1745</v>
      </c>
      <c r="D119">
        <v>4.9000000000000004</v>
      </c>
    </row>
    <row r="120" spans="1:4" x14ac:dyDescent="0.3">
      <c r="A120" t="s">
        <v>256</v>
      </c>
      <c r="B120">
        <v>3995</v>
      </c>
      <c r="C120">
        <v>1745</v>
      </c>
      <c r="D120">
        <v>4.9000000000000004</v>
      </c>
    </row>
    <row r="121" spans="1:4" x14ac:dyDescent="0.3">
      <c r="A121" t="s">
        <v>256</v>
      </c>
      <c r="B121">
        <v>3995</v>
      </c>
      <c r="C121">
        <v>1745</v>
      </c>
      <c r="D121">
        <v>4.9000000000000004</v>
      </c>
    </row>
    <row r="122" spans="1:4" x14ac:dyDescent="0.3">
      <c r="A122" t="s">
        <v>256</v>
      </c>
      <c r="B122">
        <v>3995</v>
      </c>
      <c r="C122">
        <v>1745</v>
      </c>
      <c r="D122">
        <v>4.9000000000000004</v>
      </c>
    </row>
    <row r="123" spans="1:4" x14ac:dyDescent="0.3">
      <c r="A123" t="s">
        <v>256</v>
      </c>
      <c r="B123">
        <v>3995</v>
      </c>
      <c r="C123">
        <v>1745</v>
      </c>
      <c r="D123">
        <v>4.9000000000000004</v>
      </c>
    </row>
    <row r="124" spans="1:4" x14ac:dyDescent="0.3">
      <c r="A124" t="s">
        <v>256</v>
      </c>
      <c r="B124">
        <v>3995</v>
      </c>
      <c r="C124">
        <v>1745</v>
      </c>
      <c r="D124">
        <v>4.9000000000000004</v>
      </c>
    </row>
    <row r="125" spans="1:4" x14ac:dyDescent="0.3">
      <c r="A125" t="s">
        <v>256</v>
      </c>
      <c r="B125">
        <v>3995</v>
      </c>
      <c r="C125">
        <v>1745</v>
      </c>
      <c r="D125">
        <v>4.9000000000000004</v>
      </c>
    </row>
    <row r="126" spans="1:4" x14ac:dyDescent="0.3">
      <c r="A126" t="s">
        <v>256</v>
      </c>
      <c r="B126">
        <v>3995</v>
      </c>
      <c r="C126">
        <v>1745</v>
      </c>
      <c r="D126">
        <v>4.9000000000000004</v>
      </c>
    </row>
    <row r="127" spans="1:4" x14ac:dyDescent="0.3">
      <c r="A127" t="s">
        <v>256</v>
      </c>
      <c r="B127">
        <v>3995</v>
      </c>
      <c r="C127">
        <v>1745</v>
      </c>
      <c r="D127">
        <v>4.9000000000000004</v>
      </c>
    </row>
    <row r="128" spans="1:4" x14ac:dyDescent="0.3">
      <c r="A128" t="s">
        <v>256</v>
      </c>
      <c r="B128">
        <v>4395</v>
      </c>
      <c r="C128">
        <v>1735</v>
      </c>
      <c r="D128">
        <v>5.2</v>
      </c>
    </row>
    <row r="129" spans="1:4" x14ac:dyDescent="0.3">
      <c r="A129" t="s">
        <v>256</v>
      </c>
      <c r="B129">
        <v>4265</v>
      </c>
      <c r="C129">
        <v>1695</v>
      </c>
      <c r="D129">
        <v>5.2</v>
      </c>
    </row>
    <row r="130" spans="1:4" x14ac:dyDescent="0.3">
      <c r="A130" t="s">
        <v>256</v>
      </c>
      <c r="B130">
        <v>4395</v>
      </c>
      <c r="C130">
        <v>1735</v>
      </c>
      <c r="D130">
        <v>5.2</v>
      </c>
    </row>
    <row r="131" spans="1:4" x14ac:dyDescent="0.3">
      <c r="A131" t="s">
        <v>256</v>
      </c>
      <c r="B131">
        <v>4395</v>
      </c>
      <c r="C131">
        <v>1735</v>
      </c>
      <c r="D131">
        <v>5.2</v>
      </c>
    </row>
    <row r="132" spans="1:4" x14ac:dyDescent="0.3">
      <c r="A132" t="s">
        <v>256</v>
      </c>
      <c r="B132">
        <v>4265</v>
      </c>
      <c r="C132">
        <v>1695</v>
      </c>
      <c r="D132">
        <v>5.2</v>
      </c>
    </row>
    <row r="133" spans="1:4" x14ac:dyDescent="0.3">
      <c r="A133" t="s">
        <v>256</v>
      </c>
      <c r="B133">
        <v>4265</v>
      </c>
      <c r="C133">
        <v>1695</v>
      </c>
      <c r="D133">
        <v>5.2</v>
      </c>
    </row>
    <row r="134" spans="1:4" x14ac:dyDescent="0.3">
      <c r="A134" t="s">
        <v>256</v>
      </c>
      <c r="B134">
        <v>4395</v>
      </c>
      <c r="C134">
        <v>1735</v>
      </c>
      <c r="D134">
        <v>5.2</v>
      </c>
    </row>
    <row r="135" spans="1:4" x14ac:dyDescent="0.3">
      <c r="A135" t="s">
        <v>256</v>
      </c>
      <c r="B135">
        <v>4395</v>
      </c>
      <c r="C135">
        <v>1735</v>
      </c>
      <c r="D135">
        <v>5.2</v>
      </c>
    </row>
    <row r="136" spans="1:4" x14ac:dyDescent="0.3">
      <c r="A136" t="s">
        <v>256</v>
      </c>
      <c r="B136">
        <v>4395</v>
      </c>
      <c r="C136">
        <v>1735</v>
      </c>
      <c r="D136">
        <v>5.2</v>
      </c>
    </row>
    <row r="137" spans="1:4" x14ac:dyDescent="0.3">
      <c r="A137" t="s">
        <v>256</v>
      </c>
      <c r="B137">
        <v>4265</v>
      </c>
      <c r="C137">
        <v>1695</v>
      </c>
      <c r="D137">
        <v>5.2</v>
      </c>
    </row>
    <row r="138" spans="1:4" x14ac:dyDescent="0.3">
      <c r="A138" t="s">
        <v>256</v>
      </c>
      <c r="B138">
        <v>3995</v>
      </c>
      <c r="C138">
        <v>1745</v>
      </c>
      <c r="D138">
        <v>4.9000000000000004</v>
      </c>
    </row>
    <row r="139" spans="1:4" x14ac:dyDescent="0.3">
      <c r="A139" t="s">
        <v>256</v>
      </c>
      <c r="B139">
        <v>4300</v>
      </c>
      <c r="C139">
        <v>1785</v>
      </c>
      <c r="D139">
        <v>5.5</v>
      </c>
    </row>
    <row r="140" spans="1:4" x14ac:dyDescent="0.3">
      <c r="A140" t="s">
        <v>256</v>
      </c>
      <c r="B140">
        <v>4300</v>
      </c>
      <c r="C140">
        <v>1785</v>
      </c>
      <c r="D140">
        <v>5.5</v>
      </c>
    </row>
    <row r="141" spans="1:4" x14ac:dyDescent="0.3">
      <c r="A141" t="s">
        <v>256</v>
      </c>
      <c r="B141">
        <v>4300</v>
      </c>
      <c r="C141">
        <v>1785</v>
      </c>
      <c r="D141">
        <v>5.5</v>
      </c>
    </row>
    <row r="142" spans="1:4" x14ac:dyDescent="0.3">
      <c r="A142" t="s">
        <v>256</v>
      </c>
      <c r="B142">
        <v>4300</v>
      </c>
      <c r="C142">
        <v>1785</v>
      </c>
      <c r="D142">
        <v>5.5</v>
      </c>
    </row>
    <row r="143" spans="1:4" x14ac:dyDescent="0.3">
      <c r="A143" t="s">
        <v>256</v>
      </c>
      <c r="B143">
        <v>3430</v>
      </c>
      <c r="C143">
        <v>1490</v>
      </c>
      <c r="D143">
        <v>4.5999999999999996</v>
      </c>
    </row>
    <row r="144" spans="1:4" x14ac:dyDescent="0.3">
      <c r="A144" t="s">
        <v>256</v>
      </c>
      <c r="B144">
        <v>3395</v>
      </c>
      <c r="C144">
        <v>1490</v>
      </c>
      <c r="D144">
        <v>4.5999999999999996</v>
      </c>
    </row>
    <row r="145" spans="1:4" x14ac:dyDescent="0.3">
      <c r="A145" t="s">
        <v>256</v>
      </c>
      <c r="B145">
        <v>4490</v>
      </c>
      <c r="C145">
        <v>1730</v>
      </c>
      <c r="D145">
        <v>5.4</v>
      </c>
    </row>
    <row r="146" spans="1:4" x14ac:dyDescent="0.3">
      <c r="A146" t="s">
        <v>256</v>
      </c>
      <c r="B146">
        <v>4490</v>
      </c>
      <c r="C146">
        <v>1730</v>
      </c>
      <c r="D146">
        <v>5.4</v>
      </c>
    </row>
    <row r="147" spans="1:4" x14ac:dyDescent="0.3">
      <c r="A147" t="s">
        <v>256</v>
      </c>
      <c r="B147">
        <v>4490</v>
      </c>
      <c r="C147">
        <v>1730</v>
      </c>
      <c r="D147">
        <v>5.4</v>
      </c>
    </row>
    <row r="148" spans="1:4" x14ac:dyDescent="0.3">
      <c r="A148" t="s">
        <v>256</v>
      </c>
      <c r="B148">
        <v>4490</v>
      </c>
      <c r="C148">
        <v>1730</v>
      </c>
      <c r="D148">
        <v>5.4</v>
      </c>
    </row>
    <row r="149" spans="1:4" x14ac:dyDescent="0.3">
      <c r="A149" t="s">
        <v>256</v>
      </c>
      <c r="B149">
        <v>4490</v>
      </c>
      <c r="C149">
        <v>1730</v>
      </c>
      <c r="D149">
        <v>5.4</v>
      </c>
    </row>
    <row r="150" spans="1:4" x14ac:dyDescent="0.3">
      <c r="A150" t="s">
        <v>256</v>
      </c>
      <c r="B150">
        <v>4490</v>
      </c>
      <c r="C150">
        <v>1730</v>
      </c>
      <c r="D150">
        <v>5.4</v>
      </c>
    </row>
    <row r="151" spans="1:4" x14ac:dyDescent="0.3">
      <c r="A151" t="s">
        <v>256</v>
      </c>
      <c r="B151">
        <v>4490</v>
      </c>
      <c r="C151">
        <v>1730</v>
      </c>
      <c r="D151">
        <v>5.4</v>
      </c>
    </row>
    <row r="152" spans="1:4" x14ac:dyDescent="0.3">
      <c r="A152" t="s">
        <v>256</v>
      </c>
      <c r="B152">
        <v>4490</v>
      </c>
      <c r="C152">
        <v>1730</v>
      </c>
      <c r="D152">
        <v>5.4</v>
      </c>
    </row>
    <row r="153" spans="1:4" x14ac:dyDescent="0.3">
      <c r="A153" t="s">
        <v>256</v>
      </c>
      <c r="B153">
        <v>4490</v>
      </c>
      <c r="C153">
        <v>1730</v>
      </c>
      <c r="D153">
        <v>5.4</v>
      </c>
    </row>
    <row r="154" spans="1:4" x14ac:dyDescent="0.3">
      <c r="A154" t="s">
        <v>256</v>
      </c>
      <c r="B154">
        <v>4490</v>
      </c>
      <c r="C154">
        <v>1730</v>
      </c>
      <c r="D154">
        <v>5.4</v>
      </c>
    </row>
    <row r="155" spans="1:4" x14ac:dyDescent="0.3">
      <c r="A155" t="s">
        <v>256</v>
      </c>
      <c r="B155">
        <v>4490</v>
      </c>
      <c r="C155">
        <v>1730</v>
      </c>
      <c r="D155">
        <v>5.4</v>
      </c>
    </row>
    <row r="156" spans="1:4" x14ac:dyDescent="0.3">
      <c r="A156" t="s">
        <v>256</v>
      </c>
      <c r="B156">
        <v>4490</v>
      </c>
      <c r="C156">
        <v>1730</v>
      </c>
      <c r="D156">
        <v>5.4</v>
      </c>
    </row>
    <row r="157" spans="1:4" x14ac:dyDescent="0.3">
      <c r="A157" t="s">
        <v>256</v>
      </c>
      <c r="B157">
        <v>4490</v>
      </c>
      <c r="C157">
        <v>1730</v>
      </c>
      <c r="D157">
        <v>5.4</v>
      </c>
    </row>
    <row r="158" spans="1:4" x14ac:dyDescent="0.3">
      <c r="A158" t="s">
        <v>256</v>
      </c>
      <c r="B158">
        <v>4490</v>
      </c>
      <c r="C158">
        <v>1730</v>
      </c>
      <c r="D158">
        <v>5.4</v>
      </c>
    </row>
  </sheetData>
  <mergeCells count="3">
    <mergeCell ref="A1:D1"/>
    <mergeCell ref="H1:L1"/>
    <mergeCell ref="O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930D-6531-46B7-821E-20F189CD762A}">
  <dimension ref="A1:J161"/>
  <sheetViews>
    <sheetView workbookViewId="0">
      <selection activeCell="P15" sqref="P15"/>
    </sheetView>
  </sheetViews>
  <sheetFormatPr defaultRowHeight="14.4" x14ac:dyDescent="0.3"/>
  <cols>
    <col min="1" max="1" width="12.5546875" bestFit="1" customWidth="1"/>
    <col min="2" max="2" width="18.44140625" bestFit="1" customWidth="1"/>
    <col min="5" max="5" width="14.109375" customWidth="1"/>
    <col min="6" max="6" width="14.6640625" customWidth="1"/>
    <col min="9" max="9" width="12.88671875" customWidth="1"/>
    <col min="10" max="10" width="12.77734375" customWidth="1"/>
  </cols>
  <sheetData>
    <row r="1" spans="1:10" x14ac:dyDescent="0.3">
      <c r="A1" s="29" t="s">
        <v>4456</v>
      </c>
      <c r="B1" s="30"/>
      <c r="E1" s="31" t="s">
        <v>4457</v>
      </c>
      <c r="F1" s="32"/>
      <c r="I1" s="34" t="s">
        <v>4458</v>
      </c>
      <c r="J1" s="18"/>
    </row>
    <row r="2" spans="1:10" x14ac:dyDescent="0.3">
      <c r="A2" s="30"/>
      <c r="B2" s="30"/>
      <c r="E2" s="32"/>
      <c r="F2" s="32"/>
      <c r="I2" s="18"/>
      <c r="J2" s="18"/>
    </row>
    <row r="3" spans="1:10" x14ac:dyDescent="0.3">
      <c r="A3" s="24" t="s">
        <v>4451</v>
      </c>
      <c r="B3" s="24">
        <f>QUARTILE(B13:B161,1)</f>
        <v>998</v>
      </c>
      <c r="E3" s="33" t="s">
        <v>4451</v>
      </c>
      <c r="F3" s="33">
        <f>QUARTILE(F13:F161,1)</f>
        <v>1198</v>
      </c>
      <c r="I3" s="17" t="s">
        <v>4451</v>
      </c>
      <c r="J3" s="17">
        <f>QUARTILE(J13:J161,1)</f>
        <v>1199</v>
      </c>
    </row>
    <row r="4" spans="1:10" x14ac:dyDescent="0.3">
      <c r="A4" s="24" t="s">
        <v>4452</v>
      </c>
      <c r="B4" s="24">
        <f>QUARTILE(B13:B161,2)</f>
        <v>1197</v>
      </c>
      <c r="E4" s="33" t="s">
        <v>4452</v>
      </c>
      <c r="F4" s="33">
        <f>QUARTILE(F13:F161,2)</f>
        <v>1199</v>
      </c>
      <c r="I4" s="17" t="s">
        <v>4452</v>
      </c>
      <c r="J4" s="17">
        <f>QUARTILE(J13:J161,2)</f>
        <v>1498</v>
      </c>
    </row>
    <row r="5" spans="1:10" x14ac:dyDescent="0.3">
      <c r="A5" s="24" t="s">
        <v>1156</v>
      </c>
      <c r="B5" s="24">
        <f>QUARTILE(B13:B161,3)</f>
        <v>1248</v>
      </c>
      <c r="E5" s="33" t="s">
        <v>1156</v>
      </c>
      <c r="F5" s="33">
        <f>QUARTILE(F13:F161,3)</f>
        <v>1497</v>
      </c>
      <c r="I5" s="17" t="s">
        <v>1156</v>
      </c>
      <c r="J5" s="17">
        <f>QUARTILE(J13:J161,3)</f>
        <v>1498</v>
      </c>
    </row>
    <row r="6" spans="1:10" x14ac:dyDescent="0.3">
      <c r="A6" s="24" t="s">
        <v>4453</v>
      </c>
      <c r="B6" s="24">
        <f>B5-B3</f>
        <v>250</v>
      </c>
      <c r="E6" s="33" t="s">
        <v>4453</v>
      </c>
      <c r="F6" s="33">
        <f>F5-F3</f>
        <v>299</v>
      </c>
      <c r="I6" s="17" t="s">
        <v>4453</v>
      </c>
      <c r="J6" s="17">
        <f>J5-J3</f>
        <v>299</v>
      </c>
    </row>
    <row r="7" spans="1:10" x14ac:dyDescent="0.3">
      <c r="A7" s="24" t="s">
        <v>4454</v>
      </c>
      <c r="B7" s="24">
        <f>B3-1.5*B6</f>
        <v>623</v>
      </c>
      <c r="E7" s="33" t="s">
        <v>4454</v>
      </c>
      <c r="F7" s="33">
        <f>F3-1.5*F6</f>
        <v>749.5</v>
      </c>
      <c r="I7" s="17" t="s">
        <v>4454</v>
      </c>
      <c r="J7" s="17">
        <f>J3-1.5*J6</f>
        <v>750.5</v>
      </c>
    </row>
    <row r="8" spans="1:10" x14ac:dyDescent="0.3">
      <c r="A8" s="24" t="s">
        <v>4455</v>
      </c>
      <c r="B8" s="24">
        <f>B5+1.5*B6</f>
        <v>1623</v>
      </c>
      <c r="E8" s="33" t="s">
        <v>4455</v>
      </c>
      <c r="F8" s="33">
        <f>F5+1.5*F6</f>
        <v>1945.5</v>
      </c>
      <c r="I8" s="17" t="s">
        <v>4455</v>
      </c>
      <c r="J8" s="17">
        <f>J5+1.5*J6</f>
        <v>1946.5</v>
      </c>
    </row>
    <row r="9" spans="1:10" x14ac:dyDescent="0.3">
      <c r="A9" s="5"/>
    </row>
    <row r="10" spans="1:10" x14ac:dyDescent="0.3">
      <c r="A10" s="24" t="s">
        <v>4459</v>
      </c>
      <c r="B10" t="s">
        <v>4460</v>
      </c>
      <c r="E10" s="33" t="s">
        <v>4460</v>
      </c>
      <c r="I10" s="17" t="s">
        <v>4460</v>
      </c>
    </row>
    <row r="12" spans="1:10" x14ac:dyDescent="0.3">
      <c r="A12" s="28" t="s">
        <v>1</v>
      </c>
      <c r="B12" s="28" t="s">
        <v>4</v>
      </c>
      <c r="E12" s="33" t="s">
        <v>1</v>
      </c>
      <c r="F12" s="33" t="s">
        <v>4</v>
      </c>
      <c r="I12" s="17" t="s">
        <v>1</v>
      </c>
      <c r="J12" s="17" t="s">
        <v>4</v>
      </c>
    </row>
    <row r="13" spans="1:10" x14ac:dyDescent="0.3">
      <c r="A13" t="s">
        <v>4442</v>
      </c>
      <c r="B13">
        <v>1196</v>
      </c>
      <c r="E13" t="s">
        <v>139</v>
      </c>
      <c r="F13">
        <v>624</v>
      </c>
      <c r="I13" t="s">
        <v>920</v>
      </c>
      <c r="J13">
        <v>1199</v>
      </c>
    </row>
    <row r="14" spans="1:10" x14ac:dyDescent="0.3">
      <c r="A14" t="s">
        <v>4442</v>
      </c>
      <c r="B14">
        <v>1196</v>
      </c>
      <c r="E14" s="5" t="s">
        <v>139</v>
      </c>
      <c r="F14">
        <v>624</v>
      </c>
      <c r="I14" t="s">
        <v>920</v>
      </c>
      <c r="J14">
        <v>1199</v>
      </c>
    </row>
    <row r="15" spans="1:10" x14ac:dyDescent="0.3">
      <c r="A15" t="s">
        <v>4442</v>
      </c>
      <c r="B15">
        <v>1196</v>
      </c>
      <c r="E15" t="s">
        <v>139</v>
      </c>
      <c r="F15">
        <v>624</v>
      </c>
      <c r="I15" t="s">
        <v>920</v>
      </c>
      <c r="J15">
        <v>1199</v>
      </c>
    </row>
    <row r="16" spans="1:10" x14ac:dyDescent="0.3">
      <c r="A16" t="s">
        <v>4442</v>
      </c>
      <c r="B16">
        <v>1196</v>
      </c>
      <c r="E16" t="s">
        <v>139</v>
      </c>
      <c r="F16">
        <v>624</v>
      </c>
      <c r="I16" t="s">
        <v>920</v>
      </c>
      <c r="J16">
        <v>1199</v>
      </c>
    </row>
    <row r="17" spans="1:10" x14ac:dyDescent="0.3">
      <c r="A17" t="s">
        <v>4442</v>
      </c>
      <c r="B17">
        <v>1196</v>
      </c>
      <c r="E17" t="s">
        <v>139</v>
      </c>
      <c r="F17">
        <v>624</v>
      </c>
      <c r="I17" t="s">
        <v>920</v>
      </c>
      <c r="J17">
        <v>1498</v>
      </c>
    </row>
    <row r="18" spans="1:10" x14ac:dyDescent="0.3">
      <c r="A18" t="s">
        <v>4442</v>
      </c>
      <c r="B18">
        <v>998</v>
      </c>
      <c r="E18" t="s">
        <v>139</v>
      </c>
      <c r="F18">
        <v>624</v>
      </c>
      <c r="I18" t="s">
        <v>920</v>
      </c>
      <c r="J18">
        <v>1498</v>
      </c>
    </row>
    <row r="19" spans="1:10" x14ac:dyDescent="0.3">
      <c r="A19" t="s">
        <v>4442</v>
      </c>
      <c r="B19">
        <v>998</v>
      </c>
      <c r="E19" t="s">
        <v>139</v>
      </c>
      <c r="F19">
        <v>1199</v>
      </c>
      <c r="I19" t="s">
        <v>920</v>
      </c>
      <c r="J19">
        <v>1498</v>
      </c>
    </row>
    <row r="20" spans="1:10" x14ac:dyDescent="0.3">
      <c r="A20" t="s">
        <v>4442</v>
      </c>
      <c r="B20">
        <v>998</v>
      </c>
      <c r="E20" t="s">
        <v>139</v>
      </c>
      <c r="F20">
        <v>1199</v>
      </c>
      <c r="I20" t="s">
        <v>920</v>
      </c>
      <c r="J20">
        <v>1199</v>
      </c>
    </row>
    <row r="21" spans="1:10" x14ac:dyDescent="0.3">
      <c r="A21" t="s">
        <v>4442</v>
      </c>
      <c r="B21">
        <v>998</v>
      </c>
      <c r="E21" t="s">
        <v>139</v>
      </c>
      <c r="F21">
        <v>1199</v>
      </c>
      <c r="I21" t="s">
        <v>920</v>
      </c>
      <c r="J21">
        <v>1997</v>
      </c>
    </row>
    <row r="22" spans="1:10" x14ac:dyDescent="0.3">
      <c r="A22" t="s">
        <v>4442</v>
      </c>
      <c r="B22">
        <v>998</v>
      </c>
      <c r="E22" t="s">
        <v>139</v>
      </c>
      <c r="F22">
        <v>1199</v>
      </c>
      <c r="I22" t="s">
        <v>920</v>
      </c>
      <c r="J22">
        <v>1597</v>
      </c>
    </row>
    <row r="23" spans="1:10" x14ac:dyDescent="0.3">
      <c r="A23" t="s">
        <v>4442</v>
      </c>
      <c r="B23">
        <v>998</v>
      </c>
      <c r="E23" t="s">
        <v>139</v>
      </c>
      <c r="F23">
        <v>1199</v>
      </c>
      <c r="I23" t="s">
        <v>920</v>
      </c>
      <c r="J23">
        <v>1597</v>
      </c>
    </row>
    <row r="24" spans="1:10" x14ac:dyDescent="0.3">
      <c r="A24" t="s">
        <v>4442</v>
      </c>
      <c r="B24">
        <v>998</v>
      </c>
      <c r="E24" t="s">
        <v>139</v>
      </c>
      <c r="F24">
        <v>1199</v>
      </c>
      <c r="I24" t="s">
        <v>920</v>
      </c>
      <c r="J24">
        <v>1199</v>
      </c>
    </row>
    <row r="25" spans="1:10" x14ac:dyDescent="0.3">
      <c r="A25" t="s">
        <v>4442</v>
      </c>
      <c r="B25">
        <v>998</v>
      </c>
      <c r="E25" t="s">
        <v>139</v>
      </c>
      <c r="F25">
        <v>1199</v>
      </c>
      <c r="I25" t="s">
        <v>920</v>
      </c>
      <c r="J25">
        <v>1498</v>
      </c>
    </row>
    <row r="26" spans="1:10" x14ac:dyDescent="0.3">
      <c r="A26" t="s">
        <v>4442</v>
      </c>
      <c r="B26">
        <v>998</v>
      </c>
      <c r="E26" t="s">
        <v>139</v>
      </c>
      <c r="F26">
        <v>1199</v>
      </c>
      <c r="I26" t="s">
        <v>920</v>
      </c>
      <c r="J26">
        <v>1199</v>
      </c>
    </row>
    <row r="27" spans="1:10" x14ac:dyDescent="0.3">
      <c r="A27" t="s">
        <v>4442</v>
      </c>
      <c r="B27">
        <v>998</v>
      </c>
      <c r="E27" t="s">
        <v>139</v>
      </c>
      <c r="F27">
        <v>1248</v>
      </c>
      <c r="I27" t="s">
        <v>920</v>
      </c>
      <c r="J27">
        <v>1498</v>
      </c>
    </row>
    <row r="28" spans="1:10" x14ac:dyDescent="0.3">
      <c r="A28" t="s">
        <v>4442</v>
      </c>
      <c r="B28">
        <v>998</v>
      </c>
      <c r="E28" t="s">
        <v>139</v>
      </c>
      <c r="F28">
        <v>1248</v>
      </c>
      <c r="I28" t="s">
        <v>920</v>
      </c>
      <c r="J28">
        <v>1199</v>
      </c>
    </row>
    <row r="29" spans="1:10" x14ac:dyDescent="0.3">
      <c r="A29" t="s">
        <v>4442</v>
      </c>
      <c r="B29">
        <v>998</v>
      </c>
      <c r="E29" t="s">
        <v>139</v>
      </c>
      <c r="F29">
        <v>1248</v>
      </c>
      <c r="I29" t="s">
        <v>920</v>
      </c>
      <c r="J29">
        <v>1498</v>
      </c>
    </row>
    <row r="30" spans="1:10" x14ac:dyDescent="0.3">
      <c r="A30" t="s">
        <v>4442</v>
      </c>
      <c r="B30">
        <v>998</v>
      </c>
      <c r="E30" t="s">
        <v>139</v>
      </c>
      <c r="F30">
        <v>1248</v>
      </c>
      <c r="I30" t="s">
        <v>920</v>
      </c>
      <c r="J30">
        <v>1498</v>
      </c>
    </row>
    <row r="31" spans="1:10" x14ac:dyDescent="0.3">
      <c r="A31" t="s">
        <v>4442</v>
      </c>
      <c r="B31">
        <v>998</v>
      </c>
      <c r="E31" t="s">
        <v>139</v>
      </c>
      <c r="F31">
        <v>1193</v>
      </c>
      <c r="I31" t="s">
        <v>920</v>
      </c>
      <c r="J31">
        <v>1498</v>
      </c>
    </row>
    <row r="32" spans="1:10" x14ac:dyDescent="0.3">
      <c r="A32" t="s">
        <v>4442</v>
      </c>
      <c r="B32">
        <v>998</v>
      </c>
      <c r="E32" t="s">
        <v>139</v>
      </c>
      <c r="F32">
        <v>1193</v>
      </c>
      <c r="I32" t="s">
        <v>920</v>
      </c>
      <c r="J32">
        <v>1498</v>
      </c>
    </row>
    <row r="33" spans="1:10" x14ac:dyDescent="0.3">
      <c r="A33" t="s">
        <v>4442</v>
      </c>
      <c r="B33">
        <v>998</v>
      </c>
      <c r="E33" t="s">
        <v>139</v>
      </c>
      <c r="F33">
        <v>1193</v>
      </c>
      <c r="I33" t="s">
        <v>920</v>
      </c>
      <c r="J33">
        <v>1199</v>
      </c>
    </row>
    <row r="34" spans="1:10" x14ac:dyDescent="0.3">
      <c r="A34" t="s">
        <v>4442</v>
      </c>
      <c r="B34">
        <v>1197</v>
      </c>
      <c r="E34" t="s">
        <v>139</v>
      </c>
      <c r="F34">
        <v>1193</v>
      </c>
      <c r="I34" t="s">
        <v>920</v>
      </c>
      <c r="J34">
        <v>1199</v>
      </c>
    </row>
    <row r="35" spans="1:10" x14ac:dyDescent="0.3">
      <c r="A35" t="s">
        <v>4442</v>
      </c>
      <c r="B35">
        <v>1197</v>
      </c>
      <c r="E35" t="s">
        <v>139</v>
      </c>
      <c r="F35">
        <v>1199</v>
      </c>
      <c r="I35" t="s">
        <v>920</v>
      </c>
      <c r="J35">
        <v>1198</v>
      </c>
    </row>
    <row r="36" spans="1:10" x14ac:dyDescent="0.3">
      <c r="A36" t="s">
        <v>4442</v>
      </c>
      <c r="B36">
        <v>1197</v>
      </c>
      <c r="E36" t="s">
        <v>139</v>
      </c>
      <c r="F36">
        <v>1199</v>
      </c>
      <c r="I36" t="s">
        <v>920</v>
      </c>
      <c r="J36">
        <v>1498</v>
      </c>
    </row>
    <row r="37" spans="1:10" x14ac:dyDescent="0.3">
      <c r="A37" t="s">
        <v>4442</v>
      </c>
      <c r="B37">
        <v>1197</v>
      </c>
      <c r="E37" t="s">
        <v>139</v>
      </c>
      <c r="F37">
        <v>1199</v>
      </c>
      <c r="I37" t="s">
        <v>920</v>
      </c>
      <c r="J37">
        <v>1199</v>
      </c>
    </row>
    <row r="38" spans="1:10" x14ac:dyDescent="0.3">
      <c r="A38" t="s">
        <v>4442</v>
      </c>
      <c r="B38">
        <v>1197</v>
      </c>
      <c r="E38" t="s">
        <v>139</v>
      </c>
      <c r="F38">
        <v>1199</v>
      </c>
      <c r="I38" t="s">
        <v>920</v>
      </c>
      <c r="J38">
        <v>1498</v>
      </c>
    </row>
    <row r="39" spans="1:10" x14ac:dyDescent="0.3">
      <c r="A39" t="s">
        <v>4442</v>
      </c>
      <c r="B39">
        <v>1197</v>
      </c>
      <c r="E39" t="s">
        <v>139</v>
      </c>
      <c r="F39">
        <v>1199</v>
      </c>
      <c r="I39" t="s">
        <v>920</v>
      </c>
      <c r="J39">
        <v>1199</v>
      </c>
    </row>
    <row r="40" spans="1:10" x14ac:dyDescent="0.3">
      <c r="A40" t="s">
        <v>4442</v>
      </c>
      <c r="B40">
        <v>1197</v>
      </c>
      <c r="E40" t="s">
        <v>139</v>
      </c>
      <c r="F40">
        <v>1497</v>
      </c>
      <c r="I40" t="s">
        <v>920</v>
      </c>
      <c r="J40">
        <v>1498</v>
      </c>
    </row>
    <row r="41" spans="1:10" x14ac:dyDescent="0.3">
      <c r="A41" t="s">
        <v>4442</v>
      </c>
      <c r="B41">
        <v>1248</v>
      </c>
      <c r="E41" t="s">
        <v>139</v>
      </c>
      <c r="F41">
        <v>1497</v>
      </c>
      <c r="I41" t="s">
        <v>920</v>
      </c>
      <c r="J41">
        <v>1199</v>
      </c>
    </row>
    <row r="42" spans="1:10" x14ac:dyDescent="0.3">
      <c r="A42" t="s">
        <v>4442</v>
      </c>
      <c r="B42">
        <v>1197</v>
      </c>
      <c r="E42" t="s">
        <v>139</v>
      </c>
      <c r="F42">
        <v>1497</v>
      </c>
      <c r="I42" t="s">
        <v>920</v>
      </c>
      <c r="J42">
        <v>1498</v>
      </c>
    </row>
    <row r="43" spans="1:10" x14ac:dyDescent="0.3">
      <c r="A43" t="s">
        <v>4442</v>
      </c>
      <c r="B43">
        <v>1197</v>
      </c>
      <c r="E43" t="s">
        <v>139</v>
      </c>
      <c r="F43">
        <v>1497</v>
      </c>
      <c r="I43" t="s">
        <v>920</v>
      </c>
      <c r="J43">
        <v>1199</v>
      </c>
    </row>
    <row r="44" spans="1:10" x14ac:dyDescent="0.3">
      <c r="A44" t="s">
        <v>4442</v>
      </c>
      <c r="B44">
        <v>1197</v>
      </c>
      <c r="E44" t="s">
        <v>139</v>
      </c>
      <c r="F44">
        <v>1497</v>
      </c>
      <c r="I44" t="s">
        <v>920</v>
      </c>
      <c r="J44">
        <v>1497</v>
      </c>
    </row>
    <row r="45" spans="1:10" x14ac:dyDescent="0.3">
      <c r="A45" t="s">
        <v>4442</v>
      </c>
      <c r="B45">
        <v>1197</v>
      </c>
      <c r="E45" t="s">
        <v>139</v>
      </c>
      <c r="F45">
        <v>1199</v>
      </c>
      <c r="I45" t="s">
        <v>920</v>
      </c>
      <c r="J45">
        <v>1497</v>
      </c>
    </row>
    <row r="46" spans="1:10" x14ac:dyDescent="0.3">
      <c r="A46" t="s">
        <v>4442</v>
      </c>
      <c r="B46">
        <v>1248</v>
      </c>
      <c r="E46" t="s">
        <v>139</v>
      </c>
      <c r="F46">
        <v>1199</v>
      </c>
      <c r="I46" t="s">
        <v>920</v>
      </c>
      <c r="J46">
        <v>1497</v>
      </c>
    </row>
    <row r="47" spans="1:10" x14ac:dyDescent="0.3">
      <c r="A47" t="s">
        <v>4442</v>
      </c>
      <c r="B47">
        <v>1197</v>
      </c>
      <c r="E47" t="s">
        <v>139</v>
      </c>
      <c r="F47">
        <v>1199</v>
      </c>
      <c r="I47" t="s">
        <v>920</v>
      </c>
      <c r="J47">
        <v>1497</v>
      </c>
    </row>
    <row r="48" spans="1:10" x14ac:dyDescent="0.3">
      <c r="A48" t="s">
        <v>4442</v>
      </c>
      <c r="B48">
        <v>1248</v>
      </c>
      <c r="E48" t="s">
        <v>139</v>
      </c>
      <c r="F48">
        <v>1199</v>
      </c>
      <c r="I48" t="s">
        <v>920</v>
      </c>
      <c r="J48">
        <v>1497</v>
      </c>
    </row>
    <row r="49" spans="1:10" x14ac:dyDescent="0.3">
      <c r="A49" t="s">
        <v>4442</v>
      </c>
      <c r="B49">
        <v>1197</v>
      </c>
      <c r="E49" t="s">
        <v>139</v>
      </c>
      <c r="F49">
        <v>1199</v>
      </c>
      <c r="I49" t="s">
        <v>920</v>
      </c>
      <c r="J49">
        <v>1498</v>
      </c>
    </row>
    <row r="50" spans="1:10" x14ac:dyDescent="0.3">
      <c r="A50" t="s">
        <v>4442</v>
      </c>
      <c r="B50">
        <v>1248</v>
      </c>
      <c r="E50" t="s">
        <v>139</v>
      </c>
      <c r="F50">
        <v>1199</v>
      </c>
      <c r="I50" t="s">
        <v>920</v>
      </c>
      <c r="J50">
        <v>1498</v>
      </c>
    </row>
    <row r="51" spans="1:10" x14ac:dyDescent="0.3">
      <c r="A51" t="s">
        <v>4442</v>
      </c>
      <c r="B51">
        <v>1248</v>
      </c>
      <c r="E51" t="s">
        <v>139</v>
      </c>
      <c r="F51">
        <v>1193</v>
      </c>
      <c r="I51" t="s">
        <v>920</v>
      </c>
      <c r="J51">
        <v>1498</v>
      </c>
    </row>
    <row r="52" spans="1:10" x14ac:dyDescent="0.3">
      <c r="A52" t="s">
        <v>4442</v>
      </c>
      <c r="B52">
        <v>1197</v>
      </c>
      <c r="E52" t="s">
        <v>139</v>
      </c>
      <c r="F52">
        <v>1248</v>
      </c>
      <c r="I52" t="s">
        <v>920</v>
      </c>
      <c r="J52">
        <v>1799</v>
      </c>
    </row>
    <row r="53" spans="1:10" x14ac:dyDescent="0.3">
      <c r="A53" t="s">
        <v>4442</v>
      </c>
      <c r="B53">
        <v>1197</v>
      </c>
      <c r="E53" t="s">
        <v>139</v>
      </c>
      <c r="F53">
        <v>1193</v>
      </c>
      <c r="I53" t="s">
        <v>920</v>
      </c>
      <c r="J53">
        <v>1799</v>
      </c>
    </row>
    <row r="54" spans="1:10" x14ac:dyDescent="0.3">
      <c r="A54" t="s">
        <v>4442</v>
      </c>
      <c r="B54">
        <v>1197</v>
      </c>
      <c r="E54" t="s">
        <v>139</v>
      </c>
      <c r="F54">
        <v>1193</v>
      </c>
      <c r="I54" t="s">
        <v>920</v>
      </c>
      <c r="J54">
        <v>1799</v>
      </c>
    </row>
    <row r="55" spans="1:10" x14ac:dyDescent="0.3">
      <c r="A55" t="s">
        <v>4442</v>
      </c>
      <c r="B55">
        <v>1248</v>
      </c>
      <c r="E55" t="s">
        <v>139</v>
      </c>
      <c r="F55">
        <v>1193</v>
      </c>
      <c r="I55" t="s">
        <v>920</v>
      </c>
      <c r="J55">
        <v>1597</v>
      </c>
    </row>
    <row r="56" spans="1:10" x14ac:dyDescent="0.3">
      <c r="A56" t="s">
        <v>4442</v>
      </c>
      <c r="B56">
        <v>1248</v>
      </c>
      <c r="E56" t="s">
        <v>139</v>
      </c>
      <c r="F56">
        <v>1248</v>
      </c>
      <c r="I56" t="s">
        <v>920</v>
      </c>
      <c r="J56">
        <v>1597</v>
      </c>
    </row>
    <row r="57" spans="1:10" x14ac:dyDescent="0.3">
      <c r="A57" t="s">
        <v>4442</v>
      </c>
      <c r="B57">
        <v>1248</v>
      </c>
      <c r="E57" t="s">
        <v>139</v>
      </c>
      <c r="F57">
        <v>1248</v>
      </c>
      <c r="I57" t="s">
        <v>920</v>
      </c>
      <c r="J57">
        <v>1498</v>
      </c>
    </row>
    <row r="58" spans="1:10" x14ac:dyDescent="0.3">
      <c r="A58" t="s">
        <v>4442</v>
      </c>
      <c r="B58">
        <v>796</v>
      </c>
      <c r="E58" t="s">
        <v>139</v>
      </c>
      <c r="F58">
        <v>1248</v>
      </c>
      <c r="I58" t="s">
        <v>920</v>
      </c>
      <c r="J58">
        <v>1199</v>
      </c>
    </row>
    <row r="59" spans="1:10" x14ac:dyDescent="0.3">
      <c r="A59" t="s">
        <v>4442</v>
      </c>
      <c r="B59">
        <v>796</v>
      </c>
      <c r="E59" t="s">
        <v>139</v>
      </c>
      <c r="F59">
        <v>1248</v>
      </c>
      <c r="I59" t="s">
        <v>920</v>
      </c>
      <c r="J59">
        <v>1498</v>
      </c>
    </row>
    <row r="60" spans="1:10" x14ac:dyDescent="0.3">
      <c r="A60" t="s">
        <v>4442</v>
      </c>
      <c r="B60">
        <v>796</v>
      </c>
      <c r="E60" t="s">
        <v>139</v>
      </c>
      <c r="F60">
        <v>1248</v>
      </c>
      <c r="I60" t="s">
        <v>920</v>
      </c>
      <c r="J60">
        <v>1199</v>
      </c>
    </row>
    <row r="61" spans="1:10" x14ac:dyDescent="0.3">
      <c r="A61" t="s">
        <v>4442</v>
      </c>
      <c r="B61">
        <v>796</v>
      </c>
      <c r="E61" t="s">
        <v>139</v>
      </c>
      <c r="F61">
        <v>1248</v>
      </c>
      <c r="I61" t="s">
        <v>920</v>
      </c>
      <c r="J61">
        <v>1498</v>
      </c>
    </row>
    <row r="62" spans="1:10" x14ac:dyDescent="0.3">
      <c r="A62" t="s">
        <v>4442</v>
      </c>
      <c r="B62">
        <v>796</v>
      </c>
      <c r="E62" t="s">
        <v>139</v>
      </c>
      <c r="F62">
        <v>1198</v>
      </c>
      <c r="I62" t="s">
        <v>920</v>
      </c>
      <c r="J62">
        <v>1199</v>
      </c>
    </row>
    <row r="63" spans="1:10" x14ac:dyDescent="0.3">
      <c r="A63" t="s">
        <v>4442</v>
      </c>
      <c r="B63">
        <v>796</v>
      </c>
      <c r="E63" t="s">
        <v>139</v>
      </c>
      <c r="F63">
        <v>1198</v>
      </c>
      <c r="I63" t="s">
        <v>920</v>
      </c>
      <c r="J63">
        <v>1498</v>
      </c>
    </row>
    <row r="64" spans="1:10" x14ac:dyDescent="0.3">
      <c r="A64" t="s">
        <v>4442</v>
      </c>
      <c r="B64">
        <v>796</v>
      </c>
      <c r="E64" t="s">
        <v>139</v>
      </c>
      <c r="F64">
        <v>1198</v>
      </c>
      <c r="I64" t="s">
        <v>920</v>
      </c>
      <c r="J64">
        <v>1199</v>
      </c>
    </row>
    <row r="65" spans="1:10" x14ac:dyDescent="0.3">
      <c r="A65" t="s">
        <v>4442</v>
      </c>
      <c r="B65">
        <v>796</v>
      </c>
      <c r="E65" t="s">
        <v>139</v>
      </c>
      <c r="F65">
        <v>1198</v>
      </c>
      <c r="I65" t="s">
        <v>920</v>
      </c>
      <c r="J65">
        <v>1498</v>
      </c>
    </row>
    <row r="66" spans="1:10" x14ac:dyDescent="0.3">
      <c r="A66" t="s">
        <v>4442</v>
      </c>
      <c r="B66">
        <v>998</v>
      </c>
      <c r="E66" t="s">
        <v>139</v>
      </c>
      <c r="F66">
        <v>1198</v>
      </c>
      <c r="I66" t="s">
        <v>920</v>
      </c>
      <c r="J66">
        <v>1993</v>
      </c>
    </row>
    <row r="67" spans="1:10" x14ac:dyDescent="0.3">
      <c r="A67" t="s">
        <v>4442</v>
      </c>
      <c r="B67">
        <v>998</v>
      </c>
      <c r="E67" t="s">
        <v>139</v>
      </c>
      <c r="F67">
        <v>1198</v>
      </c>
      <c r="I67" t="s">
        <v>920</v>
      </c>
      <c r="J67">
        <v>1497</v>
      </c>
    </row>
    <row r="68" spans="1:10" x14ac:dyDescent="0.3">
      <c r="A68" t="s">
        <v>4442</v>
      </c>
      <c r="B68">
        <v>998</v>
      </c>
      <c r="E68" t="s">
        <v>139</v>
      </c>
      <c r="F68">
        <v>1198</v>
      </c>
      <c r="I68" t="s">
        <v>920</v>
      </c>
      <c r="J68">
        <v>1497</v>
      </c>
    </row>
    <row r="69" spans="1:10" x14ac:dyDescent="0.3">
      <c r="A69" t="s">
        <v>4442</v>
      </c>
      <c r="B69">
        <v>998</v>
      </c>
      <c r="E69" t="s">
        <v>139</v>
      </c>
      <c r="F69">
        <v>1198</v>
      </c>
      <c r="I69" t="s">
        <v>920</v>
      </c>
      <c r="J69">
        <v>1497</v>
      </c>
    </row>
    <row r="70" spans="1:10" x14ac:dyDescent="0.3">
      <c r="A70" t="s">
        <v>4442</v>
      </c>
      <c r="B70">
        <v>998</v>
      </c>
      <c r="E70" t="s">
        <v>139</v>
      </c>
      <c r="F70">
        <v>1198</v>
      </c>
      <c r="I70" t="s">
        <v>920</v>
      </c>
      <c r="J70">
        <v>1497</v>
      </c>
    </row>
    <row r="71" spans="1:10" x14ac:dyDescent="0.3">
      <c r="A71" t="s">
        <v>4442</v>
      </c>
      <c r="B71">
        <v>998</v>
      </c>
      <c r="E71" t="s">
        <v>139</v>
      </c>
      <c r="F71">
        <v>1198</v>
      </c>
      <c r="I71" t="s">
        <v>920</v>
      </c>
      <c r="J71">
        <v>1498</v>
      </c>
    </row>
    <row r="72" spans="1:10" x14ac:dyDescent="0.3">
      <c r="A72" t="s">
        <v>4442</v>
      </c>
      <c r="B72">
        <v>998</v>
      </c>
      <c r="E72" t="s">
        <v>139</v>
      </c>
      <c r="F72">
        <v>1198</v>
      </c>
      <c r="I72" t="s">
        <v>920</v>
      </c>
      <c r="J72">
        <v>1498</v>
      </c>
    </row>
    <row r="73" spans="1:10" x14ac:dyDescent="0.3">
      <c r="A73" t="s">
        <v>4442</v>
      </c>
      <c r="B73">
        <v>998</v>
      </c>
      <c r="E73" t="s">
        <v>139</v>
      </c>
      <c r="F73">
        <v>1198</v>
      </c>
      <c r="I73" t="s">
        <v>920</v>
      </c>
      <c r="J73">
        <v>1498</v>
      </c>
    </row>
    <row r="74" spans="1:10" x14ac:dyDescent="0.3">
      <c r="A74" t="s">
        <v>4442</v>
      </c>
      <c r="B74">
        <v>998</v>
      </c>
      <c r="E74" t="s">
        <v>139</v>
      </c>
      <c r="F74">
        <v>1497</v>
      </c>
      <c r="I74" t="s">
        <v>920</v>
      </c>
      <c r="J74">
        <v>1498</v>
      </c>
    </row>
    <row r="75" spans="1:10" x14ac:dyDescent="0.3">
      <c r="A75" t="s">
        <v>4442</v>
      </c>
      <c r="B75">
        <v>998</v>
      </c>
      <c r="E75" t="s">
        <v>139</v>
      </c>
      <c r="F75">
        <v>1497</v>
      </c>
      <c r="I75" t="s">
        <v>920</v>
      </c>
      <c r="J75">
        <v>1497</v>
      </c>
    </row>
    <row r="76" spans="1:10" x14ac:dyDescent="0.3">
      <c r="A76" t="s">
        <v>4442</v>
      </c>
      <c r="B76">
        <v>998</v>
      </c>
      <c r="E76" t="s">
        <v>139</v>
      </c>
      <c r="F76">
        <v>1497</v>
      </c>
      <c r="I76" t="s">
        <v>920</v>
      </c>
      <c r="J76">
        <v>1497</v>
      </c>
    </row>
    <row r="77" spans="1:10" x14ac:dyDescent="0.3">
      <c r="A77" t="s">
        <v>4442</v>
      </c>
      <c r="B77">
        <v>998</v>
      </c>
      <c r="E77" t="s">
        <v>139</v>
      </c>
      <c r="F77">
        <v>1497</v>
      </c>
    </row>
    <row r="78" spans="1:10" x14ac:dyDescent="0.3">
      <c r="A78" t="s">
        <v>4442</v>
      </c>
      <c r="B78">
        <v>998</v>
      </c>
      <c r="E78" t="s">
        <v>139</v>
      </c>
      <c r="F78">
        <v>1497</v>
      </c>
    </row>
    <row r="79" spans="1:10" x14ac:dyDescent="0.3">
      <c r="A79" t="s">
        <v>4442</v>
      </c>
      <c r="B79">
        <v>998</v>
      </c>
      <c r="E79" t="s">
        <v>139</v>
      </c>
      <c r="F79">
        <v>1497</v>
      </c>
    </row>
    <row r="80" spans="1:10" x14ac:dyDescent="0.3">
      <c r="A80" t="s">
        <v>4442</v>
      </c>
      <c r="B80">
        <v>998</v>
      </c>
      <c r="E80" t="s">
        <v>139</v>
      </c>
      <c r="F80">
        <v>1497</v>
      </c>
    </row>
    <row r="81" spans="1:6" x14ac:dyDescent="0.3">
      <c r="A81" t="s">
        <v>4442</v>
      </c>
      <c r="B81">
        <v>998</v>
      </c>
      <c r="E81" t="s">
        <v>139</v>
      </c>
      <c r="F81">
        <v>1497</v>
      </c>
    </row>
    <row r="82" spans="1:6" x14ac:dyDescent="0.3">
      <c r="A82" t="s">
        <v>4442</v>
      </c>
      <c r="B82">
        <v>998</v>
      </c>
      <c r="E82" t="s">
        <v>139</v>
      </c>
      <c r="F82">
        <v>1497</v>
      </c>
    </row>
    <row r="83" spans="1:6" x14ac:dyDescent="0.3">
      <c r="A83" t="s">
        <v>4442</v>
      </c>
      <c r="B83">
        <v>998</v>
      </c>
      <c r="E83" t="s">
        <v>139</v>
      </c>
      <c r="F83">
        <v>1497</v>
      </c>
    </row>
    <row r="84" spans="1:6" x14ac:dyDescent="0.3">
      <c r="A84" t="s">
        <v>4442</v>
      </c>
      <c r="B84">
        <v>998</v>
      </c>
      <c r="E84" t="s">
        <v>139</v>
      </c>
      <c r="F84">
        <v>1497</v>
      </c>
    </row>
    <row r="85" spans="1:6" x14ac:dyDescent="0.3">
      <c r="A85" t="s">
        <v>4442</v>
      </c>
      <c r="B85">
        <v>998</v>
      </c>
      <c r="E85" t="s">
        <v>139</v>
      </c>
      <c r="F85">
        <v>1497</v>
      </c>
    </row>
    <row r="86" spans="1:6" x14ac:dyDescent="0.3">
      <c r="A86" t="s">
        <v>4442</v>
      </c>
      <c r="B86">
        <v>998</v>
      </c>
      <c r="E86" t="s">
        <v>139</v>
      </c>
      <c r="F86" t="s">
        <v>148</v>
      </c>
    </row>
    <row r="87" spans="1:6" x14ac:dyDescent="0.3">
      <c r="A87" t="s">
        <v>4442</v>
      </c>
      <c r="B87">
        <v>1197</v>
      </c>
      <c r="E87" t="s">
        <v>139</v>
      </c>
      <c r="F87" t="s">
        <v>148</v>
      </c>
    </row>
    <row r="88" spans="1:6" x14ac:dyDescent="0.3">
      <c r="A88" t="s">
        <v>4442</v>
      </c>
      <c r="B88">
        <v>1197</v>
      </c>
      <c r="E88" t="s">
        <v>139</v>
      </c>
      <c r="F88" t="s">
        <v>148</v>
      </c>
    </row>
    <row r="89" spans="1:6" x14ac:dyDescent="0.3">
      <c r="A89" t="s">
        <v>4442</v>
      </c>
      <c r="B89">
        <v>1197</v>
      </c>
      <c r="E89" t="s">
        <v>139</v>
      </c>
      <c r="F89">
        <v>2179</v>
      </c>
    </row>
    <row r="90" spans="1:6" x14ac:dyDescent="0.3">
      <c r="A90" t="s">
        <v>4442</v>
      </c>
      <c r="B90">
        <v>1197</v>
      </c>
      <c r="E90" t="s">
        <v>139</v>
      </c>
      <c r="F90">
        <v>2179</v>
      </c>
    </row>
    <row r="91" spans="1:6" x14ac:dyDescent="0.3">
      <c r="A91" t="s">
        <v>4442</v>
      </c>
      <c r="B91">
        <v>1197</v>
      </c>
      <c r="E91" t="s">
        <v>139</v>
      </c>
      <c r="F91">
        <v>2179</v>
      </c>
    </row>
    <row r="92" spans="1:6" x14ac:dyDescent="0.3">
      <c r="A92" t="s">
        <v>4442</v>
      </c>
      <c r="B92">
        <v>1197</v>
      </c>
      <c r="E92" t="s">
        <v>139</v>
      </c>
      <c r="F92">
        <v>2179</v>
      </c>
    </row>
    <row r="93" spans="1:6" x14ac:dyDescent="0.3">
      <c r="A93" t="s">
        <v>4442</v>
      </c>
      <c r="B93">
        <v>1248</v>
      </c>
      <c r="E93" t="s">
        <v>139</v>
      </c>
      <c r="F93">
        <v>2179</v>
      </c>
    </row>
    <row r="94" spans="1:6" x14ac:dyDescent="0.3">
      <c r="A94" t="s">
        <v>4442</v>
      </c>
      <c r="B94">
        <v>1248</v>
      </c>
      <c r="E94" t="s">
        <v>139</v>
      </c>
      <c r="F94">
        <v>2179</v>
      </c>
    </row>
    <row r="95" spans="1:6" x14ac:dyDescent="0.3">
      <c r="A95" t="s">
        <v>4442</v>
      </c>
      <c r="B95">
        <v>1248</v>
      </c>
      <c r="E95" t="s">
        <v>139</v>
      </c>
      <c r="F95">
        <v>2179</v>
      </c>
    </row>
    <row r="96" spans="1:6" x14ac:dyDescent="0.3">
      <c r="A96" t="s">
        <v>4442</v>
      </c>
      <c r="B96">
        <v>1248</v>
      </c>
      <c r="E96" t="s">
        <v>139</v>
      </c>
      <c r="F96">
        <v>2179</v>
      </c>
    </row>
    <row r="97" spans="1:6" x14ac:dyDescent="0.3">
      <c r="A97" t="s">
        <v>4442</v>
      </c>
      <c r="B97">
        <v>1248</v>
      </c>
      <c r="E97" t="s">
        <v>139</v>
      </c>
      <c r="F97">
        <v>2179</v>
      </c>
    </row>
    <row r="98" spans="1:6" x14ac:dyDescent="0.3">
      <c r="A98" t="s">
        <v>4442</v>
      </c>
      <c r="B98">
        <v>1248</v>
      </c>
      <c r="E98" t="s">
        <v>139</v>
      </c>
      <c r="F98">
        <v>2179</v>
      </c>
    </row>
    <row r="99" spans="1:6" x14ac:dyDescent="0.3">
      <c r="A99" t="s">
        <v>4442</v>
      </c>
      <c r="B99">
        <v>1197</v>
      </c>
      <c r="E99" t="s">
        <v>139</v>
      </c>
      <c r="F99">
        <v>2179</v>
      </c>
    </row>
    <row r="100" spans="1:6" x14ac:dyDescent="0.3">
      <c r="A100" t="s">
        <v>4442</v>
      </c>
      <c r="B100">
        <v>1248</v>
      </c>
      <c r="E100" t="s">
        <v>139</v>
      </c>
      <c r="F100" t="s">
        <v>148</v>
      </c>
    </row>
    <row r="101" spans="1:6" x14ac:dyDescent="0.3">
      <c r="A101" t="s">
        <v>4442</v>
      </c>
      <c r="B101">
        <v>1298</v>
      </c>
      <c r="E101" t="s">
        <v>139</v>
      </c>
      <c r="F101" t="s">
        <v>148</v>
      </c>
    </row>
    <row r="102" spans="1:6" x14ac:dyDescent="0.3">
      <c r="A102" t="s">
        <v>4442</v>
      </c>
      <c r="B102">
        <v>1298</v>
      </c>
      <c r="E102" t="s">
        <v>139</v>
      </c>
      <c r="F102" t="s">
        <v>148</v>
      </c>
    </row>
    <row r="103" spans="1:6" x14ac:dyDescent="0.3">
      <c r="A103" t="s">
        <v>4442</v>
      </c>
      <c r="B103">
        <v>1248</v>
      </c>
      <c r="E103" t="s">
        <v>139</v>
      </c>
      <c r="F103">
        <v>1956</v>
      </c>
    </row>
    <row r="104" spans="1:6" x14ac:dyDescent="0.3">
      <c r="A104" t="s">
        <v>4442</v>
      </c>
      <c r="B104">
        <v>1248</v>
      </c>
      <c r="E104" t="s">
        <v>139</v>
      </c>
      <c r="F104">
        <v>1956</v>
      </c>
    </row>
    <row r="105" spans="1:6" x14ac:dyDescent="0.3">
      <c r="A105" t="s">
        <v>4442</v>
      </c>
      <c r="B105">
        <v>1248</v>
      </c>
      <c r="E105" t="s">
        <v>139</v>
      </c>
      <c r="F105">
        <v>1956</v>
      </c>
    </row>
    <row r="106" spans="1:6" x14ac:dyDescent="0.3">
      <c r="A106" t="s">
        <v>4442</v>
      </c>
      <c r="B106">
        <v>1248</v>
      </c>
      <c r="E106" t="s">
        <v>139</v>
      </c>
      <c r="F106">
        <v>1956</v>
      </c>
    </row>
    <row r="107" spans="1:6" x14ac:dyDescent="0.3">
      <c r="A107" t="s">
        <v>4442</v>
      </c>
      <c r="B107">
        <v>1248</v>
      </c>
      <c r="E107" t="s">
        <v>139</v>
      </c>
      <c r="F107">
        <v>1956</v>
      </c>
    </row>
    <row r="108" spans="1:6" x14ac:dyDescent="0.3">
      <c r="A108" t="s">
        <v>4442</v>
      </c>
      <c r="B108">
        <v>1248</v>
      </c>
      <c r="E108" t="s">
        <v>139</v>
      </c>
      <c r="F108">
        <v>1956</v>
      </c>
    </row>
    <row r="109" spans="1:6" x14ac:dyDescent="0.3">
      <c r="A109" t="s">
        <v>4442</v>
      </c>
      <c r="B109">
        <v>1248</v>
      </c>
      <c r="E109" t="s">
        <v>139</v>
      </c>
      <c r="F109">
        <v>1199</v>
      </c>
    </row>
    <row r="110" spans="1:6" x14ac:dyDescent="0.3">
      <c r="A110" t="s">
        <v>4442</v>
      </c>
      <c r="B110">
        <v>1248</v>
      </c>
      <c r="E110" t="s">
        <v>139</v>
      </c>
      <c r="F110">
        <v>1047</v>
      </c>
    </row>
    <row r="111" spans="1:6" x14ac:dyDescent="0.3">
      <c r="A111" t="s">
        <v>4442</v>
      </c>
      <c r="B111">
        <v>1248</v>
      </c>
      <c r="E111" t="s">
        <v>139</v>
      </c>
      <c r="F111">
        <v>1199</v>
      </c>
    </row>
    <row r="112" spans="1:6" x14ac:dyDescent="0.3">
      <c r="A112" t="s">
        <v>4442</v>
      </c>
      <c r="B112">
        <v>1462</v>
      </c>
      <c r="E112" t="s">
        <v>139</v>
      </c>
      <c r="F112">
        <v>2200</v>
      </c>
    </row>
    <row r="113" spans="1:2" x14ac:dyDescent="0.3">
      <c r="A113" t="s">
        <v>4442</v>
      </c>
      <c r="B113">
        <v>1462</v>
      </c>
    </row>
    <row r="114" spans="1:2" x14ac:dyDescent="0.3">
      <c r="A114" t="s">
        <v>4442</v>
      </c>
      <c r="B114">
        <v>1462</v>
      </c>
    </row>
    <row r="115" spans="1:2" x14ac:dyDescent="0.3">
      <c r="A115" t="s">
        <v>4442</v>
      </c>
      <c r="B115">
        <v>1462</v>
      </c>
    </row>
    <row r="116" spans="1:2" x14ac:dyDescent="0.3">
      <c r="A116" t="s">
        <v>4442</v>
      </c>
      <c r="B116">
        <v>796</v>
      </c>
    </row>
    <row r="117" spans="1:2" x14ac:dyDescent="0.3">
      <c r="A117" t="s">
        <v>4442</v>
      </c>
      <c r="B117">
        <v>796</v>
      </c>
    </row>
    <row r="118" spans="1:2" x14ac:dyDescent="0.3">
      <c r="A118" t="s">
        <v>4442</v>
      </c>
      <c r="B118">
        <v>1248</v>
      </c>
    </row>
    <row r="119" spans="1:2" x14ac:dyDescent="0.3">
      <c r="A119" t="s">
        <v>4442</v>
      </c>
      <c r="B119">
        <v>1248</v>
      </c>
    </row>
    <row r="120" spans="1:2" x14ac:dyDescent="0.3">
      <c r="A120" t="s">
        <v>4442</v>
      </c>
      <c r="B120">
        <v>1248</v>
      </c>
    </row>
    <row r="121" spans="1:2" x14ac:dyDescent="0.3">
      <c r="A121" t="s">
        <v>4442</v>
      </c>
      <c r="B121">
        <v>1248</v>
      </c>
    </row>
    <row r="122" spans="1:2" x14ac:dyDescent="0.3">
      <c r="A122" t="s">
        <v>4442</v>
      </c>
      <c r="B122">
        <v>1197</v>
      </c>
    </row>
    <row r="123" spans="1:2" x14ac:dyDescent="0.3">
      <c r="A123" t="s">
        <v>4442</v>
      </c>
      <c r="B123">
        <v>1197</v>
      </c>
    </row>
    <row r="124" spans="1:2" x14ac:dyDescent="0.3">
      <c r="A124" t="s">
        <v>4442</v>
      </c>
      <c r="B124">
        <v>1197</v>
      </c>
    </row>
    <row r="125" spans="1:2" x14ac:dyDescent="0.3">
      <c r="A125" t="s">
        <v>4442</v>
      </c>
      <c r="B125">
        <v>1197</v>
      </c>
    </row>
    <row r="126" spans="1:2" x14ac:dyDescent="0.3">
      <c r="A126" t="s">
        <v>4442</v>
      </c>
      <c r="B126">
        <v>1197</v>
      </c>
    </row>
    <row r="127" spans="1:2" x14ac:dyDescent="0.3">
      <c r="A127" t="s">
        <v>4442</v>
      </c>
      <c r="B127">
        <v>1197</v>
      </c>
    </row>
    <row r="128" spans="1:2" x14ac:dyDescent="0.3">
      <c r="A128" t="s">
        <v>4442</v>
      </c>
      <c r="B128">
        <v>1197</v>
      </c>
    </row>
    <row r="129" spans="1:2" x14ac:dyDescent="0.3">
      <c r="A129" t="s">
        <v>4442</v>
      </c>
      <c r="B129">
        <v>1197</v>
      </c>
    </row>
    <row r="130" spans="1:2" x14ac:dyDescent="0.3">
      <c r="A130" t="s">
        <v>4442</v>
      </c>
      <c r="B130">
        <v>1197</v>
      </c>
    </row>
    <row r="131" spans="1:2" x14ac:dyDescent="0.3">
      <c r="A131" t="s">
        <v>4442</v>
      </c>
      <c r="B131">
        <v>1462</v>
      </c>
    </row>
    <row r="132" spans="1:2" x14ac:dyDescent="0.3">
      <c r="A132" t="s">
        <v>4442</v>
      </c>
      <c r="B132">
        <v>1462</v>
      </c>
    </row>
    <row r="133" spans="1:2" x14ac:dyDescent="0.3">
      <c r="A133" t="s">
        <v>4442</v>
      </c>
      <c r="B133">
        <v>1462</v>
      </c>
    </row>
    <row r="134" spans="1:2" x14ac:dyDescent="0.3">
      <c r="A134" t="s">
        <v>4442</v>
      </c>
      <c r="B134">
        <v>1462</v>
      </c>
    </row>
    <row r="135" spans="1:2" x14ac:dyDescent="0.3">
      <c r="A135" t="s">
        <v>4442</v>
      </c>
      <c r="B135">
        <v>1462</v>
      </c>
    </row>
    <row r="136" spans="1:2" x14ac:dyDescent="0.3">
      <c r="A136" t="s">
        <v>4442</v>
      </c>
      <c r="B136">
        <v>1462</v>
      </c>
    </row>
    <row r="137" spans="1:2" x14ac:dyDescent="0.3">
      <c r="A137" t="s">
        <v>4442</v>
      </c>
      <c r="B137">
        <v>1498</v>
      </c>
    </row>
    <row r="138" spans="1:2" x14ac:dyDescent="0.3">
      <c r="A138" t="s">
        <v>4442</v>
      </c>
      <c r="B138">
        <v>1498</v>
      </c>
    </row>
    <row r="139" spans="1:2" x14ac:dyDescent="0.3">
      <c r="A139" t="s">
        <v>4442</v>
      </c>
      <c r="B139">
        <v>1498</v>
      </c>
    </row>
    <row r="140" spans="1:2" x14ac:dyDescent="0.3">
      <c r="A140" t="s">
        <v>4442</v>
      </c>
      <c r="B140">
        <v>1462</v>
      </c>
    </row>
    <row r="141" spans="1:2" x14ac:dyDescent="0.3">
      <c r="A141" t="s">
        <v>4442</v>
      </c>
      <c r="B141">
        <v>998</v>
      </c>
    </row>
    <row r="142" spans="1:2" x14ac:dyDescent="0.3">
      <c r="A142" t="s">
        <v>4442</v>
      </c>
      <c r="B142">
        <v>1248</v>
      </c>
    </row>
    <row r="143" spans="1:2" x14ac:dyDescent="0.3">
      <c r="A143" t="s">
        <v>4442</v>
      </c>
      <c r="B143">
        <v>1248</v>
      </c>
    </row>
    <row r="144" spans="1:2" x14ac:dyDescent="0.3">
      <c r="A144" t="s">
        <v>4442</v>
      </c>
      <c r="B144">
        <v>1248</v>
      </c>
    </row>
    <row r="145" spans="1:2" x14ac:dyDescent="0.3">
      <c r="A145" t="s">
        <v>4442</v>
      </c>
      <c r="B145">
        <v>1248</v>
      </c>
    </row>
    <row r="146" spans="1:2" x14ac:dyDescent="0.3">
      <c r="A146" t="s">
        <v>4442</v>
      </c>
      <c r="B146">
        <v>796</v>
      </c>
    </row>
    <row r="147" spans="1:2" x14ac:dyDescent="0.3">
      <c r="A147" t="s">
        <v>4442</v>
      </c>
      <c r="B147">
        <v>796</v>
      </c>
    </row>
    <row r="148" spans="1:2" x14ac:dyDescent="0.3">
      <c r="A148" t="s">
        <v>4442</v>
      </c>
      <c r="B148">
        <v>1248</v>
      </c>
    </row>
    <row r="149" spans="1:2" x14ac:dyDescent="0.3">
      <c r="A149" t="s">
        <v>4442</v>
      </c>
      <c r="B149">
        <v>1248</v>
      </c>
    </row>
    <row r="150" spans="1:2" x14ac:dyDescent="0.3">
      <c r="A150" t="s">
        <v>4442</v>
      </c>
      <c r="B150">
        <v>1248</v>
      </c>
    </row>
    <row r="151" spans="1:2" x14ac:dyDescent="0.3">
      <c r="A151" t="s">
        <v>4442</v>
      </c>
      <c r="B151">
        <v>1248</v>
      </c>
    </row>
    <row r="152" spans="1:2" x14ac:dyDescent="0.3">
      <c r="A152" t="s">
        <v>4442</v>
      </c>
      <c r="B152">
        <v>1462</v>
      </c>
    </row>
    <row r="153" spans="1:2" x14ac:dyDescent="0.3">
      <c r="A153" t="s">
        <v>4442</v>
      </c>
      <c r="B153">
        <v>1462</v>
      </c>
    </row>
    <row r="154" spans="1:2" x14ac:dyDescent="0.3">
      <c r="A154" t="s">
        <v>4442</v>
      </c>
      <c r="B154">
        <v>1462</v>
      </c>
    </row>
    <row r="155" spans="1:2" x14ac:dyDescent="0.3">
      <c r="A155" t="s">
        <v>4442</v>
      </c>
      <c r="B155">
        <v>1462</v>
      </c>
    </row>
    <row r="156" spans="1:2" x14ac:dyDescent="0.3">
      <c r="A156" t="s">
        <v>4442</v>
      </c>
      <c r="B156">
        <v>1462</v>
      </c>
    </row>
    <row r="157" spans="1:2" x14ac:dyDescent="0.3">
      <c r="A157" t="s">
        <v>4442</v>
      </c>
      <c r="B157">
        <v>1462</v>
      </c>
    </row>
    <row r="158" spans="1:2" x14ac:dyDescent="0.3">
      <c r="A158" t="s">
        <v>4442</v>
      </c>
      <c r="B158">
        <v>1462</v>
      </c>
    </row>
    <row r="159" spans="1:2" x14ac:dyDescent="0.3">
      <c r="A159" t="s">
        <v>4442</v>
      </c>
      <c r="B159">
        <v>1498</v>
      </c>
    </row>
    <row r="160" spans="1:2" x14ac:dyDescent="0.3">
      <c r="A160" t="s">
        <v>4442</v>
      </c>
      <c r="B160">
        <v>1498</v>
      </c>
    </row>
    <row r="161" spans="1:2" x14ac:dyDescent="0.3">
      <c r="A161" t="s">
        <v>4442</v>
      </c>
      <c r="B161">
        <v>1498</v>
      </c>
    </row>
  </sheetData>
  <mergeCells count="3">
    <mergeCell ref="A1:B2"/>
    <mergeCell ref="E1:F2"/>
    <mergeCell ref="I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0C2A-8C12-4D74-B13D-D12BDA2CCECA}">
  <dimension ref="A1:R173"/>
  <sheetViews>
    <sheetView workbookViewId="0">
      <selection activeCell="J11" sqref="J11"/>
    </sheetView>
  </sheetViews>
  <sheetFormatPr defaultRowHeight="14.4" x14ac:dyDescent="0.3"/>
  <cols>
    <col min="1" max="1" width="13.33203125" customWidth="1"/>
    <col min="3" max="3" width="12.5546875" customWidth="1"/>
    <col min="5" max="5" width="14.44140625" customWidth="1"/>
    <col min="6" max="6" width="17.5546875" bestFit="1" customWidth="1"/>
    <col min="7" max="7" width="15.5546875" bestFit="1" customWidth="1"/>
    <col min="8" max="8" width="13.44140625" customWidth="1"/>
    <col min="9" max="9" width="12.6640625" customWidth="1"/>
    <col min="10" max="10" width="9.33203125" bestFit="1" customWidth="1"/>
    <col min="11" max="11" width="13.5546875" bestFit="1" customWidth="1"/>
    <col min="12" max="12" width="5.33203125" bestFit="1" customWidth="1"/>
    <col min="13" max="13" width="16.33203125" bestFit="1" customWidth="1"/>
    <col min="14" max="14" width="12.6640625" customWidth="1"/>
    <col min="15" max="15" width="14.5546875" customWidth="1"/>
    <col min="16" max="16" width="12.33203125" customWidth="1"/>
    <col min="17" max="17" width="6.21875" bestFit="1" customWidth="1"/>
    <col min="18" max="18" width="11.5546875" customWidth="1"/>
    <col min="19" max="19" width="10.5546875" bestFit="1" customWidth="1"/>
    <col min="20" max="20" width="9.88671875" bestFit="1" customWidth="1"/>
    <col min="21" max="21" width="5.109375" bestFit="1" customWidth="1"/>
    <col min="22" max="22" width="5.33203125" bestFit="1" customWidth="1"/>
    <col min="23" max="23" width="6.21875" bestFit="1" customWidth="1"/>
    <col min="24" max="24" width="4.5546875" bestFit="1" customWidth="1"/>
    <col min="25" max="25" width="10.6640625" bestFit="1" customWidth="1"/>
    <col min="26" max="26" width="10.77734375" bestFit="1" customWidth="1"/>
  </cols>
  <sheetData>
    <row r="1" spans="1:15" x14ac:dyDescent="0.3">
      <c r="A1" s="10" t="s">
        <v>4442</v>
      </c>
      <c r="B1" s="10" t="s">
        <v>4444</v>
      </c>
      <c r="G1" s="10" t="s">
        <v>139</v>
      </c>
      <c r="H1" s="10" t="s">
        <v>4444</v>
      </c>
      <c r="N1" s="10" t="s">
        <v>920</v>
      </c>
      <c r="O1" s="10" t="s">
        <v>4444</v>
      </c>
    </row>
    <row r="2" spans="1:15" x14ac:dyDescent="0.3">
      <c r="A2" s="10" t="s">
        <v>17</v>
      </c>
      <c r="B2" s="10">
        <f>MODE(D25:D173)</f>
        <v>5</v>
      </c>
      <c r="G2" s="10" t="s">
        <v>17</v>
      </c>
      <c r="H2" s="10">
        <f>MODE(J25:J124)</f>
        <v>5</v>
      </c>
      <c r="N2" s="10" t="s">
        <v>17</v>
      </c>
      <c r="O2" s="10">
        <f>MODE(Q25:Q124)</f>
        <v>4</v>
      </c>
    </row>
    <row r="3" spans="1:15" x14ac:dyDescent="0.3">
      <c r="A3" s="10" t="s">
        <v>4443</v>
      </c>
      <c r="B3" s="10">
        <f>MODE(E25:E173)</f>
        <v>5</v>
      </c>
      <c r="G3" s="10" t="s">
        <v>4443</v>
      </c>
      <c r="H3" s="10">
        <f>MODE(K25:K173)</f>
        <v>5</v>
      </c>
      <c r="N3" s="10" t="s">
        <v>4443</v>
      </c>
      <c r="O3" s="10">
        <f>MODE(R25:R173)</f>
        <v>5</v>
      </c>
    </row>
    <row r="5" spans="1:15" ht="14.4" customHeight="1" x14ac:dyDescent="0.3">
      <c r="A5" s="26" t="s">
        <v>256</v>
      </c>
      <c r="B5" s="26"/>
      <c r="C5" s="26"/>
      <c r="D5" s="26"/>
      <c r="G5" s="25" t="s">
        <v>139</v>
      </c>
      <c r="H5" s="25"/>
      <c r="N5" s="27" t="s">
        <v>920</v>
      </c>
      <c r="O5" s="27"/>
    </row>
    <row r="6" spans="1:15" ht="14.4" customHeight="1" x14ac:dyDescent="0.3">
      <c r="A6" s="26"/>
      <c r="B6" s="26"/>
      <c r="C6" s="26"/>
      <c r="D6" s="26"/>
      <c r="G6" s="25"/>
      <c r="H6" s="25"/>
      <c r="N6" s="27"/>
      <c r="O6" s="27"/>
    </row>
    <row r="7" spans="1:15" x14ac:dyDescent="0.3">
      <c r="A7" s="21" t="s">
        <v>4446</v>
      </c>
      <c r="B7" s="21" t="s">
        <v>4449</v>
      </c>
      <c r="G7" s="21" t="s">
        <v>4447</v>
      </c>
      <c r="H7" t="s">
        <v>4446</v>
      </c>
      <c r="N7" s="21" t="s">
        <v>4447</v>
      </c>
      <c r="O7" t="s">
        <v>4446</v>
      </c>
    </row>
    <row r="8" spans="1:15" x14ac:dyDescent="0.3">
      <c r="A8" s="21" t="s">
        <v>4447</v>
      </c>
      <c r="B8" t="s">
        <v>256</v>
      </c>
      <c r="C8" t="s">
        <v>4450</v>
      </c>
      <c r="D8" t="s">
        <v>4448</v>
      </c>
      <c r="G8" s="23" t="s">
        <v>184</v>
      </c>
      <c r="H8" s="22">
        <v>1</v>
      </c>
      <c r="N8" s="23" t="s">
        <v>495</v>
      </c>
      <c r="O8" s="22">
        <v>29</v>
      </c>
    </row>
    <row r="9" spans="1:15" x14ac:dyDescent="0.3">
      <c r="A9" s="23" t="s">
        <v>184</v>
      </c>
      <c r="B9" s="22">
        <v>6</v>
      </c>
      <c r="C9" s="22"/>
      <c r="D9" s="22">
        <v>6</v>
      </c>
      <c r="G9" s="23" t="s">
        <v>495</v>
      </c>
      <c r="H9" s="22">
        <v>47</v>
      </c>
      <c r="N9" s="23" t="s">
        <v>1574</v>
      </c>
      <c r="O9" s="22">
        <v>1</v>
      </c>
    </row>
    <row r="10" spans="1:15" x14ac:dyDescent="0.3">
      <c r="A10" s="23" t="s">
        <v>586</v>
      </c>
      <c r="B10" s="22">
        <v>3</v>
      </c>
      <c r="C10" s="22"/>
      <c r="D10" s="22">
        <v>3</v>
      </c>
      <c r="G10" s="23" t="s">
        <v>2435</v>
      </c>
      <c r="H10" s="22">
        <v>6</v>
      </c>
      <c r="N10" s="23" t="s">
        <v>146</v>
      </c>
      <c r="O10" s="22">
        <v>34</v>
      </c>
    </row>
    <row r="11" spans="1:15" x14ac:dyDescent="0.3">
      <c r="A11" s="23" t="s">
        <v>495</v>
      </c>
      <c r="B11" s="22">
        <v>41</v>
      </c>
      <c r="C11" s="22">
        <v>1</v>
      </c>
      <c r="D11" s="22">
        <v>42</v>
      </c>
      <c r="G11" s="23" t="s">
        <v>146</v>
      </c>
      <c r="H11" s="22">
        <v>46</v>
      </c>
      <c r="N11" s="23" t="s">
        <v>4448</v>
      </c>
      <c r="O11" s="22">
        <v>64</v>
      </c>
    </row>
    <row r="12" spans="1:15" x14ac:dyDescent="0.3">
      <c r="A12" s="23" t="s">
        <v>146</v>
      </c>
      <c r="B12" s="22">
        <v>98</v>
      </c>
      <c r="C12" s="22"/>
      <c r="D12" s="22">
        <v>98</v>
      </c>
      <c r="G12" s="23" t="s">
        <v>4448</v>
      </c>
      <c r="H12" s="22">
        <v>100</v>
      </c>
    </row>
    <row r="13" spans="1:15" x14ac:dyDescent="0.3">
      <c r="A13" s="23" t="s">
        <v>4448</v>
      </c>
      <c r="B13" s="22">
        <v>148</v>
      </c>
      <c r="C13" s="22">
        <v>1</v>
      </c>
      <c r="D13" s="22">
        <v>149</v>
      </c>
    </row>
    <row r="14" spans="1:15" x14ac:dyDescent="0.3">
      <c r="G14" s="21" t="s">
        <v>4447</v>
      </c>
      <c r="H14" t="s">
        <v>4445</v>
      </c>
      <c r="N14" s="21" t="s">
        <v>4447</v>
      </c>
      <c r="O14" t="s">
        <v>4445</v>
      </c>
    </row>
    <row r="15" spans="1:15" x14ac:dyDescent="0.3">
      <c r="A15" s="21" t="s">
        <v>4447</v>
      </c>
      <c r="B15" t="s">
        <v>4445</v>
      </c>
      <c r="G15" s="23" t="s">
        <v>753</v>
      </c>
      <c r="H15" s="22">
        <v>3</v>
      </c>
      <c r="N15" s="23" t="s">
        <v>147</v>
      </c>
      <c r="O15" s="22">
        <v>8</v>
      </c>
    </row>
    <row r="16" spans="1:15" x14ac:dyDescent="0.3">
      <c r="A16" s="23" t="s">
        <v>753</v>
      </c>
      <c r="B16" s="22">
        <v>4</v>
      </c>
      <c r="G16" s="23" t="s">
        <v>147</v>
      </c>
      <c r="H16" s="22">
        <v>36</v>
      </c>
      <c r="N16" s="23" t="s">
        <v>587</v>
      </c>
      <c r="O16" s="22">
        <v>36</v>
      </c>
    </row>
    <row r="17" spans="1:18" x14ac:dyDescent="0.3">
      <c r="A17" s="23" t="s">
        <v>147</v>
      </c>
      <c r="B17" s="22">
        <v>82</v>
      </c>
      <c r="G17" s="23" t="s">
        <v>460</v>
      </c>
      <c r="H17" s="22">
        <v>1</v>
      </c>
      <c r="N17" s="23" t="s">
        <v>481</v>
      </c>
      <c r="O17" s="22">
        <v>20</v>
      </c>
    </row>
    <row r="18" spans="1:18" x14ac:dyDescent="0.3">
      <c r="A18" s="23" t="s">
        <v>260</v>
      </c>
      <c r="B18" s="22">
        <v>17</v>
      </c>
      <c r="G18" s="23" t="s">
        <v>587</v>
      </c>
      <c r="H18" s="22">
        <v>20</v>
      </c>
      <c r="N18" s="23" t="s">
        <v>4448</v>
      </c>
      <c r="O18" s="22">
        <v>64</v>
      </c>
    </row>
    <row r="19" spans="1:18" x14ac:dyDescent="0.3">
      <c r="A19" s="23" t="s">
        <v>460</v>
      </c>
      <c r="B19" s="22">
        <v>4</v>
      </c>
      <c r="G19" s="23" t="s">
        <v>481</v>
      </c>
      <c r="H19" s="22">
        <v>40</v>
      </c>
    </row>
    <row r="20" spans="1:18" x14ac:dyDescent="0.3">
      <c r="A20" s="23" t="s">
        <v>587</v>
      </c>
      <c r="B20" s="22">
        <v>31</v>
      </c>
      <c r="G20" s="23" t="s">
        <v>4448</v>
      </c>
      <c r="H20" s="22">
        <v>100</v>
      </c>
    </row>
    <row r="21" spans="1:18" x14ac:dyDescent="0.3">
      <c r="A21" s="23" t="s">
        <v>481</v>
      </c>
      <c r="B21" s="22">
        <v>11</v>
      </c>
    </row>
    <row r="22" spans="1:18" x14ac:dyDescent="0.3">
      <c r="A22" s="23" t="s">
        <v>4448</v>
      </c>
      <c r="B22" s="22">
        <v>149</v>
      </c>
    </row>
    <row r="24" spans="1:18" x14ac:dyDescent="0.3">
      <c r="A24" s="10" t="s">
        <v>256</v>
      </c>
      <c r="B24" s="10" t="s">
        <v>12</v>
      </c>
      <c r="C24" s="10" t="s">
        <v>16</v>
      </c>
      <c r="D24" s="10" t="s">
        <v>17</v>
      </c>
      <c r="E24" s="10" t="s">
        <v>43</v>
      </c>
      <c r="G24" s="24" t="s">
        <v>1</v>
      </c>
      <c r="H24" s="24" t="s">
        <v>12</v>
      </c>
      <c r="I24" s="24" t="s">
        <v>16</v>
      </c>
      <c r="J24" s="24" t="s">
        <v>17</v>
      </c>
      <c r="K24" s="24" t="s">
        <v>43</v>
      </c>
      <c r="N24" t="s">
        <v>1</v>
      </c>
      <c r="O24" s="10" t="s">
        <v>12</v>
      </c>
      <c r="P24" s="10" t="s">
        <v>16</v>
      </c>
      <c r="Q24" s="10" t="s">
        <v>17</v>
      </c>
      <c r="R24" s="10" t="s">
        <v>43</v>
      </c>
    </row>
    <row r="25" spans="1:18" x14ac:dyDescent="0.3">
      <c r="A25" t="s">
        <v>256</v>
      </c>
      <c r="B25" t="s">
        <v>146</v>
      </c>
      <c r="C25" t="s">
        <v>260</v>
      </c>
      <c r="D25">
        <v>5</v>
      </c>
      <c r="E25">
        <v>5</v>
      </c>
      <c r="G25" t="s">
        <v>139</v>
      </c>
      <c r="H25" t="s">
        <v>146</v>
      </c>
      <c r="I25" t="s">
        <v>147</v>
      </c>
      <c r="J25">
        <v>5</v>
      </c>
      <c r="K25">
        <v>4</v>
      </c>
      <c r="N25" t="s">
        <v>920</v>
      </c>
      <c r="O25" t="s">
        <v>146</v>
      </c>
      <c r="P25" t="s">
        <v>147</v>
      </c>
      <c r="Q25">
        <v>5</v>
      </c>
      <c r="R25">
        <v>5</v>
      </c>
    </row>
    <row r="26" spans="1:18" x14ac:dyDescent="0.3">
      <c r="A26" t="s">
        <v>256</v>
      </c>
      <c r="B26" t="s">
        <v>146</v>
      </c>
      <c r="C26" t="s">
        <v>260</v>
      </c>
      <c r="D26">
        <v>5</v>
      </c>
      <c r="E26">
        <v>7</v>
      </c>
      <c r="G26" s="5" t="s">
        <v>139</v>
      </c>
      <c r="H26" t="s">
        <v>146</v>
      </c>
      <c r="I26" t="s">
        <v>147</v>
      </c>
      <c r="J26">
        <v>5</v>
      </c>
      <c r="K26">
        <v>4</v>
      </c>
      <c r="N26" t="s">
        <v>920</v>
      </c>
      <c r="O26" t="s">
        <v>146</v>
      </c>
      <c r="P26" t="s">
        <v>147</v>
      </c>
      <c r="Q26">
        <v>5</v>
      </c>
      <c r="R26">
        <v>5</v>
      </c>
    </row>
    <row r="27" spans="1:18" x14ac:dyDescent="0.3">
      <c r="A27" t="s">
        <v>256</v>
      </c>
      <c r="B27" t="s">
        <v>146</v>
      </c>
      <c r="C27" t="s">
        <v>260</v>
      </c>
      <c r="D27">
        <v>5</v>
      </c>
      <c r="E27">
        <v>5</v>
      </c>
      <c r="G27" t="s">
        <v>139</v>
      </c>
      <c r="H27" t="s">
        <v>184</v>
      </c>
      <c r="I27" t="s">
        <v>147</v>
      </c>
      <c r="J27">
        <v>4</v>
      </c>
      <c r="K27">
        <v>4</v>
      </c>
      <c r="N27" t="s">
        <v>920</v>
      </c>
      <c r="O27" t="s">
        <v>146</v>
      </c>
      <c r="P27" t="s">
        <v>147</v>
      </c>
      <c r="Q27">
        <v>5</v>
      </c>
      <c r="R27">
        <v>5</v>
      </c>
    </row>
    <row r="28" spans="1:18" x14ac:dyDescent="0.3">
      <c r="A28" t="s">
        <v>256</v>
      </c>
      <c r="B28" t="s">
        <v>184</v>
      </c>
      <c r="C28" t="s">
        <v>260</v>
      </c>
      <c r="D28">
        <v>5</v>
      </c>
      <c r="E28">
        <v>5</v>
      </c>
      <c r="G28" t="s">
        <v>139</v>
      </c>
      <c r="H28" t="s">
        <v>146</v>
      </c>
      <c r="I28" t="s">
        <v>147</v>
      </c>
      <c r="J28">
        <v>5</v>
      </c>
      <c r="K28">
        <v>4</v>
      </c>
      <c r="N28" t="s">
        <v>920</v>
      </c>
      <c r="O28" t="s">
        <v>146</v>
      </c>
      <c r="P28" t="s">
        <v>147</v>
      </c>
      <c r="Q28">
        <v>5</v>
      </c>
      <c r="R28">
        <v>5</v>
      </c>
    </row>
    <row r="29" spans="1:18" x14ac:dyDescent="0.3">
      <c r="A29" t="s">
        <v>256</v>
      </c>
      <c r="B29" t="s">
        <v>184</v>
      </c>
      <c r="C29" t="s">
        <v>260</v>
      </c>
      <c r="D29">
        <v>5</v>
      </c>
      <c r="E29">
        <v>5</v>
      </c>
      <c r="G29" t="s">
        <v>139</v>
      </c>
      <c r="H29" t="s">
        <v>146</v>
      </c>
      <c r="I29" t="s">
        <v>147</v>
      </c>
      <c r="J29">
        <v>5</v>
      </c>
      <c r="K29">
        <v>4</v>
      </c>
      <c r="N29" t="s">
        <v>920</v>
      </c>
      <c r="O29" t="s">
        <v>495</v>
      </c>
      <c r="P29" t="s">
        <v>147</v>
      </c>
      <c r="Q29">
        <v>5</v>
      </c>
      <c r="R29">
        <v>5</v>
      </c>
    </row>
    <row r="30" spans="1:18" x14ac:dyDescent="0.3">
      <c r="A30" t="s">
        <v>256</v>
      </c>
      <c r="B30" t="s">
        <v>146</v>
      </c>
      <c r="C30" t="s">
        <v>147</v>
      </c>
      <c r="D30">
        <v>5</v>
      </c>
      <c r="E30">
        <v>5</v>
      </c>
      <c r="G30" t="s">
        <v>139</v>
      </c>
      <c r="H30" t="s">
        <v>146</v>
      </c>
      <c r="I30" t="s">
        <v>147</v>
      </c>
      <c r="J30">
        <v>5</v>
      </c>
      <c r="K30">
        <v>4</v>
      </c>
      <c r="N30" t="s">
        <v>920</v>
      </c>
      <c r="O30" t="s">
        <v>495</v>
      </c>
      <c r="P30" t="s">
        <v>147</v>
      </c>
      <c r="Q30">
        <v>5</v>
      </c>
      <c r="R30">
        <v>5</v>
      </c>
    </row>
    <row r="31" spans="1:18" x14ac:dyDescent="0.3">
      <c r="A31" t="s">
        <v>256</v>
      </c>
      <c r="B31" t="s">
        <v>146</v>
      </c>
      <c r="C31" t="s">
        <v>147</v>
      </c>
      <c r="D31">
        <v>5</v>
      </c>
      <c r="E31">
        <v>5</v>
      </c>
      <c r="G31" t="s">
        <v>139</v>
      </c>
      <c r="H31" t="s">
        <v>146</v>
      </c>
      <c r="I31" t="s">
        <v>147</v>
      </c>
      <c r="J31">
        <v>5</v>
      </c>
      <c r="K31">
        <v>5</v>
      </c>
      <c r="N31" t="s">
        <v>920</v>
      </c>
      <c r="O31" t="s">
        <v>495</v>
      </c>
      <c r="P31" t="s">
        <v>147</v>
      </c>
      <c r="Q31">
        <v>5</v>
      </c>
      <c r="R31">
        <v>5</v>
      </c>
    </row>
    <row r="32" spans="1:18" x14ac:dyDescent="0.3">
      <c r="A32" t="s">
        <v>256</v>
      </c>
      <c r="B32" t="s">
        <v>146</v>
      </c>
      <c r="C32" t="s">
        <v>147</v>
      </c>
      <c r="D32">
        <v>5</v>
      </c>
      <c r="E32">
        <v>5</v>
      </c>
      <c r="G32" t="s">
        <v>139</v>
      </c>
      <c r="H32" t="s">
        <v>146</v>
      </c>
      <c r="I32" t="s">
        <v>147</v>
      </c>
      <c r="J32">
        <v>5</v>
      </c>
      <c r="K32">
        <v>5</v>
      </c>
      <c r="N32" t="s">
        <v>920</v>
      </c>
      <c r="O32" t="s">
        <v>146</v>
      </c>
      <c r="P32" t="s">
        <v>147</v>
      </c>
      <c r="Q32">
        <v>5</v>
      </c>
      <c r="R32">
        <v>5</v>
      </c>
    </row>
    <row r="33" spans="1:18" x14ac:dyDescent="0.3">
      <c r="A33" t="s">
        <v>256</v>
      </c>
      <c r="B33" t="s">
        <v>146</v>
      </c>
      <c r="C33" t="s">
        <v>147</v>
      </c>
      <c r="D33">
        <v>5</v>
      </c>
      <c r="E33">
        <v>5</v>
      </c>
      <c r="G33" t="s">
        <v>139</v>
      </c>
      <c r="H33" t="s">
        <v>146</v>
      </c>
      <c r="I33" t="s">
        <v>147</v>
      </c>
      <c r="J33">
        <v>5</v>
      </c>
      <c r="K33">
        <v>5</v>
      </c>
      <c r="N33" t="s">
        <v>920</v>
      </c>
      <c r="O33" t="s">
        <v>146</v>
      </c>
      <c r="P33" t="s">
        <v>481</v>
      </c>
      <c r="Q33">
        <v>5</v>
      </c>
      <c r="R33">
        <v>5</v>
      </c>
    </row>
    <row r="34" spans="1:18" x14ac:dyDescent="0.3">
      <c r="A34" t="s">
        <v>256</v>
      </c>
      <c r="B34" t="s">
        <v>184</v>
      </c>
      <c r="C34" t="s">
        <v>147</v>
      </c>
      <c r="D34">
        <v>5</v>
      </c>
      <c r="E34">
        <v>5</v>
      </c>
      <c r="G34" t="s">
        <v>139</v>
      </c>
      <c r="H34" t="s">
        <v>146</v>
      </c>
      <c r="I34" t="s">
        <v>147</v>
      </c>
      <c r="J34">
        <v>5</v>
      </c>
      <c r="K34">
        <v>5</v>
      </c>
      <c r="N34" t="s">
        <v>920</v>
      </c>
      <c r="O34" t="s">
        <v>495</v>
      </c>
      <c r="P34" t="s">
        <v>481</v>
      </c>
      <c r="Q34">
        <v>5</v>
      </c>
      <c r="R34">
        <v>7</v>
      </c>
    </row>
    <row r="35" spans="1:18" x14ac:dyDescent="0.3">
      <c r="A35" t="s">
        <v>256</v>
      </c>
      <c r="B35" t="s">
        <v>146</v>
      </c>
      <c r="C35" t="s">
        <v>147</v>
      </c>
      <c r="D35">
        <v>5</v>
      </c>
      <c r="E35">
        <v>5</v>
      </c>
      <c r="G35" t="s">
        <v>139</v>
      </c>
      <c r="H35" t="s">
        <v>146</v>
      </c>
      <c r="I35" t="s">
        <v>147</v>
      </c>
      <c r="J35">
        <v>5</v>
      </c>
      <c r="K35">
        <v>5</v>
      </c>
      <c r="N35" t="s">
        <v>920</v>
      </c>
      <c r="O35" t="s">
        <v>495</v>
      </c>
      <c r="P35" t="s">
        <v>481</v>
      </c>
      <c r="Q35">
        <v>5</v>
      </c>
      <c r="R35">
        <v>7</v>
      </c>
    </row>
    <row r="36" spans="1:18" x14ac:dyDescent="0.3">
      <c r="A36" t="s">
        <v>256</v>
      </c>
      <c r="B36" t="s">
        <v>146</v>
      </c>
      <c r="C36" t="s">
        <v>147</v>
      </c>
      <c r="D36">
        <v>5</v>
      </c>
      <c r="E36">
        <v>5</v>
      </c>
      <c r="G36" t="s">
        <v>139</v>
      </c>
      <c r="H36" t="s">
        <v>146</v>
      </c>
      <c r="I36" t="s">
        <v>147</v>
      </c>
      <c r="J36">
        <v>5</v>
      </c>
      <c r="K36">
        <v>5</v>
      </c>
      <c r="N36" t="s">
        <v>920</v>
      </c>
      <c r="O36" t="s">
        <v>146</v>
      </c>
      <c r="P36" t="s">
        <v>587</v>
      </c>
      <c r="Q36">
        <v>4</v>
      </c>
      <c r="R36">
        <v>5</v>
      </c>
    </row>
    <row r="37" spans="1:18" x14ac:dyDescent="0.3">
      <c r="A37" t="s">
        <v>256</v>
      </c>
      <c r="B37" t="s">
        <v>184</v>
      </c>
      <c r="C37" t="s">
        <v>147</v>
      </c>
      <c r="D37">
        <v>5</v>
      </c>
      <c r="E37">
        <v>5</v>
      </c>
      <c r="G37" t="s">
        <v>139</v>
      </c>
      <c r="H37" t="s">
        <v>146</v>
      </c>
      <c r="I37" t="s">
        <v>147</v>
      </c>
      <c r="J37">
        <v>5</v>
      </c>
      <c r="K37">
        <v>5</v>
      </c>
      <c r="N37" t="s">
        <v>920</v>
      </c>
      <c r="O37" t="s">
        <v>495</v>
      </c>
      <c r="P37" t="s">
        <v>587</v>
      </c>
      <c r="Q37">
        <v>4</v>
      </c>
      <c r="R37">
        <v>5</v>
      </c>
    </row>
    <row r="38" spans="1:18" x14ac:dyDescent="0.3">
      <c r="A38" t="s">
        <v>256</v>
      </c>
      <c r="B38" t="s">
        <v>146</v>
      </c>
      <c r="C38" t="s">
        <v>147</v>
      </c>
      <c r="D38">
        <v>5</v>
      </c>
      <c r="E38">
        <v>5</v>
      </c>
      <c r="G38" t="s">
        <v>139</v>
      </c>
      <c r="H38" t="s">
        <v>146</v>
      </c>
      <c r="I38" t="s">
        <v>147</v>
      </c>
      <c r="J38">
        <v>5</v>
      </c>
      <c r="K38">
        <v>5</v>
      </c>
      <c r="N38" t="s">
        <v>920</v>
      </c>
      <c r="O38" t="s">
        <v>146</v>
      </c>
      <c r="P38" t="s">
        <v>587</v>
      </c>
      <c r="Q38">
        <v>4</v>
      </c>
      <c r="R38">
        <v>5</v>
      </c>
    </row>
    <row r="39" spans="1:18" x14ac:dyDescent="0.3">
      <c r="A39" t="s">
        <v>256</v>
      </c>
      <c r="B39" t="s">
        <v>146</v>
      </c>
      <c r="C39" t="s">
        <v>147</v>
      </c>
      <c r="D39">
        <v>5</v>
      </c>
      <c r="E39">
        <v>5</v>
      </c>
      <c r="G39" t="s">
        <v>139</v>
      </c>
      <c r="H39" t="s">
        <v>495</v>
      </c>
      <c r="I39" t="s">
        <v>147</v>
      </c>
      <c r="J39">
        <v>5</v>
      </c>
      <c r="K39">
        <v>5</v>
      </c>
      <c r="N39" t="s">
        <v>920</v>
      </c>
      <c r="O39" t="s">
        <v>495</v>
      </c>
      <c r="P39" t="s">
        <v>587</v>
      </c>
      <c r="Q39">
        <v>4</v>
      </c>
      <c r="R39">
        <v>5</v>
      </c>
    </row>
    <row r="40" spans="1:18" x14ac:dyDescent="0.3">
      <c r="A40" t="s">
        <v>256</v>
      </c>
      <c r="B40" t="s">
        <v>146</v>
      </c>
      <c r="C40" t="s">
        <v>147</v>
      </c>
      <c r="D40">
        <v>5</v>
      </c>
      <c r="E40">
        <v>5</v>
      </c>
      <c r="G40" t="s">
        <v>139</v>
      </c>
      <c r="H40" t="s">
        <v>495</v>
      </c>
      <c r="I40" t="s">
        <v>147</v>
      </c>
      <c r="J40">
        <v>5</v>
      </c>
      <c r="K40">
        <v>5</v>
      </c>
      <c r="N40" t="s">
        <v>920</v>
      </c>
      <c r="O40" t="s">
        <v>146</v>
      </c>
      <c r="P40" t="s">
        <v>587</v>
      </c>
      <c r="Q40">
        <v>4</v>
      </c>
      <c r="R40">
        <v>5</v>
      </c>
    </row>
    <row r="41" spans="1:18" x14ac:dyDescent="0.3">
      <c r="A41" t="s">
        <v>256</v>
      </c>
      <c r="B41" t="s">
        <v>146</v>
      </c>
      <c r="C41" t="s">
        <v>147</v>
      </c>
      <c r="D41">
        <v>5</v>
      </c>
      <c r="E41">
        <v>5</v>
      </c>
      <c r="G41" t="s">
        <v>139</v>
      </c>
      <c r="H41" t="s">
        <v>495</v>
      </c>
      <c r="I41" t="s">
        <v>147</v>
      </c>
      <c r="J41">
        <v>5</v>
      </c>
      <c r="K41">
        <v>5</v>
      </c>
      <c r="N41" t="s">
        <v>920</v>
      </c>
      <c r="O41" t="s">
        <v>495</v>
      </c>
      <c r="P41" t="s">
        <v>587</v>
      </c>
      <c r="Q41">
        <v>4</v>
      </c>
      <c r="R41">
        <v>5</v>
      </c>
    </row>
    <row r="42" spans="1:18" x14ac:dyDescent="0.3">
      <c r="A42" t="s">
        <v>256</v>
      </c>
      <c r="B42" t="s">
        <v>146</v>
      </c>
      <c r="C42" t="s">
        <v>147</v>
      </c>
      <c r="D42">
        <v>5</v>
      </c>
      <c r="E42">
        <v>5</v>
      </c>
      <c r="G42" t="s">
        <v>139</v>
      </c>
      <c r="H42" t="s">
        <v>495</v>
      </c>
      <c r="I42" t="s">
        <v>147</v>
      </c>
      <c r="J42">
        <v>5</v>
      </c>
      <c r="K42">
        <v>5</v>
      </c>
      <c r="N42" t="s">
        <v>920</v>
      </c>
      <c r="O42" t="s">
        <v>495</v>
      </c>
      <c r="P42" t="s">
        <v>587</v>
      </c>
      <c r="Q42">
        <v>4</v>
      </c>
      <c r="R42">
        <v>5</v>
      </c>
    </row>
    <row r="43" spans="1:18" x14ac:dyDescent="0.3">
      <c r="A43" t="s">
        <v>256</v>
      </c>
      <c r="B43" t="s">
        <v>146</v>
      </c>
      <c r="C43" t="s">
        <v>147</v>
      </c>
      <c r="D43">
        <v>5</v>
      </c>
      <c r="E43">
        <v>5</v>
      </c>
      <c r="G43" t="s">
        <v>139</v>
      </c>
      <c r="H43" t="s">
        <v>146</v>
      </c>
      <c r="I43" t="s">
        <v>147</v>
      </c>
      <c r="J43">
        <v>5</v>
      </c>
      <c r="K43">
        <v>5</v>
      </c>
      <c r="N43" t="s">
        <v>920</v>
      </c>
      <c r="O43" t="s">
        <v>495</v>
      </c>
      <c r="P43" t="s">
        <v>587</v>
      </c>
      <c r="Q43">
        <v>4</v>
      </c>
      <c r="R43">
        <v>5</v>
      </c>
    </row>
    <row r="44" spans="1:18" x14ac:dyDescent="0.3">
      <c r="A44" t="s">
        <v>256</v>
      </c>
      <c r="B44" t="s">
        <v>146</v>
      </c>
      <c r="C44" t="s">
        <v>147</v>
      </c>
      <c r="D44">
        <v>5</v>
      </c>
      <c r="E44">
        <v>5</v>
      </c>
      <c r="G44" t="s">
        <v>139</v>
      </c>
      <c r="H44" t="s">
        <v>146</v>
      </c>
      <c r="I44" t="s">
        <v>147</v>
      </c>
      <c r="J44">
        <v>5</v>
      </c>
      <c r="K44">
        <v>5</v>
      </c>
      <c r="N44" t="s">
        <v>920</v>
      </c>
      <c r="O44" t="s">
        <v>495</v>
      </c>
      <c r="P44" t="s">
        <v>587</v>
      </c>
      <c r="Q44">
        <v>4</v>
      </c>
      <c r="R44">
        <v>5</v>
      </c>
    </row>
    <row r="45" spans="1:18" x14ac:dyDescent="0.3">
      <c r="A45" t="s">
        <v>256</v>
      </c>
      <c r="B45" t="s">
        <v>146</v>
      </c>
      <c r="C45" t="s">
        <v>147</v>
      </c>
      <c r="D45">
        <v>5</v>
      </c>
      <c r="E45">
        <v>5</v>
      </c>
      <c r="G45" t="s">
        <v>139</v>
      </c>
      <c r="H45" t="s">
        <v>146</v>
      </c>
      <c r="I45" t="s">
        <v>147</v>
      </c>
      <c r="J45">
        <v>5</v>
      </c>
      <c r="K45">
        <v>5</v>
      </c>
      <c r="N45" t="s">
        <v>920</v>
      </c>
      <c r="O45" t="s">
        <v>146</v>
      </c>
      <c r="P45" t="s">
        <v>587</v>
      </c>
      <c r="Q45">
        <v>4</v>
      </c>
      <c r="R45">
        <v>5</v>
      </c>
    </row>
    <row r="46" spans="1:18" x14ac:dyDescent="0.3">
      <c r="A46" t="s">
        <v>256</v>
      </c>
      <c r="B46" t="s">
        <v>146</v>
      </c>
      <c r="C46" t="s">
        <v>147</v>
      </c>
      <c r="D46">
        <v>5</v>
      </c>
      <c r="E46">
        <v>5</v>
      </c>
      <c r="G46" t="s">
        <v>139</v>
      </c>
      <c r="H46" t="s">
        <v>146</v>
      </c>
      <c r="I46" t="s">
        <v>147</v>
      </c>
      <c r="J46">
        <v>5</v>
      </c>
      <c r="K46">
        <v>5</v>
      </c>
      <c r="N46" t="s">
        <v>920</v>
      </c>
      <c r="O46" t="s">
        <v>146</v>
      </c>
      <c r="P46" t="s">
        <v>587</v>
      </c>
      <c r="Q46">
        <v>4</v>
      </c>
      <c r="R46">
        <v>5</v>
      </c>
    </row>
    <row r="47" spans="1:18" x14ac:dyDescent="0.3">
      <c r="A47" t="s">
        <v>256</v>
      </c>
      <c r="B47" t="s">
        <v>146</v>
      </c>
      <c r="C47" t="s">
        <v>147</v>
      </c>
      <c r="D47">
        <v>5</v>
      </c>
      <c r="E47">
        <v>5</v>
      </c>
      <c r="G47" t="s">
        <v>139</v>
      </c>
      <c r="H47" t="s">
        <v>146</v>
      </c>
      <c r="I47" t="s">
        <v>147</v>
      </c>
      <c r="J47">
        <v>5</v>
      </c>
      <c r="K47">
        <v>5</v>
      </c>
      <c r="N47" t="s">
        <v>920</v>
      </c>
      <c r="O47" t="s">
        <v>146</v>
      </c>
      <c r="P47" t="s">
        <v>587</v>
      </c>
      <c r="Q47">
        <v>4</v>
      </c>
      <c r="R47">
        <v>5</v>
      </c>
    </row>
    <row r="48" spans="1:18" x14ac:dyDescent="0.3">
      <c r="A48" t="s">
        <v>256</v>
      </c>
      <c r="B48" t="s">
        <v>146</v>
      </c>
      <c r="C48" t="s">
        <v>147</v>
      </c>
      <c r="D48">
        <v>5</v>
      </c>
      <c r="E48">
        <v>5</v>
      </c>
      <c r="G48" t="s">
        <v>139</v>
      </c>
      <c r="H48" t="s">
        <v>146</v>
      </c>
      <c r="I48" t="s">
        <v>147</v>
      </c>
      <c r="J48">
        <v>5</v>
      </c>
      <c r="K48">
        <v>5</v>
      </c>
      <c r="N48" t="s">
        <v>920</v>
      </c>
      <c r="O48" t="s">
        <v>495</v>
      </c>
      <c r="P48" t="s">
        <v>587</v>
      </c>
      <c r="Q48">
        <v>4</v>
      </c>
      <c r="R48">
        <v>5</v>
      </c>
    </row>
    <row r="49" spans="1:18" x14ac:dyDescent="0.3">
      <c r="A49" t="s">
        <v>256</v>
      </c>
      <c r="B49" t="s">
        <v>146</v>
      </c>
      <c r="C49" t="s">
        <v>147</v>
      </c>
      <c r="D49">
        <v>5</v>
      </c>
      <c r="E49">
        <v>5</v>
      </c>
      <c r="G49" t="s">
        <v>139</v>
      </c>
      <c r="H49" t="s">
        <v>146</v>
      </c>
      <c r="I49" t="s">
        <v>147</v>
      </c>
      <c r="J49">
        <v>5</v>
      </c>
      <c r="K49">
        <v>5</v>
      </c>
      <c r="N49" t="s">
        <v>920</v>
      </c>
      <c r="O49" t="s">
        <v>146</v>
      </c>
      <c r="P49" t="s">
        <v>587</v>
      </c>
      <c r="Q49">
        <v>4</v>
      </c>
      <c r="R49">
        <v>5</v>
      </c>
    </row>
    <row r="50" spans="1:18" x14ac:dyDescent="0.3">
      <c r="A50" t="s">
        <v>256</v>
      </c>
      <c r="B50" t="s">
        <v>146</v>
      </c>
      <c r="C50" t="s">
        <v>147</v>
      </c>
      <c r="D50">
        <v>5</v>
      </c>
      <c r="E50">
        <v>5</v>
      </c>
      <c r="G50" t="s">
        <v>139</v>
      </c>
      <c r="H50" t="s">
        <v>146</v>
      </c>
      <c r="I50" t="s">
        <v>147</v>
      </c>
      <c r="J50">
        <v>5</v>
      </c>
      <c r="K50">
        <v>5</v>
      </c>
      <c r="N50" t="s">
        <v>920</v>
      </c>
      <c r="O50" t="s">
        <v>495</v>
      </c>
      <c r="P50" t="s">
        <v>587</v>
      </c>
      <c r="Q50">
        <v>4</v>
      </c>
      <c r="R50">
        <v>5</v>
      </c>
    </row>
    <row r="51" spans="1:18" x14ac:dyDescent="0.3">
      <c r="A51" t="s">
        <v>256</v>
      </c>
      <c r="B51" t="s">
        <v>146</v>
      </c>
      <c r="C51" t="s">
        <v>147</v>
      </c>
      <c r="D51">
        <v>5</v>
      </c>
      <c r="E51">
        <v>5</v>
      </c>
      <c r="G51" t="s">
        <v>139</v>
      </c>
      <c r="H51" t="s">
        <v>146</v>
      </c>
      <c r="I51" t="s">
        <v>147</v>
      </c>
      <c r="J51">
        <v>5</v>
      </c>
      <c r="K51">
        <v>5</v>
      </c>
      <c r="N51" t="s">
        <v>920</v>
      </c>
      <c r="O51" t="s">
        <v>146</v>
      </c>
      <c r="P51" t="s">
        <v>587</v>
      </c>
      <c r="Q51">
        <v>4</v>
      </c>
      <c r="R51">
        <v>5</v>
      </c>
    </row>
    <row r="52" spans="1:18" x14ac:dyDescent="0.3">
      <c r="A52" t="s">
        <v>256</v>
      </c>
      <c r="B52" t="s">
        <v>146</v>
      </c>
      <c r="C52" t="s">
        <v>147</v>
      </c>
      <c r="D52">
        <v>5</v>
      </c>
      <c r="E52">
        <v>5</v>
      </c>
      <c r="G52" t="s">
        <v>139</v>
      </c>
      <c r="H52" t="s">
        <v>495</v>
      </c>
      <c r="I52" t="s">
        <v>147</v>
      </c>
      <c r="J52">
        <v>5</v>
      </c>
      <c r="K52">
        <v>5</v>
      </c>
      <c r="N52" t="s">
        <v>920</v>
      </c>
      <c r="O52" t="s">
        <v>495</v>
      </c>
      <c r="P52" t="s">
        <v>587</v>
      </c>
      <c r="Q52">
        <v>4</v>
      </c>
      <c r="R52">
        <v>5</v>
      </c>
    </row>
    <row r="53" spans="1:18" x14ac:dyDescent="0.3">
      <c r="A53" t="s">
        <v>256</v>
      </c>
      <c r="B53" t="s">
        <v>495</v>
      </c>
      <c r="C53" t="s">
        <v>587</v>
      </c>
      <c r="D53">
        <v>4</v>
      </c>
      <c r="E53">
        <v>5</v>
      </c>
      <c r="G53" t="s">
        <v>139</v>
      </c>
      <c r="H53" t="s">
        <v>495</v>
      </c>
      <c r="I53" t="s">
        <v>147</v>
      </c>
      <c r="J53">
        <v>5</v>
      </c>
      <c r="K53">
        <v>5</v>
      </c>
      <c r="N53" t="s">
        <v>920</v>
      </c>
      <c r="O53" t="s">
        <v>146</v>
      </c>
      <c r="P53" t="s">
        <v>587</v>
      </c>
      <c r="Q53">
        <v>4</v>
      </c>
      <c r="R53">
        <v>5</v>
      </c>
    </row>
    <row r="54" spans="1:18" x14ac:dyDescent="0.3">
      <c r="A54" t="s">
        <v>256</v>
      </c>
      <c r="B54" t="s">
        <v>146</v>
      </c>
      <c r="C54" t="s">
        <v>587</v>
      </c>
      <c r="D54">
        <v>4</v>
      </c>
      <c r="E54">
        <v>5</v>
      </c>
      <c r="G54" t="s">
        <v>139</v>
      </c>
      <c r="H54" t="s">
        <v>495</v>
      </c>
      <c r="I54" t="s">
        <v>147</v>
      </c>
      <c r="J54">
        <v>5</v>
      </c>
      <c r="K54">
        <v>5</v>
      </c>
      <c r="N54" t="s">
        <v>920</v>
      </c>
      <c r="O54" t="s">
        <v>495</v>
      </c>
      <c r="P54" t="s">
        <v>587</v>
      </c>
      <c r="Q54">
        <v>4</v>
      </c>
      <c r="R54">
        <v>5</v>
      </c>
    </row>
    <row r="55" spans="1:18" x14ac:dyDescent="0.3">
      <c r="A55" t="s">
        <v>256</v>
      </c>
      <c r="B55" t="s">
        <v>184</v>
      </c>
      <c r="C55" t="s">
        <v>587</v>
      </c>
      <c r="D55">
        <v>4</v>
      </c>
      <c r="E55">
        <v>5</v>
      </c>
      <c r="G55" t="s">
        <v>139</v>
      </c>
      <c r="H55" t="s">
        <v>495</v>
      </c>
      <c r="I55" t="s">
        <v>147</v>
      </c>
      <c r="J55">
        <v>5</v>
      </c>
      <c r="K55">
        <v>5</v>
      </c>
      <c r="N55" t="s">
        <v>920</v>
      </c>
      <c r="O55" t="s">
        <v>146</v>
      </c>
      <c r="P55" t="s">
        <v>587</v>
      </c>
      <c r="Q55">
        <v>4</v>
      </c>
      <c r="R55">
        <v>5</v>
      </c>
    </row>
    <row r="56" spans="1:18" x14ac:dyDescent="0.3">
      <c r="A56" t="s">
        <v>256</v>
      </c>
      <c r="B56" t="s">
        <v>146</v>
      </c>
      <c r="C56" t="s">
        <v>587</v>
      </c>
      <c r="D56">
        <v>4</v>
      </c>
      <c r="E56">
        <v>5</v>
      </c>
      <c r="G56" t="s">
        <v>139</v>
      </c>
      <c r="H56" t="s">
        <v>495</v>
      </c>
      <c r="I56" t="s">
        <v>147</v>
      </c>
      <c r="J56">
        <v>5</v>
      </c>
      <c r="K56">
        <v>5</v>
      </c>
      <c r="N56" t="s">
        <v>920</v>
      </c>
      <c r="O56" t="s">
        <v>146</v>
      </c>
      <c r="P56" t="s">
        <v>481</v>
      </c>
      <c r="Q56">
        <v>5</v>
      </c>
      <c r="R56">
        <v>7</v>
      </c>
    </row>
    <row r="57" spans="1:18" x14ac:dyDescent="0.3">
      <c r="A57" t="s">
        <v>256</v>
      </c>
      <c r="B57" t="s">
        <v>146</v>
      </c>
      <c r="C57" t="s">
        <v>587</v>
      </c>
      <c r="D57">
        <v>4</v>
      </c>
      <c r="E57">
        <v>5</v>
      </c>
      <c r="G57" t="s">
        <v>139</v>
      </c>
      <c r="H57" t="s">
        <v>146</v>
      </c>
      <c r="I57" t="s">
        <v>587</v>
      </c>
      <c r="J57">
        <v>4</v>
      </c>
      <c r="K57">
        <v>5</v>
      </c>
      <c r="N57" t="s">
        <v>920</v>
      </c>
      <c r="O57" t="s">
        <v>146</v>
      </c>
      <c r="P57" t="s">
        <v>481</v>
      </c>
      <c r="Q57">
        <v>5</v>
      </c>
      <c r="R57">
        <v>7</v>
      </c>
    </row>
    <row r="58" spans="1:18" x14ac:dyDescent="0.3">
      <c r="A58" t="s">
        <v>256</v>
      </c>
      <c r="B58" t="s">
        <v>495</v>
      </c>
      <c r="C58" t="s">
        <v>587</v>
      </c>
      <c r="D58">
        <v>4</v>
      </c>
      <c r="E58">
        <v>5</v>
      </c>
      <c r="G58" t="s">
        <v>139</v>
      </c>
      <c r="H58" t="s">
        <v>146</v>
      </c>
      <c r="I58" t="s">
        <v>587</v>
      </c>
      <c r="J58">
        <v>4</v>
      </c>
      <c r="K58">
        <v>5</v>
      </c>
      <c r="N58" t="s">
        <v>920</v>
      </c>
      <c r="O58" t="s">
        <v>146</v>
      </c>
      <c r="P58" t="s">
        <v>481</v>
      </c>
      <c r="Q58">
        <v>5</v>
      </c>
      <c r="R58">
        <v>7</v>
      </c>
    </row>
    <row r="59" spans="1:18" x14ac:dyDescent="0.3">
      <c r="A59" t="s">
        <v>256</v>
      </c>
      <c r="B59" t="s">
        <v>146</v>
      </c>
      <c r="C59" t="s">
        <v>587</v>
      </c>
      <c r="D59">
        <v>4</v>
      </c>
      <c r="E59">
        <v>5</v>
      </c>
      <c r="G59" t="s">
        <v>139</v>
      </c>
      <c r="H59" t="s">
        <v>146</v>
      </c>
      <c r="I59" t="s">
        <v>587</v>
      </c>
      <c r="J59">
        <v>4</v>
      </c>
      <c r="K59">
        <v>5</v>
      </c>
      <c r="N59" t="s">
        <v>920</v>
      </c>
      <c r="O59" t="s">
        <v>146</v>
      </c>
      <c r="P59" t="s">
        <v>481</v>
      </c>
      <c r="Q59">
        <v>5</v>
      </c>
      <c r="R59">
        <v>7</v>
      </c>
    </row>
    <row r="60" spans="1:18" x14ac:dyDescent="0.3">
      <c r="A60" t="s">
        <v>256</v>
      </c>
      <c r="B60" t="s">
        <v>495</v>
      </c>
      <c r="C60" t="s">
        <v>587</v>
      </c>
      <c r="D60">
        <v>4</v>
      </c>
      <c r="E60">
        <v>5</v>
      </c>
      <c r="G60" t="s">
        <v>139</v>
      </c>
      <c r="H60" t="s">
        <v>146</v>
      </c>
      <c r="I60" t="s">
        <v>587</v>
      </c>
      <c r="J60">
        <v>4</v>
      </c>
      <c r="K60">
        <v>5</v>
      </c>
      <c r="N60" t="s">
        <v>920</v>
      </c>
      <c r="O60" t="s">
        <v>146</v>
      </c>
      <c r="P60" t="s">
        <v>481</v>
      </c>
      <c r="Q60">
        <v>5</v>
      </c>
      <c r="R60">
        <v>7</v>
      </c>
    </row>
    <row r="61" spans="1:18" x14ac:dyDescent="0.3">
      <c r="A61" t="s">
        <v>256</v>
      </c>
      <c r="B61" t="s">
        <v>146</v>
      </c>
      <c r="C61" t="s">
        <v>587</v>
      </c>
      <c r="D61">
        <v>4</v>
      </c>
      <c r="E61">
        <v>5</v>
      </c>
      <c r="G61" t="s">
        <v>139</v>
      </c>
      <c r="H61" t="s">
        <v>146</v>
      </c>
      <c r="I61" t="s">
        <v>587</v>
      </c>
      <c r="J61">
        <v>4</v>
      </c>
      <c r="K61">
        <v>5</v>
      </c>
      <c r="N61" t="s">
        <v>920</v>
      </c>
      <c r="O61" t="s">
        <v>495</v>
      </c>
      <c r="P61" t="s">
        <v>481</v>
      </c>
      <c r="Q61">
        <v>5</v>
      </c>
      <c r="R61">
        <v>7</v>
      </c>
    </row>
    <row r="62" spans="1:18" x14ac:dyDescent="0.3">
      <c r="A62" t="s">
        <v>256</v>
      </c>
      <c r="B62" t="s">
        <v>495</v>
      </c>
      <c r="C62" t="s">
        <v>587</v>
      </c>
      <c r="D62">
        <v>4</v>
      </c>
      <c r="E62">
        <v>5</v>
      </c>
      <c r="G62" t="s">
        <v>139</v>
      </c>
      <c r="H62" t="s">
        <v>146</v>
      </c>
      <c r="I62" t="s">
        <v>587</v>
      </c>
      <c r="J62">
        <v>4</v>
      </c>
      <c r="K62">
        <v>5</v>
      </c>
      <c r="N62" t="s">
        <v>920</v>
      </c>
      <c r="O62" t="s">
        <v>495</v>
      </c>
      <c r="P62" t="s">
        <v>481</v>
      </c>
      <c r="Q62">
        <v>5</v>
      </c>
      <c r="R62">
        <v>7</v>
      </c>
    </row>
    <row r="63" spans="1:18" x14ac:dyDescent="0.3">
      <c r="A63" t="s">
        <v>256</v>
      </c>
      <c r="B63" t="s">
        <v>495</v>
      </c>
      <c r="C63" t="s">
        <v>587</v>
      </c>
      <c r="D63">
        <v>4</v>
      </c>
      <c r="E63">
        <v>5</v>
      </c>
      <c r="G63" t="s">
        <v>139</v>
      </c>
      <c r="H63" t="s">
        <v>146</v>
      </c>
      <c r="I63" t="s">
        <v>587</v>
      </c>
      <c r="J63">
        <v>4</v>
      </c>
      <c r="K63">
        <v>5</v>
      </c>
      <c r="N63" t="s">
        <v>920</v>
      </c>
      <c r="O63" t="s">
        <v>495</v>
      </c>
      <c r="P63" t="s">
        <v>481</v>
      </c>
      <c r="Q63">
        <v>5</v>
      </c>
      <c r="R63">
        <v>7</v>
      </c>
    </row>
    <row r="64" spans="1:18" x14ac:dyDescent="0.3">
      <c r="A64" t="s">
        <v>256</v>
      </c>
      <c r="B64" t="s">
        <v>146</v>
      </c>
      <c r="C64" t="s">
        <v>587</v>
      </c>
      <c r="D64">
        <v>4</v>
      </c>
      <c r="E64">
        <v>5</v>
      </c>
      <c r="G64" t="s">
        <v>139</v>
      </c>
      <c r="H64" t="s">
        <v>495</v>
      </c>
      <c r="I64" t="s">
        <v>587</v>
      </c>
      <c r="J64">
        <v>4</v>
      </c>
      <c r="K64">
        <v>5</v>
      </c>
      <c r="N64" t="s">
        <v>920</v>
      </c>
      <c r="O64" t="s">
        <v>146</v>
      </c>
      <c r="P64" t="s">
        <v>587</v>
      </c>
      <c r="Q64">
        <v>4</v>
      </c>
      <c r="R64">
        <v>5</v>
      </c>
    </row>
    <row r="65" spans="1:18" x14ac:dyDescent="0.3">
      <c r="A65" t="s">
        <v>256</v>
      </c>
      <c r="B65" t="s">
        <v>146</v>
      </c>
      <c r="C65" t="s">
        <v>587</v>
      </c>
      <c r="D65">
        <v>4</v>
      </c>
      <c r="E65">
        <v>5</v>
      </c>
      <c r="G65" t="s">
        <v>139</v>
      </c>
      <c r="H65" t="s">
        <v>146</v>
      </c>
      <c r="I65" t="s">
        <v>587</v>
      </c>
      <c r="J65">
        <v>4</v>
      </c>
      <c r="K65">
        <v>5</v>
      </c>
      <c r="N65" t="s">
        <v>920</v>
      </c>
      <c r="O65" t="s">
        <v>146</v>
      </c>
      <c r="P65" t="s">
        <v>587</v>
      </c>
      <c r="Q65">
        <v>4</v>
      </c>
      <c r="R65">
        <v>5</v>
      </c>
    </row>
    <row r="66" spans="1:18" x14ac:dyDescent="0.3">
      <c r="A66" t="s">
        <v>256</v>
      </c>
      <c r="B66" t="s">
        <v>146</v>
      </c>
      <c r="C66" t="s">
        <v>587</v>
      </c>
      <c r="D66">
        <v>4</v>
      </c>
      <c r="E66">
        <v>5</v>
      </c>
      <c r="G66" t="s">
        <v>139</v>
      </c>
      <c r="H66" t="s">
        <v>146</v>
      </c>
      <c r="I66" t="s">
        <v>587</v>
      </c>
      <c r="J66">
        <v>4</v>
      </c>
      <c r="K66">
        <v>5</v>
      </c>
      <c r="N66" t="s">
        <v>920</v>
      </c>
      <c r="O66" t="s">
        <v>146</v>
      </c>
      <c r="P66" t="s">
        <v>587</v>
      </c>
      <c r="Q66">
        <v>4</v>
      </c>
      <c r="R66">
        <v>5</v>
      </c>
    </row>
    <row r="67" spans="1:18" x14ac:dyDescent="0.3">
      <c r="A67" t="s">
        <v>256</v>
      </c>
      <c r="B67" t="s">
        <v>495</v>
      </c>
      <c r="C67" t="s">
        <v>587</v>
      </c>
      <c r="D67">
        <v>4</v>
      </c>
      <c r="E67">
        <v>5</v>
      </c>
      <c r="G67" t="s">
        <v>139</v>
      </c>
      <c r="H67" t="s">
        <v>146</v>
      </c>
      <c r="I67" t="s">
        <v>587</v>
      </c>
      <c r="J67">
        <v>4</v>
      </c>
      <c r="K67">
        <v>5</v>
      </c>
      <c r="N67" t="s">
        <v>920</v>
      </c>
      <c r="O67" t="s">
        <v>495</v>
      </c>
      <c r="P67" t="s">
        <v>587</v>
      </c>
      <c r="Q67">
        <v>4</v>
      </c>
      <c r="R67">
        <v>5</v>
      </c>
    </row>
    <row r="68" spans="1:18" x14ac:dyDescent="0.3">
      <c r="A68" t="s">
        <v>256</v>
      </c>
      <c r="B68" t="s">
        <v>495</v>
      </c>
      <c r="C68" t="s">
        <v>587</v>
      </c>
      <c r="D68">
        <v>4</v>
      </c>
      <c r="E68">
        <v>5</v>
      </c>
      <c r="G68" t="s">
        <v>139</v>
      </c>
      <c r="H68" t="s">
        <v>495</v>
      </c>
      <c r="I68" t="s">
        <v>587</v>
      </c>
      <c r="J68">
        <v>4</v>
      </c>
      <c r="K68">
        <v>5</v>
      </c>
      <c r="N68" t="s">
        <v>920</v>
      </c>
      <c r="O68" t="s">
        <v>495</v>
      </c>
      <c r="P68" t="s">
        <v>587</v>
      </c>
      <c r="Q68">
        <v>4</v>
      </c>
      <c r="R68">
        <v>5</v>
      </c>
    </row>
    <row r="69" spans="1:18" x14ac:dyDescent="0.3">
      <c r="A69" t="s">
        <v>256</v>
      </c>
      <c r="B69" t="s">
        <v>495</v>
      </c>
      <c r="C69" t="s">
        <v>587</v>
      </c>
      <c r="D69">
        <v>4</v>
      </c>
      <c r="E69">
        <v>5</v>
      </c>
      <c r="G69" t="s">
        <v>139</v>
      </c>
      <c r="H69" t="s">
        <v>495</v>
      </c>
      <c r="I69" t="s">
        <v>587</v>
      </c>
      <c r="J69">
        <v>5</v>
      </c>
      <c r="K69">
        <v>5</v>
      </c>
      <c r="N69" t="s">
        <v>920</v>
      </c>
      <c r="O69" t="s">
        <v>495</v>
      </c>
      <c r="P69" t="s">
        <v>481</v>
      </c>
      <c r="Q69">
        <v>5</v>
      </c>
      <c r="R69">
        <v>5</v>
      </c>
    </row>
    <row r="70" spans="1:18" x14ac:dyDescent="0.3">
      <c r="A70" t="s">
        <v>256</v>
      </c>
      <c r="B70" t="s">
        <v>146</v>
      </c>
      <c r="C70" t="s">
        <v>147</v>
      </c>
      <c r="D70">
        <v>5</v>
      </c>
      <c r="E70">
        <v>5</v>
      </c>
      <c r="G70" t="s">
        <v>139</v>
      </c>
      <c r="H70" t="s">
        <v>495</v>
      </c>
      <c r="I70" t="s">
        <v>587</v>
      </c>
      <c r="J70">
        <v>4</v>
      </c>
      <c r="K70">
        <v>5</v>
      </c>
      <c r="N70" t="s">
        <v>920</v>
      </c>
      <c r="O70" t="s">
        <v>146</v>
      </c>
      <c r="P70" t="s">
        <v>481</v>
      </c>
      <c r="Q70">
        <v>5</v>
      </c>
      <c r="R70">
        <v>5</v>
      </c>
    </row>
    <row r="71" spans="1:18" x14ac:dyDescent="0.3">
      <c r="A71" t="s">
        <v>256</v>
      </c>
      <c r="B71" t="s">
        <v>146</v>
      </c>
      <c r="C71" t="s">
        <v>147</v>
      </c>
      <c r="D71">
        <v>5</v>
      </c>
      <c r="E71">
        <v>5</v>
      </c>
      <c r="G71" t="s">
        <v>139</v>
      </c>
      <c r="H71" t="s">
        <v>495</v>
      </c>
      <c r="I71" t="s">
        <v>587</v>
      </c>
      <c r="J71">
        <v>4</v>
      </c>
      <c r="K71">
        <v>5</v>
      </c>
      <c r="N71" t="s">
        <v>920</v>
      </c>
      <c r="O71" t="s">
        <v>495</v>
      </c>
      <c r="P71" t="s">
        <v>481</v>
      </c>
      <c r="Q71">
        <v>5</v>
      </c>
      <c r="R71">
        <v>5</v>
      </c>
    </row>
    <row r="72" spans="1:18" x14ac:dyDescent="0.3">
      <c r="A72" t="s">
        <v>256</v>
      </c>
      <c r="B72" t="s">
        <v>146</v>
      </c>
      <c r="C72" t="s">
        <v>147</v>
      </c>
      <c r="D72">
        <v>5</v>
      </c>
      <c r="E72">
        <v>5</v>
      </c>
      <c r="G72" t="s">
        <v>139</v>
      </c>
      <c r="H72" t="s">
        <v>495</v>
      </c>
      <c r="I72" t="s">
        <v>587</v>
      </c>
      <c r="J72">
        <v>4</v>
      </c>
      <c r="K72">
        <v>5</v>
      </c>
      <c r="N72" t="s">
        <v>920</v>
      </c>
      <c r="O72" t="s">
        <v>146</v>
      </c>
      <c r="P72" t="s">
        <v>481</v>
      </c>
      <c r="Q72">
        <v>5</v>
      </c>
      <c r="R72">
        <v>5</v>
      </c>
    </row>
    <row r="73" spans="1:18" x14ac:dyDescent="0.3">
      <c r="A73" t="s">
        <v>256</v>
      </c>
      <c r="B73" t="s">
        <v>146</v>
      </c>
      <c r="C73" t="s">
        <v>147</v>
      </c>
      <c r="D73">
        <v>5</v>
      </c>
      <c r="E73">
        <v>5</v>
      </c>
      <c r="G73" t="s">
        <v>139</v>
      </c>
      <c r="H73" t="s">
        <v>495</v>
      </c>
      <c r="I73" t="s">
        <v>587</v>
      </c>
      <c r="J73">
        <v>5</v>
      </c>
      <c r="K73">
        <v>5</v>
      </c>
      <c r="N73" t="s">
        <v>920</v>
      </c>
      <c r="O73" t="s">
        <v>495</v>
      </c>
      <c r="P73" t="s">
        <v>481</v>
      </c>
      <c r="Q73">
        <v>5</v>
      </c>
      <c r="R73">
        <v>5</v>
      </c>
    </row>
    <row r="74" spans="1:18" x14ac:dyDescent="0.3">
      <c r="A74" t="s">
        <v>256</v>
      </c>
      <c r="B74" t="s">
        <v>146</v>
      </c>
      <c r="C74" t="s">
        <v>147</v>
      </c>
      <c r="D74">
        <v>5</v>
      </c>
      <c r="E74">
        <v>5</v>
      </c>
      <c r="G74" t="s">
        <v>139</v>
      </c>
      <c r="H74" t="s">
        <v>146</v>
      </c>
      <c r="I74" t="s">
        <v>481</v>
      </c>
      <c r="J74">
        <v>5</v>
      </c>
      <c r="K74">
        <v>5</v>
      </c>
      <c r="N74" t="s">
        <v>920</v>
      </c>
      <c r="O74" t="s">
        <v>146</v>
      </c>
      <c r="P74" t="s">
        <v>481</v>
      </c>
      <c r="Q74">
        <v>5</v>
      </c>
      <c r="R74">
        <v>5</v>
      </c>
    </row>
    <row r="75" spans="1:18" x14ac:dyDescent="0.3">
      <c r="A75" t="s">
        <v>256</v>
      </c>
      <c r="B75" t="s">
        <v>586</v>
      </c>
      <c r="C75" t="s">
        <v>147</v>
      </c>
      <c r="D75">
        <v>5</v>
      </c>
      <c r="E75">
        <v>5</v>
      </c>
      <c r="G75" t="s">
        <v>139</v>
      </c>
      <c r="H75" t="s">
        <v>146</v>
      </c>
      <c r="I75" t="s">
        <v>481</v>
      </c>
      <c r="J75">
        <v>5</v>
      </c>
      <c r="K75">
        <v>5</v>
      </c>
      <c r="N75" t="s">
        <v>920</v>
      </c>
      <c r="O75" t="s">
        <v>495</v>
      </c>
      <c r="P75" t="s">
        <v>481</v>
      </c>
      <c r="Q75">
        <v>5</v>
      </c>
      <c r="R75">
        <v>5</v>
      </c>
    </row>
    <row r="76" spans="1:18" x14ac:dyDescent="0.3">
      <c r="A76" t="s">
        <v>256</v>
      </c>
      <c r="B76" t="s">
        <v>586</v>
      </c>
      <c r="C76" t="s">
        <v>147</v>
      </c>
      <c r="D76">
        <v>5</v>
      </c>
      <c r="E76">
        <v>5</v>
      </c>
      <c r="G76" t="s">
        <v>139</v>
      </c>
      <c r="H76" t="s">
        <v>146</v>
      </c>
      <c r="I76" t="s">
        <v>481</v>
      </c>
      <c r="J76">
        <v>5</v>
      </c>
      <c r="K76">
        <v>5</v>
      </c>
      <c r="N76" t="s">
        <v>920</v>
      </c>
      <c r="O76" t="s">
        <v>146</v>
      </c>
      <c r="P76" t="s">
        <v>481</v>
      </c>
      <c r="Q76">
        <v>5</v>
      </c>
      <c r="R76">
        <v>5</v>
      </c>
    </row>
    <row r="77" spans="1:18" x14ac:dyDescent="0.3">
      <c r="A77" t="s">
        <v>256</v>
      </c>
      <c r="B77" t="s">
        <v>146</v>
      </c>
      <c r="C77" t="s">
        <v>147</v>
      </c>
      <c r="D77">
        <v>5</v>
      </c>
      <c r="E77">
        <v>5</v>
      </c>
      <c r="G77" t="s">
        <v>139</v>
      </c>
      <c r="H77" t="s">
        <v>146</v>
      </c>
      <c r="I77" t="s">
        <v>481</v>
      </c>
      <c r="J77">
        <v>5</v>
      </c>
      <c r="K77">
        <v>5</v>
      </c>
      <c r="N77" t="s">
        <v>920</v>
      </c>
      <c r="O77" t="s">
        <v>495</v>
      </c>
      <c r="P77" t="s">
        <v>481</v>
      </c>
      <c r="Q77">
        <v>5</v>
      </c>
      <c r="R77">
        <v>5</v>
      </c>
    </row>
    <row r="78" spans="1:18" x14ac:dyDescent="0.3">
      <c r="A78" t="s">
        <v>256</v>
      </c>
      <c r="B78" t="s">
        <v>146</v>
      </c>
      <c r="C78" t="s">
        <v>147</v>
      </c>
      <c r="D78">
        <v>5</v>
      </c>
      <c r="E78">
        <v>5</v>
      </c>
      <c r="G78" t="s">
        <v>139</v>
      </c>
      <c r="H78" t="s">
        <v>146</v>
      </c>
      <c r="I78" t="s">
        <v>481</v>
      </c>
      <c r="J78">
        <v>5</v>
      </c>
      <c r="K78">
        <v>5</v>
      </c>
      <c r="N78" t="s">
        <v>920</v>
      </c>
      <c r="O78" t="s">
        <v>1574</v>
      </c>
      <c r="P78" t="s">
        <v>587</v>
      </c>
      <c r="Q78">
        <v>4</v>
      </c>
      <c r="R78">
        <v>5</v>
      </c>
    </row>
    <row r="79" spans="1:18" x14ac:dyDescent="0.3">
      <c r="A79" t="s">
        <v>256</v>
      </c>
      <c r="B79" t="s">
        <v>146</v>
      </c>
      <c r="C79" t="s">
        <v>147</v>
      </c>
      <c r="D79">
        <v>5</v>
      </c>
      <c r="E79">
        <v>5</v>
      </c>
      <c r="G79" t="s">
        <v>139</v>
      </c>
      <c r="H79" t="s">
        <v>146</v>
      </c>
      <c r="I79" t="s">
        <v>481</v>
      </c>
      <c r="J79">
        <v>5</v>
      </c>
      <c r="K79">
        <v>5</v>
      </c>
      <c r="N79" t="s">
        <v>920</v>
      </c>
      <c r="O79" t="s">
        <v>146</v>
      </c>
      <c r="P79" t="s">
        <v>587</v>
      </c>
      <c r="Q79">
        <v>4</v>
      </c>
      <c r="R79">
        <v>5</v>
      </c>
    </row>
    <row r="80" spans="1:18" x14ac:dyDescent="0.3">
      <c r="A80" t="s">
        <v>256</v>
      </c>
      <c r="B80" t="s">
        <v>146</v>
      </c>
      <c r="C80" t="s">
        <v>147</v>
      </c>
      <c r="D80">
        <v>5</v>
      </c>
      <c r="E80">
        <v>5</v>
      </c>
      <c r="G80" t="s">
        <v>139</v>
      </c>
      <c r="H80" t="s">
        <v>146</v>
      </c>
      <c r="I80" t="s">
        <v>481</v>
      </c>
      <c r="J80">
        <v>5</v>
      </c>
      <c r="K80">
        <v>5</v>
      </c>
      <c r="N80" t="s">
        <v>920</v>
      </c>
      <c r="O80" t="s">
        <v>146</v>
      </c>
      <c r="P80" t="s">
        <v>587</v>
      </c>
      <c r="Q80">
        <v>4</v>
      </c>
      <c r="R80">
        <v>5</v>
      </c>
    </row>
    <row r="81" spans="1:18" x14ac:dyDescent="0.3">
      <c r="A81" t="s">
        <v>256</v>
      </c>
      <c r="B81" t="s">
        <v>146</v>
      </c>
      <c r="C81" t="s">
        <v>147</v>
      </c>
      <c r="D81">
        <v>5</v>
      </c>
      <c r="E81">
        <v>5</v>
      </c>
      <c r="G81" t="s">
        <v>139</v>
      </c>
      <c r="H81" t="s">
        <v>146</v>
      </c>
      <c r="I81" t="s">
        <v>481</v>
      </c>
      <c r="J81">
        <v>5</v>
      </c>
      <c r="K81">
        <v>5</v>
      </c>
      <c r="N81" t="s">
        <v>920</v>
      </c>
      <c r="O81" t="s">
        <v>146</v>
      </c>
      <c r="P81" t="s">
        <v>587</v>
      </c>
      <c r="Q81">
        <v>4</v>
      </c>
      <c r="R81">
        <v>5</v>
      </c>
    </row>
    <row r="82" spans="1:18" x14ac:dyDescent="0.3">
      <c r="A82" t="s">
        <v>256</v>
      </c>
      <c r="B82" t="s">
        <v>146</v>
      </c>
      <c r="C82" t="s">
        <v>147</v>
      </c>
      <c r="D82">
        <v>5</v>
      </c>
      <c r="E82">
        <v>5</v>
      </c>
      <c r="G82" t="s">
        <v>139</v>
      </c>
      <c r="H82" t="s">
        <v>146</v>
      </c>
      <c r="I82" t="s">
        <v>481</v>
      </c>
      <c r="J82">
        <v>5</v>
      </c>
      <c r="K82">
        <v>5</v>
      </c>
      <c r="N82" t="s">
        <v>920</v>
      </c>
      <c r="O82" t="s">
        <v>146</v>
      </c>
      <c r="P82" t="s">
        <v>587</v>
      </c>
      <c r="Q82">
        <v>4</v>
      </c>
      <c r="R82">
        <v>5</v>
      </c>
    </row>
    <row r="83" spans="1:18" x14ac:dyDescent="0.3">
      <c r="A83" t="s">
        <v>256</v>
      </c>
      <c r="B83" t="s">
        <v>146</v>
      </c>
      <c r="C83" t="s">
        <v>147</v>
      </c>
      <c r="D83">
        <v>5</v>
      </c>
      <c r="E83">
        <v>5</v>
      </c>
      <c r="G83" t="s">
        <v>139</v>
      </c>
      <c r="H83" t="s">
        <v>146</v>
      </c>
      <c r="I83" t="s">
        <v>481</v>
      </c>
      <c r="J83">
        <v>5</v>
      </c>
      <c r="K83">
        <v>5</v>
      </c>
      <c r="N83" t="s">
        <v>920</v>
      </c>
      <c r="O83" t="s">
        <v>495</v>
      </c>
      <c r="P83" t="s">
        <v>587</v>
      </c>
      <c r="Q83">
        <v>4</v>
      </c>
      <c r="R83">
        <v>5</v>
      </c>
    </row>
    <row r="84" spans="1:18" x14ac:dyDescent="0.3">
      <c r="A84" t="s">
        <v>256</v>
      </c>
      <c r="B84" t="s">
        <v>146</v>
      </c>
      <c r="C84" t="s">
        <v>147</v>
      </c>
      <c r="D84">
        <v>5</v>
      </c>
      <c r="E84">
        <v>5</v>
      </c>
      <c r="G84" t="s">
        <v>139</v>
      </c>
      <c r="H84" t="s">
        <v>146</v>
      </c>
      <c r="I84" t="s">
        <v>481</v>
      </c>
      <c r="J84">
        <v>5</v>
      </c>
      <c r="K84">
        <v>5</v>
      </c>
      <c r="N84" t="s">
        <v>920</v>
      </c>
      <c r="O84" t="s">
        <v>495</v>
      </c>
      <c r="P84" t="s">
        <v>587</v>
      </c>
      <c r="Q84">
        <v>4</v>
      </c>
      <c r="R84">
        <v>5</v>
      </c>
    </row>
    <row r="85" spans="1:18" x14ac:dyDescent="0.3">
      <c r="A85" t="s">
        <v>256</v>
      </c>
      <c r="B85" t="s">
        <v>146</v>
      </c>
      <c r="C85" t="s">
        <v>147</v>
      </c>
      <c r="D85">
        <v>5</v>
      </c>
      <c r="E85">
        <v>5</v>
      </c>
      <c r="G85" t="s">
        <v>139</v>
      </c>
      <c r="H85" t="s">
        <v>146</v>
      </c>
      <c r="I85" t="s">
        <v>481</v>
      </c>
      <c r="J85">
        <v>5</v>
      </c>
      <c r="K85">
        <v>5</v>
      </c>
      <c r="N85" t="s">
        <v>920</v>
      </c>
      <c r="O85" t="s">
        <v>495</v>
      </c>
      <c r="P85" t="s">
        <v>587</v>
      </c>
      <c r="Q85">
        <v>4</v>
      </c>
      <c r="R85">
        <v>5</v>
      </c>
    </row>
    <row r="86" spans="1:18" x14ac:dyDescent="0.3">
      <c r="A86" t="s">
        <v>256</v>
      </c>
      <c r="B86" t="s">
        <v>146</v>
      </c>
      <c r="C86" t="s">
        <v>147</v>
      </c>
      <c r="D86">
        <v>5</v>
      </c>
      <c r="E86">
        <v>5</v>
      </c>
      <c r="G86" t="s">
        <v>139</v>
      </c>
      <c r="H86" t="s">
        <v>495</v>
      </c>
      <c r="I86" t="s">
        <v>481</v>
      </c>
      <c r="J86">
        <v>5</v>
      </c>
      <c r="K86">
        <v>5</v>
      </c>
      <c r="N86" t="s">
        <v>920</v>
      </c>
      <c r="O86" t="s">
        <v>495</v>
      </c>
      <c r="P86" t="s">
        <v>587</v>
      </c>
      <c r="Q86">
        <v>4</v>
      </c>
      <c r="R86">
        <v>5</v>
      </c>
    </row>
    <row r="87" spans="1:18" x14ac:dyDescent="0.3">
      <c r="A87" t="s">
        <v>256</v>
      </c>
      <c r="B87" t="s">
        <v>146</v>
      </c>
      <c r="C87" t="s">
        <v>147</v>
      </c>
      <c r="D87">
        <v>5</v>
      </c>
      <c r="E87">
        <v>5</v>
      </c>
      <c r="G87" t="s">
        <v>139</v>
      </c>
      <c r="H87" t="s">
        <v>495</v>
      </c>
      <c r="I87" t="s">
        <v>481</v>
      </c>
      <c r="J87">
        <v>5</v>
      </c>
      <c r="K87">
        <v>5</v>
      </c>
      <c r="N87" t="s">
        <v>920</v>
      </c>
      <c r="O87" t="s">
        <v>146</v>
      </c>
      <c r="P87" t="s">
        <v>587</v>
      </c>
      <c r="Q87">
        <v>4</v>
      </c>
      <c r="R87">
        <v>5</v>
      </c>
    </row>
    <row r="88" spans="1:18" x14ac:dyDescent="0.3">
      <c r="A88" t="s">
        <v>256</v>
      </c>
      <c r="B88" t="s">
        <v>146</v>
      </c>
      <c r="C88" t="s">
        <v>147</v>
      </c>
      <c r="D88">
        <v>5</v>
      </c>
      <c r="E88">
        <v>5</v>
      </c>
      <c r="G88" t="s">
        <v>139</v>
      </c>
      <c r="H88" t="s">
        <v>495</v>
      </c>
      <c r="I88" t="s">
        <v>481</v>
      </c>
      <c r="J88">
        <v>5</v>
      </c>
      <c r="K88">
        <v>5</v>
      </c>
      <c r="N88" t="s">
        <v>920</v>
      </c>
      <c r="O88" t="s">
        <v>146</v>
      </c>
      <c r="P88" t="s">
        <v>587</v>
      </c>
      <c r="Q88">
        <v>4</v>
      </c>
      <c r="R88">
        <v>5</v>
      </c>
    </row>
    <row r="89" spans="1:18" x14ac:dyDescent="0.3">
      <c r="A89" t="s">
        <v>256</v>
      </c>
      <c r="B89" t="s">
        <v>146</v>
      </c>
      <c r="C89" t="s">
        <v>147</v>
      </c>
      <c r="D89">
        <v>5</v>
      </c>
      <c r="E89">
        <v>5</v>
      </c>
      <c r="G89" t="s">
        <v>139</v>
      </c>
      <c r="H89" t="s">
        <v>495</v>
      </c>
      <c r="I89" t="s">
        <v>481</v>
      </c>
      <c r="J89">
        <v>5</v>
      </c>
      <c r="K89">
        <v>5</v>
      </c>
    </row>
    <row r="90" spans="1:18" x14ac:dyDescent="0.3">
      <c r="A90" t="s">
        <v>256</v>
      </c>
      <c r="B90" t="s">
        <v>146</v>
      </c>
      <c r="C90" t="s">
        <v>147</v>
      </c>
      <c r="D90">
        <v>5</v>
      </c>
      <c r="E90">
        <v>5</v>
      </c>
      <c r="G90" t="s">
        <v>139</v>
      </c>
      <c r="H90" t="s">
        <v>495</v>
      </c>
      <c r="I90" t="s">
        <v>481</v>
      </c>
      <c r="J90">
        <v>5</v>
      </c>
      <c r="K90">
        <v>5</v>
      </c>
    </row>
    <row r="91" spans="1:18" x14ac:dyDescent="0.3">
      <c r="A91" t="s">
        <v>256</v>
      </c>
      <c r="B91" t="s">
        <v>146</v>
      </c>
      <c r="C91" t="s">
        <v>147</v>
      </c>
      <c r="D91">
        <v>5</v>
      </c>
      <c r="E91">
        <v>5</v>
      </c>
      <c r="G91" t="s">
        <v>139</v>
      </c>
      <c r="H91" t="s">
        <v>495</v>
      </c>
      <c r="I91" t="s">
        <v>481</v>
      </c>
      <c r="J91">
        <v>5</v>
      </c>
      <c r="K91">
        <v>5</v>
      </c>
    </row>
    <row r="92" spans="1:18" x14ac:dyDescent="0.3">
      <c r="A92" t="s">
        <v>256</v>
      </c>
      <c r="B92" t="s">
        <v>146</v>
      </c>
      <c r="C92" t="s">
        <v>147</v>
      </c>
      <c r="D92">
        <v>5</v>
      </c>
      <c r="E92">
        <v>5</v>
      </c>
      <c r="G92" t="s">
        <v>139</v>
      </c>
      <c r="H92" t="s">
        <v>495</v>
      </c>
      <c r="I92" t="s">
        <v>481</v>
      </c>
      <c r="J92">
        <v>5</v>
      </c>
      <c r="K92">
        <v>5</v>
      </c>
    </row>
    <row r="93" spans="1:18" x14ac:dyDescent="0.3">
      <c r="A93" t="s">
        <v>256</v>
      </c>
      <c r="B93" t="s">
        <v>184</v>
      </c>
      <c r="C93" t="s">
        <v>147</v>
      </c>
      <c r="D93">
        <v>5</v>
      </c>
      <c r="E93">
        <v>5</v>
      </c>
      <c r="G93" t="s">
        <v>139</v>
      </c>
      <c r="H93" t="s">
        <v>495</v>
      </c>
      <c r="I93" t="s">
        <v>481</v>
      </c>
      <c r="J93">
        <v>5</v>
      </c>
      <c r="K93">
        <v>5</v>
      </c>
    </row>
    <row r="94" spans="1:18" x14ac:dyDescent="0.3">
      <c r="A94" t="s">
        <v>256</v>
      </c>
      <c r="B94" t="s">
        <v>146</v>
      </c>
      <c r="C94" t="s">
        <v>147</v>
      </c>
      <c r="D94">
        <v>5</v>
      </c>
      <c r="E94">
        <v>5</v>
      </c>
      <c r="G94" t="s">
        <v>139</v>
      </c>
      <c r="H94" t="s">
        <v>495</v>
      </c>
      <c r="I94" t="s">
        <v>481</v>
      </c>
      <c r="J94">
        <v>5</v>
      </c>
      <c r="K94">
        <v>5</v>
      </c>
    </row>
    <row r="95" spans="1:18" x14ac:dyDescent="0.3">
      <c r="A95" t="s">
        <v>256</v>
      </c>
      <c r="B95" t="s">
        <v>146</v>
      </c>
      <c r="C95" t="s">
        <v>147</v>
      </c>
      <c r="D95">
        <v>5</v>
      </c>
      <c r="E95">
        <v>5</v>
      </c>
      <c r="G95" t="s">
        <v>139</v>
      </c>
      <c r="H95" t="s">
        <v>495</v>
      </c>
      <c r="I95" t="s">
        <v>481</v>
      </c>
      <c r="J95">
        <v>5</v>
      </c>
      <c r="K95">
        <v>5</v>
      </c>
    </row>
    <row r="96" spans="1:18" x14ac:dyDescent="0.3">
      <c r="A96" t="s">
        <v>256</v>
      </c>
      <c r="B96" t="s">
        <v>146</v>
      </c>
      <c r="C96" t="s">
        <v>147</v>
      </c>
      <c r="D96">
        <v>5</v>
      </c>
      <c r="E96">
        <v>5</v>
      </c>
      <c r="G96" t="s">
        <v>139</v>
      </c>
      <c r="H96" t="s">
        <v>495</v>
      </c>
      <c r="I96" t="s">
        <v>481</v>
      </c>
      <c r="J96">
        <v>5</v>
      </c>
      <c r="K96">
        <v>5</v>
      </c>
    </row>
    <row r="97" spans="1:11" x14ac:dyDescent="0.3">
      <c r="A97" t="s">
        <v>256</v>
      </c>
      <c r="B97" t="s">
        <v>146</v>
      </c>
      <c r="C97" t="s">
        <v>147</v>
      </c>
      <c r="D97">
        <v>5</v>
      </c>
      <c r="E97">
        <v>5</v>
      </c>
      <c r="G97" t="s">
        <v>139</v>
      </c>
      <c r="H97" t="s">
        <v>495</v>
      </c>
      <c r="I97" t="s">
        <v>481</v>
      </c>
      <c r="J97">
        <v>5</v>
      </c>
      <c r="K97">
        <v>5</v>
      </c>
    </row>
    <row r="98" spans="1:11" x14ac:dyDescent="0.3">
      <c r="A98" t="s">
        <v>256</v>
      </c>
      <c r="B98" t="s">
        <v>146</v>
      </c>
      <c r="C98" t="s">
        <v>147</v>
      </c>
      <c r="D98">
        <v>5</v>
      </c>
      <c r="E98">
        <v>5</v>
      </c>
      <c r="G98" t="s">
        <v>139</v>
      </c>
      <c r="H98" t="s">
        <v>2435</v>
      </c>
      <c r="I98" t="s">
        <v>587</v>
      </c>
      <c r="J98">
        <v>5</v>
      </c>
      <c r="K98">
        <v>5</v>
      </c>
    </row>
    <row r="99" spans="1:11" x14ac:dyDescent="0.3">
      <c r="A99" t="s">
        <v>256</v>
      </c>
      <c r="B99" t="s">
        <v>146</v>
      </c>
      <c r="C99" t="s">
        <v>147</v>
      </c>
      <c r="D99">
        <v>5</v>
      </c>
      <c r="E99">
        <v>5</v>
      </c>
      <c r="G99" t="s">
        <v>139</v>
      </c>
      <c r="H99" t="s">
        <v>2435</v>
      </c>
      <c r="I99" t="s">
        <v>587</v>
      </c>
      <c r="J99">
        <v>5</v>
      </c>
      <c r="K99">
        <v>5</v>
      </c>
    </row>
    <row r="100" spans="1:11" x14ac:dyDescent="0.3">
      <c r="A100" t="s">
        <v>256</v>
      </c>
      <c r="B100" t="s">
        <v>146</v>
      </c>
      <c r="C100" t="s">
        <v>147</v>
      </c>
      <c r="D100">
        <v>5</v>
      </c>
      <c r="E100">
        <v>5</v>
      </c>
      <c r="G100" t="s">
        <v>139</v>
      </c>
      <c r="H100" t="s">
        <v>2435</v>
      </c>
      <c r="I100" t="s">
        <v>587</v>
      </c>
      <c r="J100">
        <v>5</v>
      </c>
      <c r="K100">
        <v>5</v>
      </c>
    </row>
    <row r="101" spans="1:11" x14ac:dyDescent="0.3">
      <c r="A101" t="s">
        <v>256</v>
      </c>
      <c r="B101" t="s">
        <v>146</v>
      </c>
      <c r="C101" t="s">
        <v>147</v>
      </c>
      <c r="D101">
        <v>5</v>
      </c>
      <c r="E101">
        <v>5</v>
      </c>
      <c r="G101" t="s">
        <v>139</v>
      </c>
      <c r="H101" t="s">
        <v>495</v>
      </c>
      <c r="I101" t="s">
        <v>481</v>
      </c>
      <c r="J101">
        <v>5</v>
      </c>
      <c r="K101">
        <v>7</v>
      </c>
    </row>
    <row r="102" spans="1:11" x14ac:dyDescent="0.3">
      <c r="A102" t="s">
        <v>256</v>
      </c>
      <c r="B102" t="s">
        <v>146</v>
      </c>
      <c r="C102" t="s">
        <v>147</v>
      </c>
      <c r="D102">
        <v>5</v>
      </c>
      <c r="E102">
        <v>5</v>
      </c>
      <c r="G102" t="s">
        <v>139</v>
      </c>
      <c r="H102" t="s">
        <v>495</v>
      </c>
      <c r="I102" t="s">
        <v>481</v>
      </c>
      <c r="J102">
        <v>5</v>
      </c>
      <c r="K102">
        <v>6</v>
      </c>
    </row>
    <row r="103" spans="1:11" x14ac:dyDescent="0.3">
      <c r="A103" t="s">
        <v>256</v>
      </c>
      <c r="B103" t="s">
        <v>146</v>
      </c>
      <c r="C103" t="s">
        <v>147</v>
      </c>
      <c r="D103">
        <v>5</v>
      </c>
      <c r="E103">
        <v>5</v>
      </c>
      <c r="G103" t="s">
        <v>139</v>
      </c>
      <c r="H103" t="s">
        <v>495</v>
      </c>
      <c r="I103" t="s">
        <v>481</v>
      </c>
      <c r="J103">
        <v>5</v>
      </c>
      <c r="K103">
        <v>6</v>
      </c>
    </row>
    <row r="104" spans="1:11" x14ac:dyDescent="0.3">
      <c r="A104" t="s">
        <v>256</v>
      </c>
      <c r="B104" t="s">
        <v>146</v>
      </c>
      <c r="C104" t="s">
        <v>147</v>
      </c>
      <c r="D104">
        <v>5</v>
      </c>
      <c r="E104">
        <v>5</v>
      </c>
      <c r="G104" t="s">
        <v>139</v>
      </c>
      <c r="H104" t="s">
        <v>495</v>
      </c>
      <c r="I104" t="s">
        <v>481</v>
      </c>
      <c r="J104">
        <v>5</v>
      </c>
      <c r="K104">
        <v>6</v>
      </c>
    </row>
    <row r="105" spans="1:11" x14ac:dyDescent="0.3">
      <c r="A105" t="s">
        <v>256</v>
      </c>
      <c r="B105" t="s">
        <v>495</v>
      </c>
      <c r="C105" t="s">
        <v>147</v>
      </c>
      <c r="D105">
        <v>5</v>
      </c>
      <c r="E105">
        <v>5</v>
      </c>
      <c r="G105" t="s">
        <v>139</v>
      </c>
      <c r="H105" t="s">
        <v>495</v>
      </c>
      <c r="I105" t="s">
        <v>481</v>
      </c>
      <c r="J105">
        <v>5</v>
      </c>
      <c r="K105">
        <v>7</v>
      </c>
    </row>
    <row r="106" spans="1:11" x14ac:dyDescent="0.3">
      <c r="A106" t="s">
        <v>256</v>
      </c>
      <c r="B106" t="s">
        <v>495</v>
      </c>
      <c r="C106" t="s">
        <v>147</v>
      </c>
      <c r="D106">
        <v>5</v>
      </c>
      <c r="E106">
        <v>5</v>
      </c>
      <c r="G106" t="s">
        <v>139</v>
      </c>
      <c r="H106" t="s">
        <v>495</v>
      </c>
      <c r="I106" t="s">
        <v>481</v>
      </c>
      <c r="J106">
        <v>5</v>
      </c>
      <c r="K106">
        <v>7</v>
      </c>
    </row>
    <row r="107" spans="1:11" x14ac:dyDescent="0.3">
      <c r="A107" t="s">
        <v>256</v>
      </c>
      <c r="B107" t="s">
        <v>495</v>
      </c>
      <c r="C107" t="s">
        <v>147</v>
      </c>
      <c r="D107">
        <v>5</v>
      </c>
      <c r="E107">
        <v>5</v>
      </c>
      <c r="G107" t="s">
        <v>139</v>
      </c>
      <c r="H107" t="s">
        <v>495</v>
      </c>
      <c r="I107" t="s">
        <v>481</v>
      </c>
      <c r="J107">
        <v>5</v>
      </c>
      <c r="K107">
        <v>7</v>
      </c>
    </row>
    <row r="108" spans="1:11" x14ac:dyDescent="0.3">
      <c r="A108" t="s">
        <v>256</v>
      </c>
      <c r="B108" t="s">
        <v>495</v>
      </c>
      <c r="C108" t="s">
        <v>147</v>
      </c>
      <c r="D108">
        <v>5</v>
      </c>
      <c r="E108">
        <v>5</v>
      </c>
      <c r="G108" t="s">
        <v>139</v>
      </c>
      <c r="H108" t="s">
        <v>495</v>
      </c>
      <c r="I108" t="s">
        <v>481</v>
      </c>
      <c r="J108">
        <v>5</v>
      </c>
      <c r="K108">
        <v>7</v>
      </c>
    </row>
    <row r="109" spans="1:11" x14ac:dyDescent="0.3">
      <c r="A109" t="s">
        <v>256</v>
      </c>
      <c r="B109" t="s">
        <v>495</v>
      </c>
      <c r="C109" t="s">
        <v>147</v>
      </c>
      <c r="D109">
        <v>5</v>
      </c>
      <c r="E109">
        <v>5</v>
      </c>
      <c r="G109" t="s">
        <v>139</v>
      </c>
      <c r="H109" t="s">
        <v>495</v>
      </c>
      <c r="I109" t="s">
        <v>481</v>
      </c>
      <c r="J109">
        <v>5</v>
      </c>
      <c r="K109">
        <v>7</v>
      </c>
    </row>
    <row r="110" spans="1:11" x14ac:dyDescent="0.3">
      <c r="A110" t="s">
        <v>256</v>
      </c>
      <c r="B110" t="s">
        <v>495</v>
      </c>
      <c r="C110" t="s">
        <v>147</v>
      </c>
      <c r="D110">
        <v>5</v>
      </c>
      <c r="E110">
        <v>5</v>
      </c>
      <c r="G110" t="s">
        <v>139</v>
      </c>
      <c r="H110" t="s">
        <v>495</v>
      </c>
      <c r="I110" t="s">
        <v>481</v>
      </c>
      <c r="J110">
        <v>5</v>
      </c>
      <c r="K110">
        <v>7</v>
      </c>
    </row>
    <row r="111" spans="1:11" x14ac:dyDescent="0.3">
      <c r="A111" t="s">
        <v>256</v>
      </c>
      <c r="B111" t="s">
        <v>146</v>
      </c>
      <c r="C111" t="s">
        <v>147</v>
      </c>
      <c r="D111">
        <v>5</v>
      </c>
      <c r="E111">
        <v>5</v>
      </c>
      <c r="G111" t="s">
        <v>139</v>
      </c>
      <c r="H111" t="s">
        <v>495</v>
      </c>
      <c r="I111" t="s">
        <v>481</v>
      </c>
      <c r="J111">
        <v>5</v>
      </c>
      <c r="K111">
        <v>7</v>
      </c>
    </row>
    <row r="112" spans="1:11" x14ac:dyDescent="0.3">
      <c r="A112" t="s">
        <v>256</v>
      </c>
      <c r="B112" t="s">
        <v>495</v>
      </c>
      <c r="C112" t="s">
        <v>147</v>
      </c>
      <c r="D112">
        <v>5</v>
      </c>
      <c r="E112">
        <v>5</v>
      </c>
      <c r="G112" t="s">
        <v>139</v>
      </c>
      <c r="H112" t="s">
        <v>2435</v>
      </c>
      <c r="I112" t="s">
        <v>481</v>
      </c>
      <c r="J112">
        <v>5</v>
      </c>
      <c r="K112">
        <v>5</v>
      </c>
    </row>
    <row r="113" spans="1:11" x14ac:dyDescent="0.3">
      <c r="A113" t="s">
        <v>256</v>
      </c>
      <c r="B113" t="s">
        <v>146</v>
      </c>
      <c r="C113" t="s">
        <v>481</v>
      </c>
      <c r="D113">
        <v>3</v>
      </c>
      <c r="E113">
        <v>8</v>
      </c>
      <c r="G113" t="s">
        <v>139</v>
      </c>
      <c r="H113" t="s">
        <v>2435</v>
      </c>
      <c r="I113" t="s">
        <v>481</v>
      </c>
      <c r="J113">
        <v>5</v>
      </c>
      <c r="K113">
        <v>5</v>
      </c>
    </row>
    <row r="114" spans="1:11" x14ac:dyDescent="0.3">
      <c r="A114" t="s">
        <v>256</v>
      </c>
      <c r="B114" t="s">
        <v>146</v>
      </c>
      <c r="C114" t="s">
        <v>481</v>
      </c>
      <c r="D114">
        <v>3</v>
      </c>
      <c r="E114">
        <v>8</v>
      </c>
      <c r="G114" t="s">
        <v>139</v>
      </c>
      <c r="H114" t="s">
        <v>2435</v>
      </c>
      <c r="I114" t="s">
        <v>481</v>
      </c>
      <c r="J114">
        <v>5</v>
      </c>
      <c r="K114">
        <v>5</v>
      </c>
    </row>
    <row r="115" spans="1:11" x14ac:dyDescent="0.3">
      <c r="A115" t="s">
        <v>256</v>
      </c>
      <c r="B115" t="s">
        <v>495</v>
      </c>
      <c r="C115" t="s">
        <v>481</v>
      </c>
      <c r="D115">
        <v>5</v>
      </c>
      <c r="E115">
        <v>5</v>
      </c>
      <c r="G115" t="s">
        <v>139</v>
      </c>
      <c r="H115" t="s">
        <v>495</v>
      </c>
      <c r="I115" t="s">
        <v>481</v>
      </c>
      <c r="J115">
        <v>5</v>
      </c>
      <c r="K115">
        <v>5</v>
      </c>
    </row>
    <row r="116" spans="1:11" x14ac:dyDescent="0.3">
      <c r="A116" t="s">
        <v>256</v>
      </c>
      <c r="B116" t="s">
        <v>495</v>
      </c>
      <c r="C116" t="s">
        <v>481</v>
      </c>
      <c r="D116">
        <v>5</v>
      </c>
      <c r="E116">
        <v>5</v>
      </c>
      <c r="G116" t="s">
        <v>139</v>
      </c>
      <c r="H116" t="s">
        <v>495</v>
      </c>
      <c r="I116" t="s">
        <v>481</v>
      </c>
      <c r="J116">
        <v>5</v>
      </c>
      <c r="K116">
        <v>5</v>
      </c>
    </row>
    <row r="117" spans="1:11" x14ac:dyDescent="0.3">
      <c r="A117" t="s">
        <v>256</v>
      </c>
      <c r="B117" t="s">
        <v>495</v>
      </c>
      <c r="C117" t="s">
        <v>481</v>
      </c>
      <c r="D117">
        <v>5</v>
      </c>
      <c r="E117">
        <v>5</v>
      </c>
      <c r="G117" t="s">
        <v>139</v>
      </c>
      <c r="H117" t="s">
        <v>495</v>
      </c>
      <c r="I117" t="s">
        <v>147</v>
      </c>
      <c r="J117">
        <v>5</v>
      </c>
      <c r="K117">
        <v>5</v>
      </c>
    </row>
    <row r="118" spans="1:11" x14ac:dyDescent="0.3">
      <c r="A118" t="s">
        <v>256</v>
      </c>
      <c r="B118" t="s">
        <v>495</v>
      </c>
      <c r="C118" t="s">
        <v>481</v>
      </c>
      <c r="D118">
        <v>5</v>
      </c>
      <c r="E118">
        <v>5</v>
      </c>
      <c r="G118" t="s">
        <v>139</v>
      </c>
      <c r="H118" t="s">
        <v>495</v>
      </c>
      <c r="I118" t="s">
        <v>147</v>
      </c>
      <c r="J118">
        <v>5</v>
      </c>
      <c r="K118">
        <v>5</v>
      </c>
    </row>
    <row r="119" spans="1:11" x14ac:dyDescent="0.3">
      <c r="A119" t="s">
        <v>256</v>
      </c>
      <c r="B119" t="s">
        <v>495</v>
      </c>
      <c r="C119" t="s">
        <v>481</v>
      </c>
      <c r="D119">
        <v>5</v>
      </c>
      <c r="E119">
        <v>5</v>
      </c>
      <c r="G119" t="s">
        <v>139</v>
      </c>
      <c r="H119" t="s">
        <v>495</v>
      </c>
      <c r="I119" t="s">
        <v>147</v>
      </c>
      <c r="J119">
        <v>5</v>
      </c>
      <c r="K119">
        <v>5</v>
      </c>
    </row>
    <row r="120" spans="1:11" x14ac:dyDescent="0.3">
      <c r="A120" t="s">
        <v>256</v>
      </c>
      <c r="B120" t="s">
        <v>495</v>
      </c>
      <c r="C120" t="s">
        <v>481</v>
      </c>
      <c r="D120">
        <v>5</v>
      </c>
      <c r="E120">
        <v>5</v>
      </c>
      <c r="G120" t="s">
        <v>139</v>
      </c>
      <c r="H120" t="s">
        <v>495</v>
      </c>
      <c r="I120" t="s">
        <v>147</v>
      </c>
      <c r="J120">
        <v>5</v>
      </c>
      <c r="K120">
        <v>5</v>
      </c>
    </row>
    <row r="121" spans="1:11" x14ac:dyDescent="0.3">
      <c r="A121" t="s">
        <v>256</v>
      </c>
      <c r="B121" t="s">
        <v>495</v>
      </c>
      <c r="C121" t="s">
        <v>481</v>
      </c>
      <c r="D121">
        <v>5</v>
      </c>
      <c r="E121">
        <v>5</v>
      </c>
      <c r="G121" t="s">
        <v>139</v>
      </c>
      <c r="H121" t="s">
        <v>146</v>
      </c>
      <c r="I121" t="s">
        <v>753</v>
      </c>
      <c r="J121">
        <v>5</v>
      </c>
      <c r="K121">
        <v>5</v>
      </c>
    </row>
    <row r="122" spans="1:11" x14ac:dyDescent="0.3">
      <c r="A122" t="s">
        <v>256</v>
      </c>
      <c r="B122" t="s">
        <v>495</v>
      </c>
      <c r="C122" t="s">
        <v>481</v>
      </c>
      <c r="D122">
        <v>5</v>
      </c>
      <c r="E122">
        <v>5</v>
      </c>
      <c r="G122" t="s">
        <v>139</v>
      </c>
      <c r="H122" t="s">
        <v>495</v>
      </c>
      <c r="I122" t="s">
        <v>753</v>
      </c>
      <c r="J122">
        <v>5</v>
      </c>
      <c r="K122">
        <v>5</v>
      </c>
    </row>
    <row r="123" spans="1:11" x14ac:dyDescent="0.3">
      <c r="A123" t="s">
        <v>256</v>
      </c>
      <c r="B123" t="s">
        <v>495</v>
      </c>
      <c r="C123" t="s">
        <v>481</v>
      </c>
      <c r="D123">
        <v>5</v>
      </c>
      <c r="E123">
        <v>5</v>
      </c>
      <c r="G123" t="s">
        <v>139</v>
      </c>
      <c r="H123" t="s">
        <v>146</v>
      </c>
      <c r="I123" t="s">
        <v>753</v>
      </c>
      <c r="J123">
        <v>5</v>
      </c>
      <c r="K123">
        <v>5</v>
      </c>
    </row>
    <row r="124" spans="1:11" x14ac:dyDescent="0.3">
      <c r="A124" t="s">
        <v>256</v>
      </c>
      <c r="B124" t="s">
        <v>146</v>
      </c>
      <c r="C124" t="s">
        <v>260</v>
      </c>
      <c r="D124">
        <v>5</v>
      </c>
      <c r="E124">
        <v>6</v>
      </c>
      <c r="G124" t="s">
        <v>139</v>
      </c>
      <c r="H124" t="s">
        <v>495</v>
      </c>
      <c r="I124" t="s">
        <v>460</v>
      </c>
      <c r="J124">
        <v>5</v>
      </c>
      <c r="K124">
        <v>16</v>
      </c>
    </row>
    <row r="125" spans="1:11" x14ac:dyDescent="0.3">
      <c r="A125" t="s">
        <v>256</v>
      </c>
      <c r="B125" t="s">
        <v>146</v>
      </c>
      <c r="C125" t="s">
        <v>260</v>
      </c>
      <c r="D125">
        <v>5</v>
      </c>
      <c r="E125">
        <v>6</v>
      </c>
    </row>
    <row r="126" spans="1:11" x14ac:dyDescent="0.3">
      <c r="A126" t="s">
        <v>256</v>
      </c>
      <c r="B126" t="s">
        <v>146</v>
      </c>
      <c r="C126" t="s">
        <v>260</v>
      </c>
      <c r="D126">
        <v>5</v>
      </c>
      <c r="E126">
        <v>6</v>
      </c>
    </row>
    <row r="127" spans="1:11" x14ac:dyDescent="0.3">
      <c r="A127" t="s">
        <v>256</v>
      </c>
      <c r="B127" t="s">
        <v>146</v>
      </c>
      <c r="C127" t="s">
        <v>260</v>
      </c>
      <c r="D127">
        <v>5</v>
      </c>
      <c r="E127">
        <v>6</v>
      </c>
    </row>
    <row r="128" spans="1:11" x14ac:dyDescent="0.3">
      <c r="A128" t="s">
        <v>256</v>
      </c>
      <c r="B128" t="s">
        <v>146</v>
      </c>
      <c r="C128" t="s">
        <v>260</v>
      </c>
      <c r="D128">
        <v>5</v>
      </c>
      <c r="E128">
        <v>5</v>
      </c>
    </row>
    <row r="129" spans="1:5" x14ac:dyDescent="0.3">
      <c r="A129" t="s">
        <v>256</v>
      </c>
      <c r="B129" t="s">
        <v>146</v>
      </c>
      <c r="C129" t="s">
        <v>260</v>
      </c>
      <c r="D129">
        <v>5</v>
      </c>
      <c r="E129">
        <v>8</v>
      </c>
    </row>
    <row r="130" spans="1:5" x14ac:dyDescent="0.3">
      <c r="A130" t="s">
        <v>256</v>
      </c>
      <c r="B130" t="s">
        <v>495</v>
      </c>
      <c r="C130" t="s">
        <v>147</v>
      </c>
      <c r="D130">
        <v>5</v>
      </c>
      <c r="E130">
        <v>5</v>
      </c>
    </row>
    <row r="131" spans="1:5" x14ac:dyDescent="0.3">
      <c r="A131" t="s">
        <v>256</v>
      </c>
      <c r="B131" t="s">
        <v>495</v>
      </c>
      <c r="C131" t="s">
        <v>147</v>
      </c>
      <c r="D131">
        <v>5</v>
      </c>
      <c r="E131">
        <v>5</v>
      </c>
    </row>
    <row r="132" spans="1:5" x14ac:dyDescent="0.3">
      <c r="A132" t="s">
        <v>256</v>
      </c>
      <c r="B132" t="s">
        <v>495</v>
      </c>
      <c r="C132" t="s">
        <v>147</v>
      </c>
      <c r="D132">
        <v>5</v>
      </c>
      <c r="E132">
        <v>5</v>
      </c>
    </row>
    <row r="133" spans="1:5" x14ac:dyDescent="0.3">
      <c r="A133" t="s">
        <v>256</v>
      </c>
      <c r="B133" t="s">
        <v>495</v>
      </c>
      <c r="C133" t="s">
        <v>147</v>
      </c>
      <c r="D133">
        <v>5</v>
      </c>
      <c r="E133">
        <v>5</v>
      </c>
    </row>
    <row r="134" spans="1:5" x14ac:dyDescent="0.3">
      <c r="A134" t="s">
        <v>256</v>
      </c>
      <c r="B134" t="s">
        <v>146</v>
      </c>
      <c r="C134" t="s">
        <v>147</v>
      </c>
      <c r="D134">
        <v>5</v>
      </c>
      <c r="E134">
        <v>5</v>
      </c>
    </row>
    <row r="135" spans="1:5" x14ac:dyDescent="0.3">
      <c r="A135" t="s">
        <v>256</v>
      </c>
      <c r="B135" t="s">
        <v>146</v>
      </c>
      <c r="C135" t="s">
        <v>147</v>
      </c>
      <c r="D135">
        <v>5</v>
      </c>
      <c r="E135">
        <v>5</v>
      </c>
    </row>
    <row r="136" spans="1:5" x14ac:dyDescent="0.3">
      <c r="A136" t="s">
        <v>256</v>
      </c>
      <c r="B136" t="s">
        <v>146</v>
      </c>
      <c r="C136" t="s">
        <v>147</v>
      </c>
      <c r="D136">
        <v>5</v>
      </c>
      <c r="E136">
        <v>5</v>
      </c>
    </row>
    <row r="137" spans="1:5" x14ac:dyDescent="0.3">
      <c r="A137" t="s">
        <v>256</v>
      </c>
      <c r="B137" t="s">
        <v>146</v>
      </c>
      <c r="C137" t="s">
        <v>147</v>
      </c>
      <c r="D137">
        <v>5</v>
      </c>
      <c r="E137">
        <v>5</v>
      </c>
    </row>
    <row r="138" spans="1:5" x14ac:dyDescent="0.3">
      <c r="A138" t="s">
        <v>256</v>
      </c>
      <c r="B138" t="s">
        <v>146</v>
      </c>
      <c r="C138" t="s">
        <v>147</v>
      </c>
      <c r="D138">
        <v>5</v>
      </c>
      <c r="E138">
        <v>5</v>
      </c>
    </row>
    <row r="139" spans="1:5" x14ac:dyDescent="0.3">
      <c r="A139" t="s">
        <v>256</v>
      </c>
      <c r="B139" t="s">
        <v>146</v>
      </c>
      <c r="C139" t="s">
        <v>147</v>
      </c>
      <c r="D139">
        <v>5</v>
      </c>
      <c r="E139">
        <v>5</v>
      </c>
    </row>
    <row r="140" spans="1:5" x14ac:dyDescent="0.3">
      <c r="A140" t="s">
        <v>256</v>
      </c>
      <c r="B140" t="s">
        <v>146</v>
      </c>
      <c r="C140" t="s">
        <v>147</v>
      </c>
      <c r="D140">
        <v>5</v>
      </c>
      <c r="E140">
        <v>5</v>
      </c>
    </row>
    <row r="141" spans="1:5" x14ac:dyDescent="0.3">
      <c r="A141" t="s">
        <v>256</v>
      </c>
      <c r="B141" t="s">
        <v>146</v>
      </c>
      <c r="C141" t="s">
        <v>147</v>
      </c>
      <c r="D141">
        <v>5</v>
      </c>
      <c r="E141">
        <v>5</v>
      </c>
    </row>
    <row r="142" spans="1:5" x14ac:dyDescent="0.3">
      <c r="A142" t="s">
        <v>256</v>
      </c>
      <c r="B142" t="s">
        <v>146</v>
      </c>
      <c r="C142" t="s">
        <v>147</v>
      </c>
      <c r="D142">
        <v>5</v>
      </c>
      <c r="E142">
        <v>5</v>
      </c>
    </row>
    <row r="143" spans="1:5" x14ac:dyDescent="0.3">
      <c r="A143" t="s">
        <v>256</v>
      </c>
      <c r="B143" t="s">
        <v>146</v>
      </c>
      <c r="C143" t="s">
        <v>260</v>
      </c>
      <c r="D143">
        <v>5</v>
      </c>
      <c r="E143">
        <v>7</v>
      </c>
    </row>
    <row r="144" spans="1:5" x14ac:dyDescent="0.3">
      <c r="A144" t="s">
        <v>256</v>
      </c>
      <c r="B144" t="s">
        <v>146</v>
      </c>
      <c r="C144" t="s">
        <v>260</v>
      </c>
      <c r="D144">
        <v>5</v>
      </c>
      <c r="E144">
        <v>7</v>
      </c>
    </row>
    <row r="145" spans="1:5" x14ac:dyDescent="0.3">
      <c r="A145" t="s">
        <v>256</v>
      </c>
      <c r="B145" t="s">
        <v>146</v>
      </c>
      <c r="C145" t="s">
        <v>460</v>
      </c>
      <c r="D145">
        <v>5</v>
      </c>
      <c r="E145">
        <v>7</v>
      </c>
    </row>
    <row r="146" spans="1:5" x14ac:dyDescent="0.3">
      <c r="A146" t="s">
        <v>256</v>
      </c>
      <c r="B146" t="s">
        <v>146</v>
      </c>
      <c r="C146" t="s">
        <v>460</v>
      </c>
      <c r="D146">
        <v>5</v>
      </c>
      <c r="E146">
        <v>7</v>
      </c>
    </row>
    <row r="147" spans="1:5" x14ac:dyDescent="0.3">
      <c r="A147" t="s">
        <v>256</v>
      </c>
      <c r="B147" t="s">
        <v>146</v>
      </c>
      <c r="C147" t="s">
        <v>460</v>
      </c>
      <c r="D147">
        <v>5</v>
      </c>
      <c r="E147">
        <v>7</v>
      </c>
    </row>
    <row r="148" spans="1:5" x14ac:dyDescent="0.3">
      <c r="A148" t="s">
        <v>256</v>
      </c>
      <c r="B148" t="s">
        <v>146</v>
      </c>
      <c r="C148" t="s">
        <v>260</v>
      </c>
      <c r="D148">
        <v>5</v>
      </c>
      <c r="E148">
        <v>7</v>
      </c>
    </row>
    <row r="149" spans="1:5" x14ac:dyDescent="0.3">
      <c r="A149" t="s">
        <v>256</v>
      </c>
      <c r="B149" t="s">
        <v>495</v>
      </c>
      <c r="C149" t="s">
        <v>260</v>
      </c>
      <c r="D149">
        <v>5</v>
      </c>
      <c r="E149">
        <v>7</v>
      </c>
    </row>
    <row r="150" spans="1:5" x14ac:dyDescent="0.3">
      <c r="A150" t="s">
        <v>256</v>
      </c>
      <c r="B150" t="s">
        <v>495</v>
      </c>
      <c r="C150" t="s">
        <v>260</v>
      </c>
      <c r="D150">
        <v>5</v>
      </c>
      <c r="E150">
        <v>7</v>
      </c>
    </row>
    <row r="151" spans="1:5" x14ac:dyDescent="0.3">
      <c r="A151" t="s">
        <v>256</v>
      </c>
      <c r="B151" t="s">
        <v>495</v>
      </c>
      <c r="C151" t="s">
        <v>260</v>
      </c>
      <c r="D151">
        <v>5</v>
      </c>
      <c r="E151">
        <v>7</v>
      </c>
    </row>
    <row r="152" spans="1:5" x14ac:dyDescent="0.3">
      <c r="A152" t="s">
        <v>256</v>
      </c>
      <c r="B152" t="s">
        <v>586</v>
      </c>
      <c r="C152" t="s">
        <v>460</v>
      </c>
      <c r="D152">
        <v>5</v>
      </c>
      <c r="E152">
        <v>7</v>
      </c>
    </row>
    <row r="153" spans="1:5" x14ac:dyDescent="0.3">
      <c r="A153" t="s">
        <v>256</v>
      </c>
      <c r="B153" t="s">
        <v>146</v>
      </c>
      <c r="C153" t="s">
        <v>147</v>
      </c>
      <c r="D153">
        <v>5</v>
      </c>
      <c r="E153">
        <v>5</v>
      </c>
    </row>
    <row r="154" spans="1:5" x14ac:dyDescent="0.3">
      <c r="A154" t="s">
        <v>256</v>
      </c>
      <c r="B154" t="s">
        <v>495</v>
      </c>
      <c r="C154" t="s">
        <v>753</v>
      </c>
      <c r="D154">
        <v>5</v>
      </c>
      <c r="E154">
        <v>5</v>
      </c>
    </row>
    <row r="155" spans="1:5" x14ac:dyDescent="0.3">
      <c r="A155" t="s">
        <v>256</v>
      </c>
      <c r="B155" t="s">
        <v>495</v>
      </c>
      <c r="C155" t="s">
        <v>753</v>
      </c>
      <c r="D155">
        <v>5</v>
      </c>
      <c r="E155">
        <v>5</v>
      </c>
    </row>
    <row r="156" spans="1:5" x14ac:dyDescent="0.3">
      <c r="A156" t="s">
        <v>256</v>
      </c>
      <c r="B156" t="s">
        <v>495</v>
      </c>
      <c r="C156" t="s">
        <v>753</v>
      </c>
      <c r="D156">
        <v>5</v>
      </c>
      <c r="E156">
        <v>5</v>
      </c>
    </row>
    <row r="157" spans="1:5" x14ac:dyDescent="0.3">
      <c r="A157" t="s">
        <v>256</v>
      </c>
      <c r="B157" t="s">
        <v>495</v>
      </c>
      <c r="C157" t="s">
        <v>753</v>
      </c>
      <c r="D157">
        <v>5</v>
      </c>
      <c r="E157">
        <v>5</v>
      </c>
    </row>
    <row r="158" spans="1:5" x14ac:dyDescent="0.3">
      <c r="A158" t="s">
        <v>256</v>
      </c>
      <c r="B158" t="s">
        <v>146</v>
      </c>
      <c r="C158" t="s">
        <v>147</v>
      </c>
      <c r="D158">
        <v>5</v>
      </c>
      <c r="E158">
        <v>5</v>
      </c>
    </row>
    <row r="159" spans="1:5" x14ac:dyDescent="0.3">
      <c r="A159" t="s">
        <v>256</v>
      </c>
      <c r="B159" t="s">
        <v>146</v>
      </c>
      <c r="C159" t="s">
        <v>147</v>
      </c>
      <c r="D159">
        <v>5</v>
      </c>
      <c r="E159">
        <v>5</v>
      </c>
    </row>
    <row r="160" spans="1:5" x14ac:dyDescent="0.3">
      <c r="A160" t="s">
        <v>256</v>
      </c>
      <c r="B160" t="s">
        <v>495</v>
      </c>
      <c r="C160" t="s">
        <v>587</v>
      </c>
      <c r="D160">
        <v>4</v>
      </c>
      <c r="E160">
        <v>5</v>
      </c>
    </row>
    <row r="161" spans="1:5" x14ac:dyDescent="0.3">
      <c r="A161" t="s">
        <v>256</v>
      </c>
      <c r="B161" t="s">
        <v>495</v>
      </c>
      <c r="C161" t="s">
        <v>587</v>
      </c>
      <c r="D161">
        <v>4</v>
      </c>
      <c r="E161">
        <v>5</v>
      </c>
    </row>
    <row r="162" spans="1:5" x14ac:dyDescent="0.3">
      <c r="A162" t="s">
        <v>256</v>
      </c>
      <c r="B162" t="s">
        <v>495</v>
      </c>
      <c r="C162" t="s">
        <v>587</v>
      </c>
      <c r="D162">
        <v>4</v>
      </c>
      <c r="E162">
        <v>5</v>
      </c>
    </row>
    <row r="163" spans="1:5" x14ac:dyDescent="0.3">
      <c r="A163" t="s">
        <v>256</v>
      </c>
      <c r="B163" t="s">
        <v>495</v>
      </c>
      <c r="C163" t="s">
        <v>587</v>
      </c>
      <c r="D163">
        <v>4</v>
      </c>
      <c r="E163">
        <v>5</v>
      </c>
    </row>
    <row r="164" spans="1:5" x14ac:dyDescent="0.3">
      <c r="A164" t="s">
        <v>256</v>
      </c>
      <c r="B164" t="s">
        <v>146</v>
      </c>
      <c r="C164" t="s">
        <v>587</v>
      </c>
      <c r="D164">
        <v>4</v>
      </c>
      <c r="E164">
        <v>5</v>
      </c>
    </row>
    <row r="165" spans="1:5" x14ac:dyDescent="0.3">
      <c r="A165" t="s">
        <v>256</v>
      </c>
      <c r="B165" t="s">
        <v>146</v>
      </c>
      <c r="C165" t="s">
        <v>587</v>
      </c>
      <c r="D165">
        <v>4</v>
      </c>
      <c r="E165">
        <v>5</v>
      </c>
    </row>
    <row r="166" spans="1:5" x14ac:dyDescent="0.3">
      <c r="A166" t="s">
        <v>256</v>
      </c>
      <c r="B166" t="s">
        <v>146</v>
      </c>
      <c r="C166" t="s">
        <v>587</v>
      </c>
      <c r="D166">
        <v>4</v>
      </c>
      <c r="E166">
        <v>5</v>
      </c>
    </row>
    <row r="167" spans="1:5" x14ac:dyDescent="0.3">
      <c r="A167" t="s">
        <v>256</v>
      </c>
      <c r="B167" t="s">
        <v>146</v>
      </c>
      <c r="C167" t="s">
        <v>587</v>
      </c>
      <c r="D167">
        <v>4</v>
      </c>
      <c r="E167">
        <v>5</v>
      </c>
    </row>
    <row r="168" spans="1:5" x14ac:dyDescent="0.3">
      <c r="A168" t="s">
        <v>256</v>
      </c>
      <c r="B168" t="s">
        <v>146</v>
      </c>
      <c r="C168" t="s">
        <v>587</v>
      </c>
      <c r="D168">
        <v>4</v>
      </c>
      <c r="E168">
        <v>5</v>
      </c>
    </row>
    <row r="169" spans="1:5" x14ac:dyDescent="0.3">
      <c r="A169" t="s">
        <v>256</v>
      </c>
      <c r="B169" t="s">
        <v>146</v>
      </c>
      <c r="C169" t="s">
        <v>587</v>
      </c>
      <c r="D169">
        <v>4</v>
      </c>
      <c r="E169">
        <v>5</v>
      </c>
    </row>
    <row r="170" spans="1:5" x14ac:dyDescent="0.3">
      <c r="A170" t="s">
        <v>256</v>
      </c>
      <c r="B170" t="s">
        <v>146</v>
      </c>
      <c r="C170" t="s">
        <v>587</v>
      </c>
      <c r="D170">
        <v>4</v>
      </c>
      <c r="E170">
        <v>5</v>
      </c>
    </row>
    <row r="171" spans="1:5" x14ac:dyDescent="0.3">
      <c r="A171" t="s">
        <v>256</v>
      </c>
      <c r="B171" t="s">
        <v>495</v>
      </c>
      <c r="C171" t="s">
        <v>587</v>
      </c>
      <c r="D171">
        <v>4</v>
      </c>
      <c r="E171">
        <v>5</v>
      </c>
    </row>
    <row r="172" spans="1:5" x14ac:dyDescent="0.3">
      <c r="A172" t="s">
        <v>256</v>
      </c>
      <c r="B172" t="s">
        <v>495</v>
      </c>
      <c r="C172" t="s">
        <v>587</v>
      </c>
      <c r="D172">
        <v>4</v>
      </c>
      <c r="E172">
        <v>5</v>
      </c>
    </row>
    <row r="173" spans="1:5" x14ac:dyDescent="0.3">
      <c r="B173" t="s">
        <v>495</v>
      </c>
      <c r="C173" t="s">
        <v>587</v>
      </c>
      <c r="D173">
        <v>4</v>
      </c>
      <c r="E173">
        <v>5</v>
      </c>
    </row>
  </sheetData>
  <mergeCells count="3">
    <mergeCell ref="A5:D6"/>
    <mergeCell ref="N5:O6"/>
    <mergeCell ref="G5:H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DD48-45BF-44E4-90A8-D38DA59F1D49}">
  <sheetPr filterMode="1"/>
  <dimension ref="A1:B314"/>
  <sheetViews>
    <sheetView tabSelected="1" workbookViewId="0">
      <selection activeCell="Q14" sqref="Q14"/>
    </sheetView>
  </sheetViews>
  <sheetFormatPr defaultRowHeight="14.4" x14ac:dyDescent="0.3"/>
  <cols>
    <col min="1" max="1" width="18.44140625" customWidth="1"/>
    <col min="2" max="2" width="23.44140625" customWidth="1"/>
  </cols>
  <sheetData>
    <row r="1" spans="1:2" x14ac:dyDescent="0.3">
      <c r="A1" t="s">
        <v>1</v>
      </c>
      <c r="B1" s="17" t="s">
        <v>18</v>
      </c>
    </row>
    <row r="2" spans="1:2" x14ac:dyDescent="0.3">
      <c r="A2" t="s">
        <v>139</v>
      </c>
      <c r="B2">
        <v>23.6</v>
      </c>
    </row>
    <row r="3" spans="1:2" x14ac:dyDescent="0.3">
      <c r="A3" s="5" t="s">
        <v>139</v>
      </c>
      <c r="B3">
        <v>23.6</v>
      </c>
    </row>
    <row r="4" spans="1:2" hidden="1" x14ac:dyDescent="0.3">
      <c r="A4" t="s">
        <v>139</v>
      </c>
    </row>
    <row r="5" spans="1:2" x14ac:dyDescent="0.3">
      <c r="A5" t="s">
        <v>139</v>
      </c>
      <c r="B5">
        <v>23.6</v>
      </c>
    </row>
    <row r="6" spans="1:2" x14ac:dyDescent="0.3">
      <c r="A6" t="s">
        <v>139</v>
      </c>
      <c r="B6">
        <v>23.6</v>
      </c>
    </row>
    <row r="7" spans="1:2" x14ac:dyDescent="0.3">
      <c r="A7" t="s">
        <v>139</v>
      </c>
      <c r="B7">
        <v>23.6</v>
      </c>
    </row>
    <row r="8" spans="1:2" x14ac:dyDescent="0.3">
      <c r="A8" s="5" t="s">
        <v>256</v>
      </c>
      <c r="B8">
        <v>12</v>
      </c>
    </row>
    <row r="9" spans="1:2" x14ac:dyDescent="0.3">
      <c r="A9" t="s">
        <v>256</v>
      </c>
      <c r="B9">
        <v>12</v>
      </c>
    </row>
    <row r="10" spans="1:2" x14ac:dyDescent="0.3">
      <c r="A10" t="s">
        <v>256</v>
      </c>
      <c r="B10">
        <v>11</v>
      </c>
    </row>
    <row r="11" spans="1:2" hidden="1" x14ac:dyDescent="0.3">
      <c r="A11" t="s">
        <v>256</v>
      </c>
    </row>
    <row r="12" spans="1:2" hidden="1" x14ac:dyDescent="0.3">
      <c r="A12" t="s">
        <v>256</v>
      </c>
    </row>
    <row r="13" spans="1:2" x14ac:dyDescent="0.3">
      <c r="A13" t="s">
        <v>256</v>
      </c>
      <c r="B13">
        <v>14</v>
      </c>
    </row>
    <row r="14" spans="1:2" x14ac:dyDescent="0.3">
      <c r="A14" t="s">
        <v>256</v>
      </c>
      <c r="B14">
        <v>14</v>
      </c>
    </row>
    <row r="15" spans="1:2" x14ac:dyDescent="0.3">
      <c r="A15" t="s">
        <v>256</v>
      </c>
      <c r="B15">
        <v>19</v>
      </c>
    </row>
    <row r="16" spans="1:2" x14ac:dyDescent="0.3">
      <c r="A16" t="s">
        <v>256</v>
      </c>
      <c r="B16">
        <v>14</v>
      </c>
    </row>
    <row r="17" spans="1:2" hidden="1" x14ac:dyDescent="0.3">
      <c r="A17" t="s">
        <v>256</v>
      </c>
    </row>
    <row r="18" spans="1:2" x14ac:dyDescent="0.3">
      <c r="A18" t="s">
        <v>256</v>
      </c>
      <c r="B18">
        <v>14</v>
      </c>
    </row>
    <row r="19" spans="1:2" x14ac:dyDescent="0.3">
      <c r="A19" t="s">
        <v>256</v>
      </c>
      <c r="B19">
        <v>23</v>
      </c>
    </row>
    <row r="20" spans="1:2" hidden="1" x14ac:dyDescent="0.3">
      <c r="A20" t="s">
        <v>256</v>
      </c>
    </row>
    <row r="21" spans="1:2" hidden="1" x14ac:dyDescent="0.3">
      <c r="A21" t="s">
        <v>139</v>
      </c>
    </row>
    <row r="22" spans="1:2" x14ac:dyDescent="0.3">
      <c r="A22" t="s">
        <v>139</v>
      </c>
      <c r="B22">
        <v>23.84</v>
      </c>
    </row>
    <row r="23" spans="1:2" x14ac:dyDescent="0.3">
      <c r="A23" t="s">
        <v>139</v>
      </c>
      <c r="B23">
        <v>23.84</v>
      </c>
    </row>
    <row r="24" spans="1:2" x14ac:dyDescent="0.3">
      <c r="A24" t="s">
        <v>139</v>
      </c>
      <c r="B24">
        <v>23.84</v>
      </c>
    </row>
    <row r="25" spans="1:2" x14ac:dyDescent="0.3">
      <c r="A25" t="s">
        <v>139</v>
      </c>
      <c r="B25">
        <v>23.84</v>
      </c>
    </row>
    <row r="26" spans="1:2" x14ac:dyDescent="0.3">
      <c r="A26" t="s">
        <v>139</v>
      </c>
      <c r="B26">
        <v>23.84</v>
      </c>
    </row>
    <row r="27" spans="1:2" x14ac:dyDescent="0.3">
      <c r="A27" t="s">
        <v>139</v>
      </c>
      <c r="B27">
        <v>23.84</v>
      </c>
    </row>
    <row r="28" spans="1:2" x14ac:dyDescent="0.3">
      <c r="A28" t="s">
        <v>139</v>
      </c>
      <c r="B28">
        <v>23.84</v>
      </c>
    </row>
    <row r="29" spans="1:2" x14ac:dyDescent="0.3">
      <c r="A29" t="s">
        <v>256</v>
      </c>
      <c r="B29">
        <v>23</v>
      </c>
    </row>
    <row r="30" spans="1:2" x14ac:dyDescent="0.3">
      <c r="A30" t="s">
        <v>256</v>
      </c>
      <c r="B30">
        <v>23</v>
      </c>
    </row>
    <row r="31" spans="1:2" x14ac:dyDescent="0.3">
      <c r="A31" t="s">
        <v>256</v>
      </c>
      <c r="B31">
        <v>23</v>
      </c>
    </row>
    <row r="32" spans="1:2" x14ac:dyDescent="0.3">
      <c r="A32" t="s">
        <v>256</v>
      </c>
      <c r="B32">
        <v>23</v>
      </c>
    </row>
    <row r="33" spans="1:2" x14ac:dyDescent="0.3">
      <c r="A33" t="s">
        <v>256</v>
      </c>
      <c r="B33">
        <v>23</v>
      </c>
    </row>
    <row r="34" spans="1:2" x14ac:dyDescent="0.3">
      <c r="A34" t="s">
        <v>256</v>
      </c>
      <c r="B34">
        <v>23</v>
      </c>
    </row>
    <row r="35" spans="1:2" x14ac:dyDescent="0.3">
      <c r="A35" t="s">
        <v>256</v>
      </c>
      <c r="B35">
        <v>23</v>
      </c>
    </row>
    <row r="36" spans="1:2" x14ac:dyDescent="0.3">
      <c r="A36" t="s">
        <v>256</v>
      </c>
      <c r="B36">
        <v>23</v>
      </c>
    </row>
    <row r="37" spans="1:2" x14ac:dyDescent="0.3">
      <c r="A37" t="s">
        <v>256</v>
      </c>
      <c r="B37">
        <v>20.89</v>
      </c>
    </row>
    <row r="38" spans="1:2" x14ac:dyDescent="0.3">
      <c r="A38" t="s">
        <v>256</v>
      </c>
      <c r="B38">
        <v>20.89</v>
      </c>
    </row>
    <row r="39" spans="1:2" x14ac:dyDescent="0.3">
      <c r="A39" t="s">
        <v>256</v>
      </c>
      <c r="B39">
        <v>20.89</v>
      </c>
    </row>
    <row r="40" spans="1:2" x14ac:dyDescent="0.3">
      <c r="A40" t="s">
        <v>256</v>
      </c>
      <c r="B40">
        <v>20.89</v>
      </c>
    </row>
    <row r="41" spans="1:2" x14ac:dyDescent="0.3">
      <c r="A41" t="s">
        <v>256</v>
      </c>
      <c r="B41">
        <v>20.89</v>
      </c>
    </row>
    <row r="42" spans="1:2" x14ac:dyDescent="0.3">
      <c r="A42" t="s">
        <v>256</v>
      </c>
      <c r="B42">
        <v>15.1</v>
      </c>
    </row>
    <row r="43" spans="1:2" x14ac:dyDescent="0.3">
      <c r="A43" t="s">
        <v>256</v>
      </c>
      <c r="B43">
        <v>20.89</v>
      </c>
    </row>
    <row r="44" spans="1:2" x14ac:dyDescent="0.3">
      <c r="A44" t="s">
        <v>139</v>
      </c>
      <c r="B44">
        <v>22.95</v>
      </c>
    </row>
    <row r="45" spans="1:2" x14ac:dyDescent="0.3">
      <c r="A45" t="s">
        <v>139</v>
      </c>
      <c r="B45">
        <v>22.95</v>
      </c>
    </row>
    <row r="46" spans="1:2" x14ac:dyDescent="0.3">
      <c r="A46" t="s">
        <v>139</v>
      </c>
      <c r="B46">
        <v>22.95</v>
      </c>
    </row>
    <row r="47" spans="1:2" x14ac:dyDescent="0.3">
      <c r="A47" t="s">
        <v>139</v>
      </c>
      <c r="B47">
        <v>22.95</v>
      </c>
    </row>
    <row r="48" spans="1:2" x14ac:dyDescent="0.3">
      <c r="A48" t="s">
        <v>139</v>
      </c>
      <c r="B48">
        <v>17.57</v>
      </c>
    </row>
    <row r="49" spans="1:2" x14ac:dyDescent="0.3">
      <c r="A49" t="s">
        <v>139</v>
      </c>
      <c r="B49">
        <v>17.57</v>
      </c>
    </row>
    <row r="50" spans="1:2" x14ac:dyDescent="0.3">
      <c r="A50" t="s">
        <v>139</v>
      </c>
      <c r="B50">
        <v>17.57</v>
      </c>
    </row>
    <row r="51" spans="1:2" x14ac:dyDescent="0.3">
      <c r="A51" t="s">
        <v>139</v>
      </c>
      <c r="B51">
        <v>17.57</v>
      </c>
    </row>
    <row r="52" spans="1:2" x14ac:dyDescent="0.3">
      <c r="A52" t="s">
        <v>256</v>
      </c>
      <c r="B52">
        <v>14.6</v>
      </c>
    </row>
    <row r="53" spans="1:2" x14ac:dyDescent="0.3">
      <c r="A53" t="s">
        <v>256</v>
      </c>
      <c r="B53">
        <v>16.3</v>
      </c>
    </row>
    <row r="54" spans="1:2" hidden="1" x14ac:dyDescent="0.3">
      <c r="A54" t="s">
        <v>256</v>
      </c>
    </row>
    <row r="55" spans="1:2" x14ac:dyDescent="0.3">
      <c r="A55" t="s">
        <v>256</v>
      </c>
      <c r="B55">
        <v>16.3</v>
      </c>
    </row>
    <row r="56" spans="1:2" x14ac:dyDescent="0.3">
      <c r="A56" t="s">
        <v>256</v>
      </c>
      <c r="B56">
        <v>16.3</v>
      </c>
    </row>
    <row r="57" spans="1:2" x14ac:dyDescent="0.3">
      <c r="A57" t="s">
        <v>256</v>
      </c>
      <c r="B57">
        <v>28.4</v>
      </c>
    </row>
    <row r="58" spans="1:2" x14ac:dyDescent="0.3">
      <c r="A58" t="s">
        <v>256</v>
      </c>
      <c r="B58">
        <v>16.3</v>
      </c>
    </row>
    <row r="59" spans="1:2" x14ac:dyDescent="0.3">
      <c r="A59" t="s">
        <v>256</v>
      </c>
      <c r="B59">
        <v>28.4</v>
      </c>
    </row>
    <row r="60" spans="1:2" x14ac:dyDescent="0.3">
      <c r="A60" t="s">
        <v>256</v>
      </c>
      <c r="B60">
        <v>16.3</v>
      </c>
    </row>
    <row r="61" spans="1:2" x14ac:dyDescent="0.3">
      <c r="A61" t="s">
        <v>256</v>
      </c>
      <c r="B61">
        <v>28.4</v>
      </c>
    </row>
    <row r="62" spans="1:2" x14ac:dyDescent="0.3">
      <c r="A62" t="s">
        <v>256</v>
      </c>
      <c r="B62">
        <v>28.4</v>
      </c>
    </row>
    <row r="63" spans="1:2" x14ac:dyDescent="0.3">
      <c r="A63" t="s">
        <v>256</v>
      </c>
      <c r="B63">
        <v>16.3</v>
      </c>
    </row>
    <row r="64" spans="1:2" x14ac:dyDescent="0.3">
      <c r="A64" t="s">
        <v>256</v>
      </c>
      <c r="B64">
        <v>16.3</v>
      </c>
    </row>
    <row r="65" spans="1:2" x14ac:dyDescent="0.3">
      <c r="A65" t="s">
        <v>256</v>
      </c>
      <c r="B65">
        <v>16.3</v>
      </c>
    </row>
    <row r="66" spans="1:2" x14ac:dyDescent="0.3">
      <c r="A66" t="s">
        <v>256</v>
      </c>
      <c r="B66">
        <v>28.4</v>
      </c>
    </row>
    <row r="67" spans="1:2" x14ac:dyDescent="0.3">
      <c r="A67" t="s">
        <v>256</v>
      </c>
      <c r="B67">
        <v>28.4</v>
      </c>
    </row>
    <row r="68" spans="1:2" x14ac:dyDescent="0.3">
      <c r="A68" t="s">
        <v>256</v>
      </c>
      <c r="B68">
        <v>28.4</v>
      </c>
    </row>
    <row r="69" spans="1:2" x14ac:dyDescent="0.3">
      <c r="A69" t="s">
        <v>920</v>
      </c>
      <c r="B69">
        <v>11.3</v>
      </c>
    </row>
    <row r="70" spans="1:2" x14ac:dyDescent="0.3">
      <c r="A70" t="s">
        <v>920</v>
      </c>
      <c r="B70">
        <v>11.3</v>
      </c>
    </row>
    <row r="71" spans="1:2" x14ac:dyDescent="0.3">
      <c r="A71" t="s">
        <v>920</v>
      </c>
      <c r="B71">
        <v>11.3</v>
      </c>
    </row>
    <row r="72" spans="1:2" x14ac:dyDescent="0.3">
      <c r="A72" t="s">
        <v>920</v>
      </c>
      <c r="B72">
        <v>11.3</v>
      </c>
    </row>
    <row r="73" spans="1:2" x14ac:dyDescent="0.3">
      <c r="A73" t="s">
        <v>920</v>
      </c>
      <c r="B73">
        <v>12</v>
      </c>
    </row>
    <row r="74" spans="1:2" x14ac:dyDescent="0.3">
      <c r="A74" t="s">
        <v>920</v>
      </c>
      <c r="B74">
        <v>12</v>
      </c>
    </row>
    <row r="75" spans="1:2" x14ac:dyDescent="0.3">
      <c r="A75" t="s">
        <v>920</v>
      </c>
      <c r="B75">
        <v>12</v>
      </c>
    </row>
    <row r="76" spans="1:2" hidden="1" x14ac:dyDescent="0.3">
      <c r="A76" t="s">
        <v>920</v>
      </c>
    </row>
    <row r="77" spans="1:2" hidden="1" x14ac:dyDescent="0.3">
      <c r="A77" t="s">
        <v>920</v>
      </c>
    </row>
    <row r="78" spans="1:2" hidden="1" x14ac:dyDescent="0.3">
      <c r="A78" t="s">
        <v>920</v>
      </c>
    </row>
    <row r="79" spans="1:2" hidden="1" x14ac:dyDescent="0.3">
      <c r="A79" t="s">
        <v>920</v>
      </c>
    </row>
    <row r="80" spans="1:2" hidden="1" x14ac:dyDescent="0.3">
      <c r="A80" t="s">
        <v>256</v>
      </c>
    </row>
    <row r="81" spans="1:1" hidden="1" x14ac:dyDescent="0.3">
      <c r="A81" t="s">
        <v>256</v>
      </c>
    </row>
    <row r="82" spans="1:1" hidden="1" x14ac:dyDescent="0.3">
      <c r="A82" t="s">
        <v>256</v>
      </c>
    </row>
    <row r="83" spans="1:1" hidden="1" x14ac:dyDescent="0.3">
      <c r="A83" t="s">
        <v>256</v>
      </c>
    </row>
    <row r="84" spans="1:1" hidden="1" x14ac:dyDescent="0.3">
      <c r="A84" t="s">
        <v>256</v>
      </c>
    </row>
    <row r="85" spans="1:1" hidden="1" x14ac:dyDescent="0.3">
      <c r="A85" t="s">
        <v>256</v>
      </c>
    </row>
    <row r="86" spans="1:1" hidden="1" x14ac:dyDescent="0.3">
      <c r="A86" t="s">
        <v>256</v>
      </c>
    </row>
    <row r="87" spans="1:1" hidden="1" x14ac:dyDescent="0.3">
      <c r="A87" t="s">
        <v>256</v>
      </c>
    </row>
    <row r="88" spans="1:1" hidden="1" x14ac:dyDescent="0.3">
      <c r="A88" t="s">
        <v>256</v>
      </c>
    </row>
    <row r="89" spans="1:1" hidden="1" x14ac:dyDescent="0.3">
      <c r="A89" t="s">
        <v>256</v>
      </c>
    </row>
    <row r="90" spans="1:1" hidden="1" x14ac:dyDescent="0.3">
      <c r="A90" t="s">
        <v>256</v>
      </c>
    </row>
    <row r="91" spans="1:1" hidden="1" x14ac:dyDescent="0.3">
      <c r="A91" t="s">
        <v>256</v>
      </c>
    </row>
    <row r="92" spans="1:1" hidden="1" x14ac:dyDescent="0.3">
      <c r="A92" t="s">
        <v>256</v>
      </c>
    </row>
    <row r="93" spans="1:1" hidden="1" x14ac:dyDescent="0.3">
      <c r="A93" t="s">
        <v>256</v>
      </c>
    </row>
    <row r="94" spans="1:1" hidden="1" x14ac:dyDescent="0.3">
      <c r="A94" t="s">
        <v>256</v>
      </c>
    </row>
    <row r="95" spans="1:1" hidden="1" x14ac:dyDescent="0.3">
      <c r="A95" t="s">
        <v>256</v>
      </c>
    </row>
    <row r="96" spans="1:1" hidden="1" x14ac:dyDescent="0.3">
      <c r="A96" t="s">
        <v>256</v>
      </c>
    </row>
    <row r="97" spans="1:2" hidden="1" x14ac:dyDescent="0.3">
      <c r="A97" t="s">
        <v>256</v>
      </c>
    </row>
    <row r="98" spans="1:2" x14ac:dyDescent="0.3">
      <c r="A98" t="s">
        <v>256</v>
      </c>
      <c r="B98">
        <v>23</v>
      </c>
    </row>
    <row r="99" spans="1:2" x14ac:dyDescent="0.3">
      <c r="A99" t="s">
        <v>256</v>
      </c>
      <c r="B99">
        <v>23</v>
      </c>
    </row>
    <row r="100" spans="1:2" x14ac:dyDescent="0.3">
      <c r="A100" t="s">
        <v>256</v>
      </c>
      <c r="B100">
        <v>23</v>
      </c>
    </row>
    <row r="101" spans="1:2" x14ac:dyDescent="0.3">
      <c r="A101" t="s">
        <v>256</v>
      </c>
      <c r="B101">
        <v>23</v>
      </c>
    </row>
    <row r="102" spans="1:2" x14ac:dyDescent="0.3">
      <c r="A102" t="s">
        <v>256</v>
      </c>
      <c r="B102">
        <v>23</v>
      </c>
    </row>
    <row r="103" spans="1:2" hidden="1" x14ac:dyDescent="0.3">
      <c r="A103" t="s">
        <v>256</v>
      </c>
    </row>
    <row r="104" spans="1:2" x14ac:dyDescent="0.3">
      <c r="A104" t="s">
        <v>256</v>
      </c>
      <c r="B104">
        <v>23</v>
      </c>
    </row>
    <row r="105" spans="1:2" x14ac:dyDescent="0.3">
      <c r="A105" t="s">
        <v>256</v>
      </c>
      <c r="B105">
        <v>23</v>
      </c>
    </row>
    <row r="106" spans="1:2" x14ac:dyDescent="0.3">
      <c r="A106" t="s">
        <v>256</v>
      </c>
      <c r="B106">
        <v>23</v>
      </c>
    </row>
    <row r="107" spans="1:2" x14ac:dyDescent="0.3">
      <c r="A107" t="s">
        <v>256</v>
      </c>
      <c r="B107">
        <v>23</v>
      </c>
    </row>
    <row r="108" spans="1:2" x14ac:dyDescent="0.3">
      <c r="A108" t="s">
        <v>256</v>
      </c>
      <c r="B108">
        <v>23</v>
      </c>
    </row>
    <row r="109" spans="1:2" x14ac:dyDescent="0.3">
      <c r="A109" t="s">
        <v>256</v>
      </c>
      <c r="B109">
        <v>12.6</v>
      </c>
    </row>
    <row r="110" spans="1:2" hidden="1" x14ac:dyDescent="0.3">
      <c r="A110" t="s">
        <v>256</v>
      </c>
    </row>
    <row r="111" spans="1:2" hidden="1" x14ac:dyDescent="0.3">
      <c r="A111" t="s">
        <v>256</v>
      </c>
    </row>
    <row r="112" spans="1:2" hidden="1" x14ac:dyDescent="0.3">
      <c r="A112" t="s">
        <v>256</v>
      </c>
    </row>
    <row r="113" spans="1:1" hidden="1" x14ac:dyDescent="0.3">
      <c r="A113" t="s">
        <v>256</v>
      </c>
    </row>
    <row r="114" spans="1:1" hidden="1" x14ac:dyDescent="0.3">
      <c r="A114" t="s">
        <v>256</v>
      </c>
    </row>
    <row r="115" spans="1:1" hidden="1" x14ac:dyDescent="0.3">
      <c r="A115" t="s">
        <v>256</v>
      </c>
    </row>
    <row r="116" spans="1:1" hidden="1" x14ac:dyDescent="0.3">
      <c r="A116" t="s">
        <v>256</v>
      </c>
    </row>
    <row r="117" spans="1:1" hidden="1" x14ac:dyDescent="0.3">
      <c r="A117" t="s">
        <v>256</v>
      </c>
    </row>
    <row r="118" spans="1:1" hidden="1" x14ac:dyDescent="0.3">
      <c r="A118" t="s">
        <v>256</v>
      </c>
    </row>
    <row r="119" spans="1:1" hidden="1" x14ac:dyDescent="0.3">
      <c r="A119" t="s">
        <v>256</v>
      </c>
    </row>
    <row r="120" spans="1:1" hidden="1" x14ac:dyDescent="0.3">
      <c r="A120" t="s">
        <v>256</v>
      </c>
    </row>
    <row r="121" spans="1:1" hidden="1" x14ac:dyDescent="0.3">
      <c r="A121" t="s">
        <v>256</v>
      </c>
    </row>
    <row r="122" spans="1:1" hidden="1" x14ac:dyDescent="0.3">
      <c r="A122" t="s">
        <v>256</v>
      </c>
    </row>
    <row r="123" spans="1:1" hidden="1" x14ac:dyDescent="0.3">
      <c r="A123" t="s">
        <v>139</v>
      </c>
    </row>
    <row r="124" spans="1:1" hidden="1" x14ac:dyDescent="0.3">
      <c r="A124" t="s">
        <v>139</v>
      </c>
    </row>
    <row r="125" spans="1:1" hidden="1" x14ac:dyDescent="0.3">
      <c r="A125" t="s">
        <v>139</v>
      </c>
    </row>
    <row r="126" spans="1:1" hidden="1" x14ac:dyDescent="0.3">
      <c r="A126" t="s">
        <v>139</v>
      </c>
    </row>
    <row r="127" spans="1:1" hidden="1" x14ac:dyDescent="0.3">
      <c r="A127" t="s">
        <v>139</v>
      </c>
    </row>
    <row r="128" spans="1:1" hidden="1" x14ac:dyDescent="0.3">
      <c r="A128" t="s">
        <v>139</v>
      </c>
    </row>
    <row r="129" spans="1:2" hidden="1" x14ac:dyDescent="0.3">
      <c r="A129" t="s">
        <v>139</v>
      </c>
    </row>
    <row r="130" spans="1:2" hidden="1" x14ac:dyDescent="0.3">
      <c r="A130" t="s">
        <v>139</v>
      </c>
    </row>
    <row r="131" spans="1:2" hidden="1" x14ac:dyDescent="0.3">
      <c r="A131" t="s">
        <v>139</v>
      </c>
    </row>
    <row r="132" spans="1:2" hidden="1" x14ac:dyDescent="0.3">
      <c r="A132" t="s">
        <v>139</v>
      </c>
    </row>
    <row r="133" spans="1:2" x14ac:dyDescent="0.3">
      <c r="A133" t="s">
        <v>139</v>
      </c>
      <c r="B133">
        <v>24.12</v>
      </c>
    </row>
    <row r="134" spans="1:2" x14ac:dyDescent="0.3">
      <c r="A134" t="s">
        <v>139</v>
      </c>
      <c r="B134">
        <v>24.12</v>
      </c>
    </row>
    <row r="135" spans="1:2" x14ac:dyDescent="0.3">
      <c r="A135" t="s">
        <v>139</v>
      </c>
      <c r="B135">
        <v>24.12</v>
      </c>
    </row>
    <row r="136" spans="1:2" x14ac:dyDescent="0.3">
      <c r="A136" t="s">
        <v>139</v>
      </c>
      <c r="B136">
        <v>24.12</v>
      </c>
    </row>
    <row r="137" spans="1:2" x14ac:dyDescent="0.3">
      <c r="A137" t="s">
        <v>139</v>
      </c>
      <c r="B137">
        <v>24.12</v>
      </c>
    </row>
    <row r="138" spans="1:2" x14ac:dyDescent="0.3">
      <c r="A138" t="s">
        <v>139</v>
      </c>
      <c r="B138">
        <v>24.12</v>
      </c>
    </row>
    <row r="139" spans="1:2" x14ac:dyDescent="0.3">
      <c r="A139" t="s">
        <v>139</v>
      </c>
      <c r="B139">
        <v>13.2</v>
      </c>
    </row>
    <row r="140" spans="1:2" x14ac:dyDescent="0.3">
      <c r="A140" t="s">
        <v>139</v>
      </c>
      <c r="B140">
        <v>19.2</v>
      </c>
    </row>
    <row r="141" spans="1:2" x14ac:dyDescent="0.3">
      <c r="A141" t="s">
        <v>139</v>
      </c>
      <c r="B141">
        <v>13.2</v>
      </c>
    </row>
    <row r="142" spans="1:2" x14ac:dyDescent="0.3">
      <c r="A142" t="s">
        <v>139</v>
      </c>
      <c r="B142">
        <v>13.2</v>
      </c>
    </row>
    <row r="143" spans="1:2" x14ac:dyDescent="0.3">
      <c r="A143" t="s">
        <v>139</v>
      </c>
      <c r="B143">
        <v>13.2</v>
      </c>
    </row>
    <row r="144" spans="1:2" x14ac:dyDescent="0.3">
      <c r="A144" t="s">
        <v>139</v>
      </c>
      <c r="B144">
        <v>19.2</v>
      </c>
    </row>
    <row r="145" spans="1:2" x14ac:dyDescent="0.3">
      <c r="A145" t="s">
        <v>139</v>
      </c>
      <c r="B145">
        <v>19.2</v>
      </c>
    </row>
    <row r="146" spans="1:2" x14ac:dyDescent="0.3">
      <c r="A146" t="s">
        <v>139</v>
      </c>
      <c r="B146">
        <v>19.2</v>
      </c>
    </row>
    <row r="147" spans="1:2" x14ac:dyDescent="0.3">
      <c r="A147" t="s">
        <v>139</v>
      </c>
      <c r="B147">
        <v>19.2</v>
      </c>
    </row>
    <row r="148" spans="1:2" x14ac:dyDescent="0.3">
      <c r="A148" t="s">
        <v>139</v>
      </c>
      <c r="B148">
        <v>19.2</v>
      </c>
    </row>
    <row r="149" spans="1:2" x14ac:dyDescent="0.3">
      <c r="A149" t="s">
        <v>139</v>
      </c>
      <c r="B149">
        <v>19.2</v>
      </c>
    </row>
    <row r="150" spans="1:2" hidden="1" x14ac:dyDescent="0.3">
      <c r="A150" t="s">
        <v>920</v>
      </c>
    </row>
    <row r="151" spans="1:2" hidden="1" x14ac:dyDescent="0.3">
      <c r="A151" t="s">
        <v>920</v>
      </c>
    </row>
    <row r="152" spans="1:2" hidden="1" x14ac:dyDescent="0.3">
      <c r="A152" t="s">
        <v>920</v>
      </c>
    </row>
    <row r="153" spans="1:2" hidden="1" x14ac:dyDescent="0.3">
      <c r="A153" t="s">
        <v>920</v>
      </c>
    </row>
    <row r="154" spans="1:2" hidden="1" x14ac:dyDescent="0.3">
      <c r="A154" t="s">
        <v>920</v>
      </c>
    </row>
    <row r="155" spans="1:2" hidden="1" x14ac:dyDescent="0.3">
      <c r="A155" t="s">
        <v>920</v>
      </c>
    </row>
    <row r="156" spans="1:2" hidden="1" x14ac:dyDescent="0.3">
      <c r="A156" t="s">
        <v>920</v>
      </c>
    </row>
    <row r="157" spans="1:2" hidden="1" x14ac:dyDescent="0.3">
      <c r="A157" t="s">
        <v>920</v>
      </c>
    </row>
    <row r="158" spans="1:2" hidden="1" x14ac:dyDescent="0.3">
      <c r="A158" t="s">
        <v>920</v>
      </c>
    </row>
    <row r="159" spans="1:2" hidden="1" x14ac:dyDescent="0.3">
      <c r="A159" t="s">
        <v>920</v>
      </c>
    </row>
    <row r="160" spans="1:2" hidden="1" x14ac:dyDescent="0.3">
      <c r="A160" t="s">
        <v>920</v>
      </c>
    </row>
    <row r="161" spans="1:2" hidden="1" x14ac:dyDescent="0.3">
      <c r="A161" t="s">
        <v>920</v>
      </c>
    </row>
    <row r="162" spans="1:2" hidden="1" x14ac:dyDescent="0.3">
      <c r="A162" t="s">
        <v>920</v>
      </c>
    </row>
    <row r="163" spans="1:2" hidden="1" x14ac:dyDescent="0.3">
      <c r="A163" t="s">
        <v>920</v>
      </c>
    </row>
    <row r="164" spans="1:2" hidden="1" x14ac:dyDescent="0.3">
      <c r="A164" t="s">
        <v>920</v>
      </c>
    </row>
    <row r="165" spans="1:2" hidden="1" x14ac:dyDescent="0.3">
      <c r="A165" t="s">
        <v>920</v>
      </c>
    </row>
    <row r="166" spans="1:2" hidden="1" x14ac:dyDescent="0.3">
      <c r="A166" t="s">
        <v>920</v>
      </c>
    </row>
    <row r="167" spans="1:2" hidden="1" x14ac:dyDescent="0.3">
      <c r="A167" t="s">
        <v>920</v>
      </c>
    </row>
    <row r="168" spans="1:2" hidden="1" x14ac:dyDescent="0.3">
      <c r="A168" t="s">
        <v>920</v>
      </c>
    </row>
    <row r="169" spans="1:2" hidden="1" x14ac:dyDescent="0.3">
      <c r="A169" t="s">
        <v>920</v>
      </c>
    </row>
    <row r="170" spans="1:2" x14ac:dyDescent="0.3">
      <c r="A170" t="s">
        <v>256</v>
      </c>
      <c r="B170">
        <v>10.199999999999999</v>
      </c>
    </row>
    <row r="171" spans="1:2" x14ac:dyDescent="0.3">
      <c r="A171" t="s">
        <v>256</v>
      </c>
      <c r="B171">
        <v>10.199999999999999</v>
      </c>
    </row>
    <row r="172" spans="1:2" hidden="1" x14ac:dyDescent="0.3">
      <c r="A172" t="s">
        <v>139</v>
      </c>
    </row>
    <row r="173" spans="1:2" hidden="1" x14ac:dyDescent="0.3">
      <c r="A173" t="s">
        <v>139</v>
      </c>
    </row>
    <row r="174" spans="1:2" hidden="1" x14ac:dyDescent="0.3">
      <c r="A174" t="s">
        <v>139</v>
      </c>
    </row>
    <row r="175" spans="1:2" hidden="1" x14ac:dyDescent="0.3">
      <c r="A175" t="s">
        <v>139</v>
      </c>
    </row>
    <row r="176" spans="1:2" hidden="1" x14ac:dyDescent="0.3">
      <c r="A176" t="s">
        <v>139</v>
      </c>
    </row>
    <row r="177" spans="1:1" hidden="1" x14ac:dyDescent="0.3">
      <c r="A177" t="s">
        <v>139</v>
      </c>
    </row>
    <row r="178" spans="1:1" hidden="1" x14ac:dyDescent="0.3">
      <c r="A178" t="s">
        <v>139</v>
      </c>
    </row>
    <row r="179" spans="1:1" hidden="1" x14ac:dyDescent="0.3">
      <c r="A179" t="s">
        <v>139</v>
      </c>
    </row>
    <row r="180" spans="1:1" hidden="1" x14ac:dyDescent="0.3">
      <c r="A180" t="s">
        <v>139</v>
      </c>
    </row>
    <row r="181" spans="1:1" hidden="1" x14ac:dyDescent="0.3">
      <c r="A181" t="s">
        <v>139</v>
      </c>
    </row>
    <row r="182" spans="1:1" hidden="1" x14ac:dyDescent="0.3">
      <c r="A182" t="s">
        <v>139</v>
      </c>
    </row>
    <row r="183" spans="1:1" hidden="1" x14ac:dyDescent="0.3">
      <c r="A183" t="s">
        <v>139</v>
      </c>
    </row>
    <row r="184" spans="1:1" hidden="1" x14ac:dyDescent="0.3">
      <c r="A184" t="s">
        <v>139</v>
      </c>
    </row>
    <row r="185" spans="1:1" hidden="1" x14ac:dyDescent="0.3">
      <c r="A185" t="s">
        <v>139</v>
      </c>
    </row>
    <row r="186" spans="1:1" hidden="1" x14ac:dyDescent="0.3">
      <c r="A186" t="s">
        <v>139</v>
      </c>
    </row>
    <row r="187" spans="1:1" hidden="1" x14ac:dyDescent="0.3">
      <c r="A187" t="s">
        <v>139</v>
      </c>
    </row>
    <row r="188" spans="1:1" hidden="1" x14ac:dyDescent="0.3">
      <c r="A188" t="s">
        <v>139</v>
      </c>
    </row>
    <row r="189" spans="1:1" hidden="1" x14ac:dyDescent="0.3">
      <c r="A189" t="s">
        <v>139</v>
      </c>
    </row>
    <row r="190" spans="1:1" hidden="1" x14ac:dyDescent="0.3">
      <c r="A190" t="s">
        <v>139</v>
      </c>
    </row>
    <row r="191" spans="1:1" hidden="1" x14ac:dyDescent="0.3">
      <c r="A191" t="s">
        <v>139</v>
      </c>
    </row>
    <row r="192" spans="1:1" hidden="1" x14ac:dyDescent="0.3">
      <c r="A192" t="s">
        <v>139</v>
      </c>
    </row>
    <row r="193" spans="1:2" hidden="1" x14ac:dyDescent="0.3">
      <c r="A193" t="s">
        <v>139</v>
      </c>
    </row>
    <row r="194" spans="1:2" hidden="1" x14ac:dyDescent="0.3">
      <c r="A194" t="s">
        <v>139</v>
      </c>
    </row>
    <row r="195" spans="1:2" hidden="1" x14ac:dyDescent="0.3">
      <c r="A195" t="s">
        <v>139</v>
      </c>
    </row>
    <row r="196" spans="1:2" x14ac:dyDescent="0.3">
      <c r="A196" t="s">
        <v>256</v>
      </c>
      <c r="B196">
        <v>20</v>
      </c>
    </row>
    <row r="197" spans="1:2" x14ac:dyDescent="0.3">
      <c r="A197" t="s">
        <v>256</v>
      </c>
      <c r="B197">
        <v>20</v>
      </c>
    </row>
    <row r="198" spans="1:2" x14ac:dyDescent="0.3">
      <c r="A198" t="s">
        <v>256</v>
      </c>
      <c r="B198">
        <v>20</v>
      </c>
    </row>
    <row r="199" spans="1:2" x14ac:dyDescent="0.3">
      <c r="A199" t="s">
        <v>256</v>
      </c>
      <c r="B199">
        <v>20</v>
      </c>
    </row>
    <row r="200" spans="1:2" x14ac:dyDescent="0.3">
      <c r="A200" t="s">
        <v>256</v>
      </c>
      <c r="B200">
        <v>20</v>
      </c>
    </row>
    <row r="201" spans="1:2" x14ac:dyDescent="0.3">
      <c r="A201" t="s">
        <v>256</v>
      </c>
      <c r="B201">
        <v>20</v>
      </c>
    </row>
    <row r="202" spans="1:2" x14ac:dyDescent="0.3">
      <c r="A202" t="s">
        <v>256</v>
      </c>
      <c r="B202">
        <v>20</v>
      </c>
    </row>
    <row r="203" spans="1:2" x14ac:dyDescent="0.3">
      <c r="A203" t="s">
        <v>256</v>
      </c>
      <c r="B203">
        <v>20</v>
      </c>
    </row>
    <row r="204" spans="1:2" x14ac:dyDescent="0.3">
      <c r="A204" t="s">
        <v>256</v>
      </c>
      <c r="B204">
        <v>20</v>
      </c>
    </row>
    <row r="205" spans="1:2" hidden="1" x14ac:dyDescent="0.3">
      <c r="A205" t="s">
        <v>139</v>
      </c>
    </row>
    <row r="206" spans="1:2" hidden="1" x14ac:dyDescent="0.3">
      <c r="A206" t="s">
        <v>139</v>
      </c>
    </row>
    <row r="207" spans="1:2" hidden="1" x14ac:dyDescent="0.3">
      <c r="A207" t="s">
        <v>139</v>
      </c>
    </row>
    <row r="208" spans="1:2" x14ac:dyDescent="0.3">
      <c r="A208" t="s">
        <v>920</v>
      </c>
      <c r="B208">
        <v>12</v>
      </c>
    </row>
    <row r="209" spans="1:2" x14ac:dyDescent="0.3">
      <c r="A209" t="s">
        <v>920</v>
      </c>
      <c r="B209">
        <v>12</v>
      </c>
    </row>
    <row r="210" spans="1:2" x14ac:dyDescent="0.3">
      <c r="A210" t="s">
        <v>920</v>
      </c>
      <c r="B210">
        <v>12</v>
      </c>
    </row>
    <row r="211" spans="1:2" x14ac:dyDescent="0.3">
      <c r="A211" t="s">
        <v>920</v>
      </c>
      <c r="B211">
        <v>12</v>
      </c>
    </row>
    <row r="212" spans="1:2" x14ac:dyDescent="0.3">
      <c r="A212" t="s">
        <v>920</v>
      </c>
      <c r="B212">
        <v>12</v>
      </c>
    </row>
    <row r="213" spans="1:2" x14ac:dyDescent="0.3">
      <c r="A213" t="s">
        <v>920</v>
      </c>
      <c r="B213">
        <v>16.2</v>
      </c>
    </row>
    <row r="214" spans="1:2" x14ac:dyDescent="0.3">
      <c r="A214" t="s">
        <v>920</v>
      </c>
      <c r="B214">
        <v>16.2</v>
      </c>
    </row>
    <row r="215" spans="1:2" x14ac:dyDescent="0.3">
      <c r="A215" t="s">
        <v>920</v>
      </c>
      <c r="B215">
        <v>16.2</v>
      </c>
    </row>
    <row r="216" spans="1:2" hidden="1" x14ac:dyDescent="0.3">
      <c r="A216" t="s">
        <v>256</v>
      </c>
    </row>
    <row r="217" spans="1:2" hidden="1" x14ac:dyDescent="0.3">
      <c r="A217" t="s">
        <v>256</v>
      </c>
    </row>
    <row r="218" spans="1:2" hidden="1" x14ac:dyDescent="0.3">
      <c r="A218" t="s">
        <v>256</v>
      </c>
    </row>
    <row r="219" spans="1:2" hidden="1" x14ac:dyDescent="0.3">
      <c r="A219" t="s">
        <v>256</v>
      </c>
    </row>
    <row r="220" spans="1:2" x14ac:dyDescent="0.3">
      <c r="A220" t="s">
        <v>139</v>
      </c>
      <c r="B220">
        <v>14</v>
      </c>
    </row>
    <row r="221" spans="1:2" x14ac:dyDescent="0.3">
      <c r="A221" t="s">
        <v>139</v>
      </c>
      <c r="B221">
        <v>14</v>
      </c>
    </row>
    <row r="222" spans="1:2" x14ac:dyDescent="0.3">
      <c r="A222" t="s">
        <v>139</v>
      </c>
      <c r="B222">
        <v>14</v>
      </c>
    </row>
    <row r="223" spans="1:2" x14ac:dyDescent="0.3">
      <c r="A223" t="s">
        <v>139</v>
      </c>
      <c r="B223">
        <v>14</v>
      </c>
    </row>
    <row r="224" spans="1:2" x14ac:dyDescent="0.3">
      <c r="A224" t="s">
        <v>139</v>
      </c>
      <c r="B224">
        <v>14</v>
      </c>
    </row>
    <row r="225" spans="1:2" x14ac:dyDescent="0.3">
      <c r="A225" t="s">
        <v>139</v>
      </c>
      <c r="B225">
        <v>14</v>
      </c>
    </row>
    <row r="226" spans="1:2" x14ac:dyDescent="0.3">
      <c r="A226" t="s">
        <v>139</v>
      </c>
      <c r="B226">
        <v>14</v>
      </c>
    </row>
    <row r="227" spans="1:2" hidden="1" x14ac:dyDescent="0.3">
      <c r="A227" t="s">
        <v>920</v>
      </c>
    </row>
    <row r="228" spans="1:2" hidden="1" x14ac:dyDescent="0.3">
      <c r="A228" t="s">
        <v>920</v>
      </c>
    </row>
    <row r="229" spans="1:2" hidden="1" x14ac:dyDescent="0.3">
      <c r="A229" t="s">
        <v>920</v>
      </c>
    </row>
    <row r="230" spans="1:2" hidden="1" x14ac:dyDescent="0.3">
      <c r="A230" t="s">
        <v>920</v>
      </c>
    </row>
    <row r="231" spans="1:2" hidden="1" x14ac:dyDescent="0.3">
      <c r="A231" t="s">
        <v>920</v>
      </c>
    </row>
    <row r="232" spans="1:2" x14ac:dyDescent="0.3">
      <c r="A232" t="s">
        <v>256</v>
      </c>
      <c r="B232">
        <v>13</v>
      </c>
    </row>
    <row r="233" spans="1:2" x14ac:dyDescent="0.3">
      <c r="A233" t="s">
        <v>256</v>
      </c>
      <c r="B233">
        <v>13</v>
      </c>
    </row>
    <row r="234" spans="1:2" x14ac:dyDescent="0.3">
      <c r="A234" t="s">
        <v>256</v>
      </c>
      <c r="B234">
        <v>27.39</v>
      </c>
    </row>
    <row r="235" spans="1:2" x14ac:dyDescent="0.3">
      <c r="A235" t="s">
        <v>256</v>
      </c>
      <c r="B235">
        <v>27.39</v>
      </c>
    </row>
    <row r="236" spans="1:2" x14ac:dyDescent="0.3">
      <c r="A236" t="s">
        <v>256</v>
      </c>
      <c r="B236">
        <v>27.39</v>
      </c>
    </row>
    <row r="237" spans="1:2" x14ac:dyDescent="0.3">
      <c r="A237" t="s">
        <v>256</v>
      </c>
      <c r="B237">
        <v>27.39</v>
      </c>
    </row>
    <row r="238" spans="1:2" x14ac:dyDescent="0.3">
      <c r="A238" t="s">
        <v>256</v>
      </c>
      <c r="B238">
        <v>21.4</v>
      </c>
    </row>
    <row r="239" spans="1:2" x14ac:dyDescent="0.3">
      <c r="A239" t="s">
        <v>256</v>
      </c>
      <c r="B239">
        <v>21.4</v>
      </c>
    </row>
    <row r="240" spans="1:2" x14ac:dyDescent="0.3">
      <c r="A240" t="s">
        <v>256</v>
      </c>
      <c r="B240">
        <v>21.4</v>
      </c>
    </row>
    <row r="241" spans="1:2" x14ac:dyDescent="0.3">
      <c r="A241" t="s">
        <v>256</v>
      </c>
      <c r="B241">
        <v>21.4</v>
      </c>
    </row>
    <row r="242" spans="1:2" x14ac:dyDescent="0.3">
      <c r="A242" t="s">
        <v>256</v>
      </c>
      <c r="B242">
        <v>21.4</v>
      </c>
    </row>
    <row r="243" spans="1:2" x14ac:dyDescent="0.3">
      <c r="A243" t="s">
        <v>256</v>
      </c>
      <c r="B243">
        <v>21.4</v>
      </c>
    </row>
    <row r="244" spans="1:2" x14ac:dyDescent="0.3">
      <c r="A244" t="s">
        <v>256</v>
      </c>
      <c r="B244">
        <v>21.4</v>
      </c>
    </row>
    <row r="245" spans="1:2" x14ac:dyDescent="0.3">
      <c r="A245" t="s">
        <v>256</v>
      </c>
      <c r="B245">
        <v>21.4</v>
      </c>
    </row>
    <row r="246" spans="1:2" x14ac:dyDescent="0.3">
      <c r="A246" t="s">
        <v>256</v>
      </c>
      <c r="B246">
        <v>21.4</v>
      </c>
    </row>
    <row r="247" spans="1:2" hidden="1" x14ac:dyDescent="0.3">
      <c r="A247" t="s">
        <v>256</v>
      </c>
    </row>
    <row r="248" spans="1:2" hidden="1" x14ac:dyDescent="0.3">
      <c r="A248" t="s">
        <v>256</v>
      </c>
    </row>
    <row r="249" spans="1:2" hidden="1" x14ac:dyDescent="0.3">
      <c r="A249" t="s">
        <v>256</v>
      </c>
    </row>
    <row r="250" spans="1:2" hidden="1" x14ac:dyDescent="0.3">
      <c r="A250" t="s">
        <v>256</v>
      </c>
    </row>
    <row r="251" spans="1:2" hidden="1" x14ac:dyDescent="0.3">
      <c r="A251" t="s">
        <v>256</v>
      </c>
    </row>
    <row r="252" spans="1:2" hidden="1" x14ac:dyDescent="0.3">
      <c r="A252" t="s">
        <v>256</v>
      </c>
    </row>
    <row r="253" spans="1:2" hidden="1" x14ac:dyDescent="0.3">
      <c r="A253" t="s">
        <v>256</v>
      </c>
    </row>
    <row r="254" spans="1:2" hidden="1" x14ac:dyDescent="0.3">
      <c r="A254" t="s">
        <v>256</v>
      </c>
    </row>
    <row r="255" spans="1:2" hidden="1" x14ac:dyDescent="0.3">
      <c r="A255" t="s">
        <v>256</v>
      </c>
    </row>
    <row r="256" spans="1:2" hidden="1" x14ac:dyDescent="0.3">
      <c r="A256" t="s">
        <v>256</v>
      </c>
    </row>
    <row r="257" spans="1:2" x14ac:dyDescent="0.3">
      <c r="A257" t="s">
        <v>256</v>
      </c>
      <c r="B257">
        <v>21.4</v>
      </c>
    </row>
    <row r="258" spans="1:2" x14ac:dyDescent="0.3">
      <c r="A258" t="s">
        <v>920</v>
      </c>
      <c r="B258">
        <v>25.5</v>
      </c>
    </row>
    <row r="259" spans="1:2" x14ac:dyDescent="0.3">
      <c r="A259" t="s">
        <v>920</v>
      </c>
      <c r="B259">
        <v>17.5</v>
      </c>
    </row>
    <row r="260" spans="1:2" x14ac:dyDescent="0.3">
      <c r="A260" t="s">
        <v>920</v>
      </c>
      <c r="B260">
        <v>25.5</v>
      </c>
    </row>
    <row r="261" spans="1:2" x14ac:dyDescent="0.3">
      <c r="A261" t="s">
        <v>920</v>
      </c>
      <c r="B261">
        <v>17.5</v>
      </c>
    </row>
    <row r="262" spans="1:2" x14ac:dyDescent="0.3">
      <c r="A262" t="s">
        <v>920</v>
      </c>
      <c r="B262">
        <v>25.5</v>
      </c>
    </row>
    <row r="263" spans="1:2" x14ac:dyDescent="0.3">
      <c r="A263" t="s">
        <v>920</v>
      </c>
      <c r="B263">
        <v>17.5</v>
      </c>
    </row>
    <row r="264" spans="1:2" x14ac:dyDescent="0.3">
      <c r="A264" t="s">
        <v>920</v>
      </c>
      <c r="B264">
        <v>25.5</v>
      </c>
    </row>
    <row r="265" spans="1:2" x14ac:dyDescent="0.3">
      <c r="A265" t="s">
        <v>920</v>
      </c>
      <c r="B265">
        <v>17.5</v>
      </c>
    </row>
    <row r="266" spans="1:2" x14ac:dyDescent="0.3">
      <c r="A266" t="s">
        <v>920</v>
      </c>
      <c r="B266">
        <v>25.5</v>
      </c>
    </row>
    <row r="267" spans="1:2" x14ac:dyDescent="0.3">
      <c r="A267" t="s">
        <v>256</v>
      </c>
      <c r="B267">
        <v>23.65</v>
      </c>
    </row>
    <row r="268" spans="1:2" x14ac:dyDescent="0.3">
      <c r="A268" t="s">
        <v>256</v>
      </c>
      <c r="B268">
        <v>23.65</v>
      </c>
    </row>
    <row r="269" spans="1:2" x14ac:dyDescent="0.3">
      <c r="A269" t="s">
        <v>256</v>
      </c>
      <c r="B269">
        <v>23.65</v>
      </c>
    </row>
    <row r="270" spans="1:2" x14ac:dyDescent="0.3">
      <c r="A270" t="s">
        <v>256</v>
      </c>
      <c r="B270">
        <v>23.65</v>
      </c>
    </row>
    <row r="271" spans="1:2" x14ac:dyDescent="0.3">
      <c r="A271" t="s">
        <v>139</v>
      </c>
      <c r="B271">
        <v>10.8</v>
      </c>
    </row>
    <row r="272" spans="1:2" x14ac:dyDescent="0.3">
      <c r="A272" t="s">
        <v>139</v>
      </c>
      <c r="B272">
        <v>10.8</v>
      </c>
    </row>
    <row r="273" spans="1:2" x14ac:dyDescent="0.3">
      <c r="A273" t="s">
        <v>139</v>
      </c>
      <c r="B273">
        <v>10.8</v>
      </c>
    </row>
    <row r="274" spans="1:2" x14ac:dyDescent="0.3">
      <c r="A274" t="s">
        <v>139</v>
      </c>
      <c r="B274">
        <v>13.93</v>
      </c>
    </row>
    <row r="275" spans="1:2" hidden="1" x14ac:dyDescent="0.3">
      <c r="A275" t="s">
        <v>139</v>
      </c>
    </row>
    <row r="276" spans="1:2" hidden="1" x14ac:dyDescent="0.3">
      <c r="A276" t="s">
        <v>139</v>
      </c>
    </row>
    <row r="277" spans="1:2" hidden="1" x14ac:dyDescent="0.3">
      <c r="A277" t="s">
        <v>139</v>
      </c>
    </row>
    <row r="278" spans="1:2" x14ac:dyDescent="0.3">
      <c r="A278" t="s">
        <v>256</v>
      </c>
      <c r="B278">
        <v>18</v>
      </c>
    </row>
    <row r="279" spans="1:2" x14ac:dyDescent="0.3">
      <c r="A279" t="s">
        <v>256</v>
      </c>
      <c r="B279">
        <v>18</v>
      </c>
    </row>
    <row r="280" spans="1:2" x14ac:dyDescent="0.3">
      <c r="A280" t="s">
        <v>256</v>
      </c>
      <c r="B280">
        <v>28.09</v>
      </c>
    </row>
    <row r="281" spans="1:2" x14ac:dyDescent="0.3">
      <c r="A281" t="s">
        <v>256</v>
      </c>
      <c r="B281">
        <v>28.09</v>
      </c>
    </row>
    <row r="282" spans="1:2" x14ac:dyDescent="0.3">
      <c r="A282" t="s">
        <v>256</v>
      </c>
      <c r="B282">
        <v>28.09</v>
      </c>
    </row>
    <row r="283" spans="1:2" x14ac:dyDescent="0.3">
      <c r="A283" t="s">
        <v>256</v>
      </c>
      <c r="B283">
        <v>28.09</v>
      </c>
    </row>
    <row r="284" spans="1:2" hidden="1" x14ac:dyDescent="0.3">
      <c r="A284" t="s">
        <v>256</v>
      </c>
    </row>
    <row r="285" spans="1:2" hidden="1" x14ac:dyDescent="0.3">
      <c r="A285" t="s">
        <v>256</v>
      </c>
    </row>
    <row r="286" spans="1:2" x14ac:dyDescent="0.3">
      <c r="A286" t="s">
        <v>256</v>
      </c>
      <c r="B286">
        <v>21.56</v>
      </c>
    </row>
    <row r="287" spans="1:2" hidden="1" x14ac:dyDescent="0.3">
      <c r="A287" t="s">
        <v>256</v>
      </c>
    </row>
    <row r="288" spans="1:2" hidden="1" x14ac:dyDescent="0.3">
      <c r="A288" t="s">
        <v>256</v>
      </c>
    </row>
    <row r="289" spans="1:2" hidden="1" x14ac:dyDescent="0.3">
      <c r="A289" t="s">
        <v>256</v>
      </c>
    </row>
    <row r="290" spans="1:2" hidden="1" x14ac:dyDescent="0.3">
      <c r="A290" t="s">
        <v>256</v>
      </c>
    </row>
    <row r="291" spans="1:2" x14ac:dyDescent="0.3">
      <c r="A291" t="s">
        <v>256</v>
      </c>
      <c r="B291">
        <v>26.82</v>
      </c>
    </row>
    <row r="292" spans="1:2" x14ac:dyDescent="0.3">
      <c r="A292" t="s">
        <v>256</v>
      </c>
      <c r="B292">
        <v>26.32</v>
      </c>
    </row>
    <row r="293" spans="1:2" x14ac:dyDescent="0.3">
      <c r="A293" t="s">
        <v>256</v>
      </c>
      <c r="B293">
        <v>26.32</v>
      </c>
    </row>
    <row r="294" spans="1:2" hidden="1" x14ac:dyDescent="0.3">
      <c r="A294" t="s">
        <v>139</v>
      </c>
    </row>
    <row r="295" spans="1:2" hidden="1" x14ac:dyDescent="0.3">
      <c r="A295" t="s">
        <v>139</v>
      </c>
    </row>
    <row r="296" spans="1:2" hidden="1" x14ac:dyDescent="0.3">
      <c r="A296" t="s">
        <v>139</v>
      </c>
    </row>
    <row r="297" spans="1:2" hidden="1" x14ac:dyDescent="0.3">
      <c r="A297" t="s">
        <v>139</v>
      </c>
    </row>
    <row r="298" spans="1:2" hidden="1" x14ac:dyDescent="0.3">
      <c r="A298" t="s">
        <v>139</v>
      </c>
    </row>
    <row r="299" spans="1:2" hidden="1" x14ac:dyDescent="0.3">
      <c r="A299" t="s">
        <v>139</v>
      </c>
    </row>
    <row r="300" spans="1:2" x14ac:dyDescent="0.3">
      <c r="A300" t="s">
        <v>920</v>
      </c>
      <c r="B300">
        <v>21</v>
      </c>
    </row>
    <row r="301" spans="1:2" hidden="1" x14ac:dyDescent="0.3">
      <c r="A301" t="s">
        <v>139</v>
      </c>
    </row>
    <row r="302" spans="1:2" hidden="1" x14ac:dyDescent="0.3">
      <c r="A302" t="s">
        <v>139</v>
      </c>
    </row>
    <row r="303" spans="1:2" hidden="1" x14ac:dyDescent="0.3">
      <c r="A303" t="s">
        <v>139</v>
      </c>
    </row>
    <row r="304" spans="1:2" hidden="1" x14ac:dyDescent="0.3">
      <c r="A304" t="s">
        <v>139</v>
      </c>
    </row>
    <row r="305" spans="1:2" x14ac:dyDescent="0.3">
      <c r="A305" t="s">
        <v>920</v>
      </c>
      <c r="B305">
        <v>14.3</v>
      </c>
    </row>
    <row r="306" spans="1:2" x14ac:dyDescent="0.3">
      <c r="A306" t="s">
        <v>920</v>
      </c>
      <c r="B306">
        <v>14.3</v>
      </c>
    </row>
    <row r="307" spans="1:2" x14ac:dyDescent="0.3">
      <c r="A307" t="s">
        <v>920</v>
      </c>
      <c r="B307">
        <v>14.3</v>
      </c>
    </row>
    <row r="308" spans="1:2" x14ac:dyDescent="0.3">
      <c r="A308" t="s">
        <v>920</v>
      </c>
      <c r="B308">
        <v>14.3</v>
      </c>
    </row>
    <row r="309" spans="1:2" x14ac:dyDescent="0.3">
      <c r="A309" t="s">
        <v>920</v>
      </c>
      <c r="B309">
        <v>22.6</v>
      </c>
    </row>
    <row r="310" spans="1:2" x14ac:dyDescent="0.3">
      <c r="A310" t="s">
        <v>920</v>
      </c>
      <c r="B310">
        <v>22.6</v>
      </c>
    </row>
    <row r="311" spans="1:2" x14ac:dyDescent="0.3">
      <c r="A311" t="s">
        <v>920</v>
      </c>
      <c r="B311">
        <v>22.6</v>
      </c>
    </row>
    <row r="312" spans="1:2" x14ac:dyDescent="0.3">
      <c r="A312" t="s">
        <v>920</v>
      </c>
      <c r="B312">
        <v>22.6</v>
      </c>
    </row>
    <row r="313" spans="1:2" x14ac:dyDescent="0.3">
      <c r="A313" t="s">
        <v>920</v>
      </c>
      <c r="B313">
        <v>18</v>
      </c>
    </row>
    <row r="314" spans="1:2" x14ac:dyDescent="0.3">
      <c r="A314" t="s">
        <v>920</v>
      </c>
      <c r="B314">
        <v>14.3</v>
      </c>
    </row>
  </sheetData>
  <autoFilter ref="A1:B314" xr:uid="{6D92DD48-45BF-44E4-90A8-D38DA59F1D49}">
    <filterColumn colId="1">
      <customFilters>
        <customFilter operator="notEqual" val=" "/>
      </customFilters>
    </filterColumn>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3429F-0888-4C8F-B30F-F64147EC8351}">
  <dimension ref="A1:B105"/>
  <sheetViews>
    <sheetView workbookViewId="0">
      <selection activeCell="Q15" sqref="Q15"/>
    </sheetView>
  </sheetViews>
  <sheetFormatPr defaultRowHeight="14.4" x14ac:dyDescent="0.3"/>
  <cols>
    <col min="1" max="1" width="23.21875" customWidth="1"/>
    <col min="2" max="2" width="23.44140625" customWidth="1"/>
  </cols>
  <sheetData>
    <row r="1" spans="1:2" x14ac:dyDescent="0.3">
      <c r="A1" t="s">
        <v>1</v>
      </c>
      <c r="B1" s="17" t="s">
        <v>19</v>
      </c>
    </row>
    <row r="2" spans="1:2" x14ac:dyDescent="0.3">
      <c r="A2" s="5" t="s">
        <v>256</v>
      </c>
      <c r="B2">
        <v>15</v>
      </c>
    </row>
    <row r="3" spans="1:2" x14ac:dyDescent="0.3">
      <c r="A3" t="s">
        <v>256</v>
      </c>
      <c r="B3">
        <v>15</v>
      </c>
    </row>
    <row r="4" spans="1:2" x14ac:dyDescent="0.3">
      <c r="A4" t="s">
        <v>256</v>
      </c>
      <c r="B4">
        <v>15</v>
      </c>
    </row>
    <row r="5" spans="1:2" x14ac:dyDescent="0.3">
      <c r="A5" t="s">
        <v>256</v>
      </c>
      <c r="B5">
        <v>17</v>
      </c>
    </row>
    <row r="6" spans="1:2" x14ac:dyDescent="0.3">
      <c r="A6" t="s">
        <v>256</v>
      </c>
      <c r="B6">
        <v>17</v>
      </c>
    </row>
    <row r="7" spans="1:2" x14ac:dyDescent="0.3">
      <c r="A7" t="s">
        <v>256</v>
      </c>
      <c r="B7">
        <v>24.07</v>
      </c>
    </row>
    <row r="8" spans="1:2" x14ac:dyDescent="0.3">
      <c r="A8" t="s">
        <v>256</v>
      </c>
      <c r="B8">
        <v>17</v>
      </c>
    </row>
    <row r="9" spans="1:2" x14ac:dyDescent="0.3">
      <c r="A9" t="s">
        <v>256</v>
      </c>
      <c r="B9">
        <v>17</v>
      </c>
    </row>
    <row r="10" spans="1:2" x14ac:dyDescent="0.3">
      <c r="A10" t="s">
        <v>139</v>
      </c>
      <c r="B10">
        <v>23</v>
      </c>
    </row>
    <row r="11" spans="1:2" x14ac:dyDescent="0.3">
      <c r="A11" t="s">
        <v>139</v>
      </c>
      <c r="B11">
        <v>23</v>
      </c>
    </row>
    <row r="12" spans="1:2" x14ac:dyDescent="0.3">
      <c r="A12" t="s">
        <v>139</v>
      </c>
      <c r="B12">
        <v>23</v>
      </c>
    </row>
    <row r="13" spans="1:2" x14ac:dyDescent="0.3">
      <c r="A13" t="s">
        <v>139</v>
      </c>
      <c r="B13">
        <v>23</v>
      </c>
    </row>
    <row r="14" spans="1:2" x14ac:dyDescent="0.3">
      <c r="A14" t="s">
        <v>139</v>
      </c>
      <c r="B14">
        <v>24</v>
      </c>
    </row>
    <row r="15" spans="1:2" x14ac:dyDescent="0.3">
      <c r="A15" t="s">
        <v>139</v>
      </c>
      <c r="B15">
        <v>24</v>
      </c>
    </row>
    <row r="16" spans="1:2" x14ac:dyDescent="0.3">
      <c r="A16" t="s">
        <v>139</v>
      </c>
      <c r="B16">
        <v>24</v>
      </c>
    </row>
    <row r="17" spans="1:2" x14ac:dyDescent="0.3">
      <c r="A17" t="s">
        <v>256</v>
      </c>
      <c r="B17">
        <v>22</v>
      </c>
    </row>
    <row r="18" spans="1:2" x14ac:dyDescent="0.3">
      <c r="A18" t="s">
        <v>256</v>
      </c>
      <c r="B18">
        <v>22</v>
      </c>
    </row>
    <row r="19" spans="1:2" x14ac:dyDescent="0.3">
      <c r="A19" t="s">
        <v>256</v>
      </c>
      <c r="B19">
        <v>22</v>
      </c>
    </row>
    <row r="20" spans="1:2" x14ac:dyDescent="0.3">
      <c r="A20" t="s">
        <v>256</v>
      </c>
      <c r="B20">
        <v>22</v>
      </c>
    </row>
    <row r="21" spans="1:2" x14ac:dyDescent="0.3">
      <c r="A21" t="s">
        <v>256</v>
      </c>
      <c r="B21">
        <v>22</v>
      </c>
    </row>
    <row r="22" spans="1:2" x14ac:dyDescent="0.3">
      <c r="A22" t="s">
        <v>256</v>
      </c>
      <c r="B22">
        <v>22</v>
      </c>
    </row>
    <row r="23" spans="1:2" x14ac:dyDescent="0.3">
      <c r="A23" t="s">
        <v>256</v>
      </c>
      <c r="B23">
        <v>22</v>
      </c>
    </row>
    <row r="24" spans="1:2" x14ac:dyDescent="0.3">
      <c r="A24" t="s">
        <v>256</v>
      </c>
      <c r="B24">
        <v>22</v>
      </c>
    </row>
    <row r="25" spans="1:2" x14ac:dyDescent="0.3">
      <c r="A25" t="s">
        <v>256</v>
      </c>
      <c r="B25">
        <v>20.89</v>
      </c>
    </row>
    <row r="26" spans="1:2" x14ac:dyDescent="0.3">
      <c r="A26" t="s">
        <v>256</v>
      </c>
      <c r="B26">
        <v>20</v>
      </c>
    </row>
    <row r="27" spans="1:2" x14ac:dyDescent="0.3">
      <c r="A27" t="s">
        <v>256</v>
      </c>
      <c r="B27">
        <v>19.8</v>
      </c>
    </row>
    <row r="28" spans="1:2" x14ac:dyDescent="0.3">
      <c r="A28" t="s">
        <v>256</v>
      </c>
      <c r="B28">
        <v>19.100000000000001</v>
      </c>
    </row>
    <row r="29" spans="1:2" x14ac:dyDescent="0.3">
      <c r="A29" t="s">
        <v>256</v>
      </c>
      <c r="B29">
        <v>22</v>
      </c>
    </row>
    <row r="30" spans="1:2" x14ac:dyDescent="0.3">
      <c r="A30" t="s">
        <v>256</v>
      </c>
      <c r="B30">
        <v>22</v>
      </c>
    </row>
    <row r="31" spans="1:2" x14ac:dyDescent="0.3">
      <c r="A31" t="s">
        <v>256</v>
      </c>
      <c r="B31">
        <v>22</v>
      </c>
    </row>
    <row r="32" spans="1:2" x14ac:dyDescent="0.3">
      <c r="A32" t="s">
        <v>256</v>
      </c>
      <c r="B32">
        <v>22</v>
      </c>
    </row>
    <row r="33" spans="1:2" x14ac:dyDescent="0.3">
      <c r="A33" t="s">
        <v>256</v>
      </c>
      <c r="B33">
        <v>22</v>
      </c>
    </row>
    <row r="34" spans="1:2" x14ac:dyDescent="0.3">
      <c r="A34" t="s">
        <v>256</v>
      </c>
      <c r="B34">
        <v>22</v>
      </c>
    </row>
    <row r="35" spans="1:2" x14ac:dyDescent="0.3">
      <c r="A35" t="s">
        <v>256</v>
      </c>
      <c r="B35">
        <v>22</v>
      </c>
    </row>
    <row r="36" spans="1:2" x14ac:dyDescent="0.3">
      <c r="A36" t="s">
        <v>256</v>
      </c>
      <c r="B36">
        <v>22</v>
      </c>
    </row>
    <row r="37" spans="1:2" x14ac:dyDescent="0.3">
      <c r="A37" t="s">
        <v>256</v>
      </c>
      <c r="B37">
        <v>17</v>
      </c>
    </row>
    <row r="38" spans="1:2" x14ac:dyDescent="0.3">
      <c r="A38" t="s">
        <v>139</v>
      </c>
      <c r="B38">
        <v>18</v>
      </c>
    </row>
    <row r="39" spans="1:2" x14ac:dyDescent="0.3">
      <c r="A39" t="s">
        <v>139</v>
      </c>
      <c r="B39">
        <v>18</v>
      </c>
    </row>
    <row r="40" spans="1:2" x14ac:dyDescent="0.3">
      <c r="A40" t="s">
        <v>139</v>
      </c>
      <c r="B40">
        <v>18</v>
      </c>
    </row>
    <row r="41" spans="1:2" x14ac:dyDescent="0.3">
      <c r="A41" t="s">
        <v>139</v>
      </c>
      <c r="B41">
        <v>18</v>
      </c>
    </row>
    <row r="42" spans="1:2" x14ac:dyDescent="0.3">
      <c r="A42" t="s">
        <v>139</v>
      </c>
      <c r="B42">
        <v>25</v>
      </c>
    </row>
    <row r="43" spans="1:2" x14ac:dyDescent="0.3">
      <c r="A43" t="s">
        <v>139</v>
      </c>
      <c r="B43">
        <v>25</v>
      </c>
    </row>
    <row r="44" spans="1:2" x14ac:dyDescent="0.3">
      <c r="A44" t="s">
        <v>139</v>
      </c>
      <c r="B44">
        <v>25</v>
      </c>
    </row>
    <row r="45" spans="1:2" x14ac:dyDescent="0.3">
      <c r="A45" t="s">
        <v>139</v>
      </c>
      <c r="B45">
        <v>25</v>
      </c>
    </row>
    <row r="46" spans="1:2" x14ac:dyDescent="0.3">
      <c r="A46" t="s">
        <v>139</v>
      </c>
      <c r="B46">
        <v>23</v>
      </c>
    </row>
    <row r="47" spans="1:2" x14ac:dyDescent="0.3">
      <c r="A47" t="s">
        <v>139</v>
      </c>
      <c r="B47">
        <v>23</v>
      </c>
    </row>
    <row r="48" spans="1:2" x14ac:dyDescent="0.3">
      <c r="A48" t="s">
        <v>139</v>
      </c>
      <c r="B48">
        <v>23</v>
      </c>
    </row>
    <row r="49" spans="1:2" x14ac:dyDescent="0.3">
      <c r="A49" t="s">
        <v>139</v>
      </c>
      <c r="B49">
        <v>23</v>
      </c>
    </row>
    <row r="50" spans="1:2" x14ac:dyDescent="0.3">
      <c r="A50" t="s">
        <v>139</v>
      </c>
      <c r="B50">
        <v>23</v>
      </c>
    </row>
    <row r="51" spans="1:2" x14ac:dyDescent="0.3">
      <c r="A51" t="s">
        <v>139</v>
      </c>
      <c r="B51">
        <v>23</v>
      </c>
    </row>
    <row r="52" spans="1:2" x14ac:dyDescent="0.3">
      <c r="A52" t="s">
        <v>139</v>
      </c>
      <c r="B52">
        <v>17.600000000000001</v>
      </c>
    </row>
    <row r="53" spans="1:2" x14ac:dyDescent="0.3">
      <c r="A53" t="s">
        <v>139</v>
      </c>
      <c r="B53">
        <v>23</v>
      </c>
    </row>
    <row r="54" spans="1:2" x14ac:dyDescent="0.3">
      <c r="A54" t="s">
        <v>139</v>
      </c>
      <c r="B54">
        <v>17.600000000000001</v>
      </c>
    </row>
    <row r="55" spans="1:2" x14ac:dyDescent="0.3">
      <c r="A55" t="s">
        <v>139</v>
      </c>
      <c r="B55">
        <v>17.600000000000001</v>
      </c>
    </row>
    <row r="56" spans="1:2" x14ac:dyDescent="0.3">
      <c r="A56" t="s">
        <v>139</v>
      </c>
      <c r="B56">
        <v>17.600000000000001</v>
      </c>
    </row>
    <row r="57" spans="1:2" x14ac:dyDescent="0.3">
      <c r="A57" t="s">
        <v>139</v>
      </c>
      <c r="B57">
        <v>23</v>
      </c>
    </row>
    <row r="58" spans="1:2" x14ac:dyDescent="0.3">
      <c r="A58" t="s">
        <v>139</v>
      </c>
      <c r="B58">
        <v>20</v>
      </c>
    </row>
    <row r="59" spans="1:2" x14ac:dyDescent="0.3">
      <c r="A59" t="s">
        <v>139</v>
      </c>
      <c r="B59">
        <v>23</v>
      </c>
    </row>
    <row r="60" spans="1:2" x14ac:dyDescent="0.3">
      <c r="A60" t="s">
        <v>139</v>
      </c>
      <c r="B60">
        <v>23</v>
      </c>
    </row>
    <row r="61" spans="1:2" x14ac:dyDescent="0.3">
      <c r="A61" t="s">
        <v>139</v>
      </c>
      <c r="B61">
        <v>20</v>
      </c>
    </row>
    <row r="62" spans="1:2" x14ac:dyDescent="0.3">
      <c r="A62" t="s">
        <v>256</v>
      </c>
      <c r="B62">
        <v>14.8</v>
      </c>
    </row>
    <row r="63" spans="1:2" x14ac:dyDescent="0.3">
      <c r="A63" t="s">
        <v>256</v>
      </c>
      <c r="B63">
        <v>14.8</v>
      </c>
    </row>
    <row r="64" spans="1:2" x14ac:dyDescent="0.3">
      <c r="A64" t="s">
        <v>256</v>
      </c>
      <c r="B64">
        <v>24.3</v>
      </c>
    </row>
    <row r="65" spans="1:2" x14ac:dyDescent="0.3">
      <c r="A65" t="s">
        <v>256</v>
      </c>
      <c r="B65">
        <v>24.3</v>
      </c>
    </row>
    <row r="66" spans="1:2" x14ac:dyDescent="0.3">
      <c r="A66" t="s">
        <v>256</v>
      </c>
      <c r="B66">
        <v>24.3</v>
      </c>
    </row>
    <row r="67" spans="1:2" x14ac:dyDescent="0.3">
      <c r="A67" t="s">
        <v>256</v>
      </c>
      <c r="B67">
        <v>24.3</v>
      </c>
    </row>
    <row r="68" spans="1:2" x14ac:dyDescent="0.3">
      <c r="A68" t="s">
        <v>256</v>
      </c>
      <c r="B68">
        <v>24.3</v>
      </c>
    </row>
    <row r="69" spans="1:2" x14ac:dyDescent="0.3">
      <c r="A69" t="s">
        <v>256</v>
      </c>
      <c r="B69">
        <v>24.3</v>
      </c>
    </row>
    <row r="70" spans="1:2" x14ac:dyDescent="0.3">
      <c r="A70" t="s">
        <v>256</v>
      </c>
      <c r="B70">
        <v>24.3</v>
      </c>
    </row>
    <row r="71" spans="1:2" x14ac:dyDescent="0.3">
      <c r="A71" t="s">
        <v>256</v>
      </c>
      <c r="B71">
        <v>24.3</v>
      </c>
    </row>
    <row r="72" spans="1:2" x14ac:dyDescent="0.3">
      <c r="A72" t="s">
        <v>256</v>
      </c>
      <c r="B72">
        <v>24.3</v>
      </c>
    </row>
    <row r="73" spans="1:2" x14ac:dyDescent="0.3">
      <c r="A73" t="s">
        <v>920</v>
      </c>
      <c r="B73">
        <v>15.4</v>
      </c>
    </row>
    <row r="74" spans="1:2" x14ac:dyDescent="0.3">
      <c r="A74" t="s">
        <v>920</v>
      </c>
      <c r="B74">
        <v>15.4</v>
      </c>
    </row>
    <row r="75" spans="1:2" x14ac:dyDescent="0.3">
      <c r="A75" t="s">
        <v>920</v>
      </c>
      <c r="B75">
        <v>15.4</v>
      </c>
    </row>
    <row r="76" spans="1:2" x14ac:dyDescent="0.3">
      <c r="A76" t="s">
        <v>920</v>
      </c>
      <c r="B76">
        <v>15.4</v>
      </c>
    </row>
    <row r="77" spans="1:2" x14ac:dyDescent="0.3">
      <c r="A77" t="s">
        <v>920</v>
      </c>
      <c r="B77">
        <v>16</v>
      </c>
    </row>
    <row r="78" spans="1:2" x14ac:dyDescent="0.3">
      <c r="A78" t="s">
        <v>920</v>
      </c>
      <c r="B78">
        <v>21.9</v>
      </c>
    </row>
    <row r="79" spans="1:2" x14ac:dyDescent="0.3">
      <c r="A79" t="s">
        <v>920</v>
      </c>
      <c r="B79">
        <v>21.9</v>
      </c>
    </row>
    <row r="80" spans="1:2" x14ac:dyDescent="0.3">
      <c r="A80" t="s">
        <v>920</v>
      </c>
      <c r="B80">
        <v>21.9</v>
      </c>
    </row>
    <row r="81" spans="1:2" x14ac:dyDescent="0.3">
      <c r="A81" t="s">
        <v>139</v>
      </c>
      <c r="B81">
        <v>17.600000000000001</v>
      </c>
    </row>
    <row r="82" spans="1:2" x14ac:dyDescent="0.3">
      <c r="A82" t="s">
        <v>139</v>
      </c>
      <c r="B82">
        <v>17.600000000000001</v>
      </c>
    </row>
    <row r="83" spans="1:2" x14ac:dyDescent="0.3">
      <c r="A83" t="s">
        <v>139</v>
      </c>
      <c r="B83">
        <v>17.600000000000001</v>
      </c>
    </row>
    <row r="84" spans="1:2" x14ac:dyDescent="0.3">
      <c r="A84" t="s">
        <v>139</v>
      </c>
      <c r="B84">
        <v>17.600000000000001</v>
      </c>
    </row>
    <row r="85" spans="1:2" x14ac:dyDescent="0.3">
      <c r="A85" t="s">
        <v>139</v>
      </c>
      <c r="B85">
        <v>17.600000000000001</v>
      </c>
    </row>
    <row r="86" spans="1:2" x14ac:dyDescent="0.3">
      <c r="A86" t="s">
        <v>139</v>
      </c>
      <c r="B86">
        <v>17.600000000000001</v>
      </c>
    </row>
    <row r="87" spans="1:2" x14ac:dyDescent="0.3">
      <c r="A87" t="s">
        <v>139</v>
      </c>
      <c r="B87">
        <v>17.600000000000001</v>
      </c>
    </row>
    <row r="88" spans="1:2" x14ac:dyDescent="0.3">
      <c r="A88" t="s">
        <v>256</v>
      </c>
      <c r="B88">
        <v>14.7</v>
      </c>
    </row>
    <row r="89" spans="1:2" x14ac:dyDescent="0.3">
      <c r="A89" t="s">
        <v>256</v>
      </c>
      <c r="B89">
        <v>14.7</v>
      </c>
    </row>
    <row r="90" spans="1:2" x14ac:dyDescent="0.3">
      <c r="A90" t="s">
        <v>139</v>
      </c>
      <c r="B90">
        <v>14</v>
      </c>
    </row>
    <row r="91" spans="1:2" x14ac:dyDescent="0.3">
      <c r="A91" t="s">
        <v>139</v>
      </c>
      <c r="B91">
        <v>14</v>
      </c>
    </row>
    <row r="92" spans="1:2" x14ac:dyDescent="0.3">
      <c r="A92" t="s">
        <v>139</v>
      </c>
      <c r="B92">
        <v>13</v>
      </c>
    </row>
    <row r="93" spans="1:2" x14ac:dyDescent="0.3">
      <c r="A93" t="s">
        <v>256</v>
      </c>
      <c r="B93">
        <v>23</v>
      </c>
    </row>
    <row r="94" spans="1:2" x14ac:dyDescent="0.3">
      <c r="A94" t="s">
        <v>256</v>
      </c>
      <c r="B94">
        <v>23</v>
      </c>
    </row>
    <row r="95" spans="1:2" x14ac:dyDescent="0.3">
      <c r="A95" t="s">
        <v>920</v>
      </c>
      <c r="B95">
        <v>23.1</v>
      </c>
    </row>
    <row r="96" spans="1:2" x14ac:dyDescent="0.3">
      <c r="A96" t="s">
        <v>920</v>
      </c>
      <c r="B96">
        <v>16.100000000000001</v>
      </c>
    </row>
    <row r="97" spans="1:2" x14ac:dyDescent="0.3">
      <c r="A97" t="s">
        <v>920</v>
      </c>
      <c r="B97">
        <v>16.399999999999999</v>
      </c>
    </row>
    <row r="98" spans="1:2" x14ac:dyDescent="0.3">
      <c r="A98" t="s">
        <v>920</v>
      </c>
      <c r="B98">
        <v>16.100000000000001</v>
      </c>
    </row>
    <row r="99" spans="1:2" x14ac:dyDescent="0.3">
      <c r="A99" t="s">
        <v>920</v>
      </c>
      <c r="B99">
        <v>16.100000000000001</v>
      </c>
    </row>
    <row r="100" spans="1:2" x14ac:dyDescent="0.3">
      <c r="A100" t="s">
        <v>920</v>
      </c>
      <c r="B100">
        <v>25.6</v>
      </c>
    </row>
    <row r="101" spans="1:2" x14ac:dyDescent="0.3">
      <c r="A101" t="s">
        <v>920</v>
      </c>
      <c r="B101">
        <v>25.6</v>
      </c>
    </row>
    <row r="102" spans="1:2" x14ac:dyDescent="0.3">
      <c r="A102" t="s">
        <v>920</v>
      </c>
      <c r="B102">
        <v>25.1</v>
      </c>
    </row>
    <row r="103" spans="1:2" x14ac:dyDescent="0.3">
      <c r="A103" t="s">
        <v>920</v>
      </c>
      <c r="B103">
        <v>25.1</v>
      </c>
    </row>
    <row r="104" spans="1:2" x14ac:dyDescent="0.3">
      <c r="A104" t="s">
        <v>920</v>
      </c>
      <c r="B104">
        <v>18</v>
      </c>
    </row>
    <row r="105" spans="1:2" x14ac:dyDescent="0.3">
      <c r="A105" t="s">
        <v>920</v>
      </c>
      <c r="B105">
        <v>16.399999999999999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2.xml><?xml version="1.0" encoding="utf-8"?>
<ds:datastoreItem xmlns:ds="http://schemas.openxmlformats.org/officeDocument/2006/customXml" ds:itemID="{8AC08834-DEA9-4924-8576-FE18258FC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cars_ds_final</vt:lpstr>
      <vt:lpstr>task 1</vt:lpstr>
      <vt:lpstr>Task 3</vt:lpstr>
      <vt:lpstr>task 2</vt:lpstr>
      <vt:lpstr>Task 4 - city mileage</vt:lpstr>
      <vt:lpstr>Task 4 - highway mileage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kuldeep rathod</cp:lastModifiedBy>
  <cp:revision/>
  <dcterms:created xsi:type="dcterms:W3CDTF">2021-05-28T05:06:13Z</dcterms:created>
  <dcterms:modified xsi:type="dcterms:W3CDTF">2022-06-07T12:38:53Z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