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176\Downloads\"/>
    </mc:Choice>
  </mc:AlternateContent>
  <xr:revisionPtr revIDLastSave="0" documentId="13_ncr:1_{CE126597-C36E-4532-83F5-6AEDF5EAB75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3" sheetId="3" r:id="rId1"/>
    <sheet name="Sheet1" sheetId="1" r:id="rId2"/>
    <sheet name="Sheet11" sheetId="11" r:id="rId3"/>
    <sheet name="Sheet10" sheetId="10" r:id="rId4"/>
    <sheet name="Dashboard" sheetId="13" r:id="rId5"/>
    <sheet name="Sheet8" sheetId="8" r:id="rId6"/>
  </sheets>
  <definedNames>
    <definedName name="_xlnm._FilterDatabase" localSheetId="1" hidden="1">Sheet1!$A$1:$A$19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8" l="1"/>
  <c r="G15" i="8"/>
  <c r="E5" i="8"/>
  <c r="F5" i="8"/>
</calcChain>
</file>

<file path=xl/sharedStrings.xml><?xml version="1.0" encoding="utf-8"?>
<sst xmlns="http://schemas.openxmlformats.org/spreadsheetml/2006/main" count="54" uniqueCount="31">
  <si>
    <t>Month</t>
  </si>
  <si>
    <t>Mobile Trans</t>
  </si>
  <si>
    <t>Website transactions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</si>
  <si>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</si>
  <si>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</si>
  <si>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</si>
  <si>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</si>
  <si>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</si>
  <si>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</si>
  <si>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</si>
  <si>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</si>
  <si>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</si>
  <si>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</si>
  <si>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</si>
  <si>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</si>
  <si>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</si>
  <si>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</si>
  <si>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</si>
  <si>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</si>
  <si>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Sum of Mobile Trans</t>
  </si>
  <si>
    <t>Sum of Website transactions</t>
  </si>
  <si>
    <t>Website</t>
  </si>
  <si>
    <t>Mobile</t>
  </si>
  <si>
    <t>Mean</t>
  </si>
  <si>
    <t>Variance</t>
  </si>
  <si>
    <t>SD</t>
  </si>
  <si>
    <t>CV</t>
  </si>
  <si>
    <t>R</t>
  </si>
  <si>
    <t>Average of Website transactions</t>
  </si>
  <si>
    <t>StdDev of Mobile Trans</t>
  </si>
  <si>
    <t>StdDev of Website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</si>
</sst>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(1).xlsx]Sheet3!PivotTable22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Website 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Sheet3!$A$2:$A$31</c:f>
              <c:multiLvlStrCache>
                <c:ptCount val="17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Dec</c:v>
                  </c:pt>
                </c:lvl>
              </c:multiLvlStrCache>
            </c:multiLvlStrRef>
          </c:cat>
          <c:val>
            <c:numRef>
              <c:f>Sheet3!$B$2:$B$31</c:f>
              <c:numCache>
                <c:formatCode>General</c:formatCode>
                <c:ptCount val="17"/>
                <c:pt idx="0">
                  <c:v>3313</c:v>
                </c:pt>
                <c:pt idx="1">
                  <c:v>3728</c:v>
                </c:pt>
                <c:pt idx="2">
                  <c:v>3350</c:v>
                </c:pt>
                <c:pt idx="3">
                  <c:v>3120</c:v>
                </c:pt>
                <c:pt idx="4">
                  <c:v>3560</c:v>
                </c:pt>
                <c:pt idx="5">
                  <c:v>3542</c:v>
                </c:pt>
                <c:pt idx="6">
                  <c:v>3934</c:v>
                </c:pt>
                <c:pt idx="7">
                  <c:v>3725</c:v>
                </c:pt>
                <c:pt idx="8">
                  <c:v>3064</c:v>
                </c:pt>
                <c:pt idx="9">
                  <c:v>4099</c:v>
                </c:pt>
                <c:pt idx="10">
                  <c:v>3192</c:v>
                </c:pt>
                <c:pt idx="11">
                  <c:v>3540</c:v>
                </c:pt>
                <c:pt idx="12">
                  <c:v>4016</c:v>
                </c:pt>
                <c:pt idx="13">
                  <c:v>4455</c:v>
                </c:pt>
                <c:pt idx="14">
                  <c:v>4222</c:v>
                </c:pt>
                <c:pt idx="15">
                  <c:v>3802</c:v>
                </c:pt>
                <c:pt idx="16">
                  <c:v>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2-9749-91FB-DB4BA1871FF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Mobile 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Sheet3!$A$2:$A$31</c:f>
              <c:multiLvlStrCache>
                <c:ptCount val="17"/>
                <c:lvl>
                  <c:pt idx="0">
                    <c:v>2020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Dec</c:v>
                  </c:pt>
                </c:lvl>
              </c:multiLvlStrCache>
            </c:multiLvlStrRef>
          </c:cat>
          <c:val>
            <c:numRef>
              <c:f>Sheet3!$C$2:$C$31</c:f>
              <c:numCache>
                <c:formatCode>General</c:formatCode>
                <c:ptCount val="17"/>
                <c:pt idx="0">
                  <c:v>75</c:v>
                </c:pt>
                <c:pt idx="1">
                  <c:v>803</c:v>
                </c:pt>
                <c:pt idx="2">
                  <c:v>88</c:v>
                </c:pt>
                <c:pt idx="3">
                  <c:v>768</c:v>
                </c:pt>
                <c:pt idx="4">
                  <c:v>103</c:v>
                </c:pt>
                <c:pt idx="5">
                  <c:v>893</c:v>
                </c:pt>
                <c:pt idx="6">
                  <c:v>128</c:v>
                </c:pt>
                <c:pt idx="7">
                  <c:v>895</c:v>
                </c:pt>
                <c:pt idx="8">
                  <c:v>101</c:v>
                </c:pt>
                <c:pt idx="9">
                  <c:v>897</c:v>
                </c:pt>
                <c:pt idx="10">
                  <c:v>126</c:v>
                </c:pt>
                <c:pt idx="11">
                  <c:v>152</c:v>
                </c:pt>
                <c:pt idx="12">
                  <c:v>230</c:v>
                </c:pt>
                <c:pt idx="13">
                  <c:v>269</c:v>
                </c:pt>
                <c:pt idx="14">
                  <c:v>324</c:v>
                </c:pt>
                <c:pt idx="15">
                  <c:v>418</c:v>
                </c:pt>
                <c:pt idx="16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2-9749-91FB-DB4BA187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70111"/>
        <c:axId val="1329444655"/>
      </c:lineChart>
      <c:catAx>
        <c:axId val="13427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4655"/>
        <c:crosses val="autoZero"/>
        <c:auto val="1"/>
        <c:lblAlgn val="ctr"/>
        <c:lblOffset val="100"/>
        <c:noMultiLvlLbl val="0"/>
      </c:catAx>
      <c:valAx>
        <c:axId val="13294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Sheet11!$B$2:$B$18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E-A249-931A-C9729BDA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7967"/>
        <c:axId val="1360361423"/>
      </c:scatterChart>
      <c:valAx>
        <c:axId val="13711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61423"/>
        <c:crosses val="autoZero"/>
        <c:crossBetween val="midCat"/>
      </c:valAx>
      <c:valAx>
        <c:axId val="1360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Sheet10!$A$2:$A$18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Sheet10!$B$2:$B$18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6-5D44-A413-00D8618B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21215"/>
        <c:axId val="1382877039"/>
      </c:scatterChart>
      <c:valAx>
        <c:axId val="1352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77039"/>
        <c:crosses val="autoZero"/>
        <c:crossBetween val="midCat"/>
      </c:valAx>
      <c:valAx>
        <c:axId val="1382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9-4740-8C65-52FBBFAB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352159"/>
        <c:axId val="1354939567"/>
      </c:lineChart>
      <c:dateAx>
        <c:axId val="1355352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9567"/>
        <c:crosses val="autoZero"/>
        <c:auto val="1"/>
        <c:lblOffset val="100"/>
        <c:baseTimeUnit val="months"/>
      </c:dateAx>
      <c:valAx>
        <c:axId val="13549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8-D749-B7C8-E0745F40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60879"/>
        <c:axId val="1302523439"/>
      </c:lineChart>
      <c:dateAx>
        <c:axId val="19977608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3439"/>
        <c:crosses val="autoZero"/>
        <c:auto val="1"/>
        <c:lblOffset val="100"/>
        <c:baseTimeUnit val="months"/>
      </c:dateAx>
      <c:valAx>
        <c:axId val="1302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F34E-A6C5-CE339B6150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1-F34E-A6C5-CE339B61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5135871"/>
        <c:axId val="1340959007"/>
      </c:barChart>
      <c:dateAx>
        <c:axId val="20651358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9007"/>
        <c:crosses val="autoZero"/>
        <c:auto val="1"/>
        <c:lblOffset val="100"/>
        <c:baseTimeUnit val="months"/>
      </c:dateAx>
      <c:valAx>
        <c:axId val="13409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Sheet11!$B$2:$B$18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7-BC4E-B50A-8970C026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7967"/>
        <c:axId val="1360361423"/>
      </c:scatterChart>
      <c:valAx>
        <c:axId val="13711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61423"/>
        <c:crosses val="autoZero"/>
        <c:crossBetween val="midCat"/>
      </c:valAx>
      <c:valAx>
        <c:axId val="1360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Sheet10!$A$2:$A$18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Sheet10!$B$2:$B$18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2-1243-B6B5-29A868E4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21215"/>
        <c:axId val="1382877039"/>
      </c:scatterChart>
      <c:valAx>
        <c:axId val="13524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77039"/>
        <c:crosses val="autoZero"/>
        <c:crossBetween val="midCat"/>
      </c:valAx>
      <c:valAx>
        <c:axId val="1382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A-7C4A-BF53-10A4116B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352159"/>
        <c:axId val="1354939567"/>
      </c:lineChart>
      <c:dateAx>
        <c:axId val="1355352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9567"/>
        <c:crosses val="autoZero"/>
        <c:auto val="1"/>
        <c:lblOffset val="100"/>
        <c:baseTimeUnit val="months"/>
      </c:dateAx>
      <c:valAx>
        <c:axId val="13549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0E42-B183-6B4CA054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60879"/>
        <c:axId val="1302523439"/>
      </c:lineChart>
      <c:dateAx>
        <c:axId val="19977608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3439"/>
        <c:crosses val="autoZero"/>
        <c:auto val="1"/>
        <c:lblOffset val="100"/>
        <c:baseTimeUnit val="months"/>
      </c:dateAx>
      <c:valAx>
        <c:axId val="1302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Website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3313</c:v>
                </c:pt>
                <c:pt idx="1">
                  <c:v>3350</c:v>
                </c:pt>
                <c:pt idx="2">
                  <c:v>3560</c:v>
                </c:pt>
                <c:pt idx="3">
                  <c:v>3934</c:v>
                </c:pt>
                <c:pt idx="4">
                  <c:v>3064</c:v>
                </c:pt>
                <c:pt idx="5">
                  <c:v>3192</c:v>
                </c:pt>
                <c:pt idx="6">
                  <c:v>3540</c:v>
                </c:pt>
                <c:pt idx="7">
                  <c:v>4016</c:v>
                </c:pt>
                <c:pt idx="8">
                  <c:v>4455</c:v>
                </c:pt>
                <c:pt idx="9">
                  <c:v>4222</c:v>
                </c:pt>
                <c:pt idx="10">
                  <c:v>3802</c:v>
                </c:pt>
                <c:pt idx="11">
                  <c:v>3037</c:v>
                </c:pt>
                <c:pt idx="12">
                  <c:v>3728</c:v>
                </c:pt>
                <c:pt idx="13">
                  <c:v>3120</c:v>
                </c:pt>
                <c:pt idx="14">
                  <c:v>3542</c:v>
                </c:pt>
                <c:pt idx="15">
                  <c:v>3725</c:v>
                </c:pt>
                <c:pt idx="16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BF40-9679-483EEE5BDF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mmm\-yy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128</c:v>
                </c:pt>
                <c:pt idx="4">
                  <c:v>101</c:v>
                </c:pt>
                <c:pt idx="5">
                  <c:v>126</c:v>
                </c:pt>
                <c:pt idx="6">
                  <c:v>152</c:v>
                </c:pt>
                <c:pt idx="7">
                  <c:v>230</c:v>
                </c:pt>
                <c:pt idx="8">
                  <c:v>269</c:v>
                </c:pt>
                <c:pt idx="9">
                  <c:v>324</c:v>
                </c:pt>
                <c:pt idx="10">
                  <c:v>418</c:v>
                </c:pt>
                <c:pt idx="11">
                  <c:v>469</c:v>
                </c:pt>
                <c:pt idx="12">
                  <c:v>803</c:v>
                </c:pt>
                <c:pt idx="13">
                  <c:v>768</c:v>
                </c:pt>
                <c:pt idx="14">
                  <c:v>893</c:v>
                </c:pt>
                <c:pt idx="15">
                  <c:v>895</c:v>
                </c:pt>
                <c:pt idx="16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BF40-9679-483EEE5B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5135871"/>
        <c:axId val="1340959007"/>
      </c:barChart>
      <c:dateAx>
        <c:axId val="20651358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9007"/>
        <c:crosses val="autoZero"/>
        <c:auto val="1"/>
        <c:lblOffset val="100"/>
        <c:baseTimeUnit val="months"/>
      </c:dateAx>
      <c:valAx>
        <c:axId val="13409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A64E-601A-9B41-823B-7AA0E51E5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8</xdr:row>
      <xdr:rowOff>152400</xdr:rowOff>
    </xdr:from>
    <xdr:to>
      <xdr:col>15</xdr:col>
      <xdr:colOff>69850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24F89-9E88-C94F-A81D-E8FDEBAE4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8</xdr:row>
      <xdr:rowOff>101600</xdr:rowOff>
    </xdr:from>
    <xdr:to>
      <xdr:col>23</xdr:col>
      <xdr:colOff>203200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4C87D-4D06-AE44-8925-5EDCBF81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31</xdr:row>
      <xdr:rowOff>177800</xdr:rowOff>
    </xdr:from>
    <xdr:to>
      <xdr:col>16</xdr:col>
      <xdr:colOff>488950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D33DF8-0265-4541-964B-5C76B9F3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15</xdr:row>
      <xdr:rowOff>0</xdr:rowOff>
    </xdr:from>
    <xdr:to>
      <xdr:col>11</xdr:col>
      <xdr:colOff>165100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8E099-8A49-9B4C-B377-F4586C08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15</xdr:row>
      <xdr:rowOff>0</xdr:rowOff>
    </xdr:from>
    <xdr:to>
      <xdr:col>13</xdr:col>
      <xdr:colOff>552450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B2127-CA02-8A4A-BB7B-769C1FB1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349620</xdr:colOff>
      <xdr:row>1</xdr:row>
      <xdr:rowOff>0</xdr:rowOff>
    </xdr:from>
    <xdr:to>
      <xdr:col>6</xdr:col>
      <xdr:colOff>34860</xdr:colOff>
      <xdr:row>22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7F0B8-E581-4A4C-9E93-3615AC37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635745</xdr:colOff>
      <xdr:row>1</xdr:row>
      <xdr:rowOff>36605</xdr:rowOff>
    </xdr:from>
    <xdr:to>
      <xdr:col>13</xdr:col>
      <xdr:colOff>155261</xdr:colOff>
      <xdr:row>22</xdr:row>
      <xdr:rowOff>38017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02DFA-A70B-9B45-9788-A559AC7DE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448229</xdr:colOff>
      <xdr:row>1</xdr:row>
      <xdr:rowOff>35864</xdr:rowOff>
    </xdr:from>
    <xdr:to>
      <xdr:col>20</xdr:col>
      <xdr:colOff>259976</xdr:colOff>
      <xdr:row>21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73949-8D9E-7549-A5EA-63787E4D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8970</xdr:rowOff>
    </xdr:from>
    <xdr:to>
      <xdr:col>8</xdr:col>
      <xdr:colOff>744071</xdr:colOff>
      <xdr:row>45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B13260-4A8C-A449-A2D3-B7E659FC7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558803</xdr:colOff>
      <xdr:row>26</xdr:row>
      <xdr:rowOff>25402</xdr:rowOff>
    </xdr:from>
    <xdr:to>
      <xdr:col>18</xdr:col>
      <xdr:colOff>528921</xdr:colOff>
      <xdr:row>44</xdr:row>
      <xdr:rowOff>80683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4145A-1C07-0E41-B95E-1D270C0B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699248</xdr:colOff>
      <xdr:row>22</xdr:row>
      <xdr:rowOff>143435</xdr:rowOff>
    </xdr:from>
    <xdr:to>
      <xdr:col>4</xdr:col>
      <xdr:colOff>331696</xdr:colOff>
      <xdr:row>24</xdr:row>
      <xdr:rowOff>71718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B46B48-DB08-9AC6-2EFA-3EED992B4933}"/>
            </a:ext>
          </a:extLst>
        </xdr:cNvPr>
        <xdr:cNvSpPr txBox="1"/>
      </xdr:nvSpPr>
      <xdr:spPr>
        <a:xfrm>
          <a:off x="1488142" y="4087906"/>
          <a:ext cx="1999130" cy="28687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Chart</a:t>
          </a:r>
          <a:r>
            <a:rPr lang="en-IN" sz="1100" baseline="0"/>
            <a:t> 1st website transaction </a:t>
          </a:r>
          <a:endParaRPr lang="en-IN" sz="1100"/>
        </a:p>
      </xdr:txBody>
    </xdr:sp>
    <xdr:clientData/>
  </xdr:twoCellAnchor>
  <xdr:twoCellAnchor>
    <xdr:from>
      <xdr:col>8</xdr:col>
      <xdr:colOff>726141</xdr:colOff>
      <xdr:row>22</xdr:row>
      <xdr:rowOff>107576</xdr:rowOff>
    </xdr:from>
    <xdr:to>
      <xdr:col>11</xdr:col>
      <xdr:colOff>555812</xdr:colOff>
      <xdr:row>24</xdr:row>
      <xdr:rowOff>44823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29496D6-608A-07AC-6DBD-1ACD9A2E23DF}"/>
            </a:ext>
          </a:extLst>
        </xdr:cNvPr>
        <xdr:cNvSpPr txBox="1"/>
      </xdr:nvSpPr>
      <xdr:spPr>
        <a:xfrm>
          <a:off x="7037294" y="4052047"/>
          <a:ext cx="2196353" cy="29583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chart</a:t>
          </a:r>
          <a:r>
            <a:rPr lang="en-IN" sz="1100" baseline="0"/>
            <a:t> 2nd mobile transaction</a:t>
          </a:r>
          <a:endParaRPr lang="en-IN" sz="1100"/>
        </a:p>
      </xdr:txBody>
    </xdr:sp>
    <xdr:clientData/>
  </xdr:twoCellAnchor>
  <xdr:twoCellAnchor>
    <xdr:from>
      <xdr:col>15</xdr:col>
      <xdr:colOff>502023</xdr:colOff>
      <xdr:row>22</xdr:row>
      <xdr:rowOff>107576</xdr:rowOff>
    </xdr:from>
    <xdr:to>
      <xdr:col>19</xdr:col>
      <xdr:colOff>62753</xdr:colOff>
      <xdr:row>23</xdr:row>
      <xdr:rowOff>143435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1AB006A-1B94-D5DC-F3ED-2371F592CBB5}"/>
            </a:ext>
          </a:extLst>
        </xdr:cNvPr>
        <xdr:cNvSpPr txBox="1"/>
      </xdr:nvSpPr>
      <xdr:spPr>
        <a:xfrm>
          <a:off x="12335435" y="4052047"/>
          <a:ext cx="2716306" cy="21515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Chart 3rd Both</a:t>
          </a:r>
          <a:r>
            <a:rPr lang="en-IN" sz="1100" baseline="0"/>
            <a:t> transaction per months </a:t>
          </a:r>
          <a:endParaRPr lang="en-IN" sz="1100"/>
        </a:p>
      </xdr:txBody>
    </xdr:sp>
    <xdr:clientData/>
  </xdr:twoCellAnchor>
  <xdr:twoCellAnchor>
    <xdr:from>
      <xdr:col>8</xdr:col>
      <xdr:colOff>367557</xdr:colOff>
      <xdr:row>46</xdr:row>
      <xdr:rowOff>161365</xdr:rowOff>
    </xdr:from>
    <xdr:to>
      <xdr:col>12</xdr:col>
      <xdr:colOff>403412</xdr:colOff>
      <xdr:row>49</xdr:row>
      <xdr:rowOff>17929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02E57C1-8A99-D02E-1AA2-CE1AD2C2296C}"/>
            </a:ext>
          </a:extLst>
        </xdr:cNvPr>
        <xdr:cNvSpPr txBox="1"/>
      </xdr:nvSpPr>
      <xdr:spPr>
        <a:xfrm>
          <a:off x="6678710" y="8408894"/>
          <a:ext cx="3191431" cy="3944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4th</a:t>
          </a:r>
          <a:r>
            <a:rPr lang="en-IN" sz="1100" baseline="0"/>
            <a:t> &amp; 5th chart both transaction in this  scatter chart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2.683048495368" createdVersion="6" refreshedVersion="6" minRefreshableVersion="3" recordCount="17" xr:uid="{2CB367E3-51B9-4243-B331-E8EE7BBC54CB}">
  <cacheSource type="worksheet">
    <worksheetSource ref="A1:C18" sheet="Sheet1"/>
  </cacheSource>
  <cacheFields count="5">
    <cacheField name="Month" numFmtId="17">
      <sharedItems containsSemiMixedTypes="0" containsNonDate="0" containsDate="1" containsString="0" minDate="2020-01-01T00:00:00" maxDate="2021-05-02T00:00:00" count="17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</sharedItems>
      <fieldGroup par="4" base="0">
        <rangePr groupBy="months" startDate="2020-01-01T00:00:00" endDate="2021-05-02T00:00:00"/>
        <groupItems count="14"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1"/>
        </groupItems>
      </fieldGroup>
    </cacheField>
    <cacheField name="Website transactions" numFmtId="0">
      <sharedItems containsSemiMixedTypes="0" containsString="0" containsNumber="1" containsInteger="1" minValue="3037" maxValue="4455" count="17">
        <n v="3313"/>
        <n v="3350"/>
        <n v="3560"/>
        <n v="3934"/>
        <n v="3064"/>
        <n v="3192"/>
        <n v="3540"/>
        <n v="4016"/>
        <n v="4455"/>
        <n v="4222"/>
        <n v="3802"/>
        <n v="3037"/>
        <n v="3728"/>
        <n v="3120"/>
        <n v="3542"/>
        <n v="3725"/>
        <n v="4099"/>
      </sharedItems>
    </cacheField>
    <cacheField name="Mobile Trans" numFmtId="0">
      <sharedItems containsSemiMixedTypes="0" containsString="0" containsNumber="1" containsInteger="1" minValue="75" maxValue="897" count="17">
        <n v="75"/>
        <n v="88"/>
        <n v="103"/>
        <n v="128"/>
        <n v="101"/>
        <n v="126"/>
        <n v="152"/>
        <n v="230"/>
        <n v="269"/>
        <n v="324"/>
        <n v="418"/>
        <n v="469"/>
        <n v="803"/>
        <n v="768"/>
        <n v="893"/>
        <n v="895"/>
        <n v="897"/>
      </sharedItems>
    </cacheField>
    <cacheField name="Quarters" numFmtId="0" databaseField="0">
      <fieldGroup base="0">
        <rangePr groupBy="quarters" startDate="2020-01-01T00:00:00" endDate="2021-05-02T00:00:00"/>
        <groupItems count="6">
          <s v="&lt;01/01/20"/>
          <s v="Qtr1"/>
          <s v="Qtr2"/>
          <s v="Qtr3"/>
          <s v="Qtr4"/>
          <s v="&gt;02/05/21"/>
        </groupItems>
      </fieldGroup>
    </cacheField>
    <cacheField name="Years" numFmtId="0" databaseField="0">
      <fieldGroup base="0">
        <rangePr groupBy="years" startDate="2020-01-01T00:00:00" endDate="2021-05-02T00:00:00"/>
        <groupItems count="4">
          <s v="&lt;01/01/20"/>
          <s v="2020"/>
          <s v="2021"/>
          <s v="&gt;02/0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2.719406365744" createdVersion="6" refreshedVersion="6" minRefreshableVersion="3" recordCount="17" xr:uid="{A8F10147-ABE3-F943-888C-8EE73505A0AE}">
  <cacheSource type="worksheet">
    <worksheetSource ref="B1:B18" sheet="Sheet8"/>
  </cacheSource>
  <cacheFields count="1">
    <cacheField name="Website transactions" numFmtId="0">
      <sharedItems containsSemiMixedTypes="0" containsString="0" containsNumber="1" containsInteger="1" minValue="3037" maxValue="4455" count="17">
        <n v="4455"/>
        <n v="4222"/>
        <n v="4099"/>
        <n v="4016"/>
        <n v="3934"/>
        <n v="3802"/>
        <n v="3728"/>
        <n v="3725"/>
        <n v="3560"/>
        <n v="3542"/>
        <n v="3540"/>
        <n v="3350"/>
        <n v="3313"/>
        <n v="3192"/>
        <n v="3120"/>
        <n v="3064"/>
        <n v="30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2.719952314816" createdVersion="6" refreshedVersion="6" minRefreshableVersion="3" recordCount="17" xr:uid="{3CC91630-6CD9-4949-8F8C-EDF640ADCCEF}">
  <cacheSource type="worksheet">
    <worksheetSource ref="B1:C18" sheet="Sheet8"/>
  </cacheSource>
  <cacheFields count="2">
    <cacheField name="Website transactions" numFmtId="0">
      <sharedItems containsSemiMixedTypes="0" containsString="0" containsNumber="1" containsInteger="1" minValue="3037" maxValue="4455" count="17">
        <n v="4455"/>
        <n v="4222"/>
        <n v="4099"/>
        <n v="4016"/>
        <n v="3934"/>
        <n v="3802"/>
        <n v="3728"/>
        <n v="3725"/>
        <n v="3560"/>
        <n v="3542"/>
        <n v="3540"/>
        <n v="3350"/>
        <n v="3313"/>
        <n v="3192"/>
        <n v="3120"/>
        <n v="3064"/>
        <n v="3037"/>
      </sharedItems>
    </cacheField>
    <cacheField name="Mobile Trans" numFmtId="0">
      <sharedItems containsSemiMixedTypes="0" containsString="0" containsNumber="1" containsInteger="1" minValue="75" maxValue="897" count="17">
        <n v="269"/>
        <n v="324"/>
        <n v="897"/>
        <n v="230"/>
        <n v="128"/>
        <n v="418"/>
        <n v="803"/>
        <n v="895"/>
        <n v="103"/>
        <n v="893"/>
        <n v="152"/>
        <n v="88"/>
        <n v="75"/>
        <n v="126"/>
        <n v="768"/>
        <n v="101"/>
        <n v="4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25B46-44E4-DA45-B902-97EFCFB48A46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31" firstHeaderRow="0" firstDataRow="1" firstDataCol="1"/>
  <pivotFields count="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8">
        <item x="11"/>
        <item x="4"/>
        <item x="13"/>
        <item x="5"/>
        <item x="0"/>
        <item x="1"/>
        <item x="6"/>
        <item x="14"/>
        <item x="2"/>
        <item x="15"/>
        <item x="12"/>
        <item x="10"/>
        <item x="3"/>
        <item x="7"/>
        <item x="16"/>
        <item x="9"/>
        <item x="8"/>
        <item t="default"/>
      </items>
    </pivotField>
    <pivotField dataField="1" showAll="0">
      <items count="18">
        <item x="0"/>
        <item x="1"/>
        <item x="4"/>
        <item x="2"/>
        <item x="5"/>
        <item x="3"/>
        <item x="6"/>
        <item x="7"/>
        <item x="8"/>
        <item x="9"/>
        <item x="10"/>
        <item x="11"/>
        <item x="13"/>
        <item x="12"/>
        <item x="14"/>
        <item x="15"/>
        <item x="1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4"/>
  </rowFields>
  <rowItems count="30"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bsite transactions" fld="1" baseField="0" baseItem="0"/>
    <dataField name="Sum of Mobile Trans" fld="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504A7-3411-F44F-86D2-420DF15E374B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:G25" firstHeaderRow="1" firstDataRow="1" firstDataCol="0"/>
  <pivotFields count="1">
    <pivotField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Items count="1">
    <i/>
  </rowItems>
  <colItems count="1">
    <i/>
  </colItems>
  <dataFields count="1">
    <dataField name="Average of Website transactions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C0EA-114C-6441-A1A9-5017449B1E66}" name="PivotTable2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6:N17" firstHeaderRow="0" firstDataRow="1" firstDataCol="0"/>
  <pivotFields count="2">
    <pivotField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8">
        <item x="12"/>
        <item x="11"/>
        <item x="15"/>
        <item x="8"/>
        <item x="13"/>
        <item x="4"/>
        <item x="10"/>
        <item x="3"/>
        <item x="0"/>
        <item x="1"/>
        <item x="5"/>
        <item x="16"/>
        <item x="14"/>
        <item x="6"/>
        <item x="9"/>
        <item x="7"/>
        <item x="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tdDev of Mobile Trans" fld="1" subtotal="stdDev" baseField="0" baseItem="0"/>
    <dataField name="StdDev of Website transactions" fld="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0326-27AE-B647-B9FA-23D58A8B076C}">
  <dimension ref="A1:C31"/>
  <sheetViews>
    <sheetView zoomScale="120" zoomScaleNormal="120" workbookViewId="0"/>
  </sheetViews>
  <sheetFormatPr defaultColWidth="11.5546875" defaultRowHeight="14.4" x14ac:dyDescent="0.3"/>
  <cols>
    <col min="1" max="1" width="12.109375" bestFit="1" customWidth="1"/>
    <col min="2" max="2" width="23.109375" bestFit="1" customWidth="1"/>
    <col min="3" max="3" width="16.77734375" bestFit="1" customWidth="1"/>
    <col min="4" max="4" width="12.109375" bestFit="1" customWidth="1"/>
  </cols>
  <sheetData>
    <row r="1" spans="1:3" x14ac:dyDescent="0.3">
      <c r="A1" s="2" t="s">
        <v>3</v>
      </c>
      <c r="B1" t="s">
        <v>20</v>
      </c>
      <c r="C1" t="s">
        <v>19</v>
      </c>
    </row>
    <row r="2" spans="1:3" x14ac:dyDescent="0.3">
      <c r="A2" s="3" t="s">
        <v>6</v>
      </c>
      <c r="B2" s="5">
        <v>7041</v>
      </c>
      <c r="C2" s="5">
        <v>878</v>
      </c>
    </row>
    <row r="3" spans="1:3" x14ac:dyDescent="0.3">
      <c r="A3" s="4" t="s">
        <v>5</v>
      </c>
      <c r="B3" s="5">
        <v>3313</v>
      </c>
      <c r="C3" s="5">
        <v>75</v>
      </c>
    </row>
    <row r="4" spans="1:3" x14ac:dyDescent="0.3">
      <c r="A4" s="4" t="s">
        <v>18</v>
      </c>
      <c r="B4" s="5">
        <v>3728</v>
      </c>
      <c r="C4" s="5">
        <v>803</v>
      </c>
    </row>
    <row r="5" spans="1:3" x14ac:dyDescent="0.3">
      <c r="A5" s="3" t="s">
        <v>7</v>
      </c>
      <c r="B5" s="5">
        <v>6470</v>
      </c>
      <c r="C5" s="5">
        <v>856</v>
      </c>
    </row>
    <row r="6" spans="1:3" x14ac:dyDescent="0.3">
      <c r="A6" s="4" t="s">
        <v>5</v>
      </c>
      <c r="B6" s="5">
        <v>3350</v>
      </c>
      <c r="C6" s="5">
        <v>88</v>
      </c>
    </row>
    <row r="7" spans="1:3" x14ac:dyDescent="0.3">
      <c r="A7" s="4" t="s">
        <v>18</v>
      </c>
      <c r="B7" s="5">
        <v>3120</v>
      </c>
      <c r="C7" s="5">
        <v>768</v>
      </c>
    </row>
    <row r="8" spans="1:3" x14ac:dyDescent="0.3">
      <c r="A8" s="3" t="s">
        <v>8</v>
      </c>
      <c r="B8" s="5">
        <v>7102</v>
      </c>
      <c r="C8" s="5">
        <v>996</v>
      </c>
    </row>
    <row r="9" spans="1:3" x14ac:dyDescent="0.3">
      <c r="A9" s="4" t="s">
        <v>5</v>
      </c>
      <c r="B9" s="5">
        <v>3560</v>
      </c>
      <c r="C9" s="5">
        <v>103</v>
      </c>
    </row>
    <row r="10" spans="1:3" x14ac:dyDescent="0.3">
      <c r="A10" s="4" t="s">
        <v>18</v>
      </c>
      <c r="B10" s="5">
        <v>3542</v>
      </c>
      <c r="C10" s="5">
        <v>893</v>
      </c>
    </row>
    <row r="11" spans="1:3" x14ac:dyDescent="0.3">
      <c r="A11" s="3" t="s">
        <v>9</v>
      </c>
      <c r="B11" s="5">
        <v>7659</v>
      </c>
      <c r="C11" s="5">
        <v>1023</v>
      </c>
    </row>
    <row r="12" spans="1:3" x14ac:dyDescent="0.3">
      <c r="A12" s="4" t="s">
        <v>5</v>
      </c>
      <c r="B12" s="5">
        <v>3934</v>
      </c>
      <c r="C12" s="5">
        <v>128</v>
      </c>
    </row>
    <row r="13" spans="1:3" x14ac:dyDescent="0.3">
      <c r="A13" s="4" t="s">
        <v>18</v>
      </c>
      <c r="B13" s="5">
        <v>3725</v>
      </c>
      <c r="C13" s="5">
        <v>895</v>
      </c>
    </row>
    <row r="14" spans="1:3" x14ac:dyDescent="0.3">
      <c r="A14" s="3" t="s">
        <v>10</v>
      </c>
      <c r="B14" s="5">
        <v>7163</v>
      </c>
      <c r="C14" s="5">
        <v>998</v>
      </c>
    </row>
    <row r="15" spans="1:3" x14ac:dyDescent="0.3">
      <c r="A15" s="4" t="s">
        <v>5</v>
      </c>
      <c r="B15" s="5">
        <v>3064</v>
      </c>
      <c r="C15" s="5">
        <v>101</v>
      </c>
    </row>
    <row r="16" spans="1:3" x14ac:dyDescent="0.3">
      <c r="A16" s="4" t="s">
        <v>18</v>
      </c>
      <c r="B16" s="5">
        <v>4099</v>
      </c>
      <c r="C16" s="5">
        <v>897</v>
      </c>
    </row>
    <row r="17" spans="1:3" x14ac:dyDescent="0.3">
      <c r="A17" s="3" t="s">
        <v>11</v>
      </c>
      <c r="B17" s="5">
        <v>3192</v>
      </c>
      <c r="C17" s="5">
        <v>126</v>
      </c>
    </row>
    <row r="18" spans="1:3" x14ac:dyDescent="0.3">
      <c r="A18" s="4" t="s">
        <v>5</v>
      </c>
      <c r="B18" s="5">
        <v>3192</v>
      </c>
      <c r="C18" s="5">
        <v>126</v>
      </c>
    </row>
    <row r="19" spans="1:3" x14ac:dyDescent="0.3">
      <c r="A19" s="3" t="s">
        <v>12</v>
      </c>
      <c r="B19" s="5">
        <v>3540</v>
      </c>
      <c r="C19" s="5">
        <v>152</v>
      </c>
    </row>
    <row r="20" spans="1:3" x14ac:dyDescent="0.3">
      <c r="A20" s="4" t="s">
        <v>5</v>
      </c>
      <c r="B20" s="5">
        <v>3540</v>
      </c>
      <c r="C20" s="5">
        <v>152</v>
      </c>
    </row>
    <row r="21" spans="1:3" x14ac:dyDescent="0.3">
      <c r="A21" s="3" t="s">
        <v>13</v>
      </c>
      <c r="B21" s="5">
        <v>4016</v>
      </c>
      <c r="C21" s="5">
        <v>230</v>
      </c>
    </row>
    <row r="22" spans="1:3" x14ac:dyDescent="0.3">
      <c r="A22" s="4" t="s">
        <v>5</v>
      </c>
      <c r="B22" s="5">
        <v>4016</v>
      </c>
      <c r="C22" s="5">
        <v>230</v>
      </c>
    </row>
    <row r="23" spans="1:3" x14ac:dyDescent="0.3">
      <c r="A23" s="3" t="s">
        <v>14</v>
      </c>
      <c r="B23" s="5">
        <v>4455</v>
      </c>
      <c r="C23" s="5">
        <v>269</v>
      </c>
    </row>
    <row r="24" spans="1:3" x14ac:dyDescent="0.3">
      <c r="A24" s="4" t="s">
        <v>5</v>
      </c>
      <c r="B24" s="5">
        <v>4455</v>
      </c>
      <c r="C24" s="5">
        <v>269</v>
      </c>
    </row>
    <row r="25" spans="1:3" x14ac:dyDescent="0.3">
      <c r="A25" s="3" t="s">
        <v>15</v>
      </c>
      <c r="B25" s="5">
        <v>4222</v>
      </c>
      <c r="C25" s="5">
        <v>324</v>
      </c>
    </row>
    <row r="26" spans="1:3" x14ac:dyDescent="0.3">
      <c r="A26" s="4" t="s">
        <v>5</v>
      </c>
      <c r="B26" s="5">
        <v>4222</v>
      </c>
      <c r="C26" s="5">
        <v>324</v>
      </c>
    </row>
    <row r="27" spans="1:3" x14ac:dyDescent="0.3">
      <c r="A27" s="3" t="s">
        <v>16</v>
      </c>
      <c r="B27" s="5">
        <v>3802</v>
      </c>
      <c r="C27" s="5">
        <v>418</v>
      </c>
    </row>
    <row r="28" spans="1:3" x14ac:dyDescent="0.3">
      <c r="A28" s="4" t="s">
        <v>5</v>
      </c>
      <c r="B28" s="5">
        <v>3802</v>
      </c>
      <c r="C28" s="5">
        <v>418</v>
      </c>
    </row>
    <row r="29" spans="1:3" x14ac:dyDescent="0.3">
      <c r="A29" s="3" t="s">
        <v>17</v>
      </c>
      <c r="B29" s="5">
        <v>3037</v>
      </c>
      <c r="C29" s="5">
        <v>469</v>
      </c>
    </row>
    <row r="30" spans="1:3" x14ac:dyDescent="0.3">
      <c r="A30" s="4" t="s">
        <v>5</v>
      </c>
      <c r="B30" s="5">
        <v>3037</v>
      </c>
      <c r="C30" s="5">
        <v>469</v>
      </c>
    </row>
    <row r="31" spans="1:3" x14ac:dyDescent="0.3">
      <c r="A31" s="3" t="s">
        <v>4</v>
      </c>
      <c r="B31" s="5">
        <v>61699</v>
      </c>
      <c r="C31" s="5">
        <v>6739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="90" zoomScaleNormal="90" workbookViewId="0">
      <selection activeCell="C18" sqref="C18"/>
    </sheetView>
  </sheetViews>
  <sheetFormatPr defaultColWidth="8.77734375" defaultRowHeight="14.4" x14ac:dyDescent="0.3"/>
  <cols>
    <col min="2" max="2" width="19.77734375" bestFit="1" customWidth="1"/>
    <col min="3" max="3" width="12.441406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43831</v>
      </c>
      <c r="B2">
        <v>3313</v>
      </c>
      <c r="C2">
        <v>75</v>
      </c>
    </row>
    <row r="3" spans="1:3" x14ac:dyDescent="0.3">
      <c r="A3" s="1">
        <v>43862</v>
      </c>
      <c r="B3">
        <v>3350</v>
      </c>
      <c r="C3">
        <v>88</v>
      </c>
    </row>
    <row r="4" spans="1:3" x14ac:dyDescent="0.3">
      <c r="A4" s="1">
        <v>43891</v>
      </c>
      <c r="B4">
        <v>3560</v>
      </c>
      <c r="C4">
        <v>103</v>
      </c>
    </row>
    <row r="5" spans="1:3" x14ac:dyDescent="0.3">
      <c r="A5" s="1">
        <v>43922</v>
      </c>
      <c r="B5">
        <v>3934</v>
      </c>
      <c r="C5">
        <v>128</v>
      </c>
    </row>
    <row r="6" spans="1:3" x14ac:dyDescent="0.3">
      <c r="A6" s="1">
        <v>43952</v>
      </c>
      <c r="B6">
        <v>3064</v>
      </c>
      <c r="C6">
        <v>101</v>
      </c>
    </row>
    <row r="7" spans="1:3" x14ac:dyDescent="0.3">
      <c r="A7" s="1">
        <v>43983</v>
      </c>
      <c r="B7">
        <v>3192</v>
      </c>
      <c r="C7">
        <v>126</v>
      </c>
    </row>
    <row r="8" spans="1:3" x14ac:dyDescent="0.3">
      <c r="A8" s="1">
        <v>44013</v>
      </c>
      <c r="B8">
        <v>3540</v>
      </c>
      <c r="C8">
        <v>152</v>
      </c>
    </row>
    <row r="9" spans="1:3" x14ac:dyDescent="0.3">
      <c r="A9" s="1">
        <v>44044</v>
      </c>
      <c r="B9">
        <v>4016</v>
      </c>
      <c r="C9">
        <v>230</v>
      </c>
    </row>
    <row r="10" spans="1:3" x14ac:dyDescent="0.3">
      <c r="A10" s="1">
        <v>44075</v>
      </c>
      <c r="B10">
        <v>4455</v>
      </c>
      <c r="C10">
        <v>269</v>
      </c>
    </row>
    <row r="11" spans="1:3" x14ac:dyDescent="0.3">
      <c r="A11" s="1">
        <v>44105</v>
      </c>
      <c r="B11">
        <v>4222</v>
      </c>
      <c r="C11">
        <v>324</v>
      </c>
    </row>
    <row r="12" spans="1:3" x14ac:dyDescent="0.3">
      <c r="A12" s="1">
        <v>44136</v>
      </c>
      <c r="B12">
        <v>3802</v>
      </c>
      <c r="C12">
        <v>418</v>
      </c>
    </row>
    <row r="13" spans="1:3" x14ac:dyDescent="0.3">
      <c r="A13" s="1">
        <v>44166</v>
      </c>
      <c r="B13">
        <v>3037</v>
      </c>
      <c r="C13">
        <v>469</v>
      </c>
    </row>
    <row r="14" spans="1:3" x14ac:dyDescent="0.3">
      <c r="A14" s="1">
        <v>44197</v>
      </c>
      <c r="B14">
        <v>3728</v>
      </c>
      <c r="C14">
        <v>803</v>
      </c>
    </row>
    <row r="15" spans="1:3" x14ac:dyDescent="0.3">
      <c r="A15" s="1">
        <v>44228</v>
      </c>
      <c r="B15">
        <v>3120</v>
      </c>
      <c r="C15">
        <v>768</v>
      </c>
    </row>
    <row r="16" spans="1:3" x14ac:dyDescent="0.3">
      <c r="A16" s="1">
        <v>44256</v>
      </c>
      <c r="B16">
        <v>3542</v>
      </c>
      <c r="C16">
        <v>893</v>
      </c>
    </row>
    <row r="17" spans="1:3" x14ac:dyDescent="0.3">
      <c r="A17" s="1">
        <v>44287</v>
      </c>
      <c r="B17">
        <v>3725</v>
      </c>
      <c r="C17">
        <v>895</v>
      </c>
    </row>
    <row r="18" spans="1:3" x14ac:dyDescent="0.3">
      <c r="A18" s="1">
        <v>44317</v>
      </c>
      <c r="B18">
        <v>4099</v>
      </c>
      <c r="C18">
        <v>897</v>
      </c>
    </row>
    <row r="19" spans="1:3" x14ac:dyDescent="0.3">
      <c r="A19" s="1"/>
    </row>
  </sheetData>
  <autoFilter ref="A1:A19" xr:uid="{72B7EC49-C0DF-9947-9B2D-2ADDD5D82253}">
    <sortState xmlns:xlrd2="http://schemas.microsoft.com/office/spreadsheetml/2017/richdata2" ref="A2:C19">
      <sortCondition ref="A1:A1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C102-E6AF-EE49-A192-E7204A5C0529}">
  <dimension ref="A1:B19"/>
  <sheetViews>
    <sheetView workbookViewId="0">
      <selection activeCell="B18" sqref="A2:B18"/>
    </sheetView>
  </sheetViews>
  <sheetFormatPr defaultColWidth="11.5546875" defaultRowHeight="14.4" x14ac:dyDescent="0.3"/>
  <cols>
    <col min="2" max="2" width="12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43831</v>
      </c>
      <c r="B2">
        <v>75</v>
      </c>
    </row>
    <row r="3" spans="1:2" x14ac:dyDescent="0.3">
      <c r="A3" s="1">
        <v>43862</v>
      </c>
      <c r="B3">
        <v>88</v>
      </c>
    </row>
    <row r="4" spans="1:2" x14ac:dyDescent="0.3">
      <c r="A4" s="1">
        <v>43891</v>
      </c>
      <c r="B4">
        <v>103</v>
      </c>
    </row>
    <row r="5" spans="1:2" x14ac:dyDescent="0.3">
      <c r="A5" s="1">
        <v>43922</v>
      </c>
      <c r="B5">
        <v>128</v>
      </c>
    </row>
    <row r="6" spans="1:2" x14ac:dyDescent="0.3">
      <c r="A6" s="1">
        <v>43952</v>
      </c>
      <c r="B6">
        <v>101</v>
      </c>
    </row>
    <row r="7" spans="1:2" x14ac:dyDescent="0.3">
      <c r="A7" s="1">
        <v>43983</v>
      </c>
      <c r="B7">
        <v>126</v>
      </c>
    </row>
    <row r="8" spans="1:2" x14ac:dyDescent="0.3">
      <c r="A8" s="1">
        <v>44013</v>
      </c>
      <c r="B8">
        <v>152</v>
      </c>
    </row>
    <row r="9" spans="1:2" x14ac:dyDescent="0.3">
      <c r="A9" s="1">
        <v>44044</v>
      </c>
      <c r="B9">
        <v>230</v>
      </c>
    </row>
    <row r="10" spans="1:2" x14ac:dyDescent="0.3">
      <c r="A10" s="1">
        <v>44075</v>
      </c>
      <c r="B10">
        <v>269</v>
      </c>
    </row>
    <row r="11" spans="1:2" x14ac:dyDescent="0.3">
      <c r="A11" s="1">
        <v>44105</v>
      </c>
      <c r="B11">
        <v>324</v>
      </c>
    </row>
    <row r="12" spans="1:2" x14ac:dyDescent="0.3">
      <c r="A12" s="1">
        <v>44136</v>
      </c>
      <c r="B12">
        <v>418</v>
      </c>
    </row>
    <row r="13" spans="1:2" x14ac:dyDescent="0.3">
      <c r="A13" s="1">
        <v>44166</v>
      </c>
      <c r="B13">
        <v>469</v>
      </c>
    </row>
    <row r="14" spans="1:2" x14ac:dyDescent="0.3">
      <c r="A14" s="1">
        <v>44197</v>
      </c>
      <c r="B14">
        <v>803</v>
      </c>
    </row>
    <row r="15" spans="1:2" x14ac:dyDescent="0.3">
      <c r="A15" s="1">
        <v>44228</v>
      </c>
      <c r="B15">
        <v>768</v>
      </c>
    </row>
    <row r="16" spans="1:2" x14ac:dyDescent="0.3">
      <c r="A16" s="1">
        <v>44256</v>
      </c>
      <c r="B16">
        <v>893</v>
      </c>
    </row>
    <row r="17" spans="1:2" x14ac:dyDescent="0.3">
      <c r="A17" s="1">
        <v>44287</v>
      </c>
      <c r="B17">
        <v>895</v>
      </c>
    </row>
    <row r="18" spans="1:2" x14ac:dyDescent="0.3">
      <c r="A18" s="1">
        <v>44317</v>
      </c>
      <c r="B18">
        <v>897</v>
      </c>
    </row>
    <row r="19" spans="1:2" x14ac:dyDescent="0.3">
      <c r="A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11E8-83FB-764D-A6EA-166440C4C737}">
  <dimension ref="A1:B18"/>
  <sheetViews>
    <sheetView workbookViewId="0">
      <selection sqref="A1:B18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 s="1">
        <v>43831</v>
      </c>
      <c r="B2">
        <v>3313</v>
      </c>
    </row>
    <row r="3" spans="1:2" x14ac:dyDescent="0.3">
      <c r="A3" s="1">
        <v>43862</v>
      </c>
      <c r="B3">
        <v>3350</v>
      </c>
    </row>
    <row r="4" spans="1:2" x14ac:dyDescent="0.3">
      <c r="A4" s="1">
        <v>43891</v>
      </c>
      <c r="B4">
        <v>3560</v>
      </c>
    </row>
    <row r="5" spans="1:2" x14ac:dyDescent="0.3">
      <c r="A5" s="1">
        <v>43922</v>
      </c>
      <c r="B5">
        <v>3934</v>
      </c>
    </row>
    <row r="6" spans="1:2" x14ac:dyDescent="0.3">
      <c r="A6" s="1">
        <v>43952</v>
      </c>
      <c r="B6">
        <v>3064</v>
      </c>
    </row>
    <row r="7" spans="1:2" x14ac:dyDescent="0.3">
      <c r="A7" s="1">
        <v>43983</v>
      </c>
      <c r="B7">
        <v>3192</v>
      </c>
    </row>
    <row r="8" spans="1:2" x14ac:dyDescent="0.3">
      <c r="A8" s="1">
        <v>44013</v>
      </c>
      <c r="B8">
        <v>3540</v>
      </c>
    </row>
    <row r="9" spans="1:2" x14ac:dyDescent="0.3">
      <c r="A9" s="1">
        <v>44044</v>
      </c>
      <c r="B9">
        <v>4016</v>
      </c>
    </row>
    <row r="10" spans="1:2" x14ac:dyDescent="0.3">
      <c r="A10" s="1">
        <v>44075</v>
      </c>
      <c r="B10">
        <v>4455</v>
      </c>
    </row>
    <row r="11" spans="1:2" x14ac:dyDescent="0.3">
      <c r="A11" s="1">
        <v>44105</v>
      </c>
      <c r="B11">
        <v>4222</v>
      </c>
    </row>
    <row r="12" spans="1:2" x14ac:dyDescent="0.3">
      <c r="A12" s="1">
        <v>44136</v>
      </c>
      <c r="B12">
        <v>3802</v>
      </c>
    </row>
    <row r="13" spans="1:2" x14ac:dyDescent="0.3">
      <c r="A13" s="1">
        <v>44166</v>
      </c>
      <c r="B13">
        <v>3037</v>
      </c>
    </row>
    <row r="14" spans="1:2" x14ac:dyDescent="0.3">
      <c r="A14" s="1">
        <v>44197</v>
      </c>
      <c r="B14">
        <v>3728</v>
      </c>
    </row>
    <row r="15" spans="1:2" x14ac:dyDescent="0.3">
      <c r="A15" s="1">
        <v>44228</v>
      </c>
      <c r="B15">
        <v>3120</v>
      </c>
    </row>
    <row r="16" spans="1:2" x14ac:dyDescent="0.3">
      <c r="A16" s="1">
        <v>44256</v>
      </c>
      <c r="B16">
        <v>3542</v>
      </c>
    </row>
    <row r="17" spans="1:2" x14ac:dyDescent="0.3">
      <c r="A17" s="1">
        <v>44287</v>
      </c>
      <c r="B17">
        <v>3725</v>
      </c>
    </row>
    <row r="18" spans="1:2" x14ac:dyDescent="0.3">
      <c r="A18" s="1">
        <v>44317</v>
      </c>
      <c r="B18">
        <v>4099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647-667B-C649-A539-6D04ED517C07}">
  <dimension ref="A1"/>
  <sheetViews>
    <sheetView tabSelected="1" topLeftCell="A25" zoomScale="85" zoomScaleNormal="85" workbookViewId="0">
      <selection activeCell="O50" sqref="O50"/>
    </sheetView>
  </sheetViews>
  <sheetFormatPr defaultColWidth="11.5546875" defaultRowHeight="14.4" x14ac:dyDescent="0.3"/>
  <cols>
    <col min="1" max="16384" width="11.5546875" style="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DBB9-B699-5C40-A3D2-8A772D54542B}">
  <dimension ref="A1:N25"/>
  <sheetViews>
    <sheetView workbookViewId="0">
      <selection activeCell="H21" sqref="H21"/>
    </sheetView>
  </sheetViews>
  <sheetFormatPr defaultColWidth="11.5546875" defaultRowHeight="14.4" x14ac:dyDescent="0.3"/>
  <cols>
    <col min="6" max="6" width="13.109375" bestFit="1" customWidth="1"/>
    <col min="7" max="8" width="26.109375" bestFit="1" customWidth="1"/>
    <col min="13" max="13" width="19" bestFit="1" customWidth="1"/>
    <col min="14" max="14" width="25.33203125" bestFit="1" customWidth="1"/>
  </cols>
  <sheetData>
    <row r="1" spans="1:14" x14ac:dyDescent="0.3">
      <c r="A1" t="s">
        <v>0</v>
      </c>
      <c r="B1" t="s">
        <v>2</v>
      </c>
      <c r="C1" t="s">
        <v>1</v>
      </c>
      <c r="E1" t="s">
        <v>21</v>
      </c>
      <c r="F1" t="s">
        <v>22</v>
      </c>
    </row>
    <row r="2" spans="1:14" x14ac:dyDescent="0.3">
      <c r="A2" s="1">
        <v>44075</v>
      </c>
      <c r="B2">
        <v>4455</v>
      </c>
      <c r="C2">
        <v>269</v>
      </c>
      <c r="D2" t="s">
        <v>23</v>
      </c>
      <c r="E2" s="7">
        <v>396.41176470588238</v>
      </c>
      <c r="F2" s="7">
        <v>3629.3529411764707</v>
      </c>
    </row>
    <row r="3" spans="1:14" x14ac:dyDescent="0.3">
      <c r="A3" s="1">
        <v>44105</v>
      </c>
      <c r="B3">
        <v>4222</v>
      </c>
      <c r="C3">
        <v>324</v>
      </c>
      <c r="D3" t="s">
        <v>24</v>
      </c>
      <c r="E3" s="7">
        <v>98868.3598615917</v>
      </c>
      <c r="F3" s="7">
        <v>168485.28719723184</v>
      </c>
    </row>
    <row r="4" spans="1:14" x14ac:dyDescent="0.3">
      <c r="A4" s="1">
        <v>44317</v>
      </c>
      <c r="B4">
        <v>4099</v>
      </c>
      <c r="C4">
        <v>897</v>
      </c>
      <c r="D4" t="s">
        <v>25</v>
      </c>
      <c r="E4" s="7">
        <v>324.11052490306633</v>
      </c>
      <c r="F4" s="7">
        <v>423.1023725377338</v>
      </c>
    </row>
    <row r="5" spans="1:14" x14ac:dyDescent="0.3">
      <c r="A5" s="1">
        <v>44044</v>
      </c>
      <c r="B5">
        <v>4016</v>
      </c>
      <c r="C5">
        <v>230</v>
      </c>
      <c r="D5" t="s">
        <v>26</v>
      </c>
      <c r="E5" s="7">
        <f>E4/E2*100</f>
        <v>81.761076173796226</v>
      </c>
      <c r="F5" s="6">
        <f>F4/F2*100</f>
        <v>11.657790779658461</v>
      </c>
    </row>
    <row r="6" spans="1:14" x14ac:dyDescent="0.3">
      <c r="A6" s="1">
        <v>43922</v>
      </c>
      <c r="B6">
        <v>3934</v>
      </c>
      <c r="C6">
        <v>128</v>
      </c>
      <c r="D6" t="s">
        <v>27</v>
      </c>
    </row>
    <row r="7" spans="1:14" x14ac:dyDescent="0.3">
      <c r="A7" s="1">
        <v>44136</v>
      </c>
      <c r="B7">
        <v>3802</v>
      </c>
      <c r="C7">
        <v>418</v>
      </c>
      <c r="E7">
        <v>0.2237285148064288</v>
      </c>
      <c r="F7">
        <v>0.9404428714330102</v>
      </c>
    </row>
    <row r="8" spans="1:14" x14ac:dyDescent="0.3">
      <c r="A8" s="1">
        <v>44197</v>
      </c>
      <c r="B8">
        <v>3728</v>
      </c>
      <c r="C8">
        <v>803</v>
      </c>
    </row>
    <row r="9" spans="1:14" x14ac:dyDescent="0.3">
      <c r="A9" s="1">
        <v>44287</v>
      </c>
      <c r="B9">
        <v>3725</v>
      </c>
      <c r="C9">
        <v>895</v>
      </c>
    </row>
    <row r="10" spans="1:14" x14ac:dyDescent="0.3">
      <c r="A10" s="1">
        <v>43891</v>
      </c>
      <c r="B10">
        <v>3560</v>
      </c>
      <c r="C10">
        <v>103</v>
      </c>
    </row>
    <row r="11" spans="1:14" x14ac:dyDescent="0.3">
      <c r="A11" s="1">
        <v>44256</v>
      </c>
      <c r="B11">
        <v>3542</v>
      </c>
      <c r="C11">
        <v>893</v>
      </c>
    </row>
    <row r="12" spans="1:14" x14ac:dyDescent="0.3">
      <c r="A12" s="1">
        <v>44013</v>
      </c>
      <c r="B12">
        <v>3540</v>
      </c>
      <c r="C12">
        <v>152</v>
      </c>
    </row>
    <row r="13" spans="1:14" x14ac:dyDescent="0.3">
      <c r="A13" s="1">
        <v>43862</v>
      </c>
      <c r="B13">
        <v>3350</v>
      </c>
      <c r="C13">
        <v>88</v>
      </c>
    </row>
    <row r="14" spans="1:14" x14ac:dyDescent="0.3">
      <c r="A14" s="1">
        <v>43831</v>
      </c>
      <c r="B14">
        <v>3313</v>
      </c>
      <c r="C14">
        <v>75</v>
      </c>
    </row>
    <row r="15" spans="1:14" x14ac:dyDescent="0.3">
      <c r="A15" s="1">
        <v>43983</v>
      </c>
      <c r="B15">
        <v>3192</v>
      </c>
      <c r="C15">
        <v>126</v>
      </c>
      <c r="F15" t="s">
        <v>27</v>
      </c>
      <c r="G15">
        <f>CORREL(A2:A18,B2:B18)</f>
        <v>0.2237285148064288</v>
      </c>
      <c r="H15">
        <f>CORREL(A2:A18,C2:C18)</f>
        <v>0.9404428714330102</v>
      </c>
    </row>
    <row r="16" spans="1:14" x14ac:dyDescent="0.3">
      <c r="A16" s="1">
        <v>44228</v>
      </c>
      <c r="B16">
        <v>3120</v>
      </c>
      <c r="C16">
        <v>768</v>
      </c>
      <c r="M16" t="s">
        <v>29</v>
      </c>
      <c r="N16" t="s">
        <v>30</v>
      </c>
    </row>
    <row r="17" spans="1:14" x14ac:dyDescent="0.3">
      <c r="A17" s="1">
        <v>43952</v>
      </c>
      <c r="B17">
        <v>3064</v>
      </c>
      <c r="C17">
        <v>101</v>
      </c>
      <c r="M17" s="5">
        <v>324.11052490306633</v>
      </c>
      <c r="N17" s="5">
        <v>423.1023725377338</v>
      </c>
    </row>
    <row r="18" spans="1:14" x14ac:dyDescent="0.3">
      <c r="A18" s="1">
        <v>44166</v>
      </c>
      <c r="B18">
        <v>3037</v>
      </c>
      <c r="C18">
        <v>469</v>
      </c>
    </row>
    <row r="24" spans="1:14" x14ac:dyDescent="0.3">
      <c r="G24" t="s">
        <v>28</v>
      </c>
    </row>
    <row r="25" spans="1:14" x14ac:dyDescent="0.3">
      <c r="G25" s="5">
        <v>3629.3529411764707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24F08D-45B7-40BD-A3DD-87DE83A80C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03754F-9333-4788-B0F4-4F4FAE56E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385925-4EDB-44B7-AF9A-175156642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Sheet11</vt:lpstr>
      <vt:lpstr>Sheet10</vt:lpstr>
      <vt:lpstr>Dashboard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 Thirumalai</dc:creator>
  <cp:lastModifiedBy>kuldeep rathod</cp:lastModifiedBy>
  <dcterms:created xsi:type="dcterms:W3CDTF">2021-06-01T02:15:43Z</dcterms:created>
  <dcterms:modified xsi:type="dcterms:W3CDTF">2022-06-10T18:37:58Z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