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\gb-mathstats\"/>
    </mc:Choice>
  </mc:AlternateContent>
  <xr:revisionPtr revIDLastSave="0" documentId="13_ncr:1_{5A3FE869-515B-49DE-8C28-A623EDCA9976}" xr6:coauthVersionLast="47" xr6:coauthVersionMax="47" xr10:uidLastSave="{00000000-0000-0000-0000-000000000000}"/>
  <bookViews>
    <workbookView xWindow="-110" yWindow="-110" windowWidth="38620" windowHeight="21220" xr2:uid="{3A403F23-1CD1-4F8D-8624-6E9CFF9C0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42" i="1"/>
  <c r="C39" i="1"/>
  <c r="C36" i="1"/>
  <c r="E27" i="1"/>
  <c r="E26" i="1"/>
  <c r="E25" i="1"/>
  <c r="E24" i="1"/>
  <c r="C20" i="1"/>
  <c r="C18" i="1"/>
  <c r="C12" i="1"/>
  <c r="B12" i="1"/>
  <c r="B11" i="1"/>
  <c r="F3" i="1"/>
</calcChain>
</file>

<file path=xl/sharedStrings.xml><?xml version="1.0" encoding="utf-8"?>
<sst xmlns="http://schemas.openxmlformats.org/spreadsheetml/2006/main" count="19" uniqueCount="18">
  <si>
    <t>Вытащить первой карту</t>
  </si>
  <si>
    <t>13/52</t>
  </si>
  <si>
    <t>Соответсвенно 4 карты</t>
  </si>
  <si>
    <t>A</t>
  </si>
  <si>
    <t>B</t>
  </si>
  <si>
    <t>Вытащить туза</t>
  </si>
  <si>
    <t>1-</t>
  </si>
  <si>
    <t>На входной двери подъезда установлен кодовый замок, содержащий десять кнопок с цифрами от 0 до 9. Код содержит три цифры, которые нужно нажать одновременно. Какова вероятность того, что человек, не знающий код, откроет дверь с первой попытки?</t>
  </si>
  <si>
    <t>число сочетаний 3х кнопок</t>
  </si>
  <si>
    <t>В ящике имеется 15 деталей, из которых 9 окрашены. Рабочий случайным образом извлекает 3 детали. Какова вероятность того, что все извлеченные детали окрашены?</t>
  </si>
  <si>
    <t>вероятность вытащить окрашенную 9/15</t>
  </si>
  <si>
    <t>вероятность вытащить окрашенную 8/14</t>
  </si>
  <si>
    <t>вероятность вытащить окрашенную 7/13</t>
  </si>
  <si>
    <t>итого</t>
  </si>
  <si>
    <t>В лотерее 100 билетов. Из них 2 выигрышных. Какова вероятность того, что 2 приобретенных билета окажутся выигрышными?</t>
  </si>
  <si>
    <t>C</t>
  </si>
  <si>
    <t>N = 100 K=2 в лотерее выигрышные билеты ; куплено n=2 ; вытянуто выигрышных k=2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</si>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</sst>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</xdr:rowOff>
    </xdr:from>
    <xdr:ext cx="45719" cy="344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9602E4-F786-4E63-8E2F-4BA7E9902F95}"/>
            </a:ext>
          </a:extLst>
        </xdr:cNvPr>
        <xdr:cNvSpPr txBox="1"/>
      </xdr:nvSpPr>
      <xdr:spPr>
        <a:xfrm>
          <a:off x="0" y="1"/>
          <a:ext cx="45719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606550" cy="4902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1CC2B6C-0E7D-4016-996B-99FB3F6DE9D3}"/>
                </a:ext>
              </a:extLst>
            </xdr:cNvPr>
            <xdr:cNvSpPr txBox="1"/>
          </xdr:nvSpPr>
          <xdr:spPr>
            <a:xfrm>
              <a:off x="609600" y="368300"/>
              <a:ext cx="1606550" cy="490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49</m:t>
                        </m:r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1CC2B6C-0E7D-4016-996B-99FB3F6DE9D3}"/>
                </a:ext>
              </a:extLst>
            </xdr:cNvPr>
            <xdr:cNvSpPr txBox="1"/>
          </xdr:nvSpPr>
          <xdr:spPr>
            <a:xfrm>
              <a:off x="609600" y="368300"/>
              <a:ext cx="1606550" cy="490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13/52∗12/51∗11/50∗10/49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196850</xdr:colOff>
      <xdr:row>6</xdr:row>
      <xdr:rowOff>6350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DEF424-2CAD-F296-90CF-5AC2E83C77B4}"/>
            </a:ext>
          </a:extLst>
        </xdr:cNvPr>
        <xdr:cNvSpPr txBox="1"/>
      </xdr:nvSpPr>
      <xdr:spPr>
        <a:xfrm>
          <a:off x="4140200" y="111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196850</xdr:colOff>
      <xdr:row>6</xdr:row>
      <xdr:rowOff>6350</xdr:rowOff>
    </xdr:from>
    <xdr:ext cx="809773" cy="7269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A5A811-755B-44B6-178D-9BBD1E0E41F3}"/>
                </a:ext>
              </a:extLst>
            </xdr:cNvPr>
            <xdr:cNvSpPr txBox="1"/>
          </xdr:nvSpPr>
          <xdr:spPr>
            <a:xfrm>
              <a:off x="4140200" y="1111250"/>
              <a:ext cx="809773" cy="726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1−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</a:rPr>
                                  <m:t>С4</m:t>
                                </m:r>
                              </m:num>
                              <m:den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</a:rPr>
                                  <m:t>48</m:t>
                                </m:r>
                              </m:den>
                            </m:f>
                          </m:num>
                          <m:den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С4</m:t>
                            </m:r>
                          </m:den>
                        </m:f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</m:t>
                        </m:r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A5A811-755B-44B6-178D-9BBD1E0E41F3}"/>
                </a:ext>
              </a:extLst>
            </xdr:cNvPr>
            <xdr:cNvSpPr txBox="1"/>
          </xdr:nvSpPr>
          <xdr:spPr>
            <a:xfrm>
              <a:off x="4140200" y="1111250"/>
              <a:ext cx="809773" cy="726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</a:rPr>
                <a:t>((</a:t>
              </a:r>
              <a:r>
                <a:rPr lang="ru-RU" sz="1100" b="0" i="0">
                  <a:latin typeface="Cambria Math" panose="02040503050406030204" pitchFamily="18" charset="0"/>
                </a:rPr>
                <a:t>С4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ru-RU" sz="1100" b="0" i="0">
                  <a:latin typeface="Cambria Math" panose="02040503050406030204" pitchFamily="18" charset="0"/>
                </a:rPr>
                <a:t>48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ru-RU" sz="1100" b="0" i="0">
                  <a:latin typeface="Cambria Math" panose="02040503050406030204" pitchFamily="18" charset="0"/>
                </a:rPr>
                <a:t>С4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ru-RU" sz="1100" b="0" i="0">
                  <a:latin typeface="Cambria Math" panose="02040503050406030204" pitchFamily="18" charset="0"/>
                </a:rPr>
                <a:t>52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527050</xdr:colOff>
      <xdr:row>13</xdr:row>
      <xdr:rowOff>31750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0E74B26-B244-D4F9-9C5F-B70D8DF68F6C}"/>
            </a:ext>
          </a:extLst>
        </xdr:cNvPr>
        <xdr:cNvSpPr txBox="1"/>
      </xdr:nvSpPr>
      <xdr:spPr>
        <a:xfrm>
          <a:off x="3860800" y="242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16</xdr:row>
      <xdr:rowOff>0</xdr:rowOff>
    </xdr:from>
    <xdr:ext cx="1234890" cy="5141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55857D6-169E-47AA-8E26-614419E82224}"/>
                </a:ext>
              </a:extLst>
            </xdr:cNvPr>
            <xdr:cNvSpPr txBox="1"/>
          </xdr:nvSpPr>
          <xdr:spPr>
            <a:xfrm>
              <a:off x="609600" y="2946400"/>
              <a:ext cx="1234890" cy="514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10!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3!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10−3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55857D6-169E-47AA-8E26-614419E82224}"/>
                </a:ext>
              </a:extLst>
            </xdr:cNvPr>
            <xdr:cNvSpPr txBox="1"/>
          </xdr:nvSpPr>
          <xdr:spPr>
            <a:xfrm>
              <a:off x="609600" y="2946400"/>
              <a:ext cx="1234890" cy="514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𝐶3/10=10!/3!(10−3)!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623184" cy="4902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FBA346F-A7F1-4E3B-A5E6-B9322FB924CE}"/>
                </a:ext>
              </a:extLst>
            </xdr:cNvPr>
            <xdr:cNvSpPr txBox="1"/>
          </xdr:nvSpPr>
          <xdr:spPr>
            <a:xfrm>
              <a:off x="609600" y="3498850"/>
              <a:ext cx="623184" cy="490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120</m:t>
                        </m:r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FBA346F-A7F1-4E3B-A5E6-B9322FB924CE}"/>
                </a:ext>
              </a:extLst>
            </xdr:cNvPr>
            <xdr:cNvSpPr txBox="1"/>
          </xdr:nvSpPr>
          <xdr:spPr>
            <a:xfrm>
              <a:off x="609600" y="3498850"/>
              <a:ext cx="623184" cy="490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𝑝=1/120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31750</xdr:colOff>
      <xdr:row>30</xdr:row>
      <xdr:rowOff>19050</xdr:rowOff>
    </xdr:from>
    <xdr:to>
      <xdr:col>2</xdr:col>
      <xdr:colOff>749300</xdr:colOff>
      <xdr:row>33</xdr:row>
      <xdr:rowOff>76200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FE1FF9C-88B8-ECEE-B25D-B92F5E556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5543550"/>
          <a:ext cx="22225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ADBD-0329-462A-A418-B89F8048E533}">
  <dimension ref="A1:F43"/>
  <sheetViews>
    <sheetView tabSelected="1" workbookViewId="0">
      <selection activeCell="A36" sqref="A36"/>
    </sheetView>
  </sheetViews>
  <sheetFormatPr defaultRowHeight="14.5" x14ac:dyDescent="0.35"/>
  <cols>
    <col min="2" max="2" width="21.54296875" bestFit="1" customWidth="1"/>
    <col min="3" max="3" width="11.81640625" bestFit="1" customWidth="1"/>
  </cols>
  <sheetData>
    <row r="1" spans="1:6" x14ac:dyDescent="0.35">
      <c r="A1" t="s">
        <v>3</v>
      </c>
      <c r="B1" t="s">
        <v>0</v>
      </c>
      <c r="C1" t="s">
        <v>1</v>
      </c>
    </row>
    <row r="2" spans="1:6" x14ac:dyDescent="0.35">
      <c r="B2" t="s">
        <v>2</v>
      </c>
    </row>
    <row r="3" spans="1:6" x14ac:dyDescent="0.35">
      <c r="F3" s="1">
        <f>13/52*12/51*11/50*10/49</f>
        <v>2.6410564225690276E-3</v>
      </c>
    </row>
    <row r="6" spans="1:6" x14ac:dyDescent="0.35">
      <c r="A6" t="s">
        <v>4</v>
      </c>
      <c r="B6" t="s">
        <v>5</v>
      </c>
    </row>
    <row r="11" spans="1:6" x14ac:dyDescent="0.35">
      <c r="B11">
        <f>FACT(48)/((FACT(4)*FACT(48-4)))</f>
        <v>194579.99999999985</v>
      </c>
    </row>
    <row r="12" spans="1:6" x14ac:dyDescent="0.35">
      <c r="A12" t="s">
        <v>6</v>
      </c>
      <c r="B12">
        <f>FACT(52)/((FACT(4)*FACT(52-4)))</f>
        <v>270725.00000000017</v>
      </c>
      <c r="C12" s="1">
        <f>1-B11/B12</f>
        <v>0.28126327454058642</v>
      </c>
    </row>
    <row r="15" spans="1:6" x14ac:dyDescent="0.35">
      <c r="A15" t="s">
        <v>7</v>
      </c>
    </row>
    <row r="17" spans="1:5" x14ac:dyDescent="0.35">
      <c r="C17" t="s">
        <v>8</v>
      </c>
    </row>
    <row r="18" spans="1:5" x14ac:dyDescent="0.35">
      <c r="C18">
        <f>FACT(10)/(FACT(3)*FACT(10-3))</f>
        <v>120</v>
      </c>
    </row>
    <row r="20" spans="1:5" x14ac:dyDescent="0.35">
      <c r="C20" s="1">
        <f>1/120</f>
        <v>8.3333333333333332E-3</v>
      </c>
    </row>
    <row r="23" spans="1:5" x14ac:dyDescent="0.35">
      <c r="A23" t="s">
        <v>9</v>
      </c>
    </row>
    <row r="24" spans="1:5" x14ac:dyDescent="0.35">
      <c r="B24" t="s">
        <v>10</v>
      </c>
      <c r="E24">
        <f>9/15</f>
        <v>0.6</v>
      </c>
    </row>
    <row r="25" spans="1:5" x14ac:dyDescent="0.35">
      <c r="B25" t="s">
        <v>11</v>
      </c>
      <c r="E25">
        <f>8/14</f>
        <v>0.5714285714285714</v>
      </c>
    </row>
    <row r="26" spans="1:5" x14ac:dyDescent="0.35">
      <c r="B26" t="s">
        <v>12</v>
      </c>
      <c r="E26">
        <f>7/13</f>
        <v>0.53846153846153844</v>
      </c>
    </row>
    <row r="27" spans="1:5" x14ac:dyDescent="0.35">
      <c r="D27" t="s">
        <v>13</v>
      </c>
      <c r="E27" s="1">
        <f>E24*E25*E26</f>
        <v>0.18461538461538457</v>
      </c>
    </row>
    <row r="29" spans="1:5" x14ac:dyDescent="0.35">
      <c r="A29" t="s">
        <v>14</v>
      </c>
    </row>
    <row r="30" spans="1:5" x14ac:dyDescent="0.35">
      <c r="B30" t="s">
        <v>16</v>
      </c>
    </row>
    <row r="32" spans="1:5" x14ac:dyDescent="0.35">
      <c r="D32" s="1">
        <f>1*1/4950</f>
        <v>2.0202020202020202E-4</v>
      </c>
    </row>
    <row r="36" spans="1:3" x14ac:dyDescent="0.35">
      <c r="A36" t="s">
        <v>15</v>
      </c>
      <c r="B36">
        <v>2</v>
      </c>
      <c r="C36">
        <f>FACT(2)/(FACT(2)*FACT(2-2))</f>
        <v>1</v>
      </c>
    </row>
    <row r="37" spans="1:3" x14ac:dyDescent="0.35">
      <c r="B37">
        <v>2</v>
      </c>
    </row>
    <row r="39" spans="1:3" x14ac:dyDescent="0.35">
      <c r="A39" t="s">
        <v>17</v>
      </c>
      <c r="B39">
        <v>0</v>
      </c>
      <c r="C39">
        <f>FACT(98)/(FACT(0)*FACT(98-0))</f>
        <v>1</v>
      </c>
    </row>
    <row r="40" spans="1:3" x14ac:dyDescent="0.35">
      <c r="B40">
        <v>98</v>
      </c>
    </row>
    <row r="42" spans="1:3" x14ac:dyDescent="0.35">
      <c r="A42" t="s">
        <v>17</v>
      </c>
      <c r="B42">
        <v>2</v>
      </c>
      <c r="C42">
        <f>FACT(100)/(FACT(2)*FACT(100-2))</f>
        <v>4950.0000000000009</v>
      </c>
    </row>
    <row r="43" spans="1:3" x14ac:dyDescent="0.35">
      <c r="B43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xD.</dc:creator>
  <cp:lastModifiedBy>Konstantin xD.</cp:lastModifiedBy>
  <dcterms:created xsi:type="dcterms:W3CDTF">2023-01-18T16:26:33Z</dcterms:created>
  <dcterms:modified xsi:type="dcterms:W3CDTF">2023-01-18T17:20:48Z</dcterms:modified>
</cp:coreProperties>
</file>