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xolanisibande/Papers/UP_paper/UP_Paper/Data/narratives/"/>
    </mc:Choice>
  </mc:AlternateContent>
  <xr:revisionPtr revIDLastSave="0" documentId="13_ncr:1_{E1122541-0699-C849-A4D3-9A5FCC8191A0}" xr6:coauthVersionLast="47" xr6:coauthVersionMax="47" xr10:uidLastSave="{00000000-0000-0000-0000-000000000000}"/>
  <bookViews>
    <workbookView xWindow="0" yWindow="760" windowWidth="25080" windowHeight="14000" activeTab="5" xr2:uid="{00000000-000D-0000-FFFF-FFFF00000000}"/>
  </bookViews>
  <sheets>
    <sheet name="Indices" sheetId="5" r:id="rId1"/>
    <sheet name="All" sheetId="11" r:id="rId2"/>
    <sheet name="Entry and Exit" sheetId="7" r:id="rId3"/>
    <sheet name="Finance regulations" sheetId="8" r:id="rId4"/>
    <sheet name="Financial inclusion" sheetId="9" r:id="rId5"/>
    <sheet name="Competition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vyINMCyOsswWmrmIXA25xDX1a76qoxG1lnS5jS5q+2o="/>
    </ext>
  </extLst>
</workbook>
</file>

<file path=xl/calcChain.xml><?xml version="1.0" encoding="utf-8"?>
<calcChain xmlns="http://schemas.openxmlformats.org/spreadsheetml/2006/main">
  <c r="D5" i="10" l="1"/>
  <c r="E5" i="10"/>
  <c r="D6" i="10"/>
  <c r="E6" i="10"/>
  <c r="D7" i="10"/>
  <c r="E7" i="10"/>
  <c r="E4" i="10"/>
  <c r="D4" i="10"/>
  <c r="E2" i="9"/>
  <c r="D2" i="9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2" i="8"/>
  <c r="E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E2" i="7"/>
  <c r="D2" i="7"/>
</calcChain>
</file>

<file path=xl/sharedStrings.xml><?xml version="1.0" encoding="utf-8"?>
<sst xmlns="http://schemas.openxmlformats.org/spreadsheetml/2006/main" count="349" uniqueCount="97">
  <si>
    <t>Debt counselling regulations</t>
  </si>
  <si>
    <t>Consumer protection</t>
  </si>
  <si>
    <t>Draft regulations on national credit regulations published for public comment</t>
  </si>
  <si>
    <t>Competition</t>
  </si>
  <si>
    <t>Policy / Initiative / Development</t>
  </si>
  <si>
    <t>Type</t>
  </si>
  <si>
    <t>Date Implemented</t>
  </si>
  <si>
    <t>Entry: Capitec in Financial Corporate Sector Instalment Sales</t>
  </si>
  <si>
    <t>Entry: Capitec in Non-financial Corporate Sector Instalment Sales</t>
  </si>
  <si>
    <t>Entry: Capitec in Household Instalment Sales</t>
  </si>
  <si>
    <t>Entry: Capitec in Household Residential Mortgages</t>
  </si>
  <si>
    <t>Entry: Capitec in Corporate Residential Mortgages</t>
  </si>
  <si>
    <t>Entry: Capitec in Commercial Mortgages to Public Financial Corporates</t>
  </si>
  <si>
    <t>Entry: Capitec in Commercial Mortgages to Public Non-financial Corporates</t>
  </si>
  <si>
    <t>Entry: Capitec in Commercial Mortgages to Private Financial Corporates</t>
  </si>
  <si>
    <t>Entry: Capitec in Commercial Mortgages to Private Non-financial Corporates</t>
  </si>
  <si>
    <t>Entry: Capitec in Household Credit Cards</t>
  </si>
  <si>
    <t>Entry: Capitec in Non-financial Corporate Credit Cards</t>
  </si>
  <si>
    <t>Entry: Capitec in Financial Corporate Sector Overdrafts</t>
  </si>
  <si>
    <t>Entry: Capitec in Non-corporate Financial Corporate Sector Overdrafts</t>
  </si>
  <si>
    <t>Entry: Capitec in Unincorporated Business Enterprises of Householda Overdrafts</t>
  </si>
  <si>
    <t>Entry: Capitec in Household Overdrafts</t>
  </si>
  <si>
    <t>Entry: Capitec in NPO Serving Households Overdrafts</t>
  </si>
  <si>
    <t>Entry: Habib Overseas Bank in NPO Serving Hoursholds Other Loan and Advances</t>
  </si>
  <si>
    <t>Capitec offer to purchase Mercatile Bank Approved</t>
  </si>
  <si>
    <t>Competition Tribunal Merger Approval Capitec/Mercantile</t>
  </si>
  <si>
    <t xml:space="preserve">Exit: HBZ Bank in NPO Serving Households Overdrafts </t>
  </si>
  <si>
    <t>Exit: HBZ Bank in NPO Serving Households Other Loans and Advances</t>
  </si>
  <si>
    <t>Exit: Ubank in Non-Fiannial Corporate Sector Other Loans and Advances</t>
  </si>
  <si>
    <t>Exit: Grindrod in Corporate Sector Farm Mortgages</t>
  </si>
  <si>
    <t>Entry: Grindrod in Corporate Sector Farm Mortgages</t>
  </si>
  <si>
    <t>Exit: Access Bank in Financial Corporate Sector Overdrafts</t>
  </si>
  <si>
    <t>Exit: Access Bank in Financial Corporate Sector Other Loans and Advances</t>
  </si>
  <si>
    <t>Exit: Access Bank in Unincorporated Business Enterprises of Households Other Loans and Advances</t>
  </si>
  <si>
    <t>Entry: ICICI Bank Non-financial Corporate Sector Overdrafts</t>
  </si>
  <si>
    <t>Entry: ICICI Bank Non-financial Corporate Sector Other Loans and Advances</t>
  </si>
  <si>
    <t>Entry: ICICI Bank in Household Other Loans and Advances</t>
  </si>
  <si>
    <t>Entry: African Bank in Household Overdrafts</t>
  </si>
  <si>
    <t>Exit: African Bank in Financial Corporate Sector Other Loans and Advances</t>
  </si>
  <si>
    <t>Entry: African Bank in Financial Corporate Sector Other Loans and Advances</t>
  </si>
  <si>
    <t>Entry: African Bank in Non-financial Corporate Sector Other Loans and Advances</t>
  </si>
  <si>
    <t>Curatorship announced: African Bank</t>
  </si>
  <si>
    <t>Restructuring completed: African Bank</t>
  </si>
  <si>
    <t>Entry: Bank of China in Financial Corporate Sector Other Loans and Advances</t>
  </si>
  <si>
    <t>Exit: Bank of Taiwan Corporate Sector Residential Mortgages</t>
  </si>
  <si>
    <t>Entry: China Construction Bank (CBC) in Land Bank Overdrafts</t>
  </si>
  <si>
    <t>Exit: China Construction Bank (CBC) in Land Bank Overdrafts</t>
  </si>
  <si>
    <t>Exit: CBC in Other Public Financial Corporate Sector Overdrafts</t>
  </si>
  <si>
    <t>Exit: CBC in Financial Corporate Sector Overdrafts</t>
  </si>
  <si>
    <t>Exit: Bidvest Bank in Household Leasing Transactions</t>
  </si>
  <si>
    <t>Exit: Bidvest Bank in Central Government Overdrafts, Loans and Advances</t>
  </si>
  <si>
    <t>Exit: Sasfin Bank in Financial Corporate Sector Other Loans and Advances</t>
  </si>
  <si>
    <t>Exit: Standard Chartered in Household Sector Residential Mortgages</t>
  </si>
  <si>
    <t>Exit: Standard Chartered in Non-financial Public Corporate Sector Overdrafts, Loans and Advances</t>
  </si>
  <si>
    <t>Entry: Discovery Bank in Household Credit Cards</t>
  </si>
  <si>
    <t>Entry: Discovery Bank in Household Overdrafts</t>
  </si>
  <si>
    <t>Entry: TymeBank in Financial and Corporate Sector Other Loans and Advances</t>
  </si>
  <si>
    <t>Entry: TymeBank in Household Sector Other Loans and Advances</t>
  </si>
  <si>
    <t>Entry: Finbond in Public Non-financial Corporate Commercial Mortgages</t>
  </si>
  <si>
    <t>Entry: Finbond in Household Other Loans and Advances</t>
  </si>
  <si>
    <t>Exit: VBS Bank in Household Instalment Sales</t>
  </si>
  <si>
    <t>Exit: VBS Bank in Household Residential Mortgages</t>
  </si>
  <si>
    <t>Exit: VBS Bank in Household Other Loans and Advances</t>
  </si>
  <si>
    <t>Exit: Investec in Household Leasing Transactions</t>
  </si>
  <si>
    <t>Exit: Investec in Unincorporated Business Enterprises of Household Overdrafts</t>
  </si>
  <si>
    <t>Entry: Standard Bank in Land Bank Overdraft, Loans and Advances</t>
  </si>
  <si>
    <t>Entry: Deutsche Bank in Public Non-financial Secotr Corporate Overdrafts, Loans and Advances</t>
  </si>
  <si>
    <t>Entry: Deutsche Bank in Private Non-financial Corporate Other Loans and Advances</t>
  </si>
  <si>
    <t>Published regulation on national credit regulations</t>
  </si>
  <si>
    <t>Draft updated review of limitations on fees and interest rates</t>
  </si>
  <si>
    <t>Updated review of limitations on fees and interest rates</t>
  </si>
  <si>
    <t>Draft regulation on the removal of adverse consumer credit information and information relating to paid up judgements</t>
  </si>
  <si>
    <t>Financial Inclusion</t>
  </si>
  <si>
    <t>Regulation on the removal of adverse consumer credit information and information relating to paid up judgements</t>
  </si>
  <si>
    <t>Financial Sector Regualation Act</t>
  </si>
  <si>
    <t>Draft Conduct of Financial Institutions Bill</t>
  </si>
  <si>
    <t>Updated Draft Conduct of Financial Institutions Bill</t>
  </si>
  <si>
    <t>Draft Financial Inclusion Policy Report is published</t>
  </si>
  <si>
    <t>FInancial Inclusion</t>
  </si>
  <si>
    <t>Draft Financial Inclusion Policy - An Inclusive Financial Sector for All</t>
  </si>
  <si>
    <t>Minimum standards for the disclosure of product and price information</t>
  </si>
  <si>
    <t>Switching code in the Code of Banking Practice</t>
  </si>
  <si>
    <t>ATM transactions interchange</t>
  </si>
  <si>
    <t>Card and cashback at point of sales</t>
  </si>
  <si>
    <t>Entry</t>
  </si>
  <si>
    <t>Exit</t>
  </si>
  <si>
    <t>Month</t>
  </si>
  <si>
    <t>Year</t>
  </si>
  <si>
    <t>Exit: Ubank in Non-Fianancial Corporate Sector Other Loans and Advances</t>
  </si>
  <si>
    <t>Entry_Household</t>
  </si>
  <si>
    <t>Exit_Corporate</t>
  </si>
  <si>
    <t>Card and cashback at point of sales interchange</t>
  </si>
  <si>
    <t>Financial Sector Regulation Act</t>
  </si>
  <si>
    <t>Entry: Capitec in Unincorporated Business Enterprises of Households Overdrafts</t>
  </si>
  <si>
    <t>Exit_Household</t>
  </si>
  <si>
    <t>Enter_Corporate</t>
  </si>
  <si>
    <t>Entry: Deutsche Bank in Public Non-financial Sector Corporate Overdrafts, Loans and 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</si>
</sst>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mmmm\ yyyy"/>
    <numFmt numFmtId="166" formatCode="d/m/yyyy"/>
    <numFmt numFmtId="167" formatCode="mm/yyyy"/>
    <numFmt numFmtId="168" formatCode="_-* #,##0_-;\-* #,##0_-;_-* &quot;-&quot;??_-;_-@_-"/>
  </numFmts>
  <fonts count="6" x14ac:knownFonts="1">
    <font>
      <sz val="11"/>
      <color theme="1"/>
      <name val="Calibri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9" fontId="1" fillId="0" borderId="0" xfId="0" applyNumberFormat="1" applyFont="1"/>
    <xf numFmtId="0" fontId="4" fillId="0" borderId="0" xfId="0" applyFont="1"/>
    <xf numFmtId="167" fontId="4" fillId="0" borderId="0" xfId="0" applyNumberFormat="1" applyFont="1"/>
    <xf numFmtId="166" fontId="4" fillId="0" borderId="0" xfId="0" applyNumberFormat="1" applyFont="1"/>
    <xf numFmtId="168" fontId="1" fillId="0" borderId="0" xfId="1" applyNumberFormat="1" applyFont="1" applyAlignment="1"/>
    <xf numFmtId="14" fontId="1" fillId="0" borderId="0" xfId="0" applyNumberFormat="1" applyFont="1"/>
    <xf numFmtId="168" fontId="1" fillId="0" borderId="0" xfId="1" applyNumberFormat="1" applyFont="1"/>
    <xf numFmtId="0" fontId="2" fillId="0" borderId="1" xfId="0" applyFont="1" applyBorder="1"/>
    <xf numFmtId="0" fontId="3" fillId="0" borderId="1" xfId="0" applyFont="1" applyBorder="1"/>
    <xf numFmtId="168" fontId="0" fillId="0" borderId="0" xfId="1" applyNumberFormat="1" applyFont="1" applyAlignment="1"/>
    <xf numFmtId="14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8D08D"/>
    <outlinePr summaryBelow="0" summaryRight="0"/>
  </sheetPr>
  <dimension ref="A1"/>
  <sheetViews>
    <sheetView workbookViewId="0"/>
  </sheetViews>
  <sheetFormatPr baseColWidth="10" defaultColWidth="14.5" defaultRowHeight="1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W1041"/>
  <sheetViews>
    <sheetView showGridLines="0" topLeftCell="A16" zoomScale="85" zoomScaleNormal="85" workbookViewId="0">
      <selection activeCell="E53" sqref="E53"/>
    </sheetView>
  </sheetViews>
  <sheetFormatPr baseColWidth="10" defaultColWidth="14.5" defaultRowHeight="15" customHeight="1" x14ac:dyDescent="0.2"/>
  <cols>
    <col min="1" max="1" width="78.1640625" customWidth="1"/>
    <col min="3" max="3" width="15.83203125" customWidth="1"/>
    <col min="4" max="4" width="22.6640625" customWidth="1"/>
    <col min="5" max="5" width="24.5" customWidth="1"/>
  </cols>
  <sheetData>
    <row r="1" spans="1:23" ht="15" customHeight="1" x14ac:dyDescent="0.2">
      <c r="A1" s="2" t="s">
        <v>4</v>
      </c>
      <c r="B1" s="2" t="s">
        <v>5</v>
      </c>
      <c r="C1" s="2" t="s">
        <v>6</v>
      </c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1" t="s">
        <v>7</v>
      </c>
      <c r="B2" s="1" t="s">
        <v>3</v>
      </c>
      <c r="C2" s="3">
        <v>44166</v>
      </c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 x14ac:dyDescent="0.2">
      <c r="A3" s="1" t="s">
        <v>8</v>
      </c>
      <c r="B3" s="1" t="s">
        <v>3</v>
      </c>
      <c r="C3" s="3">
        <v>44166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customHeight="1" x14ac:dyDescent="0.2">
      <c r="A4" s="1" t="s">
        <v>9</v>
      </c>
      <c r="B4" s="1" t="s">
        <v>3</v>
      </c>
      <c r="C4" s="3">
        <v>44166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 x14ac:dyDescent="0.2">
      <c r="A5" s="1" t="s">
        <v>10</v>
      </c>
      <c r="B5" s="1" t="s">
        <v>3</v>
      </c>
      <c r="C5" s="3">
        <v>44166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customHeight="1" x14ac:dyDescent="0.2">
      <c r="A6" s="1" t="s">
        <v>11</v>
      </c>
      <c r="B6" s="1" t="s">
        <v>3</v>
      </c>
      <c r="C6" s="3">
        <v>44927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customHeight="1" x14ac:dyDescent="0.2">
      <c r="A7" s="1" t="s">
        <v>12</v>
      </c>
      <c r="B7" s="1" t="s">
        <v>3</v>
      </c>
      <c r="C7" s="3">
        <v>44166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 x14ac:dyDescent="0.2">
      <c r="A8" s="1" t="s">
        <v>13</v>
      </c>
      <c r="B8" s="1" t="s">
        <v>3</v>
      </c>
      <c r="C8" s="3">
        <v>44166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customHeight="1" x14ac:dyDescent="0.2">
      <c r="A9" s="1" t="s">
        <v>14</v>
      </c>
      <c r="B9" s="1" t="s">
        <v>3</v>
      </c>
      <c r="C9" s="3">
        <v>44166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customHeight="1" x14ac:dyDescent="0.2">
      <c r="A10" s="1" t="s">
        <v>15</v>
      </c>
      <c r="B10" s="1" t="s">
        <v>3</v>
      </c>
      <c r="C10" s="3">
        <v>44166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" customHeight="1" x14ac:dyDescent="0.2">
      <c r="A11" s="1" t="s">
        <v>16</v>
      </c>
      <c r="B11" s="1" t="s">
        <v>3</v>
      </c>
      <c r="C11" s="3">
        <v>42278</v>
      </c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 x14ac:dyDescent="0.2">
      <c r="A12" s="1" t="s">
        <v>17</v>
      </c>
      <c r="B12" s="1" t="s">
        <v>3</v>
      </c>
      <c r="C12" s="3">
        <v>44166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2">
      <c r="A13" s="1" t="s">
        <v>18</v>
      </c>
      <c r="B13" s="1" t="s">
        <v>3</v>
      </c>
      <c r="C13" s="3">
        <v>44166</v>
      </c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customHeight="1" x14ac:dyDescent="0.2">
      <c r="A14" s="1" t="s">
        <v>19</v>
      </c>
      <c r="B14" s="1" t="s">
        <v>3</v>
      </c>
      <c r="C14" s="3">
        <v>44166</v>
      </c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customHeight="1" x14ac:dyDescent="0.2">
      <c r="A15" s="1" t="s">
        <v>20</v>
      </c>
      <c r="B15" s="1" t="s">
        <v>3</v>
      </c>
      <c r="C15" s="3">
        <v>44166</v>
      </c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 x14ac:dyDescent="0.2">
      <c r="A16" s="1" t="s">
        <v>21</v>
      </c>
      <c r="B16" s="1" t="s">
        <v>3</v>
      </c>
      <c r="C16" s="3">
        <v>44166</v>
      </c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customHeight="1" x14ac:dyDescent="0.2">
      <c r="A17" s="1" t="s">
        <v>22</v>
      </c>
      <c r="B17" s="1" t="s">
        <v>3</v>
      </c>
      <c r="C17" s="3">
        <v>44166</v>
      </c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 x14ac:dyDescent="0.2">
      <c r="A18" s="1" t="s">
        <v>23</v>
      </c>
      <c r="B18" s="1" t="s">
        <v>3</v>
      </c>
      <c r="C18" s="3">
        <v>43070</v>
      </c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 customHeight="1" x14ac:dyDescent="0.2">
      <c r="A19" s="1" t="s">
        <v>24</v>
      </c>
      <c r="B19" s="1" t="s">
        <v>3</v>
      </c>
      <c r="C19" s="3">
        <v>43405</v>
      </c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 customHeight="1" x14ac:dyDescent="0.2">
      <c r="A20" s="1" t="s">
        <v>25</v>
      </c>
      <c r="B20" s="1" t="s">
        <v>3</v>
      </c>
      <c r="C20" s="3">
        <v>43586</v>
      </c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 customHeight="1" x14ac:dyDescent="0.2">
      <c r="A21" s="1" t="s">
        <v>26</v>
      </c>
      <c r="B21" s="1" t="s">
        <v>3</v>
      </c>
      <c r="C21" s="3">
        <v>43132</v>
      </c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 customHeight="1" x14ac:dyDescent="0.2">
      <c r="A22" s="1" t="s">
        <v>27</v>
      </c>
      <c r="B22" s="1" t="s">
        <v>3</v>
      </c>
      <c r="C22" s="3">
        <v>43070</v>
      </c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 customHeight="1" x14ac:dyDescent="0.2">
      <c r="A23" s="1" t="s">
        <v>28</v>
      </c>
      <c r="B23" s="1" t="s">
        <v>3</v>
      </c>
      <c r="C23" s="3">
        <v>41456</v>
      </c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 customHeight="1" x14ac:dyDescent="0.2">
      <c r="A24" s="1" t="s">
        <v>29</v>
      </c>
      <c r="B24" s="1" t="s">
        <v>3</v>
      </c>
      <c r="C24" s="3">
        <v>43282</v>
      </c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 customHeight="1" x14ac:dyDescent="0.2">
      <c r="A25" s="1" t="s">
        <v>30</v>
      </c>
      <c r="B25" s="1" t="s">
        <v>3</v>
      </c>
      <c r="C25" s="3">
        <v>42370</v>
      </c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 customHeight="1" x14ac:dyDescent="0.2">
      <c r="A26" s="1" t="s">
        <v>31</v>
      </c>
      <c r="B26" s="1" t="s">
        <v>3</v>
      </c>
      <c r="C26" s="3">
        <v>42736</v>
      </c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customHeight="1" x14ac:dyDescent="0.2">
      <c r="A27" s="1" t="s">
        <v>32</v>
      </c>
      <c r="B27" s="1" t="s">
        <v>3</v>
      </c>
      <c r="C27" s="3">
        <v>42826</v>
      </c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 t="s">
        <v>33</v>
      </c>
      <c r="B28" s="1" t="s">
        <v>3</v>
      </c>
      <c r="C28" s="3">
        <v>42767</v>
      </c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 t="s">
        <v>34</v>
      </c>
      <c r="B29" s="1" t="s">
        <v>3</v>
      </c>
      <c r="C29" s="3">
        <v>43040</v>
      </c>
      <c r="D29" s="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 t="s">
        <v>35</v>
      </c>
      <c r="B30" s="1" t="s">
        <v>3</v>
      </c>
      <c r="C30" s="3">
        <v>42736</v>
      </c>
      <c r="D30" s="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 t="s">
        <v>36</v>
      </c>
      <c r="B31" s="1" t="s">
        <v>3</v>
      </c>
      <c r="C31" s="3">
        <v>42430</v>
      </c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 t="s">
        <v>37</v>
      </c>
      <c r="B32" s="1" t="s">
        <v>3</v>
      </c>
      <c r="C32" s="3">
        <v>44348</v>
      </c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 t="s">
        <v>38</v>
      </c>
      <c r="B33" s="1" t="s">
        <v>3</v>
      </c>
      <c r="C33" s="3">
        <v>43647</v>
      </c>
      <c r="D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 t="s">
        <v>39</v>
      </c>
      <c r="B34" s="1" t="s">
        <v>3</v>
      </c>
      <c r="C34" s="3">
        <v>43983</v>
      </c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 t="s">
        <v>40</v>
      </c>
      <c r="B35" s="1" t="s">
        <v>3</v>
      </c>
      <c r="C35" s="3">
        <v>44501</v>
      </c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 t="s">
        <v>41</v>
      </c>
      <c r="B36" s="1" t="s">
        <v>3</v>
      </c>
      <c r="C36" s="3">
        <v>41852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 t="s">
        <v>42</v>
      </c>
      <c r="B37" s="1" t="s">
        <v>3</v>
      </c>
      <c r="C37" s="3">
        <v>42430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 t="s">
        <v>43</v>
      </c>
      <c r="B38" s="1" t="s">
        <v>3</v>
      </c>
      <c r="C38" s="3">
        <v>44256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 t="s">
        <v>44</v>
      </c>
      <c r="B39" s="1" t="s">
        <v>3</v>
      </c>
      <c r="C39" s="3">
        <v>42278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">
      <c r="A40" s="1" t="s">
        <v>45</v>
      </c>
      <c r="B40" s="1" t="s">
        <v>3</v>
      </c>
      <c r="C40" s="3">
        <v>42217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1" t="s">
        <v>46</v>
      </c>
      <c r="B41" s="1" t="s">
        <v>3</v>
      </c>
      <c r="C41" s="3">
        <v>42948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1" t="s">
        <v>47</v>
      </c>
      <c r="B42" s="1" t="s">
        <v>3</v>
      </c>
      <c r="C42" s="3">
        <v>44440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1" t="s">
        <v>48</v>
      </c>
      <c r="B43" s="1" t="s">
        <v>3</v>
      </c>
      <c r="C43" s="3">
        <v>43952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 t="s">
        <v>49</v>
      </c>
      <c r="B44" s="1" t="s">
        <v>3</v>
      </c>
      <c r="C44" s="3">
        <v>40940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 t="s">
        <v>50</v>
      </c>
      <c r="B45" s="1" t="s">
        <v>3</v>
      </c>
      <c r="C45" s="3">
        <v>41760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 t="s">
        <v>51</v>
      </c>
      <c r="B46" s="1" t="s">
        <v>3</v>
      </c>
      <c r="C46" s="3">
        <v>42370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 t="s">
        <v>52</v>
      </c>
      <c r="B47" s="1" t="s">
        <v>3</v>
      </c>
      <c r="C47" s="3">
        <v>44378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 t="s">
        <v>53</v>
      </c>
      <c r="B48" s="1" t="s">
        <v>3</v>
      </c>
      <c r="C48" s="3">
        <v>42248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 t="s">
        <v>54</v>
      </c>
      <c r="B49" s="1" t="s">
        <v>3</v>
      </c>
      <c r="C49" s="3">
        <v>43070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 t="s">
        <v>55</v>
      </c>
      <c r="B50" s="1" t="s">
        <v>3</v>
      </c>
      <c r="C50" s="3">
        <v>43221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 t="s">
        <v>56</v>
      </c>
      <c r="B51" s="1" t="s">
        <v>3</v>
      </c>
      <c r="C51" s="3">
        <v>44136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 t="s">
        <v>57</v>
      </c>
      <c r="B52" s="1" t="s">
        <v>3</v>
      </c>
      <c r="C52" s="3">
        <v>43647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1" t="s">
        <v>58</v>
      </c>
      <c r="B53" s="1" t="s">
        <v>3</v>
      </c>
      <c r="C53" s="3">
        <v>42278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1" t="s">
        <v>59</v>
      </c>
      <c r="B54" s="1" t="s">
        <v>3</v>
      </c>
      <c r="C54" s="3">
        <v>41153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">
      <c r="A55" s="1" t="s">
        <v>60</v>
      </c>
      <c r="B55" s="1" t="s">
        <v>3</v>
      </c>
      <c r="C55" s="3">
        <v>43435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">
      <c r="A56" s="1" t="s">
        <v>61</v>
      </c>
      <c r="B56" s="1" t="s">
        <v>3</v>
      </c>
      <c r="C56" s="3">
        <v>43435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">
      <c r="A57" s="1" t="s">
        <v>62</v>
      </c>
      <c r="B57" s="1" t="s">
        <v>3</v>
      </c>
      <c r="C57" s="3">
        <v>43435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">
      <c r="A58" s="1" t="s">
        <v>63</v>
      </c>
      <c r="B58" s="1" t="s">
        <v>3</v>
      </c>
      <c r="C58" s="3">
        <v>41395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">
      <c r="A59" s="1" t="s">
        <v>64</v>
      </c>
      <c r="B59" s="1" t="s">
        <v>3</v>
      </c>
      <c r="C59" s="3">
        <v>42948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">
      <c r="A60" s="1" t="s">
        <v>65</v>
      </c>
      <c r="B60" s="1" t="s">
        <v>3</v>
      </c>
      <c r="C60" s="3">
        <v>42064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">
      <c r="A61" s="1" t="s">
        <v>66</v>
      </c>
      <c r="B61" s="1" t="s">
        <v>3</v>
      </c>
      <c r="C61" s="3">
        <v>41974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">
      <c r="A62" s="1" t="s">
        <v>67</v>
      </c>
      <c r="B62" s="1" t="s">
        <v>3</v>
      </c>
      <c r="C62" s="3">
        <v>42095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">
      <c r="A63" s="1" t="s">
        <v>2</v>
      </c>
      <c r="B63" s="1" t="s">
        <v>1</v>
      </c>
      <c r="C63" s="3">
        <v>41852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">
      <c r="A64" s="1" t="s">
        <v>68</v>
      </c>
      <c r="B64" s="1" t="s">
        <v>1</v>
      </c>
      <c r="C64" s="3">
        <v>42076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">
      <c r="A65" s="1" t="s">
        <v>69</v>
      </c>
      <c r="B65" s="1" t="s">
        <v>1</v>
      </c>
      <c r="C65" s="3">
        <v>42180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">
      <c r="A66" s="1" t="s">
        <v>70</v>
      </c>
      <c r="B66" s="1" t="s">
        <v>1</v>
      </c>
      <c r="C66" s="3">
        <v>42314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A67" s="1" t="s">
        <v>0</v>
      </c>
      <c r="B67" s="1" t="s">
        <v>1</v>
      </c>
      <c r="C67" s="3">
        <v>41039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">
      <c r="A68" s="1" t="s">
        <v>71</v>
      </c>
      <c r="B68" s="1" t="s">
        <v>72</v>
      </c>
      <c r="C68" s="3">
        <v>41547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">
      <c r="A69" s="1" t="s">
        <v>73</v>
      </c>
      <c r="B69" s="1" t="s">
        <v>72</v>
      </c>
      <c r="C69" s="3">
        <v>41696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">
      <c r="A70" s="1" t="s">
        <v>74</v>
      </c>
      <c r="B70" s="1" t="s">
        <v>72</v>
      </c>
      <c r="C70" s="3">
        <v>42969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">
      <c r="A71" s="1" t="s">
        <v>74</v>
      </c>
      <c r="B71" s="1" t="s">
        <v>3</v>
      </c>
      <c r="C71" s="3">
        <v>42969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">
      <c r="A72" s="1" t="s">
        <v>75</v>
      </c>
      <c r="B72" s="1" t="s">
        <v>72</v>
      </c>
      <c r="C72" s="3">
        <v>43435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">
      <c r="A73" s="1" t="s">
        <v>75</v>
      </c>
      <c r="B73" s="1" t="s">
        <v>72</v>
      </c>
      <c r="C73" s="3">
        <v>43435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">
      <c r="A74" s="1" t="s">
        <v>76</v>
      </c>
      <c r="B74" s="1" t="s">
        <v>3</v>
      </c>
      <c r="C74" s="3">
        <v>44075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">
      <c r="A75" s="1" t="s">
        <v>76</v>
      </c>
      <c r="B75" s="1" t="s">
        <v>3</v>
      </c>
      <c r="C75" s="3">
        <v>44075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">
      <c r="A76" s="1" t="s">
        <v>77</v>
      </c>
      <c r="B76" s="1" t="s">
        <v>78</v>
      </c>
      <c r="C76" s="3">
        <v>44132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">
      <c r="A77" s="1" t="s">
        <v>79</v>
      </c>
      <c r="B77" s="1" t="s">
        <v>72</v>
      </c>
      <c r="C77" s="3">
        <v>44132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">
      <c r="A78" s="1" t="s">
        <v>80</v>
      </c>
      <c r="B78" s="1" t="s">
        <v>3</v>
      </c>
      <c r="C78" s="3">
        <v>2012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">
      <c r="A79" s="1" t="s">
        <v>81</v>
      </c>
      <c r="B79" s="1" t="s">
        <v>3</v>
      </c>
      <c r="C79" s="3">
        <v>2012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">
      <c r="A80" s="1" t="s">
        <v>82</v>
      </c>
      <c r="B80" s="1" t="s">
        <v>1</v>
      </c>
      <c r="C80" s="3">
        <v>41730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">
      <c r="A81" s="1" t="s">
        <v>83</v>
      </c>
      <c r="B81" s="1" t="s">
        <v>1</v>
      </c>
      <c r="C81" s="3">
        <v>42064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:2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:2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:2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:2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:2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:2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:2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2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:2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2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2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:2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:2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39"/>
  <sheetViews>
    <sheetView showGridLines="0" zoomScale="81" zoomScaleNormal="85" workbookViewId="0">
      <pane ySplit="1" topLeftCell="A2" activePane="bottomLeft" state="frozen"/>
      <selection pane="bottomLeft" activeCell="H47" sqref="H47"/>
    </sheetView>
  </sheetViews>
  <sheetFormatPr baseColWidth="10" defaultColWidth="14.5" defaultRowHeight="15" customHeight="1" x14ac:dyDescent="0.2"/>
  <cols>
    <col min="1" max="1" width="78.1640625" customWidth="1"/>
    <col min="2" max="2" width="14.5" hidden="1" customWidth="1"/>
    <col min="3" max="5" width="15.83203125" hidden="1" customWidth="1"/>
    <col min="6" max="6" width="22.6640625" hidden="1" customWidth="1"/>
    <col min="7" max="7" width="24.5" hidden="1" customWidth="1"/>
    <col min="10" max="10" width="15.33203125" customWidth="1"/>
  </cols>
  <sheetData>
    <row r="1" spans="1:26" ht="15" customHeight="1" x14ac:dyDescent="0.2">
      <c r="A1" s="11" t="s">
        <v>4</v>
      </c>
      <c r="B1" s="11" t="s">
        <v>5</v>
      </c>
      <c r="C1" s="11" t="s">
        <v>6</v>
      </c>
      <c r="D1" s="12" t="s">
        <v>87</v>
      </c>
      <c r="E1" s="12" t="s">
        <v>86</v>
      </c>
      <c r="F1" s="11" t="s">
        <v>84</v>
      </c>
      <c r="G1" s="11" t="s">
        <v>85</v>
      </c>
      <c r="H1" s="12" t="s">
        <v>89</v>
      </c>
      <c r="I1" s="12" t="s">
        <v>94</v>
      </c>
      <c r="J1" s="12" t="s">
        <v>95</v>
      </c>
      <c r="K1" s="12" t="s">
        <v>90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" t="s">
        <v>7</v>
      </c>
      <c r="B2" s="1" t="s">
        <v>3</v>
      </c>
      <c r="C2" s="9">
        <v>44166</v>
      </c>
      <c r="D2" s="1">
        <f>YEAR(C2)</f>
        <v>2020</v>
      </c>
      <c r="E2" s="1">
        <f>MONTH(C2)</f>
        <v>12</v>
      </c>
      <c r="F2" s="8">
        <v>1</v>
      </c>
      <c r="G2" s="10">
        <v>0</v>
      </c>
      <c r="H2" s="10">
        <v>0</v>
      </c>
      <c r="I2" s="10">
        <v>0</v>
      </c>
      <c r="J2" s="13">
        <v>1</v>
      </c>
      <c r="K2" s="10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 t="s">
        <v>8</v>
      </c>
      <c r="B3" s="1" t="s">
        <v>3</v>
      </c>
      <c r="C3" s="9">
        <v>44166</v>
      </c>
      <c r="D3" s="1">
        <f t="shared" ref="D3:D60" si="0">YEAR(C3)</f>
        <v>2020</v>
      </c>
      <c r="E3" s="1">
        <f t="shared" ref="E3:E60" si="1">MONTH(C3)</f>
        <v>12</v>
      </c>
      <c r="F3" s="8">
        <v>1</v>
      </c>
      <c r="G3" s="10">
        <v>0</v>
      </c>
      <c r="H3" s="10">
        <v>0</v>
      </c>
      <c r="I3" s="10">
        <v>0</v>
      </c>
      <c r="J3" s="10">
        <v>1</v>
      </c>
      <c r="K3" s="10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 t="s">
        <v>9</v>
      </c>
      <c r="B4" s="1" t="s">
        <v>3</v>
      </c>
      <c r="C4" s="9">
        <v>44166</v>
      </c>
      <c r="D4" s="1">
        <f t="shared" si="0"/>
        <v>2020</v>
      </c>
      <c r="E4" s="1">
        <f t="shared" si="1"/>
        <v>12</v>
      </c>
      <c r="F4" s="8">
        <v>1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 t="s">
        <v>10</v>
      </c>
      <c r="B5" s="1" t="s">
        <v>3</v>
      </c>
      <c r="C5" s="9">
        <v>44166</v>
      </c>
      <c r="D5" s="1">
        <f t="shared" si="0"/>
        <v>2020</v>
      </c>
      <c r="E5" s="1">
        <f t="shared" si="1"/>
        <v>12</v>
      </c>
      <c r="F5" s="8">
        <v>1</v>
      </c>
      <c r="G5" s="10">
        <v>0</v>
      </c>
      <c r="H5" s="10">
        <v>1</v>
      </c>
      <c r="I5" s="10">
        <v>0</v>
      </c>
      <c r="J5" s="10"/>
      <c r="K5" s="10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 t="s">
        <v>11</v>
      </c>
      <c r="B6" s="1" t="s">
        <v>3</v>
      </c>
      <c r="C6" s="9">
        <v>44927</v>
      </c>
      <c r="D6" s="1">
        <f t="shared" si="0"/>
        <v>2023</v>
      </c>
      <c r="E6" s="1">
        <f t="shared" si="1"/>
        <v>1</v>
      </c>
      <c r="F6" s="8">
        <v>1</v>
      </c>
      <c r="G6" s="10">
        <v>0</v>
      </c>
      <c r="H6" s="10">
        <v>0</v>
      </c>
      <c r="I6" s="10">
        <v>0</v>
      </c>
      <c r="J6" s="10">
        <v>1</v>
      </c>
      <c r="K6" s="10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 t="s">
        <v>12</v>
      </c>
      <c r="B7" s="1" t="s">
        <v>3</v>
      </c>
      <c r="C7" s="9">
        <v>44166</v>
      </c>
      <c r="D7" s="1">
        <f t="shared" si="0"/>
        <v>2020</v>
      </c>
      <c r="E7" s="1">
        <f t="shared" si="1"/>
        <v>12</v>
      </c>
      <c r="F7" s="8">
        <v>1</v>
      </c>
      <c r="G7" s="10">
        <v>0</v>
      </c>
      <c r="H7" s="10">
        <v>0</v>
      </c>
      <c r="I7" s="10">
        <v>0</v>
      </c>
      <c r="J7" s="10">
        <v>1</v>
      </c>
      <c r="K7" s="10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 t="s">
        <v>13</v>
      </c>
      <c r="B8" s="1" t="s">
        <v>3</v>
      </c>
      <c r="C8" s="9">
        <v>44166</v>
      </c>
      <c r="D8" s="1">
        <f t="shared" si="0"/>
        <v>2020</v>
      </c>
      <c r="E8" s="1">
        <f t="shared" si="1"/>
        <v>12</v>
      </c>
      <c r="F8" s="8">
        <v>1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 t="s">
        <v>14</v>
      </c>
      <c r="B9" s="1" t="s">
        <v>3</v>
      </c>
      <c r="C9" s="9">
        <v>44166</v>
      </c>
      <c r="D9" s="1">
        <f t="shared" si="0"/>
        <v>2020</v>
      </c>
      <c r="E9" s="1">
        <f t="shared" si="1"/>
        <v>12</v>
      </c>
      <c r="F9" s="8">
        <v>1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 t="s">
        <v>15</v>
      </c>
      <c r="B10" s="1" t="s">
        <v>3</v>
      </c>
      <c r="C10" s="9">
        <v>44166</v>
      </c>
      <c r="D10" s="1">
        <f t="shared" si="0"/>
        <v>2020</v>
      </c>
      <c r="E10" s="1">
        <f t="shared" si="1"/>
        <v>12</v>
      </c>
      <c r="F10" s="8">
        <v>1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 t="s">
        <v>16</v>
      </c>
      <c r="B11" s="1" t="s">
        <v>3</v>
      </c>
      <c r="C11" s="9">
        <v>42278</v>
      </c>
      <c r="D11" s="1">
        <f t="shared" si="0"/>
        <v>2015</v>
      </c>
      <c r="E11" s="1">
        <f t="shared" si="1"/>
        <v>10</v>
      </c>
      <c r="F11" s="8">
        <v>1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 t="s">
        <v>17</v>
      </c>
      <c r="B12" s="1" t="s">
        <v>3</v>
      </c>
      <c r="C12" s="9">
        <v>44166</v>
      </c>
      <c r="D12" s="1">
        <f t="shared" si="0"/>
        <v>2020</v>
      </c>
      <c r="E12" s="1">
        <f t="shared" si="1"/>
        <v>12</v>
      </c>
      <c r="F12" s="8">
        <v>1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 t="s">
        <v>18</v>
      </c>
      <c r="B13" s="1" t="s">
        <v>3</v>
      </c>
      <c r="C13" s="9">
        <v>44166</v>
      </c>
      <c r="D13" s="1">
        <f t="shared" si="0"/>
        <v>2020</v>
      </c>
      <c r="E13" s="1">
        <f t="shared" si="1"/>
        <v>12</v>
      </c>
      <c r="F13" s="8">
        <v>1</v>
      </c>
      <c r="G13" s="10">
        <v>0</v>
      </c>
      <c r="H13" s="10">
        <v>0</v>
      </c>
      <c r="I13" s="10">
        <v>0</v>
      </c>
      <c r="J13" s="10">
        <v>1</v>
      </c>
      <c r="K13" s="10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 t="s">
        <v>19</v>
      </c>
      <c r="B14" s="1" t="s">
        <v>3</v>
      </c>
      <c r="C14" s="9">
        <v>44166</v>
      </c>
      <c r="D14" s="1">
        <f t="shared" si="0"/>
        <v>2020</v>
      </c>
      <c r="E14" s="1">
        <f t="shared" si="1"/>
        <v>12</v>
      </c>
      <c r="F14" s="8">
        <v>1</v>
      </c>
      <c r="G14" s="10">
        <v>0</v>
      </c>
      <c r="H14" s="10">
        <v>0</v>
      </c>
      <c r="I14" s="10">
        <v>0</v>
      </c>
      <c r="J14" s="10">
        <v>1</v>
      </c>
      <c r="K14" s="10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 t="s">
        <v>93</v>
      </c>
      <c r="B15" s="1" t="s">
        <v>3</v>
      </c>
      <c r="C15" s="9">
        <v>44166</v>
      </c>
      <c r="D15" s="1">
        <f t="shared" si="0"/>
        <v>2020</v>
      </c>
      <c r="E15" s="1">
        <f t="shared" si="1"/>
        <v>12</v>
      </c>
      <c r="F15" s="8">
        <v>1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21</v>
      </c>
      <c r="B16" s="1" t="s">
        <v>3</v>
      </c>
      <c r="C16" s="9">
        <v>44166</v>
      </c>
      <c r="D16" s="1">
        <f t="shared" si="0"/>
        <v>2020</v>
      </c>
      <c r="E16" s="1">
        <f t="shared" si="1"/>
        <v>12</v>
      </c>
      <c r="F16" s="8">
        <v>1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22</v>
      </c>
      <c r="B17" s="1" t="s">
        <v>3</v>
      </c>
      <c r="C17" s="9">
        <v>44166</v>
      </c>
      <c r="D17" s="1">
        <f t="shared" si="0"/>
        <v>2020</v>
      </c>
      <c r="E17" s="1">
        <f t="shared" si="1"/>
        <v>12</v>
      </c>
      <c r="F17" s="8">
        <v>1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23</v>
      </c>
      <c r="B18" s="1" t="s">
        <v>3</v>
      </c>
      <c r="C18" s="9">
        <v>43070</v>
      </c>
      <c r="D18" s="1">
        <f t="shared" si="0"/>
        <v>2017</v>
      </c>
      <c r="E18" s="1">
        <f t="shared" si="1"/>
        <v>12</v>
      </c>
      <c r="F18" s="8">
        <v>1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26</v>
      </c>
      <c r="B19" s="1" t="s">
        <v>3</v>
      </c>
      <c r="C19" s="9">
        <v>43132</v>
      </c>
      <c r="D19" s="1">
        <f t="shared" si="0"/>
        <v>2018</v>
      </c>
      <c r="E19" s="1">
        <f t="shared" si="1"/>
        <v>2</v>
      </c>
      <c r="F19" s="10">
        <v>0</v>
      </c>
      <c r="G19" s="8">
        <v>1</v>
      </c>
      <c r="H19" s="8">
        <v>0</v>
      </c>
      <c r="I19" s="10">
        <v>1</v>
      </c>
      <c r="J19" s="13"/>
      <c r="K19" s="10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 t="s">
        <v>27</v>
      </c>
      <c r="B20" s="1" t="s">
        <v>3</v>
      </c>
      <c r="C20" s="9">
        <v>43070</v>
      </c>
      <c r="D20" s="1">
        <f t="shared" si="0"/>
        <v>2017</v>
      </c>
      <c r="E20" s="1">
        <f t="shared" si="1"/>
        <v>12</v>
      </c>
      <c r="F20" s="10">
        <v>0</v>
      </c>
      <c r="G20" s="8">
        <v>1</v>
      </c>
      <c r="H20" s="8">
        <v>0</v>
      </c>
      <c r="I20" s="10">
        <v>1</v>
      </c>
      <c r="J20" s="13"/>
      <c r="K20" s="10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5" t="s">
        <v>88</v>
      </c>
      <c r="B21" s="1" t="s">
        <v>3</v>
      </c>
      <c r="C21" s="9">
        <v>41456</v>
      </c>
      <c r="D21" s="1">
        <f t="shared" si="0"/>
        <v>2013</v>
      </c>
      <c r="E21" s="1">
        <f t="shared" si="1"/>
        <v>7</v>
      </c>
      <c r="F21" s="10">
        <v>0</v>
      </c>
      <c r="G21" s="8">
        <v>1</v>
      </c>
      <c r="H21" s="8">
        <v>0</v>
      </c>
      <c r="I21" s="10">
        <v>0</v>
      </c>
      <c r="J21" s="13"/>
      <c r="K21" s="10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29</v>
      </c>
      <c r="B22" s="1" t="s">
        <v>3</v>
      </c>
      <c r="C22" s="9">
        <v>43282</v>
      </c>
      <c r="D22" s="1">
        <f t="shared" si="0"/>
        <v>2018</v>
      </c>
      <c r="E22" s="1">
        <f t="shared" si="1"/>
        <v>7</v>
      </c>
      <c r="F22" s="10">
        <v>0</v>
      </c>
      <c r="G22" s="8">
        <v>1</v>
      </c>
      <c r="H22" s="8">
        <v>0</v>
      </c>
      <c r="I22" s="10">
        <v>0</v>
      </c>
      <c r="J22" s="13"/>
      <c r="K22" s="10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 t="s">
        <v>30</v>
      </c>
      <c r="B23" s="1" t="s">
        <v>3</v>
      </c>
      <c r="C23" s="9">
        <v>42370</v>
      </c>
      <c r="D23" s="1">
        <f t="shared" si="0"/>
        <v>2016</v>
      </c>
      <c r="E23" s="1">
        <f t="shared" si="1"/>
        <v>1</v>
      </c>
      <c r="F23" s="8">
        <v>1</v>
      </c>
      <c r="G23" s="10">
        <v>0</v>
      </c>
      <c r="H23" s="8">
        <v>0</v>
      </c>
      <c r="I23" s="10">
        <v>0</v>
      </c>
      <c r="J23" s="8">
        <v>1</v>
      </c>
      <c r="K23" s="10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 t="s">
        <v>31</v>
      </c>
      <c r="B24" s="1" t="s">
        <v>3</v>
      </c>
      <c r="C24" s="9">
        <v>42736</v>
      </c>
      <c r="D24" s="1">
        <f t="shared" si="0"/>
        <v>2017</v>
      </c>
      <c r="E24" s="1">
        <f t="shared" si="1"/>
        <v>1</v>
      </c>
      <c r="F24" s="10">
        <v>0</v>
      </c>
      <c r="G24" s="8">
        <v>1</v>
      </c>
      <c r="H24" s="8">
        <v>0</v>
      </c>
      <c r="I24" s="10">
        <v>0</v>
      </c>
      <c r="J24" s="8">
        <v>0</v>
      </c>
      <c r="K24" s="10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 t="s">
        <v>32</v>
      </c>
      <c r="B25" s="1" t="s">
        <v>3</v>
      </c>
      <c r="C25" s="9">
        <v>42826</v>
      </c>
      <c r="D25" s="1">
        <f t="shared" si="0"/>
        <v>2017</v>
      </c>
      <c r="E25" s="1">
        <f t="shared" si="1"/>
        <v>4</v>
      </c>
      <c r="F25" s="10">
        <v>0</v>
      </c>
      <c r="G25" s="8">
        <v>1</v>
      </c>
      <c r="H25" s="8">
        <v>0</v>
      </c>
      <c r="I25" s="10">
        <v>0</v>
      </c>
      <c r="J25" s="8">
        <v>0</v>
      </c>
      <c r="K25" s="10"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 t="s">
        <v>33</v>
      </c>
      <c r="B26" s="1" t="s">
        <v>3</v>
      </c>
      <c r="C26" s="9">
        <v>42767</v>
      </c>
      <c r="D26" s="1">
        <f t="shared" si="0"/>
        <v>2017</v>
      </c>
      <c r="E26" s="1">
        <f t="shared" si="1"/>
        <v>2</v>
      </c>
      <c r="F26" s="10">
        <v>0</v>
      </c>
      <c r="G26" s="8">
        <v>1</v>
      </c>
      <c r="H26" s="8">
        <v>0</v>
      </c>
      <c r="I26" s="10">
        <v>1</v>
      </c>
      <c r="J26" s="8">
        <v>0</v>
      </c>
      <c r="K26" s="10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 t="s">
        <v>34</v>
      </c>
      <c r="B27" s="1" t="s">
        <v>3</v>
      </c>
      <c r="C27" s="9">
        <v>43040</v>
      </c>
      <c r="D27" s="1">
        <f t="shared" si="0"/>
        <v>2017</v>
      </c>
      <c r="E27" s="1">
        <f t="shared" si="1"/>
        <v>11</v>
      </c>
      <c r="F27" s="8">
        <v>1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35</v>
      </c>
      <c r="B28" s="1" t="s">
        <v>3</v>
      </c>
      <c r="C28" s="9">
        <v>42736</v>
      </c>
      <c r="D28" s="1">
        <f t="shared" si="0"/>
        <v>2017</v>
      </c>
      <c r="E28" s="1">
        <f t="shared" si="1"/>
        <v>1</v>
      </c>
      <c r="F28" s="8">
        <v>1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 t="s">
        <v>36</v>
      </c>
      <c r="B29" s="1" t="s">
        <v>3</v>
      </c>
      <c r="C29" s="9">
        <v>42430</v>
      </c>
      <c r="D29" s="1">
        <f t="shared" si="0"/>
        <v>2016</v>
      </c>
      <c r="E29" s="1">
        <f t="shared" si="1"/>
        <v>3</v>
      </c>
      <c r="F29" s="8">
        <v>1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 t="s">
        <v>37</v>
      </c>
      <c r="B30" s="1" t="s">
        <v>3</v>
      </c>
      <c r="C30" s="9">
        <v>44348</v>
      </c>
      <c r="D30" s="1">
        <f t="shared" si="0"/>
        <v>2021</v>
      </c>
      <c r="E30" s="1">
        <f t="shared" si="1"/>
        <v>6</v>
      </c>
      <c r="F30" s="8">
        <v>1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 t="s">
        <v>38</v>
      </c>
      <c r="B31" s="1" t="s">
        <v>3</v>
      </c>
      <c r="C31" s="9">
        <v>43647</v>
      </c>
      <c r="D31" s="1">
        <f t="shared" si="0"/>
        <v>2019</v>
      </c>
      <c r="E31" s="1">
        <f t="shared" si="1"/>
        <v>7</v>
      </c>
      <c r="F31" s="10">
        <v>0</v>
      </c>
      <c r="G31" s="8">
        <v>1</v>
      </c>
      <c r="H31" s="10">
        <v>0</v>
      </c>
      <c r="I31" s="10">
        <v>0</v>
      </c>
      <c r="J31" s="8">
        <v>0</v>
      </c>
      <c r="K31" s="10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39</v>
      </c>
      <c r="B32" s="1" t="s">
        <v>3</v>
      </c>
      <c r="C32" s="9">
        <v>43983</v>
      </c>
      <c r="D32" s="1">
        <f t="shared" si="0"/>
        <v>2020</v>
      </c>
      <c r="E32" s="1">
        <f t="shared" si="1"/>
        <v>6</v>
      </c>
      <c r="F32" s="8">
        <v>1</v>
      </c>
      <c r="G32" s="10">
        <v>0</v>
      </c>
      <c r="H32" s="10">
        <v>0</v>
      </c>
      <c r="I32" s="10">
        <v>0</v>
      </c>
      <c r="J32" s="10">
        <v>1</v>
      </c>
      <c r="K32" s="10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40</v>
      </c>
      <c r="B33" s="1" t="s">
        <v>3</v>
      </c>
      <c r="C33" s="9">
        <v>44501</v>
      </c>
      <c r="D33" s="1">
        <f t="shared" si="0"/>
        <v>2021</v>
      </c>
      <c r="E33" s="1">
        <f t="shared" si="1"/>
        <v>11</v>
      </c>
      <c r="F33" s="8">
        <v>1</v>
      </c>
      <c r="G33" s="10">
        <v>0</v>
      </c>
      <c r="H33" s="10">
        <v>0</v>
      </c>
      <c r="I33" s="10">
        <v>0</v>
      </c>
      <c r="J33" s="10">
        <v>1</v>
      </c>
      <c r="K33" s="10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41</v>
      </c>
      <c r="B34" s="1" t="s">
        <v>3</v>
      </c>
      <c r="C34" s="9">
        <v>41852</v>
      </c>
      <c r="D34" s="1">
        <f t="shared" si="0"/>
        <v>2014</v>
      </c>
      <c r="E34" s="1">
        <f t="shared" si="1"/>
        <v>8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42</v>
      </c>
      <c r="B35" s="1" t="s">
        <v>3</v>
      </c>
      <c r="C35" s="9">
        <v>42430</v>
      </c>
      <c r="D35" s="1">
        <f t="shared" si="0"/>
        <v>2016</v>
      </c>
      <c r="E35" s="1">
        <f t="shared" si="1"/>
        <v>3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43</v>
      </c>
      <c r="B36" s="1" t="s">
        <v>3</v>
      </c>
      <c r="C36" s="9">
        <v>44256</v>
      </c>
      <c r="D36" s="1">
        <f t="shared" si="0"/>
        <v>2021</v>
      </c>
      <c r="E36" s="1">
        <f t="shared" si="1"/>
        <v>3</v>
      </c>
      <c r="F36" s="8">
        <v>1</v>
      </c>
      <c r="G36" s="10">
        <v>0</v>
      </c>
      <c r="H36" s="10">
        <v>0</v>
      </c>
      <c r="I36" s="10">
        <v>0</v>
      </c>
      <c r="J36" s="10">
        <v>1</v>
      </c>
      <c r="K36" s="10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44</v>
      </c>
      <c r="B37" s="1" t="s">
        <v>3</v>
      </c>
      <c r="C37" s="9">
        <v>42278</v>
      </c>
      <c r="D37" s="1">
        <f t="shared" si="0"/>
        <v>2015</v>
      </c>
      <c r="E37" s="1">
        <f t="shared" si="1"/>
        <v>10</v>
      </c>
      <c r="F37" s="10">
        <v>0</v>
      </c>
      <c r="G37" s="8">
        <v>1</v>
      </c>
      <c r="H37" s="10">
        <v>0</v>
      </c>
      <c r="I37" s="10">
        <v>0</v>
      </c>
      <c r="J37" s="8">
        <v>0</v>
      </c>
      <c r="K37" s="10">
        <v>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45</v>
      </c>
      <c r="B38" s="1" t="s">
        <v>3</v>
      </c>
      <c r="C38" s="9">
        <v>42217</v>
      </c>
      <c r="D38" s="1">
        <f t="shared" si="0"/>
        <v>2015</v>
      </c>
      <c r="E38" s="1">
        <f t="shared" si="1"/>
        <v>8</v>
      </c>
      <c r="F38" s="8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46</v>
      </c>
      <c r="B39" s="1" t="s">
        <v>3</v>
      </c>
      <c r="C39" s="9">
        <v>42948</v>
      </c>
      <c r="D39" s="1">
        <f t="shared" si="0"/>
        <v>2017</v>
      </c>
      <c r="E39" s="1">
        <f t="shared" si="1"/>
        <v>8</v>
      </c>
      <c r="F39" s="10">
        <v>0</v>
      </c>
      <c r="G39" s="8">
        <v>0</v>
      </c>
      <c r="H39" s="10">
        <v>0</v>
      </c>
      <c r="I39" s="10">
        <v>0</v>
      </c>
      <c r="J39" s="10">
        <v>0</v>
      </c>
      <c r="K39" s="10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47</v>
      </c>
      <c r="B40" s="1" t="s">
        <v>3</v>
      </c>
      <c r="C40" s="9">
        <v>44440</v>
      </c>
      <c r="D40" s="1">
        <f t="shared" si="0"/>
        <v>2021</v>
      </c>
      <c r="E40" s="1">
        <f t="shared" si="1"/>
        <v>9</v>
      </c>
      <c r="F40" s="10">
        <v>0</v>
      </c>
      <c r="G40" s="8">
        <v>0</v>
      </c>
      <c r="H40" s="10">
        <v>0</v>
      </c>
      <c r="I40" s="10">
        <v>0</v>
      </c>
      <c r="J40" s="10">
        <v>0</v>
      </c>
      <c r="K40" s="10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 t="s">
        <v>48</v>
      </c>
      <c r="B41" s="1" t="s">
        <v>3</v>
      </c>
      <c r="C41" s="9">
        <v>43952</v>
      </c>
      <c r="D41" s="1">
        <f t="shared" si="0"/>
        <v>2020</v>
      </c>
      <c r="E41" s="1">
        <f t="shared" si="1"/>
        <v>5</v>
      </c>
      <c r="F41" s="10">
        <v>0</v>
      </c>
      <c r="G41" s="8">
        <v>1</v>
      </c>
      <c r="H41" s="10">
        <v>0</v>
      </c>
      <c r="I41" s="10">
        <v>0</v>
      </c>
      <c r="J41" s="8">
        <v>0</v>
      </c>
      <c r="K41" s="10">
        <v>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 t="s">
        <v>49</v>
      </c>
      <c r="B42" s="1" t="s">
        <v>3</v>
      </c>
      <c r="C42" s="9">
        <v>40940</v>
      </c>
      <c r="D42" s="1">
        <f t="shared" si="0"/>
        <v>2012</v>
      </c>
      <c r="E42" s="1">
        <f t="shared" si="1"/>
        <v>2</v>
      </c>
      <c r="F42" s="10">
        <v>0</v>
      </c>
      <c r="G42" s="8">
        <v>1</v>
      </c>
      <c r="H42" s="8">
        <v>0</v>
      </c>
      <c r="I42" s="10">
        <v>1</v>
      </c>
      <c r="J42" s="10">
        <v>0</v>
      </c>
      <c r="K42" s="10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 t="s">
        <v>50</v>
      </c>
      <c r="B43" s="1" t="s">
        <v>3</v>
      </c>
      <c r="C43" s="9">
        <v>41760</v>
      </c>
      <c r="D43" s="1">
        <f t="shared" si="0"/>
        <v>2014</v>
      </c>
      <c r="E43" s="1">
        <f t="shared" si="1"/>
        <v>5</v>
      </c>
      <c r="F43" s="10">
        <v>0</v>
      </c>
      <c r="G43" s="8">
        <v>0</v>
      </c>
      <c r="H43" s="10">
        <v>0</v>
      </c>
      <c r="I43" s="10">
        <v>0</v>
      </c>
      <c r="J43" s="10">
        <v>0</v>
      </c>
      <c r="K43" s="10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 t="s">
        <v>51</v>
      </c>
      <c r="B44" s="1" t="s">
        <v>3</v>
      </c>
      <c r="C44" s="9">
        <v>42370</v>
      </c>
      <c r="D44" s="1">
        <f t="shared" si="0"/>
        <v>2016</v>
      </c>
      <c r="E44" s="1">
        <f t="shared" si="1"/>
        <v>1</v>
      </c>
      <c r="F44" s="10">
        <v>0</v>
      </c>
      <c r="G44" s="8">
        <v>1</v>
      </c>
      <c r="H44" s="10">
        <v>0</v>
      </c>
      <c r="I44" s="10">
        <v>0</v>
      </c>
      <c r="J44" s="8">
        <v>0</v>
      </c>
      <c r="K44" s="10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 t="s">
        <v>52</v>
      </c>
      <c r="B45" s="1" t="s">
        <v>3</v>
      </c>
      <c r="C45" s="9">
        <v>44378</v>
      </c>
      <c r="D45" s="1">
        <f t="shared" si="0"/>
        <v>2021</v>
      </c>
      <c r="E45" s="1">
        <f t="shared" si="1"/>
        <v>7</v>
      </c>
      <c r="F45" s="10">
        <v>0</v>
      </c>
      <c r="G45" s="8">
        <v>1</v>
      </c>
      <c r="H45" s="10">
        <v>0</v>
      </c>
      <c r="I45" s="10">
        <v>1</v>
      </c>
      <c r="J45" s="10">
        <v>0</v>
      </c>
      <c r="K45" s="10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 t="s">
        <v>53</v>
      </c>
      <c r="B46" s="1" t="s">
        <v>3</v>
      </c>
      <c r="C46" s="9">
        <v>42248</v>
      </c>
      <c r="D46" s="1">
        <f t="shared" si="0"/>
        <v>2015</v>
      </c>
      <c r="E46" s="1">
        <f t="shared" si="1"/>
        <v>9</v>
      </c>
      <c r="F46" s="10">
        <v>0</v>
      </c>
      <c r="G46" s="8">
        <v>0</v>
      </c>
      <c r="H46" s="10">
        <v>0</v>
      </c>
      <c r="I46" s="10">
        <v>0</v>
      </c>
      <c r="J46" s="10">
        <v>0</v>
      </c>
      <c r="K46" s="10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 t="s">
        <v>54</v>
      </c>
      <c r="B47" s="1" t="s">
        <v>3</v>
      </c>
      <c r="C47" s="9">
        <v>43070</v>
      </c>
      <c r="D47" s="1">
        <f t="shared" si="0"/>
        <v>2017</v>
      </c>
      <c r="E47" s="1">
        <f t="shared" si="1"/>
        <v>12</v>
      </c>
      <c r="F47" s="8">
        <v>1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 t="s">
        <v>55</v>
      </c>
      <c r="B48" s="1" t="s">
        <v>3</v>
      </c>
      <c r="C48" s="9">
        <v>43221</v>
      </c>
      <c r="D48" s="1">
        <f t="shared" si="0"/>
        <v>2018</v>
      </c>
      <c r="E48" s="1">
        <f t="shared" si="1"/>
        <v>5</v>
      </c>
      <c r="F48" s="8">
        <v>1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 t="s">
        <v>56</v>
      </c>
      <c r="B49" s="1" t="s">
        <v>3</v>
      </c>
      <c r="C49" s="9">
        <v>44136</v>
      </c>
      <c r="D49" s="1">
        <f t="shared" si="0"/>
        <v>2020</v>
      </c>
      <c r="E49" s="1">
        <f t="shared" si="1"/>
        <v>11</v>
      </c>
      <c r="F49" s="8">
        <v>1</v>
      </c>
      <c r="G49" s="10">
        <v>0</v>
      </c>
      <c r="H49" s="10">
        <v>0</v>
      </c>
      <c r="I49" s="10">
        <v>0</v>
      </c>
      <c r="J49" s="10">
        <v>1</v>
      </c>
      <c r="K49" s="10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 t="s">
        <v>57</v>
      </c>
      <c r="B50" s="1" t="s">
        <v>3</v>
      </c>
      <c r="C50" s="9">
        <v>43647</v>
      </c>
      <c r="D50" s="1">
        <f t="shared" si="0"/>
        <v>2019</v>
      </c>
      <c r="E50" s="1">
        <f t="shared" si="1"/>
        <v>7</v>
      </c>
      <c r="F50" s="8">
        <v>1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 t="s">
        <v>58</v>
      </c>
      <c r="B51" s="1" t="s">
        <v>3</v>
      </c>
      <c r="C51" s="9">
        <v>42278</v>
      </c>
      <c r="D51" s="1">
        <f t="shared" si="0"/>
        <v>2015</v>
      </c>
      <c r="E51" s="1">
        <f t="shared" si="1"/>
        <v>10</v>
      </c>
      <c r="F51" s="8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 t="s">
        <v>59</v>
      </c>
      <c r="B52" s="1" t="s">
        <v>3</v>
      </c>
      <c r="C52" s="9">
        <v>41153</v>
      </c>
      <c r="D52" s="1">
        <f t="shared" si="0"/>
        <v>2012</v>
      </c>
      <c r="E52" s="1">
        <f t="shared" si="1"/>
        <v>9</v>
      </c>
      <c r="F52" s="8">
        <v>1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 t="s">
        <v>60</v>
      </c>
      <c r="B53" s="1" t="s">
        <v>3</v>
      </c>
      <c r="C53" s="9">
        <v>43435</v>
      </c>
      <c r="D53" s="1">
        <f t="shared" si="0"/>
        <v>2018</v>
      </c>
      <c r="E53" s="1">
        <f t="shared" si="1"/>
        <v>12</v>
      </c>
      <c r="F53" s="10">
        <v>0</v>
      </c>
      <c r="G53" s="8">
        <v>1</v>
      </c>
      <c r="H53" s="8">
        <v>0</v>
      </c>
      <c r="I53" s="10">
        <v>1</v>
      </c>
      <c r="J53" s="10">
        <v>0</v>
      </c>
      <c r="K53" s="10">
        <v>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 t="s">
        <v>61</v>
      </c>
      <c r="B54" s="1" t="s">
        <v>3</v>
      </c>
      <c r="C54" s="9">
        <v>43435</v>
      </c>
      <c r="D54" s="1">
        <f t="shared" si="0"/>
        <v>2018</v>
      </c>
      <c r="E54" s="1">
        <f t="shared" si="1"/>
        <v>12</v>
      </c>
      <c r="F54" s="10">
        <v>0</v>
      </c>
      <c r="G54" s="8">
        <v>1</v>
      </c>
      <c r="H54" s="8">
        <v>0</v>
      </c>
      <c r="I54" s="10">
        <v>1</v>
      </c>
      <c r="J54" s="10">
        <v>0</v>
      </c>
      <c r="K54" s="10">
        <v>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 t="s">
        <v>62</v>
      </c>
      <c r="B55" s="1" t="s">
        <v>3</v>
      </c>
      <c r="C55" s="9">
        <v>43435</v>
      </c>
      <c r="D55" s="1">
        <f t="shared" si="0"/>
        <v>2018</v>
      </c>
      <c r="E55" s="1">
        <f t="shared" si="1"/>
        <v>12</v>
      </c>
      <c r="F55" s="10">
        <v>0</v>
      </c>
      <c r="G55" s="8">
        <v>1</v>
      </c>
      <c r="H55" s="8">
        <v>0</v>
      </c>
      <c r="I55" s="10">
        <v>1</v>
      </c>
      <c r="J55" s="10">
        <v>0</v>
      </c>
      <c r="K55" s="10">
        <v>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 t="s">
        <v>63</v>
      </c>
      <c r="B56" s="1" t="s">
        <v>3</v>
      </c>
      <c r="C56" s="9">
        <v>41395</v>
      </c>
      <c r="D56" s="1">
        <f t="shared" si="0"/>
        <v>2013</v>
      </c>
      <c r="E56" s="1">
        <f t="shared" si="1"/>
        <v>5</v>
      </c>
      <c r="F56" s="10">
        <v>0</v>
      </c>
      <c r="G56" s="8">
        <v>1</v>
      </c>
      <c r="H56" s="10">
        <v>1</v>
      </c>
      <c r="I56" s="10">
        <v>0</v>
      </c>
      <c r="J56" s="10">
        <v>0</v>
      </c>
      <c r="K56" s="10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 t="s">
        <v>64</v>
      </c>
      <c r="B57" s="1" t="s">
        <v>3</v>
      </c>
      <c r="C57" s="9">
        <v>42948</v>
      </c>
      <c r="D57" s="1">
        <f t="shared" si="0"/>
        <v>2017</v>
      </c>
      <c r="E57" s="1">
        <f t="shared" si="1"/>
        <v>8</v>
      </c>
      <c r="F57" s="10">
        <v>0</v>
      </c>
      <c r="G57" s="8">
        <v>1</v>
      </c>
      <c r="H57" s="10">
        <v>1</v>
      </c>
      <c r="I57" s="10">
        <v>0</v>
      </c>
      <c r="J57" s="10">
        <v>0</v>
      </c>
      <c r="K57" s="10"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 t="s">
        <v>65</v>
      </c>
      <c r="B58" s="1" t="s">
        <v>3</v>
      </c>
      <c r="C58" s="9">
        <v>42064</v>
      </c>
      <c r="D58" s="1">
        <f t="shared" si="0"/>
        <v>2015</v>
      </c>
      <c r="E58" s="1">
        <f t="shared" si="1"/>
        <v>3</v>
      </c>
      <c r="F58" s="8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96</v>
      </c>
      <c r="B59" s="1" t="s">
        <v>3</v>
      </c>
      <c r="C59" s="9">
        <v>41974</v>
      </c>
      <c r="D59" s="1">
        <f t="shared" si="0"/>
        <v>2014</v>
      </c>
      <c r="E59" s="1">
        <f t="shared" si="1"/>
        <v>12</v>
      </c>
      <c r="F59" s="8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67</v>
      </c>
      <c r="B60" s="1" t="s">
        <v>3</v>
      </c>
      <c r="C60" s="9">
        <v>42095</v>
      </c>
      <c r="D60" s="1">
        <f t="shared" si="0"/>
        <v>2015</v>
      </c>
      <c r="E60" s="1">
        <f t="shared" si="1"/>
        <v>4</v>
      </c>
      <c r="F60" s="8">
        <v>1</v>
      </c>
      <c r="G60" s="10">
        <v>0</v>
      </c>
      <c r="H60" s="10">
        <v>0</v>
      </c>
      <c r="I60" s="10">
        <v>0</v>
      </c>
      <c r="J60" s="10">
        <v>1</v>
      </c>
      <c r="K60" s="10"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3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3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3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3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3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3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3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3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3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3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3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3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3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3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3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3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3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3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3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3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3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3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3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3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3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3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3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3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4"/>
  <sheetViews>
    <sheetView showGridLines="0" workbookViewId="0">
      <selection activeCell="A6" sqref="A6"/>
    </sheetView>
  </sheetViews>
  <sheetFormatPr baseColWidth="10" defaultColWidth="14.5" defaultRowHeight="15" customHeight="1" x14ac:dyDescent="0.15"/>
  <cols>
    <col min="1" max="1" width="102.6640625" style="5" customWidth="1"/>
    <col min="2" max="2" width="16.6640625" style="5" customWidth="1"/>
    <col min="3" max="3" width="17.5" style="5" customWidth="1"/>
    <col min="4" max="16384" width="14.5" style="5"/>
  </cols>
  <sheetData>
    <row r="1" spans="1:5" ht="15" customHeight="1" x14ac:dyDescent="0.15">
      <c r="A1" s="12" t="s">
        <v>4</v>
      </c>
      <c r="B1" s="12" t="s">
        <v>5</v>
      </c>
      <c r="C1" s="12" t="s">
        <v>6</v>
      </c>
      <c r="D1" s="12" t="s">
        <v>87</v>
      </c>
      <c r="E1" s="12" t="s">
        <v>86</v>
      </c>
    </row>
    <row r="2" spans="1:5" ht="12" x14ac:dyDescent="0.15">
      <c r="A2" s="5" t="s">
        <v>2</v>
      </c>
      <c r="B2" s="5" t="s">
        <v>1</v>
      </c>
      <c r="C2" s="6">
        <v>41852</v>
      </c>
      <c r="D2" s="1">
        <f>YEAR(C2)</f>
        <v>2014</v>
      </c>
      <c r="E2" s="1">
        <f>MONTH(C2)</f>
        <v>8</v>
      </c>
    </row>
    <row r="3" spans="1:5" ht="12" x14ac:dyDescent="0.15">
      <c r="A3" s="5" t="s">
        <v>68</v>
      </c>
      <c r="B3" s="5" t="s">
        <v>1</v>
      </c>
      <c r="C3" s="6">
        <v>42076</v>
      </c>
      <c r="D3" s="1">
        <f t="shared" ref="D3:D15" si="0">YEAR(C3)</f>
        <v>2015</v>
      </c>
      <c r="E3" s="1">
        <f t="shared" ref="E3:E15" si="1">MONTH(C3)</f>
        <v>3</v>
      </c>
    </row>
    <row r="4" spans="1:5" ht="12" x14ac:dyDescent="0.15">
      <c r="A4" s="5" t="s">
        <v>69</v>
      </c>
      <c r="B4" s="5" t="s">
        <v>1</v>
      </c>
      <c r="C4" s="6">
        <v>42180</v>
      </c>
      <c r="D4" s="1">
        <f t="shared" si="0"/>
        <v>2015</v>
      </c>
      <c r="E4" s="1">
        <f t="shared" si="1"/>
        <v>6</v>
      </c>
    </row>
    <row r="5" spans="1:5" ht="12" x14ac:dyDescent="0.15">
      <c r="A5" s="5" t="s">
        <v>70</v>
      </c>
      <c r="B5" s="5" t="s">
        <v>1</v>
      </c>
      <c r="C5" s="6">
        <v>42314</v>
      </c>
      <c r="D5" s="1">
        <f t="shared" si="0"/>
        <v>2015</v>
      </c>
      <c r="E5" s="1">
        <f t="shared" si="1"/>
        <v>11</v>
      </c>
    </row>
    <row r="6" spans="1:5" ht="12" x14ac:dyDescent="0.15">
      <c r="A6" s="5" t="s">
        <v>0</v>
      </c>
      <c r="B6" s="5" t="s">
        <v>1</v>
      </c>
      <c r="C6" s="6">
        <v>41039</v>
      </c>
      <c r="D6" s="1">
        <f t="shared" si="0"/>
        <v>2012</v>
      </c>
      <c r="E6" s="1">
        <f t="shared" si="1"/>
        <v>5</v>
      </c>
    </row>
    <row r="7" spans="1:5" ht="12" x14ac:dyDescent="0.15">
      <c r="A7" s="5" t="s">
        <v>71</v>
      </c>
      <c r="B7" s="5" t="s">
        <v>72</v>
      </c>
      <c r="C7" s="6">
        <v>41547</v>
      </c>
      <c r="D7" s="1">
        <f t="shared" si="0"/>
        <v>2013</v>
      </c>
      <c r="E7" s="1">
        <f t="shared" si="1"/>
        <v>9</v>
      </c>
    </row>
    <row r="8" spans="1:5" ht="12" x14ac:dyDescent="0.15">
      <c r="A8" s="5" t="s">
        <v>73</v>
      </c>
      <c r="B8" s="5" t="s">
        <v>72</v>
      </c>
      <c r="C8" s="6">
        <v>41696</v>
      </c>
      <c r="D8" s="1">
        <f t="shared" si="0"/>
        <v>2014</v>
      </c>
      <c r="E8" s="1">
        <f t="shared" si="1"/>
        <v>2</v>
      </c>
    </row>
    <row r="9" spans="1:5" ht="12" x14ac:dyDescent="0.15">
      <c r="A9" s="5" t="s">
        <v>92</v>
      </c>
      <c r="B9" s="5" t="s">
        <v>72</v>
      </c>
      <c r="C9" s="6">
        <v>42969</v>
      </c>
      <c r="D9" s="1">
        <f t="shared" si="0"/>
        <v>2017</v>
      </c>
      <c r="E9" s="1">
        <f t="shared" si="1"/>
        <v>8</v>
      </c>
    </row>
    <row r="10" spans="1:5" ht="12" x14ac:dyDescent="0.15">
      <c r="A10" s="5" t="s">
        <v>92</v>
      </c>
      <c r="B10" s="5" t="s">
        <v>3</v>
      </c>
      <c r="C10" s="6">
        <v>42969</v>
      </c>
      <c r="D10" s="1">
        <f t="shared" si="0"/>
        <v>2017</v>
      </c>
      <c r="E10" s="1">
        <f t="shared" si="1"/>
        <v>8</v>
      </c>
    </row>
    <row r="11" spans="1:5" ht="12" x14ac:dyDescent="0.15">
      <c r="A11" s="5" t="s">
        <v>75</v>
      </c>
      <c r="B11" s="5" t="s">
        <v>72</v>
      </c>
      <c r="C11" s="6">
        <v>43435</v>
      </c>
      <c r="D11" s="1">
        <f t="shared" si="0"/>
        <v>2018</v>
      </c>
      <c r="E11" s="1">
        <f t="shared" si="1"/>
        <v>12</v>
      </c>
    </row>
    <row r="12" spans="1:5" ht="12" x14ac:dyDescent="0.15">
      <c r="A12" s="5" t="s">
        <v>75</v>
      </c>
      <c r="B12" s="5" t="s">
        <v>72</v>
      </c>
      <c r="C12" s="6">
        <v>43435</v>
      </c>
      <c r="D12" s="1">
        <f t="shared" si="0"/>
        <v>2018</v>
      </c>
      <c r="E12" s="1">
        <f t="shared" si="1"/>
        <v>12</v>
      </c>
    </row>
    <row r="13" spans="1:5" ht="12" x14ac:dyDescent="0.15">
      <c r="A13" s="5" t="s">
        <v>76</v>
      </c>
      <c r="B13" s="5" t="s">
        <v>3</v>
      </c>
      <c r="C13" s="6">
        <v>44075</v>
      </c>
      <c r="D13" s="1">
        <f t="shared" si="0"/>
        <v>2020</v>
      </c>
      <c r="E13" s="1">
        <f t="shared" si="1"/>
        <v>9</v>
      </c>
    </row>
    <row r="14" spans="1:5" ht="12" x14ac:dyDescent="0.15">
      <c r="A14" s="5" t="s">
        <v>76</v>
      </c>
      <c r="B14" s="5" t="s">
        <v>3</v>
      </c>
      <c r="C14" s="6">
        <v>44075</v>
      </c>
      <c r="D14" s="1">
        <f t="shared" si="0"/>
        <v>2020</v>
      </c>
      <c r="E14" s="1">
        <f t="shared" si="1"/>
        <v>9</v>
      </c>
    </row>
    <row r="15" spans="1:5" ht="12" x14ac:dyDescent="0.15">
      <c r="A15" s="5" t="s">
        <v>77</v>
      </c>
      <c r="B15" s="5" t="s">
        <v>78</v>
      </c>
      <c r="C15" s="6">
        <v>44132</v>
      </c>
      <c r="D15" s="1">
        <f t="shared" si="0"/>
        <v>2020</v>
      </c>
      <c r="E15" s="1">
        <f t="shared" si="1"/>
        <v>10</v>
      </c>
    </row>
    <row r="16" spans="1:5" ht="12" x14ac:dyDescent="0.15">
      <c r="C16" s="6"/>
    </row>
    <row r="17" spans="3:3" ht="12" x14ac:dyDescent="0.15">
      <c r="C17" s="6"/>
    </row>
    <row r="18" spans="3:3" ht="12" x14ac:dyDescent="0.15">
      <c r="C18" s="6"/>
    </row>
    <row r="19" spans="3:3" ht="12" x14ac:dyDescent="0.15">
      <c r="C19" s="6"/>
    </row>
    <row r="20" spans="3:3" ht="12" x14ac:dyDescent="0.15">
      <c r="C20" s="6"/>
    </row>
    <row r="21" spans="3:3" ht="12" x14ac:dyDescent="0.15">
      <c r="C21" s="6"/>
    </row>
    <row r="22" spans="3:3" ht="12" x14ac:dyDescent="0.15">
      <c r="C22" s="6"/>
    </row>
    <row r="23" spans="3:3" ht="12" x14ac:dyDescent="0.15">
      <c r="C23" s="6"/>
    </row>
    <row r="24" spans="3:3" ht="12" x14ac:dyDescent="0.15">
      <c r="C24" s="6"/>
    </row>
    <row r="25" spans="3:3" ht="12" x14ac:dyDescent="0.15">
      <c r="C25" s="6"/>
    </row>
    <row r="26" spans="3:3" ht="12" x14ac:dyDescent="0.15">
      <c r="C26" s="6"/>
    </row>
    <row r="27" spans="3:3" ht="12" x14ac:dyDescent="0.15">
      <c r="C27" s="6"/>
    </row>
    <row r="28" spans="3:3" ht="12" x14ac:dyDescent="0.15">
      <c r="C28" s="6"/>
    </row>
    <row r="29" spans="3:3" ht="12" x14ac:dyDescent="0.15">
      <c r="C29" s="6"/>
    </row>
    <row r="30" spans="3:3" ht="12" x14ac:dyDescent="0.15">
      <c r="C30" s="6"/>
    </row>
    <row r="31" spans="3:3" ht="12" x14ac:dyDescent="0.15">
      <c r="C31" s="6"/>
    </row>
    <row r="32" spans="3:3" ht="12" x14ac:dyDescent="0.15">
      <c r="C32" s="6"/>
    </row>
    <row r="33" spans="3:3" ht="12" x14ac:dyDescent="0.15">
      <c r="C33" s="6"/>
    </row>
    <row r="34" spans="3:3" ht="12" x14ac:dyDescent="0.15">
      <c r="C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"/>
  <sheetViews>
    <sheetView showGridLines="0" workbookViewId="0">
      <selection activeCell="A5" sqref="A5"/>
    </sheetView>
  </sheetViews>
  <sheetFormatPr baseColWidth="10" defaultColWidth="14.5" defaultRowHeight="15" customHeight="1" x14ac:dyDescent="0.15"/>
  <cols>
    <col min="1" max="1" width="46.5" style="5" customWidth="1"/>
    <col min="2" max="2" width="14.5" style="5"/>
    <col min="3" max="3" width="15.5" style="5" bestFit="1" customWidth="1"/>
    <col min="4" max="16384" width="14.5" style="5"/>
  </cols>
  <sheetData>
    <row r="1" spans="1:5" ht="15" customHeight="1" x14ac:dyDescent="0.15">
      <c r="A1" s="12" t="s">
        <v>4</v>
      </c>
      <c r="B1" s="12" t="s">
        <v>5</v>
      </c>
      <c r="C1" s="12" t="s">
        <v>6</v>
      </c>
      <c r="D1" s="12" t="s">
        <v>87</v>
      </c>
      <c r="E1" s="12" t="s">
        <v>86</v>
      </c>
    </row>
    <row r="2" spans="1:5" ht="12" x14ac:dyDescent="0.15">
      <c r="A2" s="5" t="s">
        <v>79</v>
      </c>
      <c r="B2" s="5" t="s">
        <v>72</v>
      </c>
      <c r="C2" s="7">
        <v>44132</v>
      </c>
      <c r="D2" s="1">
        <f>YEAR(C2)</f>
        <v>2020</v>
      </c>
      <c r="E2" s="1">
        <f>MONTH(C2)</f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7"/>
  <sheetViews>
    <sheetView showGridLines="0" tabSelected="1" workbookViewId="0">
      <selection activeCell="C4" sqref="C4"/>
    </sheetView>
  </sheetViews>
  <sheetFormatPr baseColWidth="10" defaultColWidth="14.5" defaultRowHeight="15" customHeight="1" x14ac:dyDescent="0.15"/>
  <cols>
    <col min="1" max="1" width="63.5" style="5" customWidth="1"/>
    <col min="2" max="2" width="14.5" style="5"/>
    <col min="3" max="3" width="15.5" style="5" bestFit="1" customWidth="1"/>
    <col min="4" max="16384" width="14.5" style="5"/>
  </cols>
  <sheetData>
    <row r="1" spans="1:5" ht="15" customHeight="1" x14ac:dyDescent="0.15">
      <c r="A1" s="12" t="s">
        <v>4</v>
      </c>
      <c r="B1" s="12" t="s">
        <v>5</v>
      </c>
      <c r="C1" s="12" t="s">
        <v>6</v>
      </c>
      <c r="D1" s="12" t="s">
        <v>87</v>
      </c>
      <c r="E1" s="12" t="s">
        <v>86</v>
      </c>
    </row>
    <row r="2" spans="1:5" ht="12" x14ac:dyDescent="0.15">
      <c r="A2" s="5" t="s">
        <v>80</v>
      </c>
      <c r="B2" s="5" t="s">
        <v>3</v>
      </c>
      <c r="C2" s="14">
        <v>40909</v>
      </c>
      <c r="D2" s="5">
        <v>2012</v>
      </c>
      <c r="E2" s="5">
        <v>0</v>
      </c>
    </row>
    <row r="3" spans="1:5" ht="12" x14ac:dyDescent="0.15">
      <c r="A3" s="5" t="s">
        <v>81</v>
      </c>
      <c r="B3" s="5" t="s">
        <v>3</v>
      </c>
      <c r="C3" s="14">
        <v>40940</v>
      </c>
      <c r="D3" s="5">
        <v>2012</v>
      </c>
      <c r="E3" s="5">
        <v>0</v>
      </c>
    </row>
    <row r="4" spans="1:5" ht="12" x14ac:dyDescent="0.15">
      <c r="A4" s="5" t="s">
        <v>82</v>
      </c>
      <c r="B4" s="5" t="s">
        <v>1</v>
      </c>
      <c r="C4" s="14">
        <v>41730</v>
      </c>
      <c r="D4" s="5">
        <f>YEAR(C4)</f>
        <v>2014</v>
      </c>
      <c r="E4" s="5">
        <f>MONTH(C4)</f>
        <v>4</v>
      </c>
    </row>
    <row r="5" spans="1:5" ht="12" x14ac:dyDescent="0.15">
      <c r="A5" s="5" t="s">
        <v>91</v>
      </c>
      <c r="B5" s="5" t="s">
        <v>1</v>
      </c>
      <c r="C5" s="14">
        <v>42064</v>
      </c>
      <c r="D5" s="5">
        <f t="shared" ref="D5:D7" si="0">YEAR(C5)</f>
        <v>2015</v>
      </c>
      <c r="E5" s="5">
        <f t="shared" ref="E5:E7" si="1">MONTH(C5)</f>
        <v>3</v>
      </c>
    </row>
    <row r="6" spans="1:5" ht="12" x14ac:dyDescent="0.15">
      <c r="A6" s="5" t="s">
        <v>24</v>
      </c>
      <c r="B6" s="5" t="s">
        <v>3</v>
      </c>
      <c r="C6" s="14">
        <v>43405</v>
      </c>
      <c r="D6" s="5">
        <f t="shared" si="0"/>
        <v>2018</v>
      </c>
      <c r="E6" s="5">
        <f t="shared" si="1"/>
        <v>11</v>
      </c>
    </row>
    <row r="7" spans="1:5" ht="12" x14ac:dyDescent="0.15">
      <c r="A7" s="5" t="s">
        <v>25</v>
      </c>
      <c r="B7" s="5" t="s">
        <v>3</v>
      </c>
      <c r="C7" s="14">
        <v>43586</v>
      </c>
      <c r="D7" s="5">
        <f t="shared" si="0"/>
        <v>2019</v>
      </c>
      <c r="E7" s="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70c52299-74de-4dfd-b117-c9c408edfa50}" enabled="1" method="Standard" siteId="{853cbaab-a620-4178-8933-88d7641418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Indices</vt:lpstr>
      <vt:lpstr>All</vt:lpstr>
      <vt:lpstr>Entry and Exit</vt:lpstr>
      <vt:lpstr>Finance regulations</vt:lpstr>
      <vt:lpstr>Financial inclusion</vt:lpstr>
      <vt:lpstr>Competition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 Nxumalo</dc:creator>
  <cp:lastModifiedBy>Xolani Sibande</cp:lastModifiedBy>
  <dcterms:created xsi:type="dcterms:W3CDTF">2023-02-09T13:43:57Z</dcterms:created>
  <dcterms:modified xsi:type="dcterms:W3CDTF">2023-11-23T09:34:12Z</dcterms:modified>
</cp:coreProperties>
</file>