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460" windowWidth="28800" windowHeight="18000" tabRatio="784" activeTab="3"/>
  </bookViews>
  <sheets>
    <sheet name="alg. gegevens en eindcijfers" sheetId="1" r:id="rId1"/>
    <sheet name="Pedagogisch dossier" sheetId="2" r:id="rId2"/>
    <sheet name="Vakdidactisch dossier" sheetId="3" r:id="rId3"/>
    <sheet name="Dossier werken in de school" sheetId="4" r:id="rId4"/>
    <sheet name="Dossier professionele ontwikkel" sheetId="5" r:id="rId5"/>
  </sheets>
  <definedNames>
    <definedName name="_xlnm.Print_Area" localSheetId="3">'Dossier werken in de school'!$A$2:$G$15</definedName>
    <definedName name="_xlnm.Print_Area" localSheetId="1">'Pedagogisch dossier'!$A$3:$G$15</definedName>
    <definedName name="_xlnm.Print_Area" localSheetId="2">'Vakdidactisch dossier'!$A$3:$G$14</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 l="1"/>
  <c r="C20" i="1"/>
  <c r="C19" i="1"/>
  <c r="C17" i="1"/>
  <c r="C18" i="1"/>
  <c r="C16" i="1"/>
  <c r="C15" i="1"/>
  <c r="F1" i="5"/>
  <c r="F2" i="5"/>
  <c r="F1" i="4"/>
  <c r="F2" i="4"/>
  <c r="F1" i="3"/>
  <c r="F2" i="3"/>
  <c r="F1" i="2"/>
  <c r="C23" i="1"/>
</calcChain>
</file>

<file path=xl/sharedStrings.xml><?xml version="1.0" encoding="utf-8"?>
<sst xmlns="http://schemas.openxmlformats.org/spreadsheetml/2006/main" count="179" uniqueCount="128">
  <si>
    <t>Naam student</t>
  </si>
  <si>
    <t>Studentnummer</t>
  </si>
  <si>
    <t>HvA opleiding</t>
  </si>
  <si>
    <t>Naam werkbegeleider</t>
  </si>
  <si>
    <t>Naam HvA-examinator</t>
  </si>
  <si>
    <t>Naam stageschool</t>
  </si>
  <si>
    <t>Plaats stageschool</t>
  </si>
  <si>
    <t>Legt niet of nauwelijks contact met leerlingen.</t>
  </si>
  <si>
    <t>Maakt geregeld actief en doelgericht contact met leerlingen.</t>
  </si>
  <si>
    <t>Toont niet of nauwelijks belangstelling voor leerlingen.</t>
  </si>
  <si>
    <t>Toont steeds belangstelling voor leerlingen, is nieuwsgierig naar hun achtergronden.</t>
  </si>
  <si>
    <t>Benoemt aspecten van leerlinggedrag en kan de achtergronden daarvan duiden.</t>
  </si>
  <si>
    <t>Doet hij dit vanuit een docentrol, rekening houdend met verschillende achtergronden en gericht op bevordering van het leerproces?</t>
  </si>
  <si>
    <t>Stelt zich tegenover leerlingen niet of nauwelijks op als docent.</t>
  </si>
  <si>
    <t>Probeert steeds zich tegenover leerlingen als docent op te stellen.</t>
  </si>
  <si>
    <t>Toont tegenover leerlingen duidelijk docentgedrag.</t>
  </si>
  <si>
    <t>Toont de student belangstelling voor leerlingen en een onderzoekende houding t.a.v. hun leefwereld?</t>
  </si>
  <si>
    <t>Toont weinig of geen belangstelling voor de leefwereld van de leerling; gaat in zijn houding t.o.v. leerlingen uit van de eigen leefwereld.</t>
  </si>
  <si>
    <t>Toont belangstelling voor wat leerlingen bezighoudt, met name hoe zij de school ervaren; betrekt in zijn houding t.o.v. leerlingen aspecten van hún leefwereld.</t>
  </si>
  <si>
    <t>Observeert of constateert weinig of niets over het gedrag van leerlingen.</t>
  </si>
  <si>
    <t>Observeert leerlinggedrag, constateert bijzonderheden, en reageert daarop met het doel om te sturen.</t>
  </si>
  <si>
    <t>Constateert patronen in leerlinggedrag  en laat zien dat hij zijn reactie daarop afstemt.</t>
  </si>
  <si>
    <t>leerdoelen bij competentie 2: pedagogisch competent</t>
  </si>
  <si>
    <t>Geeft lessen met weinig of geen (realistische) voorbereiding.</t>
  </si>
  <si>
    <t>Geeft eenvoudige lessen op basis van zelf gemaakte lesplannen.</t>
  </si>
  <si>
    <t>Geeft gestructureerde en vakinhoudelijk en didactisch doordachte lessen.</t>
  </si>
  <si>
    <t>Weet  niet of nauwelijks verschillen te benoemen in didactische werkwijzen in geobserveerde lessen.</t>
  </si>
  <si>
    <t>Benoemt verschillen in didactische werkwijzen in geobserveerde lessen en effecten daarvan op het leren en gedrag van leerlingen.</t>
  </si>
  <si>
    <t>Beschrijft verschillen in geobserveerde didactische werkwijzen en effecten daarvan op het leren van leerlingen; vergelijkt deze werkwijzen en vormt zich een oordeel.</t>
  </si>
  <si>
    <t>Kan de student zijn activiteiten goed voorbereiden en ordelijk uitvoeren?</t>
  </si>
  <si>
    <t>Voert activiteiten niet of nauwelijks voorbereid uit.</t>
  </si>
  <si>
    <t>Bereidt activiteiten  voor en dat leidt regelmatig tot de gewenste uitvoering</t>
  </si>
  <si>
    <t>Kan leerlingen niet of nauwelijks een bruikbare instructie geven.</t>
  </si>
  <si>
    <t>Geeft leerlingen duidelijke en begrijpelijke instructies.</t>
  </si>
  <si>
    <t>Geeft leerlingen begrijpelijke instructies die zichtbaar leiden tot effectief leren.</t>
  </si>
  <si>
    <t>Maakt niet of nauwelijks een planning van eigen werkzaamheden.</t>
  </si>
  <si>
    <t>Plant eigen werkzaamheden zo dat die in het algemeen op tijd af zijn.</t>
  </si>
  <si>
    <t>Plant eigen werkzaamheden zo dat werkzaamheden kunnen worden afgerond.</t>
  </si>
  <si>
    <t>leerdoelen bij competentie 4: organisatorisch competent</t>
  </si>
  <si>
    <t>Assisteert de student bij school- of teamtaken?</t>
  </si>
  <si>
    <t>Toont weinig of geen initiatief wat betreft de  ondersteuning van school- of teamtaken.</t>
  </si>
  <si>
    <t>Ondersteunt bij de uitvoering van school- of teamtaken; toont initiatief bij de uitvoering.</t>
  </si>
  <si>
    <t>Kan de student samenwerken met medestudenten en docenten bij het voorbereiden en uitvoeren van taken?</t>
  </si>
  <si>
    <t>Werkt niet of nauwelijks samen, wil taken veelal individueel uitvoeren. Houdt zich meermaals niet aan afspraken.</t>
  </si>
  <si>
    <t>Kan taken samen met medestudenten en docenten uitvoeren, toont daarin soms initiatief. Houdt zich gewoonlijk aan afspraken.</t>
  </si>
  <si>
    <t>Toont niet of nauwelijks zicht op de organisatie van de school; is niet in staat te beschrijven hoe collega’s samenwerken.</t>
  </si>
  <si>
    <t>Kan globaal beschrijven hoe de school functioneert en hoe de collega’s samenwerken.</t>
  </si>
  <si>
    <t xml:space="preserve"> Beschrijft de organisatie van de school en benoemt het belang van samenwerking tussen collega’s.</t>
  </si>
  <si>
    <t>leerdoelen bij competentie 5: competent in het werken met collega's</t>
  </si>
  <si>
    <t>Weet geen beschrijving te geven van de contacten van de school.</t>
  </si>
  <si>
    <t>Beschrijft doel en aard van de  belangrijkste contacten van de school met de buitenwereld.</t>
  </si>
  <si>
    <t>Benoemt het belang van contacten met de buitenwereld voor de school, voor de leerlingen en voor het onderwijs in zijn vak/leergebied.</t>
  </si>
  <si>
    <t>Kan de student reflecteren op de eigen sterke en zwakke kanten?</t>
  </si>
  <si>
    <t>Beschrijft eigen gedrag niet of nauwelijks, of stelt er geen vragen bij.</t>
  </si>
  <si>
    <t>Neemt initiatieven om eigen functioneren te verbeteren op basis van die reflectie.</t>
  </si>
  <si>
    <t>Maakt niet of nauwelijks gebruik van feedback.</t>
  </si>
  <si>
    <t>Staat open voor feedback en maakt er gebruik van.</t>
  </si>
  <si>
    <t>Vraagt gericht om feedback in relatie tot de eigen reflecties op zijn gedrag.</t>
  </si>
  <si>
    <t>Stelt weinig of geen leer-vragen, toont geen eigen initiatief, is afwachtend.</t>
  </si>
  <si>
    <t>Formuleert leervragen en voert daarop gerichte activiteiten uit.</t>
  </si>
  <si>
    <t>Koppelt zijn leervragen en daarop gerichte activiteiten aan de schoolcontext.</t>
  </si>
  <si>
    <t>Kan de student een aanzet tot een visie op het leraarschap in een diverse samenleving formuleren?</t>
  </si>
  <si>
    <t>Heeft niet of nauwelijks een mening, gevraagd  of ongevraagd, over het leraarschap.</t>
  </si>
  <si>
    <t>Weet antwoord te geven op een vraag naar eigen visie.</t>
  </si>
  <si>
    <t>Eindcijfer</t>
  </si>
  <si>
    <t>Cijfer competentie 1</t>
  </si>
  <si>
    <t>Cijfer competentie 2</t>
  </si>
  <si>
    <t>Cijfer competentie 3</t>
  </si>
  <si>
    <t>Cijfer competentie 7</t>
  </si>
  <si>
    <t>Cijfer competentie 5</t>
  </si>
  <si>
    <t>Cijfer competentie 4</t>
  </si>
  <si>
    <t>Datum</t>
  </si>
  <si>
    <t>Handtekening HvA-examinator</t>
  </si>
  <si>
    <t>Cijfer competentie 6</t>
  </si>
  <si>
    <t xml:space="preserve">Naam schoolopleider </t>
  </si>
  <si>
    <t>Maakt geregeld en actief contact met leerlingen.</t>
  </si>
  <si>
    <t>leerdoelen bij competentie 6: samenwerken met de omgeving</t>
  </si>
  <si>
    <t>naam student:</t>
  </si>
  <si>
    <t>datum beoordeling:</t>
  </si>
  <si>
    <t>Dossier professionele ontwikkeling</t>
  </si>
  <si>
    <t>betreft competentie 7 (reflectie en ontwikkeling)</t>
  </si>
  <si>
    <t>betreft de competenties 5 (samenwerken in het team) en 6 (samenwerken met de omgeving)</t>
  </si>
  <si>
    <t xml:space="preserve">Dossier werken in de school </t>
  </si>
  <si>
    <t xml:space="preserve">Vakdidactisch dossier </t>
  </si>
  <si>
    <t>betreft de competenties 3 (vakinhoudelijke en vakdidactische competentie) en 4 (organisatorische competentie)</t>
  </si>
  <si>
    <t xml:space="preserve">Pedagogisch dossier </t>
  </si>
  <si>
    <t>betreft de competenties 1 (interpersoonlijke competentie) en 2 (pedagogische competentie)</t>
  </si>
  <si>
    <t xml:space="preserve">Observeert en beschrijft de student verschillende didactische werkwijzen in de school, en kan hij deze in verband brengen met leerprocessen van leerlingen?
</t>
  </si>
  <si>
    <t>Ontwerpt de student zelf elementaire lessen en voert hij deze uit? Stappen daarbij: 
• werkvormen en leermiddelen kiezen bij deze leerdoelen
• lesdoelen formuleren in termen van waarneembaar leerlinggedrag
• lesstof presenteren in dialoog met leerlingen
• onderwijs gedurende en na afloop van de lessen evalueren</t>
  </si>
  <si>
    <t xml:space="preserve">Activiteiten worden voorbereid met een vooropgezet doel en dat leidt tot de gewenste uitvoering.
</t>
  </si>
  <si>
    <t xml:space="preserve">Kan de student leerlingen, individueel en in (kleine) groepen, heldere instructies geven?
</t>
  </si>
  <si>
    <t xml:space="preserve">Kan de student zijn eigen werkzaamheden goed plannen?
</t>
  </si>
  <si>
    <t xml:space="preserve">Neemt initiatief tot een eigen bijdrage aan school- of teamtaken. 
 </t>
  </si>
  <si>
    <t xml:space="preserve">Neemt geregeld initiatief tot samenwerken met medestudenten en docenten bij het voorbereiden en uitvoeren van taken. Maakt én bewaakt afspraken. 
 </t>
  </si>
  <si>
    <t xml:space="preserve">Kan de student de organisatie van de school en de wijze waarop collega,s daarin samenwerken, waarnemen en beschrijven. 
 </t>
  </si>
  <si>
    <t xml:space="preserve">Kan de student de wijze waarop de school contacten onderhoudt met de buitenwereld waarnemen en beschrijven? 
 </t>
  </si>
  <si>
    <t xml:space="preserve">Beschrijft eigen gedrag en ervaringen en stelt daar vragen bij. Weet daarbij sterke en zwakke kanten te benoemen. 
 </t>
  </si>
  <si>
    <t xml:space="preserve">Verzamelt de student feedback van anderen op zijn functioneren? 
 </t>
  </si>
  <si>
    <t xml:space="preserve">Toont de student ten aanzien van de praktijksituatie een onderzoekende houding? 
 </t>
  </si>
  <si>
    <t xml:space="preserve">Geeft zelf opvattingen over leraarschap (‘ Ik vind…’).  Maakt duidelijk dat actie voortkomt uit zijn visie op vak en/of leraarschap.  
 </t>
  </si>
  <si>
    <r>
      <t xml:space="preserve">Beoordeling  werkplekleren jaar 1 A voltijd
</t>
    </r>
    <r>
      <rPr>
        <i/>
        <sz val="11"/>
        <color theme="1"/>
        <rFont val="Arial"/>
        <family val="2"/>
      </rPr>
      <t>Hogeschool van Amsterdam tweedegraads lerarenopleidingen, formulier versie oktober 2014</t>
    </r>
  </si>
  <si>
    <t>onvoldoende</t>
  </si>
  <si>
    <t>voldoende</t>
  </si>
  <si>
    <t>goed</t>
  </si>
  <si>
    <t xml:space="preserve">Legt de student zelf contact met leerlingen, individueel en in (kleine) groepen?
</t>
  </si>
  <si>
    <t xml:space="preserve">Toont hij daarbij positieve belangstelling en een onderzoekende houding?
</t>
  </si>
  <si>
    <t xml:space="preserve">Stelt de student, individueel en in (kleine) groepen, gedrag van leerlingen aan de orde en stuurt hij dat bij?
</t>
  </si>
  <si>
    <t>Verdiept zich in de leefwereld van de leerlingen en de betekenis die school in hun leven heeft; maakt in zijn houding t.o.v. leerlingen gebruik van daardoor verkregen inzichten.</t>
  </si>
  <si>
    <t>leerdoelen bij competentie 3: vakdidactisch competent</t>
  </si>
  <si>
    <t>Beoordeling WPL jaar 1A voltijd</t>
  </si>
  <si>
    <t>Criteria (rubrics) bij de beoordeling van deze leerdoelen in WPL-1B</t>
  </si>
  <si>
    <t>Het cijfer per competentie verschijnt automatisch als die competentie (in een van de vier dossiers) beoordeeld is.</t>
  </si>
  <si>
    <t>Het eindcijfer wordt automatisch berekend wanneer alle cijfers per competentie zijn ingevuld én voldoende zijn.  Wanneer één of meer competenties onvoldoende zijn, is het eindcijfer maximaal 5. Vul in dat geval het eindcijfer handmatig in.</t>
  </si>
  <si>
    <t>feedback van de HvA-examinator op door de student geformuleerde leerdoelen bij deze competentie</t>
  </si>
  <si>
    <t>cijfer bij deze competentie</t>
  </si>
  <si>
    <t>feedback van de WB (evt. SO)  op de activiteiten van de student t.a.v. deze competentie</t>
  </si>
  <si>
    <t>leerdoelen bij competentie 1: interpersoonlijke competent</t>
  </si>
  <si>
    <t>leerdoelen bij competentie 7: competent in reflectie en ontwikkeling</t>
  </si>
  <si>
    <r>
      <rPr>
        <b/>
        <sz val="10"/>
        <color theme="1"/>
        <rFont val="Arial"/>
        <family val="2"/>
      </rPr>
      <t>Procedure bij de beoordeling van WPL-1A</t>
    </r>
    <r>
      <rPr>
        <sz val="10"/>
        <color theme="1"/>
        <rFont val="Arial"/>
        <family val="2"/>
      </rPr>
      <t xml:space="preserve">
• Zie voor meer uitleg over leerdoelen en beoordelen de Handleiding Werkplekleren. Zie voor deze handleiding en de gedetailleerde beoordelingsprocedure www.hva.nl/stage-tweedegraads
• De student plaatst in de vier bekwaamheidsdossiers in zijn DLWO-portfolio per competentie een overzicht van zijn activiteiten tot dan toe. Hij  onderbouwt zijn beschrijving zo mogelijk ook al met enkele documenten (producten) via links in het portfolio. Bovendien schrijft hij per competentie persoonlijke leerdoelen voor deel B van het leerwerktraject. In deze eigen leerdoelen geeft hij er blijk van goed te begrijpen waarover deze competentie gaat en wat hij kan/moet ondernemen om het vereiste eindniveau te halen. 
• De werkplekbegeleider (of evt. schoolopleider) vult, na lezing van het portfolio, dit formulier in, d.w.z.  hij geeft feedback op de activiteiten van de student per competentie.
• In het beoordelingsgesprek wordt het formulier aangevuld met de feedback van de HvA-examinator op de door de student geformuleerde eigen leerdoelen. Ook wordt per competentie een cijfer vastgesteld. Alle competenties moeten voldoende zijn voor een voldoende eindcijfer. De HvA-examinator plaats na het gesprek zijn digitale handtekening en vult de datum in. Daarmee is de beoordeling definititef.   
</t>
    </r>
    <r>
      <rPr>
        <b/>
        <sz val="10"/>
        <color theme="1"/>
        <rFont val="Arial"/>
        <family val="2"/>
      </rPr>
      <t>Werkwijze met dit formulier:</t>
    </r>
    <r>
      <rPr>
        <sz val="10"/>
        <color theme="1"/>
        <rFont val="Arial"/>
        <family val="2"/>
      </rPr>
      <t xml:space="preserve">
• Het formulier omvat vijf tabbladen: dit zijn de tabs onderin het scherm.
• Op het eerste tabblad (‘alg. gegevens en eindcijfer’)  worden de gegevens in de rode cellen ingevuld. De cijfers per competentie en het eindcijfer worden automatisch berekend. Na afloop van de beoordeling plaatst de HvA-examinator zijn digitale handtekening en vult de datum in.
• De volgende vier tabbladen komen overeen met de vier bekwaamheidsdossier in het studentportfolio. Hier staan de competenties en per competentie de algemene leerdoelen. 
• Per leerdoel kunnen ook rubrics zichtbaar gemaakt worden door op de ‘+’ boven kolom E te klikken. Ze kunnen weer dichtgevouwen worden door te klikken op de ‘-‘ boven kolom E. NB: De rubrics gelden nog niet als criteria bij de beoordeling van WPL-1A, maar geven een indicatie van waar de student naar toe moet werken aan het eind van het leerwerktraject.
• Er wordt per competentie als geheel (niet per afzonderlijk leerdoel) feedback ingevuld op de activiteiten van de student en de leerdoelen die hij heeft geformuleerd. Per competentie als geheel wordt een cijfer (heel getal) gegeven en ingevuld.
• De HvA-examinator slaat het formulier met de definitieve beoordeling op in het toetsarchief en mailt het naar de student en de werkplekbegeleider of de schoolopleider.
</t>
    </r>
  </si>
  <si>
    <t>Sabine van den Broek</t>
  </si>
  <si>
    <t>Tweedegraads lerarenopleiding Nederlands</t>
  </si>
  <si>
    <t>Sander Foen-a-Foe</t>
  </si>
  <si>
    <t>Milja Vels</t>
  </si>
  <si>
    <t>Tabor College Werenfridus</t>
  </si>
  <si>
    <t>Hoorn</t>
  </si>
  <si>
    <t xml:space="preserve"> Sabine staat dicht bij de belevingswereld van de leeringen.         Sabine spreekt leerlingen aan zowel individueel, groepsgewijs als de klas in het geheel. </t>
  </si>
  <si>
    <t xml:space="preserve">Sabine heeft al wat (deel)lessen gegeven. Dat ging vrij aardig. De klas was werkte ook goed mee. Sabine heeft o.a. huiswerk besproken en uitleg gegeven over de gebiedende wijs.  Al na de eerste les kwam Sabine er achter dat een planning niet 'heilig' is. Soms duren sommige dingen langer dan gepland is. Daarnaast moet ze opletten dat ze niet te lang klassikaal bezig is. </t>
  </si>
  <si>
    <t>Sabine zoekt zelf contact. Loopt bijvoorbeeld rond om leerlingen te helpen als ze zelf aan het werk zetten.  Ze is daarbij positief en geinteresseerd.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</si>
</sst>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_ ;[Red]\-0.0\ "/>
  </numFmts>
  <fonts count="14" x14ac:knownFonts="1">
    <font>
      <sz val="11"/>
      <color theme="1"/>
      <name val="Calibri"/>
      <family val="2"/>
      <scheme val="minor"/>
    </font>
    <font>
      <b/>
      <sz val="14"/>
      <color theme="1"/>
      <name val="Arial"/>
      <family val="2"/>
    </font>
    <font>
      <b/>
      <sz val="9"/>
      <color theme="1"/>
      <name val="Arial"/>
      <family val="2"/>
    </font>
    <font>
      <sz val="9"/>
      <color theme="1"/>
      <name val="Arial"/>
      <family val="2"/>
    </font>
    <font>
      <u/>
      <sz val="11"/>
      <color theme="10"/>
      <name val="Calibri"/>
      <family val="2"/>
      <scheme val="minor"/>
    </font>
    <font>
      <u/>
      <sz val="11"/>
      <color theme="11"/>
      <name val="Calibri"/>
      <family val="2"/>
      <scheme val="minor"/>
    </font>
    <font>
      <b/>
      <sz val="12"/>
      <color theme="1"/>
      <name val="Calibri"/>
      <family val="2"/>
      <scheme val="minor"/>
    </font>
    <font>
      <sz val="10"/>
      <color theme="1"/>
      <name val="Calibri"/>
      <family val="2"/>
      <scheme val="minor"/>
    </font>
    <font>
      <b/>
      <sz val="10"/>
      <color theme="1"/>
      <name val="Arial"/>
      <family val="2"/>
    </font>
    <font>
      <b/>
      <sz val="11"/>
      <color theme="1"/>
      <name val="Arial"/>
      <family val="2"/>
    </font>
    <font>
      <sz val="10"/>
      <color theme="1"/>
      <name val="Arial"/>
      <family val="2"/>
    </font>
    <font>
      <i/>
      <sz val="11"/>
      <color theme="1"/>
      <name val="Arial"/>
      <family val="2"/>
    </font>
    <font>
      <sz val="11"/>
      <color theme="1"/>
      <name val="Arial"/>
      <family val="2"/>
    </font>
    <font>
      <sz val="10"/>
      <color rgb="FF000000"/>
      <name val="Arial"/>
      <family val="2"/>
    </font>
  </fonts>
  <fills count="5">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93">
    <xf numFmtId="0" fontId="0" fillId="0" borderId="0" xfId="0"/>
    <xf numFmtId="0" fontId="3" fillId="0" borderId="0" xfId="0" applyFont="1" applyBorder="1" applyAlignment="1">
      <alignment vertical="center" wrapText="1"/>
    </xf>
    <xf numFmtId="0" fontId="0" fillId="0" borderId="2" xfId="0" applyBorder="1"/>
    <xf numFmtId="0" fontId="0" fillId="0" borderId="0" xfId="0" applyProtection="1">
      <protection locked="0"/>
    </xf>
    <xf numFmtId="0" fontId="0" fillId="4" borderId="1" xfId="0" applyFill="1" applyBorder="1"/>
    <xf numFmtId="0" fontId="3" fillId="0" borderId="1" xfId="0" applyFont="1" applyBorder="1" applyAlignment="1">
      <alignment vertical="top" wrapText="1"/>
    </xf>
    <xf numFmtId="0" fontId="3" fillId="0" borderId="0"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horizontal="center"/>
    </xf>
    <xf numFmtId="0" fontId="3" fillId="0" borderId="0" xfId="0" applyFont="1"/>
    <xf numFmtId="0" fontId="3" fillId="0" borderId="0" xfId="0" applyFont="1" applyAlignment="1">
      <alignment horizontal="left" vertical="top"/>
    </xf>
    <xf numFmtId="164" fontId="3" fillId="0" borderId="0" xfId="0" applyNumberFormat="1" applyFont="1" applyAlignment="1">
      <alignment horizontal="center" vertical="center"/>
    </xf>
    <xf numFmtId="0" fontId="3" fillId="0" borderId="0" xfId="0" applyFont="1" applyAlignment="1">
      <alignment vertical="top"/>
    </xf>
    <xf numFmtId="0" fontId="3" fillId="0" borderId="0" xfId="0" applyFont="1" applyBorder="1" applyAlignment="1">
      <alignment vertical="center"/>
    </xf>
    <xf numFmtId="0" fontId="3" fillId="0" borderId="0" xfId="0" applyFont="1" applyBorder="1" applyAlignment="1">
      <alignment horizontal="left" vertical="top"/>
    </xf>
    <xf numFmtId="165" fontId="3" fillId="0" borderId="0" xfId="0" applyNumberFormat="1" applyFont="1" applyAlignment="1">
      <alignment horizontal="center" vertical="center"/>
    </xf>
    <xf numFmtId="0" fontId="6" fillId="3" borderId="2" xfId="0" applyFont="1" applyFill="1" applyBorder="1" applyAlignment="1">
      <alignment horizontal="right" vertical="center" wrapText="1"/>
    </xf>
    <xf numFmtId="0" fontId="9" fillId="0" borderId="0" xfId="0" applyFont="1" applyAlignment="1">
      <alignment vertical="center"/>
    </xf>
    <xf numFmtId="0" fontId="0" fillId="0" borderId="6" xfId="0" applyBorder="1"/>
    <xf numFmtId="0" fontId="1"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3" fillId="0" borderId="0" xfId="0" applyFont="1" applyAlignment="1">
      <alignment vertical="center"/>
    </xf>
    <xf numFmtId="165" fontId="12" fillId="0" borderId="0" xfId="0" applyNumberFormat="1" applyFont="1" applyAlignment="1">
      <alignment horizontal="center" vertical="center"/>
    </xf>
    <xf numFmtId="0" fontId="0" fillId="0" borderId="1" xfId="0" applyFont="1" applyBorder="1" applyAlignment="1">
      <alignment vertical="center" wrapText="1"/>
    </xf>
    <xf numFmtId="1" fontId="0" fillId="0" borderId="0" xfId="0" applyNumberFormat="1" applyAlignment="1">
      <alignment horizontal="center"/>
    </xf>
    <xf numFmtId="1" fontId="0" fillId="4" borderId="1" xfId="0" applyNumberFormat="1" applyFill="1" applyBorder="1" applyAlignment="1" applyProtection="1">
      <alignment horizontal="center" vertical="center"/>
      <protection locked="0" hidden="1"/>
    </xf>
    <xf numFmtId="0" fontId="0" fillId="0" borderId="1" xfId="0" applyBorder="1" applyAlignment="1" applyProtection="1">
      <alignment horizontal="center" vertical="center"/>
      <protection locked="0"/>
    </xf>
    <xf numFmtId="0" fontId="0" fillId="0" borderId="1" xfId="0" applyBorder="1" applyAlignment="1" applyProtection="1">
      <alignment horizontal="left"/>
      <protection locked="0"/>
    </xf>
    <xf numFmtId="0" fontId="3" fillId="0" borderId="5" xfId="0" applyFont="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13" fillId="0" borderId="1" xfId="0" applyFont="1" applyBorder="1" applyAlignment="1">
      <alignment horizontal="left" vertical="top" wrapText="1"/>
    </xf>
    <xf numFmtId="0" fontId="2" fillId="2" borderId="10"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3" fillId="0" borderId="1" xfId="0" applyFont="1" applyBorder="1" applyAlignment="1">
      <alignment horizontal="left" vertical="top" wrapText="1" readingOrder="1"/>
    </xf>
    <xf numFmtId="0" fontId="13" fillId="0" borderId="0" xfId="0" applyFont="1" applyBorder="1" applyAlignment="1">
      <alignment vertical="center" wrapText="1"/>
    </xf>
    <xf numFmtId="0" fontId="10" fillId="0" borderId="0" xfId="0" applyFont="1"/>
    <xf numFmtId="0" fontId="10" fillId="0" borderId="1" xfId="0" applyFont="1" applyBorder="1" applyAlignment="1">
      <alignment horizontal="left" vertical="top" wrapText="1"/>
    </xf>
    <xf numFmtId="0" fontId="10" fillId="0" borderId="0" xfId="0" applyFont="1" applyBorder="1" applyAlignment="1">
      <alignment vertical="center" wrapText="1"/>
    </xf>
    <xf numFmtId="0" fontId="13" fillId="0" borderId="0" xfId="0" applyFont="1" applyBorder="1" applyAlignment="1">
      <alignment horizontal="left" vertical="top" wrapText="1"/>
    </xf>
    <xf numFmtId="0" fontId="10" fillId="0" borderId="0" xfId="0" applyFont="1" applyAlignment="1">
      <alignment horizontal="left" vertical="top"/>
    </xf>
    <xf numFmtId="0" fontId="10" fillId="0" borderId="1" xfId="0" applyFont="1" applyBorder="1" applyAlignment="1">
      <alignment vertical="top" wrapText="1"/>
    </xf>
    <xf numFmtId="1" fontId="10" fillId="4" borderId="1" xfId="0" applyNumberFormat="1" applyFont="1" applyFill="1" applyBorder="1" applyAlignment="1" applyProtection="1">
      <alignment horizontal="center" vertical="center"/>
      <protection hidden="1"/>
    </xf>
    <xf numFmtId="1" fontId="10" fillId="4" borderId="1" xfId="0" applyNumberFormat="1" applyFont="1" applyFill="1" applyBorder="1" applyAlignment="1" applyProtection="1">
      <alignment horizontal="center" vertical="center"/>
      <protection locked="0" hidden="1"/>
    </xf>
    <xf numFmtId="0" fontId="12" fillId="0" borderId="0" xfId="0" applyFont="1" applyAlignment="1" applyProtection="1">
      <alignment vertical="center"/>
      <protection locked="0"/>
    </xf>
    <xf numFmtId="0" fontId="12" fillId="0" borderId="0" xfId="0" applyFont="1" applyAlignment="1" applyProtection="1">
      <alignment horizontal="right" vertical="center"/>
      <protection locked="0"/>
    </xf>
    <xf numFmtId="0" fontId="12" fillId="0" borderId="0" xfId="0" applyFont="1" applyAlignment="1" applyProtection="1">
      <alignment horizontal="left" vertical="center"/>
      <protection locked="0"/>
    </xf>
    <xf numFmtId="0" fontId="3" fillId="0" borderId="0" xfId="0" applyFont="1" applyAlignment="1" applyProtection="1">
      <alignment vertical="center"/>
      <protection locked="0"/>
    </xf>
    <xf numFmtId="0" fontId="9" fillId="0" borderId="0" xfId="0" applyFont="1" applyAlignment="1" applyProtection="1">
      <alignment vertical="center"/>
      <protection locked="0"/>
    </xf>
    <xf numFmtId="0" fontId="2" fillId="2" borderId="10" xfId="0" applyFont="1" applyFill="1" applyBorder="1" applyAlignment="1" applyProtection="1">
      <alignment horizontal="center" vertical="center" wrapText="1"/>
      <protection locked="0"/>
    </xf>
    <xf numFmtId="0" fontId="2" fillId="2" borderId="8" xfId="0" applyFont="1" applyFill="1" applyBorder="1" applyAlignment="1" applyProtection="1">
      <alignment horizontal="center" vertical="center" wrapText="1"/>
      <protection locked="0"/>
    </xf>
    <xf numFmtId="0" fontId="2" fillId="2" borderId="9" xfId="0" applyFont="1" applyFill="1" applyBorder="1" applyAlignment="1" applyProtection="1">
      <alignment horizontal="center" vertical="center" wrapText="1"/>
      <protection locked="0"/>
    </xf>
    <xf numFmtId="0" fontId="3" fillId="0" borderId="0" xfId="0" applyFont="1" applyBorder="1" applyAlignment="1" applyProtection="1">
      <alignment vertical="center" wrapText="1"/>
      <protection locked="0"/>
    </xf>
    <xf numFmtId="0" fontId="3" fillId="0" borderId="0" xfId="0" applyFont="1" applyProtection="1">
      <protection locked="0"/>
    </xf>
    <xf numFmtId="1" fontId="8" fillId="4" borderId="1" xfId="0" applyNumberFormat="1" applyFont="1" applyFill="1" applyBorder="1" applyAlignment="1" applyProtection="1">
      <alignment horizontal="right" vertical="center"/>
      <protection hidden="1"/>
    </xf>
    <xf numFmtId="1" fontId="0" fillId="0" borderId="0" xfId="0" applyNumberFormat="1"/>
    <xf numFmtId="0" fontId="10" fillId="0" borderId="2" xfId="0" applyFont="1" applyBorder="1" applyAlignment="1">
      <alignment horizontal="left" vertical="top" wrapText="1"/>
    </xf>
    <xf numFmtId="0" fontId="10" fillId="0" borderId="7" xfId="0" applyFont="1" applyBorder="1" applyAlignment="1">
      <alignment horizontal="left" vertical="top" wrapText="1"/>
    </xf>
    <xf numFmtId="0" fontId="10" fillId="0" borderId="6" xfId="0" applyFont="1" applyBorder="1" applyAlignment="1">
      <alignment horizontal="left" vertical="top" wrapText="1"/>
    </xf>
    <xf numFmtId="0" fontId="1" fillId="0" borderId="2" xfId="0" applyFont="1" applyBorder="1" applyAlignment="1">
      <alignment horizontal="center" vertical="top" wrapText="1"/>
    </xf>
    <xf numFmtId="0" fontId="1" fillId="0" borderId="7" xfId="0" applyFont="1" applyBorder="1" applyAlignment="1">
      <alignment horizontal="center" vertical="top"/>
    </xf>
    <xf numFmtId="0" fontId="1" fillId="0" borderId="6" xfId="0" applyFont="1" applyBorder="1" applyAlignment="1">
      <alignment horizontal="center" vertical="top"/>
    </xf>
    <xf numFmtId="0" fontId="0" fillId="0" borderId="3" xfId="0" applyFont="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10" fillId="0" borderId="3" xfId="0" applyFont="1" applyBorder="1" applyAlignment="1" applyProtection="1">
      <alignment horizontal="left" vertical="top" wrapText="1"/>
      <protection locked="0"/>
    </xf>
    <xf numFmtId="0" fontId="10" fillId="0" borderId="5" xfId="0" applyFont="1" applyBorder="1" applyAlignment="1" applyProtection="1">
      <alignment horizontal="left" vertical="top" wrapText="1"/>
      <protection locked="0"/>
    </xf>
    <xf numFmtId="0" fontId="10" fillId="0" borderId="1" xfId="0" applyFont="1" applyBorder="1" applyAlignment="1" applyProtection="1">
      <alignment horizontal="left" vertical="top" wrapText="1"/>
      <protection locked="0"/>
    </xf>
    <xf numFmtId="0" fontId="10" fillId="0" borderId="1" xfId="0" applyFont="1" applyBorder="1" applyAlignment="1" applyProtection="1">
      <alignment horizontal="center" vertical="top" wrapText="1"/>
      <protection locked="0"/>
    </xf>
    <xf numFmtId="0" fontId="8" fillId="2" borderId="2" xfId="0" applyFont="1" applyFill="1" applyBorder="1" applyAlignment="1">
      <alignment horizontal="center" vertical="center" wrapText="1"/>
    </xf>
    <xf numFmtId="0" fontId="2" fillId="2" borderId="11" xfId="0" applyFont="1" applyFill="1" applyBorder="1" applyAlignment="1" applyProtection="1">
      <alignment horizontal="center" vertical="center" wrapText="1"/>
      <protection locked="0"/>
    </xf>
    <xf numFmtId="0" fontId="2" fillId="2" borderId="12" xfId="0" applyFont="1" applyFill="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8" fillId="2" borderId="1" xfId="0" applyFont="1" applyFill="1" applyBorder="1" applyAlignment="1">
      <alignment horizontal="center" vertical="center" wrapText="1"/>
    </xf>
    <xf numFmtId="0" fontId="10" fillId="0" borderId="3" xfId="0" applyFont="1" applyBorder="1" applyAlignment="1" applyProtection="1">
      <alignment horizontal="left" wrapText="1"/>
      <protection locked="0"/>
    </xf>
    <xf numFmtId="0" fontId="10" fillId="0" borderId="4" xfId="0" applyFont="1" applyBorder="1" applyAlignment="1" applyProtection="1">
      <alignment horizontal="left" wrapText="1"/>
      <protection locked="0"/>
    </xf>
    <xf numFmtId="0" fontId="10" fillId="0" borderId="5" xfId="0" applyFont="1" applyBorder="1" applyAlignment="1" applyProtection="1">
      <alignment horizontal="left" wrapText="1"/>
      <protection locked="0"/>
    </xf>
    <xf numFmtId="0" fontId="3" fillId="0" borderId="3" xfId="0" applyFont="1" applyBorder="1" applyAlignment="1" applyProtection="1">
      <alignment horizontal="left" wrapText="1"/>
      <protection locked="0"/>
    </xf>
    <xf numFmtId="0" fontId="3" fillId="0" borderId="4" xfId="0" applyFont="1" applyBorder="1" applyAlignment="1" applyProtection="1">
      <alignment horizontal="left" wrapText="1"/>
      <protection locked="0"/>
    </xf>
    <xf numFmtId="0" fontId="3" fillId="0" borderId="5"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4"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1" xfId="0" applyFont="1" applyBorder="1" applyAlignment="1" applyProtection="1">
      <alignment horizontal="center" vertical="top" wrapText="1"/>
      <protection locked="0"/>
    </xf>
    <xf numFmtId="0" fontId="10"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15" fontId="12" fillId="0" borderId="0" xfId="0" applyNumberFormat="1" applyFont="1" applyAlignment="1">
      <alignment horizontal="left" vertical="center"/>
    </xf>
  </cellXfs>
  <cellStyles count="3">
    <cellStyle name="Gevolgde hyperlink" xfId="2" builtinId="9" hidden="1"/>
    <cellStyle name="Hyperlink" xfId="1" builtinId="8" hidden="1"/>
    <cellStyle name="Normaal" xfId="0" builtinId="0"/>
  </cellStyles>
  <dxfs count="1">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D30"/>
  <sheetViews>
    <sheetView topLeftCell="A4" workbookViewId="0">
      <selection activeCell="D27" sqref="D27"/>
    </sheetView>
  </sheetViews>
  <sheetFormatPr baseColWidth="10" defaultColWidth="8.83203125" defaultRowHeight="14" x14ac:dyDescent="0"/>
  <cols>
    <col min="1" max="1" width="4.33203125" customWidth="1"/>
    <col min="2" max="2" width="25.6640625" customWidth="1"/>
    <col min="3" max="3" width="13" customWidth="1"/>
    <col min="4" max="4" width="62.33203125" customWidth="1"/>
    <col min="5" max="5" width="8" customWidth="1"/>
    <col min="6" max="6" width="20.33203125" customWidth="1"/>
    <col min="7" max="7" width="18.33203125" customWidth="1"/>
  </cols>
  <sheetData>
    <row r="2" spans="2:4" ht="47.25" customHeight="1">
      <c r="B2" s="61" t="s">
        <v>100</v>
      </c>
      <c r="C2" s="62"/>
      <c r="D2" s="63"/>
    </row>
    <row r="3" spans="2:4" ht="378" customHeight="1">
      <c r="B3" s="58" t="s">
        <v>118</v>
      </c>
      <c r="C3" s="59"/>
      <c r="D3" s="60"/>
    </row>
    <row r="5" spans="2:4">
      <c r="C5" s="3"/>
    </row>
    <row r="6" spans="2:4" ht="20" customHeight="1">
      <c r="B6" s="2" t="s">
        <v>0</v>
      </c>
      <c r="C6" s="18"/>
      <c r="D6" s="29" t="s">
        <v>119</v>
      </c>
    </row>
    <row r="7" spans="2:4" ht="20" customHeight="1">
      <c r="B7" s="2" t="s">
        <v>1</v>
      </c>
      <c r="C7" s="18"/>
      <c r="D7" s="29">
        <v>500726058</v>
      </c>
    </row>
    <row r="8" spans="2:4" ht="20" customHeight="1">
      <c r="B8" s="2" t="s">
        <v>2</v>
      </c>
      <c r="C8" s="18"/>
      <c r="D8" s="29" t="s">
        <v>120</v>
      </c>
    </row>
    <row r="9" spans="2:4" ht="20" customHeight="1">
      <c r="B9" s="2" t="s">
        <v>3</v>
      </c>
      <c r="C9" s="18"/>
      <c r="D9" s="29" t="s">
        <v>121</v>
      </c>
    </row>
    <row r="10" spans="2:4" ht="20" customHeight="1">
      <c r="B10" s="2" t="s">
        <v>74</v>
      </c>
      <c r="C10" s="18"/>
      <c r="D10" s="29" t="s">
        <v>122</v>
      </c>
    </row>
    <row r="11" spans="2:4" ht="20" customHeight="1">
      <c r="B11" s="2" t="s">
        <v>4</v>
      </c>
      <c r="C11" s="18"/>
      <c r="D11" s="29"/>
    </row>
    <row r="12" spans="2:4" ht="20" customHeight="1">
      <c r="B12" s="2" t="s">
        <v>5</v>
      </c>
      <c r="C12" s="18"/>
      <c r="D12" s="29" t="s">
        <v>123</v>
      </c>
    </row>
    <row r="13" spans="2:4" ht="20" customHeight="1">
      <c r="B13" s="2" t="s">
        <v>6</v>
      </c>
      <c r="C13" s="18"/>
      <c r="D13" s="29" t="s">
        <v>124</v>
      </c>
    </row>
    <row r="15" spans="2:4" ht="15" customHeight="1">
      <c r="B15" s="4" t="s">
        <v>65</v>
      </c>
      <c r="C15" s="44">
        <f>IF('Pedagogisch dossier'!G10&gt;0,'Pedagogisch dossier'!G10,"")</f>
        <v>7.5</v>
      </c>
      <c r="D15" s="64" t="s">
        <v>111</v>
      </c>
    </row>
    <row r="16" spans="2:4" ht="15" customHeight="1">
      <c r="B16" s="4" t="s">
        <v>66</v>
      </c>
      <c r="C16" s="44">
        <f>IF('Pedagogisch dossier'!G16&gt;0,'Pedagogisch dossier'!G16,"")</f>
        <v>7.5</v>
      </c>
      <c r="D16" s="65"/>
    </row>
    <row r="17" spans="2:4" ht="15" customHeight="1">
      <c r="B17" s="4" t="s">
        <v>67</v>
      </c>
      <c r="C17" s="44" t="str">
        <f>IF('Vakdidactisch dossier'!G8&gt;0,'Vakdidactisch dossier'!G8,"")</f>
        <v/>
      </c>
      <c r="D17" s="65"/>
    </row>
    <row r="18" spans="2:4" ht="15" customHeight="1">
      <c r="B18" s="4" t="s">
        <v>70</v>
      </c>
      <c r="C18" s="44">
        <f>IF('Vakdidactisch dossier'!G15&gt;0,'Vakdidactisch dossier'!G15,"")</f>
        <v>7</v>
      </c>
      <c r="D18" s="65"/>
    </row>
    <row r="19" spans="2:4" ht="15" customHeight="1">
      <c r="B19" s="4" t="s">
        <v>69</v>
      </c>
      <c r="C19" s="44" t="str">
        <f>IF('Dossier werken in de school'!G10&gt;0,'Dossier werken in de school'!G10,"")</f>
        <v/>
      </c>
      <c r="D19" s="65"/>
    </row>
    <row r="20" spans="2:4" ht="15" customHeight="1">
      <c r="B20" s="4" t="s">
        <v>73</v>
      </c>
      <c r="C20" s="44" t="str">
        <f>IF('Dossier werken in de school'!G16&gt;0,'Dossier werken in de school'!G16,"")</f>
        <v/>
      </c>
      <c r="D20" s="65"/>
    </row>
    <row r="21" spans="2:4" ht="15" customHeight="1">
      <c r="B21" s="4" t="s">
        <v>68</v>
      </c>
      <c r="C21" s="44" t="str">
        <f>IF('Dossier professionele ontwikkel'!G11&gt;0,'Dossier professionele ontwikkel'!G11,"")</f>
        <v/>
      </c>
      <c r="D21" s="66"/>
    </row>
    <row r="22" spans="2:4" ht="14.25" customHeight="1">
      <c r="C22" s="26"/>
    </row>
    <row r="23" spans="2:4" ht="71.25" customHeight="1">
      <c r="B23" s="16" t="s">
        <v>64</v>
      </c>
      <c r="C23" s="27" t="str">
        <f>IF(AND(C15&gt;=5.5,C16&gt;=5.5,C17&gt;=5.5,C18&gt;=5.5,C19&gt;=5.5,C20&gt;=5.5,C21&gt;=5.5,C15&lt;&gt;"",C16&lt;&gt;"",C17&lt;&gt;"",C18&lt;&gt;"",C19&lt;&gt;"",C20&lt;&gt;"",C21&lt;&gt;""),AVERAGE(C15:C21),"")</f>
        <v/>
      </c>
      <c r="D23" s="25" t="s">
        <v>112</v>
      </c>
    </row>
    <row r="26" spans="2:4">
      <c r="C26" s="8" t="s">
        <v>71</v>
      </c>
      <c r="D26" s="8" t="s">
        <v>72</v>
      </c>
    </row>
    <row r="27" spans="2:4" ht="80.25" customHeight="1">
      <c r="C27" s="28"/>
      <c r="D27" s="28"/>
    </row>
    <row r="30" spans="2:4">
      <c r="C30" s="57"/>
    </row>
  </sheetData>
  <sheetProtection sheet="1" scenarios="1" selectLockedCells="1"/>
  <mergeCells count="3">
    <mergeCell ref="B3:D3"/>
    <mergeCell ref="B2:D2"/>
    <mergeCell ref="D15:D21"/>
  </mergeCells>
  <conditionalFormatting sqref="D6:D13">
    <cfRule type="cellIs" dxfId="0" priority="1" operator="equal">
      <formula>""</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6"/>
  <sheetViews>
    <sheetView workbookViewId="0">
      <selection activeCell="E7" sqref="E7:E9"/>
    </sheetView>
  </sheetViews>
  <sheetFormatPr baseColWidth="10" defaultColWidth="8.83203125" defaultRowHeight="11" outlineLevelCol="1" x14ac:dyDescent="0"/>
  <cols>
    <col min="1" max="1" width="50.6640625" style="9" customWidth="1"/>
    <col min="2" max="3" width="25.6640625" style="55" hidden="1" customWidth="1" outlineLevel="1"/>
    <col min="4" max="4" width="29" style="55" hidden="1" customWidth="1" outlineLevel="1"/>
    <col min="5" max="5" width="52.33203125" style="9" customWidth="1" collapsed="1"/>
    <col min="6" max="6" width="49" style="9" customWidth="1"/>
    <col min="7" max="7" width="7.5" style="15" customWidth="1"/>
    <col min="8" max="16384" width="8.83203125" style="9"/>
  </cols>
  <sheetData>
    <row r="1" spans="1:7" s="20" customFormat="1" ht="21.75" customHeight="1">
      <c r="A1" s="20" t="s">
        <v>109</v>
      </c>
      <c r="B1" s="46"/>
      <c r="C1" s="46"/>
      <c r="D1" s="46"/>
      <c r="E1" s="21" t="s">
        <v>77</v>
      </c>
      <c r="F1" s="22" t="str">
        <f>'alg. gegevens en eindcijfers'!D6</f>
        <v>Sabine van den Broek</v>
      </c>
      <c r="G1" s="24"/>
    </row>
    <row r="2" spans="1:7" s="20" customFormat="1" ht="21.75" customHeight="1">
      <c r="A2" s="19" t="s">
        <v>85</v>
      </c>
      <c r="B2" s="46"/>
      <c r="C2" s="47"/>
      <c r="D2" s="48"/>
      <c r="E2" s="21" t="s">
        <v>78</v>
      </c>
      <c r="F2" s="92">
        <v>42458</v>
      </c>
      <c r="G2" s="24"/>
    </row>
    <row r="3" spans="1:7" s="23" customFormat="1" ht="22.5" customHeight="1">
      <c r="A3" s="17" t="s">
        <v>86</v>
      </c>
      <c r="B3" s="49"/>
      <c r="C3" s="49"/>
      <c r="D3" s="49"/>
      <c r="G3" s="15"/>
    </row>
    <row r="4" spans="1:7" s="23" customFormat="1" ht="19.5" customHeight="1">
      <c r="B4" s="49"/>
      <c r="C4" s="50"/>
      <c r="D4" s="49"/>
      <c r="G4" s="15"/>
    </row>
    <row r="5" spans="1:7" ht="27.75" customHeight="1">
      <c r="A5" s="71" t="s">
        <v>116</v>
      </c>
      <c r="B5" s="72" t="s">
        <v>110</v>
      </c>
      <c r="C5" s="73"/>
      <c r="D5" s="74"/>
      <c r="E5" s="75" t="s">
        <v>115</v>
      </c>
      <c r="F5" s="75" t="s">
        <v>113</v>
      </c>
      <c r="G5" s="75"/>
    </row>
    <row r="6" spans="1:7" s="13" customFormat="1" ht="15.75" customHeight="1">
      <c r="A6" s="71"/>
      <c r="B6" s="51" t="s">
        <v>101</v>
      </c>
      <c r="C6" s="52" t="s">
        <v>102</v>
      </c>
      <c r="D6" s="53" t="s">
        <v>103</v>
      </c>
      <c r="E6" s="75"/>
      <c r="F6" s="75"/>
      <c r="G6" s="75"/>
    </row>
    <row r="7" spans="1:7" s="14" customFormat="1" ht="33" customHeight="1">
      <c r="A7" s="36" t="s">
        <v>104</v>
      </c>
      <c r="B7" s="31" t="s">
        <v>7</v>
      </c>
      <c r="C7" s="31" t="s">
        <v>75</v>
      </c>
      <c r="D7" s="31" t="s">
        <v>8</v>
      </c>
      <c r="E7" s="76" t="s">
        <v>127</v>
      </c>
      <c r="F7" s="69"/>
      <c r="G7" s="69"/>
    </row>
    <row r="8" spans="1:7" s="14" customFormat="1" ht="39.75" customHeight="1">
      <c r="A8" s="32" t="s">
        <v>105</v>
      </c>
      <c r="B8" s="31" t="s">
        <v>9</v>
      </c>
      <c r="C8" s="31" t="s">
        <v>10</v>
      </c>
      <c r="D8" s="31" t="s">
        <v>11</v>
      </c>
      <c r="E8" s="77"/>
      <c r="F8" s="69"/>
      <c r="G8" s="69"/>
    </row>
    <row r="9" spans="1:7" s="14" customFormat="1" ht="41.25" customHeight="1">
      <c r="A9" s="32" t="s">
        <v>12</v>
      </c>
      <c r="B9" s="31" t="s">
        <v>13</v>
      </c>
      <c r="C9" s="31" t="s">
        <v>14</v>
      </c>
      <c r="D9" s="31" t="s">
        <v>15</v>
      </c>
      <c r="E9" s="78"/>
      <c r="F9" s="69"/>
      <c r="G9" s="69"/>
    </row>
    <row r="10" spans="1:7" ht="26.25" customHeight="1">
      <c r="A10" s="37"/>
      <c r="B10" s="54"/>
      <c r="C10" s="54"/>
      <c r="D10" s="54"/>
      <c r="E10" s="38"/>
      <c r="F10" s="56" t="s">
        <v>114</v>
      </c>
      <c r="G10" s="45">
        <v>7.5</v>
      </c>
    </row>
    <row r="11" spans="1:7" ht="25.5" customHeight="1">
      <c r="A11" s="38"/>
      <c r="E11" s="38"/>
      <c r="F11" s="38"/>
      <c r="G11" s="13"/>
    </row>
    <row r="12" spans="1:7" ht="27.75" customHeight="1">
      <c r="A12" s="71" t="s">
        <v>22</v>
      </c>
      <c r="B12" s="72" t="s">
        <v>110</v>
      </c>
      <c r="C12" s="73"/>
      <c r="D12" s="74"/>
      <c r="E12" s="75" t="s">
        <v>115</v>
      </c>
      <c r="F12" s="75" t="s">
        <v>113</v>
      </c>
      <c r="G12" s="75"/>
    </row>
    <row r="13" spans="1:7" s="13" customFormat="1" ht="15.75" customHeight="1">
      <c r="A13" s="71"/>
      <c r="B13" s="51" t="s">
        <v>101</v>
      </c>
      <c r="C13" s="52" t="s">
        <v>102</v>
      </c>
      <c r="D13" s="53" t="s">
        <v>103</v>
      </c>
      <c r="E13" s="75"/>
      <c r="F13" s="75"/>
      <c r="G13" s="75"/>
    </row>
    <row r="14" spans="1:7" s="14" customFormat="1" ht="74.25" customHeight="1">
      <c r="A14" s="32" t="s">
        <v>16</v>
      </c>
      <c r="B14" s="30" t="s">
        <v>17</v>
      </c>
      <c r="C14" s="30" t="s">
        <v>18</v>
      </c>
      <c r="D14" s="30" t="s">
        <v>107</v>
      </c>
      <c r="E14" s="67" t="s">
        <v>125</v>
      </c>
      <c r="F14" s="70"/>
      <c r="G14" s="70"/>
    </row>
    <row r="15" spans="1:7" s="14" customFormat="1" ht="48.75" customHeight="1">
      <c r="A15" s="32" t="s">
        <v>106</v>
      </c>
      <c r="B15" s="31" t="s">
        <v>19</v>
      </c>
      <c r="C15" s="31" t="s">
        <v>20</v>
      </c>
      <c r="D15" s="31" t="s">
        <v>21</v>
      </c>
      <c r="E15" s="68"/>
      <c r="F15" s="70"/>
      <c r="G15" s="70"/>
    </row>
    <row r="16" spans="1:7" ht="25.5" customHeight="1">
      <c r="F16" s="56" t="s">
        <v>114</v>
      </c>
      <c r="G16" s="45">
        <v>7.5</v>
      </c>
    </row>
  </sheetData>
  <sheetProtection selectLockedCells="1"/>
  <mergeCells count="12">
    <mergeCell ref="E14:E15"/>
    <mergeCell ref="F7:G9"/>
    <mergeCell ref="F14:G15"/>
    <mergeCell ref="A5:A6"/>
    <mergeCell ref="B5:D5"/>
    <mergeCell ref="E5:E6"/>
    <mergeCell ref="F5:G6"/>
    <mergeCell ref="B12:D12"/>
    <mergeCell ref="A12:A13"/>
    <mergeCell ref="E12:E13"/>
    <mergeCell ref="F12:G13"/>
    <mergeCell ref="E7:E9"/>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9" workbookViewId="0">
      <selection activeCell="G15" sqref="G15"/>
    </sheetView>
  </sheetViews>
  <sheetFormatPr baseColWidth="10" defaultColWidth="8.83203125" defaultRowHeight="11" outlineLevelCol="1" x14ac:dyDescent="0"/>
  <cols>
    <col min="1" max="1" width="50.6640625" style="9" customWidth="1"/>
    <col min="2" max="4" width="25.6640625" style="9" hidden="1" customWidth="1" outlineLevel="1"/>
    <col min="5" max="5" width="50.6640625" style="9" customWidth="1" collapsed="1"/>
    <col min="6" max="6" width="50.1640625" style="9" customWidth="1"/>
    <col min="7" max="7" width="7.5" style="11" customWidth="1"/>
    <col min="8" max="16384" width="8.83203125" style="9"/>
  </cols>
  <sheetData>
    <row r="1" spans="1:7" ht="25.5" customHeight="1">
      <c r="A1" s="20" t="s">
        <v>109</v>
      </c>
      <c r="B1" s="20"/>
      <c r="E1" s="21" t="s">
        <v>77</v>
      </c>
      <c r="F1" s="22" t="str">
        <f>'alg. gegevens en eindcijfers'!D6</f>
        <v>Sabine van den Broek</v>
      </c>
    </row>
    <row r="2" spans="1:7" ht="20.25" customHeight="1">
      <c r="A2" s="19" t="s">
        <v>83</v>
      </c>
      <c r="B2" s="20"/>
      <c r="C2" s="21"/>
      <c r="D2" s="22"/>
      <c r="E2" s="21" t="s">
        <v>78</v>
      </c>
      <c r="F2" s="22">
        <f>'alg. gegevens en eindcijfers'!C27</f>
        <v>0</v>
      </c>
    </row>
    <row r="3" spans="1:7" s="23" customFormat="1" ht="31.5" customHeight="1">
      <c r="A3" s="17" t="s">
        <v>84</v>
      </c>
      <c r="G3" s="9"/>
    </row>
    <row r="4" spans="1:7" s="23" customFormat="1" ht="15.75" customHeight="1">
      <c r="A4" s="75" t="s">
        <v>108</v>
      </c>
      <c r="B4" s="83" t="s">
        <v>110</v>
      </c>
      <c r="C4" s="84"/>
      <c r="D4" s="85"/>
      <c r="E4" s="75" t="s">
        <v>115</v>
      </c>
      <c r="F4" s="75" t="s">
        <v>113</v>
      </c>
      <c r="G4" s="75"/>
    </row>
    <row r="5" spans="1:7" ht="27.75" customHeight="1">
      <c r="A5" s="75"/>
      <c r="B5" s="33" t="s">
        <v>101</v>
      </c>
      <c r="C5" s="34" t="s">
        <v>102</v>
      </c>
      <c r="D5" s="35" t="s">
        <v>103</v>
      </c>
      <c r="E5" s="75"/>
      <c r="F5" s="75"/>
      <c r="G5" s="75"/>
    </row>
    <row r="6" spans="1:7" s="10" customFormat="1" ht="92.25" customHeight="1">
      <c r="A6" s="32" t="s">
        <v>88</v>
      </c>
      <c r="B6" s="7" t="s">
        <v>23</v>
      </c>
      <c r="C6" s="7" t="s">
        <v>24</v>
      </c>
      <c r="D6" s="7" t="s">
        <v>25</v>
      </c>
      <c r="E6" s="86"/>
      <c r="F6" s="82"/>
      <c r="G6" s="82"/>
    </row>
    <row r="7" spans="1:7" s="10" customFormat="1" ht="73.5" customHeight="1">
      <c r="A7" s="32" t="s">
        <v>87</v>
      </c>
      <c r="B7" s="7" t="s">
        <v>26</v>
      </c>
      <c r="C7" s="7" t="s">
        <v>27</v>
      </c>
      <c r="D7" s="7" t="s">
        <v>28</v>
      </c>
      <c r="E7" s="87"/>
      <c r="F7" s="82"/>
      <c r="G7" s="82"/>
    </row>
    <row r="8" spans="1:7" s="10" customFormat="1" ht="26.25" customHeight="1">
      <c r="A8" s="41"/>
      <c r="B8" s="6"/>
      <c r="C8" s="6"/>
      <c r="D8" s="6"/>
      <c r="F8" s="56" t="s">
        <v>114</v>
      </c>
      <c r="G8" s="45"/>
    </row>
    <row r="9" spans="1:7" s="10" customFormat="1" ht="23.25" customHeight="1">
      <c r="A9" s="42"/>
      <c r="G9" s="9"/>
    </row>
    <row r="10" spans="1:7" ht="27.75" customHeight="1">
      <c r="A10" s="71" t="s">
        <v>38</v>
      </c>
      <c r="B10" s="83" t="s">
        <v>110</v>
      </c>
      <c r="C10" s="84"/>
      <c r="D10" s="85"/>
      <c r="E10" s="75" t="s">
        <v>115</v>
      </c>
      <c r="F10" s="75" t="s">
        <v>113</v>
      </c>
      <c r="G10" s="75"/>
    </row>
    <row r="11" spans="1:7" s="13" customFormat="1" ht="15.75" customHeight="1">
      <c r="A11" s="71"/>
      <c r="B11" s="33" t="s">
        <v>101</v>
      </c>
      <c r="C11" s="34" t="s">
        <v>102</v>
      </c>
      <c r="D11" s="35" t="s">
        <v>103</v>
      </c>
      <c r="E11" s="75"/>
      <c r="F11" s="75"/>
      <c r="G11" s="75"/>
    </row>
    <row r="12" spans="1:7" s="12" customFormat="1" ht="44">
      <c r="A12" s="43" t="s">
        <v>29</v>
      </c>
      <c r="B12" s="5" t="s">
        <v>30</v>
      </c>
      <c r="C12" s="5" t="s">
        <v>31</v>
      </c>
      <c r="D12" s="5" t="s">
        <v>89</v>
      </c>
      <c r="E12" s="79" t="s">
        <v>126</v>
      </c>
      <c r="F12" s="82"/>
      <c r="G12" s="82"/>
    </row>
    <row r="13" spans="1:7" s="12" customFormat="1" ht="42.75" customHeight="1">
      <c r="A13" s="43" t="s">
        <v>90</v>
      </c>
      <c r="B13" s="5" t="s">
        <v>32</v>
      </c>
      <c r="C13" s="5" t="s">
        <v>33</v>
      </c>
      <c r="D13" s="5" t="s">
        <v>34</v>
      </c>
      <c r="E13" s="80"/>
      <c r="F13" s="82"/>
      <c r="G13" s="82"/>
    </row>
    <row r="14" spans="1:7" s="12" customFormat="1" ht="40.5" customHeight="1">
      <c r="A14" s="43" t="s">
        <v>91</v>
      </c>
      <c r="B14" s="5" t="s">
        <v>35</v>
      </c>
      <c r="C14" s="5" t="s">
        <v>36</v>
      </c>
      <c r="D14" s="5" t="s">
        <v>37</v>
      </c>
      <c r="E14" s="81"/>
      <c r="F14" s="82"/>
      <c r="G14" s="82"/>
    </row>
    <row r="15" spans="1:7" ht="24.75" customHeight="1">
      <c r="F15" s="56" t="s">
        <v>114</v>
      </c>
      <c r="G15" s="45">
        <v>7</v>
      </c>
    </row>
  </sheetData>
  <sheetProtection selectLockedCells="1"/>
  <mergeCells count="12">
    <mergeCell ref="A10:A11"/>
    <mergeCell ref="B10:D10"/>
    <mergeCell ref="E10:E11"/>
    <mergeCell ref="A4:A5"/>
    <mergeCell ref="E4:E5"/>
    <mergeCell ref="E6:E7"/>
    <mergeCell ref="E12:E14"/>
    <mergeCell ref="F10:G11"/>
    <mergeCell ref="F12:G14"/>
    <mergeCell ref="B4:D4"/>
    <mergeCell ref="F4:G5"/>
    <mergeCell ref="F6:G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G16" sqref="G16"/>
    </sheetView>
  </sheetViews>
  <sheetFormatPr baseColWidth="10" defaultColWidth="8.83203125" defaultRowHeight="11" outlineLevelCol="1" x14ac:dyDescent="0"/>
  <cols>
    <col min="1" max="1" width="50.6640625" style="9" customWidth="1"/>
    <col min="2" max="4" width="25.6640625" style="9" hidden="1" customWidth="1" outlineLevel="1"/>
    <col min="5" max="5" width="50.6640625" style="9" customWidth="1" collapsed="1"/>
    <col min="6" max="6" width="52.5" style="9" customWidth="1"/>
    <col min="7" max="7" width="7.1640625" style="11" customWidth="1"/>
    <col min="8" max="16384" width="8.83203125" style="9"/>
  </cols>
  <sheetData>
    <row r="1" spans="1:7" ht="23.25" customHeight="1">
      <c r="A1" s="20" t="s">
        <v>109</v>
      </c>
      <c r="B1" s="20"/>
      <c r="E1" s="21" t="s">
        <v>77</v>
      </c>
      <c r="F1" s="22" t="str">
        <f>'alg. gegevens en eindcijfers'!D6</f>
        <v>Sabine van den Broek</v>
      </c>
    </row>
    <row r="2" spans="1:7" ht="30" customHeight="1">
      <c r="A2" s="19" t="s">
        <v>82</v>
      </c>
      <c r="E2" s="21" t="s">
        <v>78</v>
      </c>
      <c r="F2" s="22">
        <f>'alg. gegevens en eindcijfers'!C27</f>
        <v>0</v>
      </c>
    </row>
    <row r="3" spans="1:7" ht="23.25" customHeight="1">
      <c r="A3" s="17" t="s">
        <v>81</v>
      </c>
      <c r="C3" s="17"/>
      <c r="E3" s="21"/>
      <c r="F3" s="22"/>
    </row>
    <row r="4" spans="1:7" ht="23.25" customHeight="1">
      <c r="A4" s="17"/>
      <c r="C4" s="17"/>
      <c r="E4" s="21"/>
      <c r="F4" s="22"/>
    </row>
    <row r="5" spans="1:7" ht="27.75" customHeight="1">
      <c r="A5" s="71" t="s">
        <v>48</v>
      </c>
      <c r="B5" s="83" t="s">
        <v>110</v>
      </c>
      <c r="C5" s="84"/>
      <c r="D5" s="85"/>
      <c r="E5" s="75" t="s">
        <v>115</v>
      </c>
      <c r="F5" s="75" t="s">
        <v>113</v>
      </c>
      <c r="G5" s="75"/>
    </row>
    <row r="6" spans="1:7" s="13" customFormat="1" ht="15.75" customHeight="1">
      <c r="A6" s="71"/>
      <c r="B6" s="33" t="s">
        <v>101</v>
      </c>
      <c r="C6" s="34" t="s">
        <v>102</v>
      </c>
      <c r="D6" s="35" t="s">
        <v>103</v>
      </c>
      <c r="E6" s="75"/>
      <c r="F6" s="75"/>
      <c r="G6" s="75"/>
    </row>
    <row r="7" spans="1:7" s="10" customFormat="1" ht="36" customHeight="1">
      <c r="A7" s="39" t="s">
        <v>39</v>
      </c>
      <c r="B7" s="7" t="s">
        <v>40</v>
      </c>
      <c r="C7" s="7" t="s">
        <v>41</v>
      </c>
      <c r="D7" s="7" t="s">
        <v>92</v>
      </c>
      <c r="E7" s="79"/>
      <c r="F7" s="82"/>
      <c r="G7" s="82"/>
    </row>
    <row r="8" spans="1:7" s="10" customFormat="1" ht="72.75" customHeight="1">
      <c r="A8" s="39" t="s">
        <v>42</v>
      </c>
      <c r="B8" s="7" t="s">
        <v>43</v>
      </c>
      <c r="C8" s="7" t="s">
        <v>44</v>
      </c>
      <c r="D8" s="7" t="s">
        <v>93</v>
      </c>
      <c r="E8" s="80"/>
      <c r="F8" s="82"/>
      <c r="G8" s="82"/>
    </row>
    <row r="9" spans="1:7" s="10" customFormat="1" ht="48.75" customHeight="1">
      <c r="A9" s="39" t="s">
        <v>94</v>
      </c>
      <c r="B9" s="7" t="s">
        <v>45</v>
      </c>
      <c r="C9" s="7" t="s">
        <v>46</v>
      </c>
      <c r="D9" s="7" t="s">
        <v>47</v>
      </c>
      <c r="E9" s="81"/>
      <c r="F9" s="82"/>
      <c r="G9" s="82"/>
    </row>
    <row r="10" spans="1:7" ht="26.25" customHeight="1">
      <c r="A10" s="40"/>
      <c r="B10" s="1"/>
      <c r="C10" s="1"/>
      <c r="D10" s="1"/>
      <c r="E10" s="10"/>
      <c r="F10" s="56" t="s">
        <v>114</v>
      </c>
      <c r="G10" s="45"/>
    </row>
    <row r="11" spans="1:7" ht="22.5" customHeight="1">
      <c r="A11" s="40"/>
      <c r="B11" s="1"/>
      <c r="C11" s="1"/>
      <c r="D11" s="1"/>
      <c r="E11" s="10"/>
      <c r="F11" s="10"/>
    </row>
    <row r="12" spans="1:7" ht="27.75" customHeight="1">
      <c r="A12" s="71" t="s">
        <v>76</v>
      </c>
      <c r="B12" s="83" t="s">
        <v>110</v>
      </c>
      <c r="C12" s="84"/>
      <c r="D12" s="85"/>
      <c r="E12" s="75" t="s">
        <v>115</v>
      </c>
      <c r="F12" s="75" t="s">
        <v>113</v>
      </c>
      <c r="G12" s="75"/>
    </row>
    <row r="13" spans="1:7" s="13" customFormat="1" ht="15.75" customHeight="1">
      <c r="A13" s="71"/>
      <c r="B13" s="33" t="s">
        <v>101</v>
      </c>
      <c r="C13" s="34" t="s">
        <v>102</v>
      </c>
      <c r="D13" s="35" t="s">
        <v>103</v>
      </c>
      <c r="E13" s="75"/>
      <c r="F13" s="75"/>
      <c r="G13" s="75"/>
    </row>
    <row r="14" spans="1:7" s="10" customFormat="1" ht="33.75" customHeight="1">
      <c r="A14" s="89" t="s">
        <v>95</v>
      </c>
      <c r="B14" s="90" t="s">
        <v>49</v>
      </c>
      <c r="C14" s="90" t="s">
        <v>50</v>
      </c>
      <c r="D14" s="90" t="s">
        <v>51</v>
      </c>
      <c r="E14" s="91"/>
      <c r="F14" s="88"/>
      <c r="G14" s="88"/>
    </row>
    <row r="15" spans="1:7" ht="27" customHeight="1">
      <c r="A15" s="89"/>
      <c r="B15" s="90"/>
      <c r="C15" s="90"/>
      <c r="D15" s="90"/>
      <c r="E15" s="91"/>
      <c r="F15" s="88"/>
      <c r="G15" s="88"/>
    </row>
    <row r="16" spans="1:7" ht="25.5" customHeight="1">
      <c r="F16" s="56" t="s">
        <v>114</v>
      </c>
      <c r="G16" s="45"/>
    </row>
  </sheetData>
  <sheetProtection selectLockedCells="1"/>
  <mergeCells count="16">
    <mergeCell ref="F14:G15"/>
    <mergeCell ref="A5:A6"/>
    <mergeCell ref="B5:D5"/>
    <mergeCell ref="E5:E6"/>
    <mergeCell ref="F5:G6"/>
    <mergeCell ref="E7:E9"/>
    <mergeCell ref="A14:A15"/>
    <mergeCell ref="B14:B15"/>
    <mergeCell ref="C14:C15"/>
    <mergeCell ref="D14:D15"/>
    <mergeCell ref="E14:E15"/>
    <mergeCell ref="A12:A13"/>
    <mergeCell ref="B12:D12"/>
    <mergeCell ref="E12:E13"/>
    <mergeCell ref="F7:G9"/>
    <mergeCell ref="F12:G13"/>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5" sqref="A5:A6"/>
    </sheetView>
  </sheetViews>
  <sheetFormatPr baseColWidth="10" defaultColWidth="8.83203125" defaultRowHeight="11" outlineLevelCol="1" x14ac:dyDescent="0"/>
  <cols>
    <col min="1" max="1" width="50.6640625" style="9" customWidth="1"/>
    <col min="2" max="3" width="25.6640625" style="9" hidden="1" customWidth="1" outlineLevel="1"/>
    <col min="4" max="4" width="28" style="9" hidden="1" customWidth="1" outlineLevel="1"/>
    <col min="5" max="5" width="50.6640625" style="9" customWidth="1" collapsed="1"/>
    <col min="6" max="6" width="49.6640625" style="9" customWidth="1"/>
    <col min="7" max="7" width="7.83203125" style="9" customWidth="1"/>
    <col min="8" max="16384" width="8.83203125" style="9"/>
  </cols>
  <sheetData>
    <row r="1" spans="1:7" ht="23.25" customHeight="1">
      <c r="A1" s="20" t="s">
        <v>109</v>
      </c>
      <c r="B1" s="20"/>
      <c r="E1" s="21" t="s">
        <v>77</v>
      </c>
      <c r="F1" s="22" t="str">
        <f>'alg. gegevens en eindcijfers'!D6</f>
        <v>Sabine van den Broek</v>
      </c>
    </row>
    <row r="2" spans="1:7" ht="27" customHeight="1">
      <c r="A2" s="19" t="s">
        <v>79</v>
      </c>
      <c r="E2" s="21" t="s">
        <v>78</v>
      </c>
      <c r="F2" s="22">
        <f>'alg. gegevens en eindcijfers'!C27</f>
        <v>0</v>
      </c>
    </row>
    <row r="3" spans="1:7" ht="21" customHeight="1">
      <c r="A3" s="17" t="s">
        <v>80</v>
      </c>
      <c r="C3" s="17"/>
      <c r="E3" s="21"/>
      <c r="F3" s="22"/>
    </row>
    <row r="4" spans="1:7" ht="16.5" customHeight="1">
      <c r="A4" s="19"/>
      <c r="C4" s="17"/>
      <c r="E4" s="21"/>
      <c r="F4" s="22"/>
    </row>
    <row r="5" spans="1:7" ht="27.75" customHeight="1">
      <c r="A5" s="71" t="s">
        <v>117</v>
      </c>
      <c r="B5" s="83" t="s">
        <v>110</v>
      </c>
      <c r="C5" s="84"/>
      <c r="D5" s="85"/>
      <c r="E5" s="75" t="s">
        <v>115</v>
      </c>
      <c r="F5" s="75" t="s">
        <v>113</v>
      </c>
      <c r="G5" s="75"/>
    </row>
    <row r="6" spans="1:7" s="13" customFormat="1" ht="15.75" customHeight="1">
      <c r="A6" s="71"/>
      <c r="B6" s="33" t="s">
        <v>101</v>
      </c>
      <c r="C6" s="34" t="s">
        <v>102</v>
      </c>
      <c r="D6" s="35" t="s">
        <v>103</v>
      </c>
      <c r="E6" s="75"/>
      <c r="F6" s="75"/>
      <c r="G6" s="75"/>
    </row>
    <row r="7" spans="1:7" s="10" customFormat="1" ht="51.75" customHeight="1">
      <c r="A7" s="39" t="s">
        <v>52</v>
      </c>
      <c r="B7" s="7" t="s">
        <v>53</v>
      </c>
      <c r="C7" s="7" t="s">
        <v>96</v>
      </c>
      <c r="D7" s="7" t="s">
        <v>54</v>
      </c>
      <c r="E7" s="76"/>
      <c r="F7" s="70"/>
      <c r="G7" s="70"/>
    </row>
    <row r="8" spans="1:7" s="10" customFormat="1" ht="24">
      <c r="A8" s="39" t="s">
        <v>97</v>
      </c>
      <c r="B8" s="7" t="s">
        <v>55</v>
      </c>
      <c r="C8" s="7" t="s">
        <v>56</v>
      </c>
      <c r="D8" s="7" t="s">
        <v>57</v>
      </c>
      <c r="E8" s="77"/>
      <c r="F8" s="70"/>
      <c r="G8" s="70"/>
    </row>
    <row r="9" spans="1:7" s="10" customFormat="1" ht="36">
      <c r="A9" s="39" t="s">
        <v>98</v>
      </c>
      <c r="B9" s="7" t="s">
        <v>58</v>
      </c>
      <c r="C9" s="7" t="s">
        <v>59</v>
      </c>
      <c r="D9" s="7" t="s">
        <v>60</v>
      </c>
      <c r="E9" s="77"/>
      <c r="F9" s="70"/>
      <c r="G9" s="70"/>
    </row>
    <row r="10" spans="1:7" s="10" customFormat="1" ht="51" customHeight="1">
      <c r="A10" s="39" t="s">
        <v>61</v>
      </c>
      <c r="B10" s="7" t="s">
        <v>62</v>
      </c>
      <c r="C10" s="7" t="s">
        <v>63</v>
      </c>
      <c r="D10" s="7" t="s">
        <v>99</v>
      </c>
      <c r="E10" s="78"/>
      <c r="F10" s="70"/>
      <c r="G10" s="70"/>
    </row>
    <row r="11" spans="1:7" ht="30.75" customHeight="1">
      <c r="F11" s="56" t="s">
        <v>114</v>
      </c>
      <c r="G11" s="45"/>
    </row>
  </sheetData>
  <sheetProtection selectLockedCells="1"/>
  <mergeCells count="6">
    <mergeCell ref="E7:E10"/>
    <mergeCell ref="A5:A6"/>
    <mergeCell ref="B5:D5"/>
    <mergeCell ref="E5:E6"/>
    <mergeCell ref="F5:G6"/>
    <mergeCell ref="F7:G10"/>
  </mergeCell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6D566961A0194786B63BFCA1AC842F" ma:contentTypeVersion="4" ma:contentTypeDescription="Een nieuw document maken." ma:contentTypeScope="" ma:versionID="b6591e931ba16e5aff4f81e518385953">
  <xsd:schema xmlns:xsd="http://www.w3.org/2001/XMLSchema" xmlns:xs="http://www.w3.org/2001/XMLSchema" xmlns:p="http://schemas.microsoft.com/office/2006/metadata/properties" xmlns:ns1="http://schemas.microsoft.com/sharepoint/v3" xmlns:ns2="567fe119-3654-4512-89bc-72f6f0b9f7e2" targetNamespace="http://schemas.microsoft.com/office/2006/metadata/properties" ma:root="true" ma:fieldsID="3d60d005c8c31b272514163e582ce85e" ns1:_="" ns2:_="">
    <xsd:import namespace="http://schemas.microsoft.com/sharepoint/v3"/>
    <xsd:import namespace="567fe119-3654-4512-89bc-72f6f0b9f7e2"/>
    <xsd:element name="properties">
      <xsd:complexType>
        <xsd:sequence>
          <xsd:element name="documentManagement">
            <xsd:complexType>
              <xsd:all>
                <xsd:element ref="ns1:PublishingStartDate" minOccurs="0"/>
                <xsd:element ref="ns1:PublishingExpirationDate" minOccurs="0"/>
                <xsd:element ref="ns2:Categorie"/>
                <xsd:element ref="ns2:Doelgroep" minOccurs="0"/>
                <xsd:element ref="ns2:Collegeja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Begindatum van de planning" ma:description="" ma:hidden="true" ma:internalName="PublishingStartDate">
      <xsd:simpleType>
        <xsd:restriction base="dms:Unknown"/>
      </xsd:simpleType>
    </xsd:element>
    <xsd:element name="PublishingExpirationDate" ma:index="9" nillable="true" ma:displayName="Einddatum van de planning"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67fe119-3654-4512-89bc-72f6f0b9f7e2" elementFormDefault="qualified">
    <xsd:import namespace="http://schemas.microsoft.com/office/2006/documentManagement/types"/>
    <xsd:import namespace="http://schemas.microsoft.com/office/infopath/2007/PartnerControls"/>
    <xsd:element name="Categorie" ma:index="10" ma:displayName="Categorie" ma:format="Dropdown" ma:internalName="Categorie">
      <xsd:simpleType>
        <xsd:restriction base="dms:Choice">
          <xsd:enumeration value="Beleid"/>
          <xsd:enumeration value="Formulier"/>
          <xsd:enumeration value="Handleiding"/>
          <xsd:enumeration value="Indicator"/>
          <xsd:enumeration value="Presentatie"/>
          <xsd:enumeration value="Procedure"/>
          <xsd:enumeration value="Overig"/>
        </xsd:restriction>
      </xsd:simpleType>
    </xsd:element>
    <xsd:element name="Doelgroep" ma:index="11" nillable="true" ma:displayName="Doelgroep" ma:internalName="Doelgroep" ma:requiredMultiChoice="true">
      <xsd:complexType>
        <xsd:complexContent>
          <xsd:extension base="dms:MultiChoice">
            <xsd:sequence>
              <xsd:element name="Value" maxOccurs="unbounded" minOccurs="0" nillable="true">
                <xsd:simpleType>
                  <xsd:restriction base="dms:Choice">
                    <xsd:enumeration value="Bestuur"/>
                    <xsd:enumeration value="Directie"/>
                    <xsd:enumeration value="Instituutopleiders"/>
                    <xsd:enumeration value="Mentoren"/>
                    <xsd:enumeration value="Opleiders in de School"/>
                  </xsd:restriction>
                </xsd:simpleType>
              </xsd:element>
            </xsd:sequence>
          </xsd:extension>
        </xsd:complexContent>
      </xsd:complexType>
    </xsd:element>
    <xsd:element name="Collegejaar" ma:index="12" nillable="true" ma:displayName="Collegejaar" ma:default="2015-2016" ma:format="Dropdown" ma:internalName="Collegejaar">
      <xsd:simpleType>
        <xsd:restriction base="dms:Choice">
          <xsd:enumeration value="2014-2015"/>
          <xsd:enumeration value="2015-2016"/>
          <xsd:enumeration value="2016-2017"/>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elgroep xmlns="567fe119-3654-4512-89bc-72f6f0b9f7e2">
      <Value>Bestuur</Value>
      <Value>Directie</Value>
      <Value>Instituutopleiders</Value>
      <Value>Mentoren</Value>
      <Value>Opleiders in de School</Value>
    </Doelgroep>
    <Collegejaar xmlns="567fe119-3654-4512-89bc-72f6f0b9f7e2">2015-2016</Collegejaar>
    <Categorie xmlns="567fe119-3654-4512-89bc-72f6f0b9f7e2">Formulier</Categori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9F9EE2-B6F0-47C2-8DE3-FC3C415874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7fe119-3654-4512-89bc-72f6f0b9f7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A697D-99BA-41B4-AC17-C50EC9360DE9}">
  <ds:schemaRefs>
    <ds:schemaRef ds:uri="http://purl.org/dc/dcmitype/"/>
    <ds:schemaRef ds:uri="http://schemas.microsoft.com/office/2006/documentManagement/types"/>
    <ds:schemaRef ds:uri="http://schemas.microsoft.com/sharepoint/v3"/>
    <ds:schemaRef ds:uri="http://purl.org/dc/terms/"/>
    <ds:schemaRef ds:uri="http://schemas.openxmlformats.org/package/2006/metadata/core-properties"/>
    <ds:schemaRef ds:uri="http://schemas.microsoft.com/office/infopath/2007/PartnerControls"/>
    <ds:schemaRef ds:uri="http://purl.org/dc/elements/1.1/"/>
    <ds:schemaRef ds:uri="567fe119-3654-4512-89bc-72f6f0b9f7e2"/>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7D14D33-C439-49AA-A971-5C66038ADA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5</vt:i4>
      </vt:variant>
    </vt:vector>
  </HeadingPairs>
  <TitlesOfParts>
    <vt:vector size="5" baseType="lpstr">
      <vt:lpstr>alg. gegevens en eindcijfers</vt:lpstr>
      <vt:lpstr>Pedagogisch dossier</vt:lpstr>
      <vt:lpstr>Vakdidactisch dossier</vt:lpstr>
      <vt:lpstr>Dossier werken in de school</vt:lpstr>
      <vt:lpstr>Dossier professionele ontwikkel</vt:lpstr>
    </vt:vector>
  </TitlesOfParts>
  <Company>Hogeschool van Amsterdam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 Postma</dc:creator>
  <cp:lastModifiedBy>Sander Foen-a-foe</cp:lastModifiedBy>
  <cp:lastPrinted>2014-10-21T14:27:13Z</cp:lastPrinted>
  <dcterms:created xsi:type="dcterms:W3CDTF">2014-09-11T14:42:13Z</dcterms:created>
  <dcterms:modified xsi:type="dcterms:W3CDTF">2016-03-29T12:51:37Z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0x010100FE6D566961A0194786B63BFCA1AC842F</vt:lpwstr>
  </property>
  <property fmtid="{D5CDD505-2E9C-101B-9397-08002B2CF9AE}" pid="3" name="Order">
    <vt:r8>3300</vt:r8>
  </property>
</Properties>
</file>