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53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11" i="1"/>
  <c r="K16" i="1"/>
  <c r="K15" i="1"/>
  <c r="V27" i="1"/>
  <c r="V26" i="1"/>
  <c r="V25" i="1"/>
  <c r="V20" i="1"/>
  <c r="V19" i="1"/>
  <c r="V18" i="1"/>
  <c r="V17" i="1"/>
  <c r="V16" i="1"/>
  <c r="V15" i="1"/>
  <c r="V14" i="1"/>
  <c r="V13" i="1"/>
  <c r="V12" i="1"/>
  <c r="V11" i="1"/>
  <c r="V5" i="1"/>
  <c r="V4" i="1"/>
  <c r="E23" i="1"/>
  <c r="G3" i="1" s="1"/>
  <c r="K3" i="1" s="1"/>
  <c r="K6" i="1" s="1"/>
  <c r="R3" i="1" l="1"/>
  <c r="V3" i="1" s="1"/>
  <c r="I10" i="1"/>
  <c r="K10" i="1" s="1"/>
</calcChain>
</file>

<file path=xl/sharedStrings.xml><?xml version="1.0" encoding="utf-8"?>
<sst xmlns="http://schemas.openxmlformats.org/spreadsheetml/2006/main" count="78" uniqueCount="57">
  <si>
    <t>Berekening aantal uren</t>
  </si>
  <si>
    <t>Berekening geschat salaris</t>
  </si>
  <si>
    <t>Activa</t>
  </si>
  <si>
    <t>Datum</t>
  </si>
  <si>
    <t>Aantal uren</t>
  </si>
  <si>
    <t>Uren</t>
  </si>
  <si>
    <t>Factor</t>
  </si>
  <si>
    <t>Bedrag</t>
  </si>
  <si>
    <t>Beschrijving</t>
  </si>
  <si>
    <t>Geschat bedrag</t>
  </si>
  <si>
    <t>Echt bedrag</t>
  </si>
  <si>
    <t>Verschil</t>
  </si>
  <si>
    <t>1. Loon</t>
  </si>
  <si>
    <t>Dagen gewerkt</t>
  </si>
  <si>
    <t>2. DUO lening</t>
  </si>
  <si>
    <t>3. Overboekingen</t>
  </si>
  <si>
    <t>Totaal bedrag</t>
  </si>
  <si>
    <t>Totaal verschil</t>
  </si>
  <si>
    <t>Inkomens vast</t>
  </si>
  <si>
    <t>Passiva</t>
  </si>
  <si>
    <t>2. Duo lening</t>
  </si>
  <si>
    <t>1. Collegegeld</t>
  </si>
  <si>
    <t>2. Reiskosten werk</t>
  </si>
  <si>
    <t>Uitgaven vast</t>
  </si>
  <si>
    <t>3.Sparen</t>
  </si>
  <si>
    <t>4. Boodschappen</t>
  </si>
  <si>
    <t>Totaal uren</t>
  </si>
  <si>
    <t>Reiskosten</t>
  </si>
  <si>
    <t>5. Games</t>
  </si>
  <si>
    <t>Collegegeld</t>
  </si>
  <si>
    <t>6. (school)Boeken</t>
  </si>
  <si>
    <t>7. Uitjes</t>
  </si>
  <si>
    <t>8. Kleding</t>
  </si>
  <si>
    <t>In/uit</t>
  </si>
  <si>
    <t>Nieuw bedrag</t>
  </si>
  <si>
    <t>9. Overige uitgaven</t>
  </si>
  <si>
    <t>In</t>
  </si>
  <si>
    <t>10. Pinnen</t>
  </si>
  <si>
    <t>Uit</t>
  </si>
  <si>
    <t>Spaardoelen</t>
  </si>
  <si>
    <t>Doel</t>
  </si>
  <si>
    <t>Huidig bedrag</t>
  </si>
  <si>
    <t>Bij/af</t>
  </si>
  <si>
    <t>Totale inkomsten en uitgaven</t>
  </si>
  <si>
    <t>1. Laptop (1,200)</t>
  </si>
  <si>
    <t>Inkomsten</t>
  </si>
  <si>
    <t>2. Bed (1,000)</t>
  </si>
  <si>
    <t>Uitgaven</t>
  </si>
  <si>
    <t>3. DUO lening potje</t>
  </si>
  <si>
    <t>Balans</t>
  </si>
  <si>
    <t>Sparen, beginbedrag: €671,39</t>
  </si>
  <si>
    <t>12:00-14:00</t>
  </si>
  <si>
    <t>14:00-16:30</t>
  </si>
  <si>
    <t>12:00-15:00</t>
  </si>
  <si>
    <t>16:30-19:00</t>
  </si>
  <si>
    <t>13:30-16:30</t>
  </si>
  <si>
    <t>12:00-16:00 *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</si>
</sst>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1" fillId="5" borderId="4" applyNumberFormat="0" applyFon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5" fillId="11" borderId="0" applyNumberFormat="0" applyBorder="0" applyAlignment="0" applyProtection="0"/>
    <xf numFmtId="0" fontId="1" fillId="12" borderId="0" applyNumberFormat="0" applyBorder="0" applyAlignment="0" applyProtection="0"/>
    <xf numFmtId="0" fontId="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5" fillId="19" borderId="0" applyNumberFormat="0" applyBorder="0" applyAlignment="0" applyProtection="0"/>
  </cellStyleXfs>
  <cellXfs count="56">
    <xf numFmtId="0" fontId="0" fillId="0" borderId="0" xfId="0"/>
    <xf numFmtId="0" fontId="6" fillId="2" borderId="5" xfId="1" applyFont="1" applyBorder="1" applyAlignment="1">
      <alignment horizontal="center"/>
    </xf>
    <xf numFmtId="0" fontId="6" fillId="5" borderId="5" xfId="4" applyFont="1" applyBorder="1"/>
    <xf numFmtId="0" fontId="1" fillId="18" borderId="5" xfId="17" applyBorder="1"/>
    <xf numFmtId="0" fontId="1" fillId="17" borderId="5" xfId="16" applyBorder="1"/>
    <xf numFmtId="0" fontId="1" fillId="10" borderId="5" xfId="9" applyBorder="1"/>
    <xf numFmtId="0" fontId="1" fillId="9" borderId="5" xfId="8" applyBorder="1"/>
    <xf numFmtId="0" fontId="0" fillId="0" borderId="0" xfId="0" applyAlignment="1">
      <alignment horizontal="center"/>
    </xf>
    <xf numFmtId="0" fontId="1" fillId="12" borderId="5" xfId="11" applyBorder="1" applyAlignment="1">
      <alignment horizontal="center"/>
    </xf>
    <xf numFmtId="0" fontId="1" fillId="6" borderId="8" xfId="5" applyBorder="1" applyAlignment="1">
      <alignment horizontal="center"/>
    </xf>
    <xf numFmtId="0" fontId="1" fillId="6" borderId="9" xfId="5" applyBorder="1" applyAlignment="1">
      <alignment horizontal="center"/>
    </xf>
    <xf numFmtId="0" fontId="1" fillId="6" borderId="10" xfId="5" applyBorder="1" applyAlignment="1">
      <alignment horizontal="center"/>
    </xf>
    <xf numFmtId="0" fontId="5" fillId="13" borderId="5" xfId="12" applyBorder="1" applyAlignment="1">
      <alignment horizontal="center"/>
    </xf>
    <xf numFmtId="0" fontId="0" fillId="6" borderId="8" xfId="5" applyFont="1" applyBorder="1" applyAlignment="1">
      <alignment horizontal="center"/>
    </xf>
    <xf numFmtId="0" fontId="0" fillId="6" borderId="9" xfId="5" applyFont="1" applyBorder="1" applyAlignment="1">
      <alignment horizontal="center"/>
    </xf>
    <xf numFmtId="0" fontId="0" fillId="6" borderId="10" xfId="5" applyFont="1" applyBorder="1" applyAlignment="1">
      <alignment horizontal="center"/>
    </xf>
    <xf numFmtId="0" fontId="6" fillId="5" borderId="5" xfId="4" applyFont="1" applyBorder="1" applyAlignment="1">
      <alignment horizontal="center"/>
    </xf>
    <xf numFmtId="0" fontId="5" fillId="8" borderId="5" xfId="7" applyBorder="1" applyAlignment="1">
      <alignment horizontal="center"/>
    </xf>
    <xf numFmtId="0" fontId="1" fillId="7" borderId="8" xfId="6" applyBorder="1" applyAlignment="1">
      <alignment horizontal="center"/>
    </xf>
    <xf numFmtId="0" fontId="1" fillId="7" borderId="9" xfId="6" applyBorder="1" applyAlignment="1">
      <alignment horizontal="center"/>
    </xf>
    <xf numFmtId="0" fontId="1" fillId="7" borderId="10" xfId="6" applyBorder="1" applyAlignment="1">
      <alignment horizontal="center"/>
    </xf>
    <xf numFmtId="0" fontId="1" fillId="14" borderId="5" xfId="13" applyBorder="1" applyAlignment="1">
      <alignment horizontal="center"/>
    </xf>
    <xf numFmtId="0" fontId="1" fillId="10" borderId="8" xfId="9" applyBorder="1" applyAlignment="1">
      <alignment horizontal="center"/>
    </xf>
    <xf numFmtId="0" fontId="1" fillId="10" borderId="9" xfId="9" applyBorder="1" applyAlignment="1">
      <alignment horizontal="center"/>
    </xf>
    <xf numFmtId="0" fontId="1" fillId="10" borderId="10" xfId="9" applyBorder="1" applyAlignment="1">
      <alignment horizontal="center"/>
    </xf>
    <xf numFmtId="0" fontId="1" fillId="9" borderId="8" xfId="8" applyBorder="1" applyAlignment="1">
      <alignment horizontal="center"/>
    </xf>
    <xf numFmtId="0" fontId="1" fillId="9" borderId="10" xfId="8" applyBorder="1" applyAlignment="1">
      <alignment horizontal="center"/>
    </xf>
    <xf numFmtId="0" fontId="1" fillId="14" borderId="8" xfId="13" applyBorder="1" applyAlignment="1">
      <alignment horizontal="center"/>
    </xf>
    <xf numFmtId="0" fontId="1" fillId="14" borderId="10" xfId="13" applyBorder="1" applyAlignment="1">
      <alignment horizontal="center"/>
    </xf>
    <xf numFmtId="0" fontId="0" fillId="9" borderId="5" xfId="8" applyFont="1" applyBorder="1" applyAlignment="1">
      <alignment horizontal="center"/>
    </xf>
    <xf numFmtId="0" fontId="1" fillId="9" borderId="5" xfId="8" applyBorder="1" applyAlignment="1">
      <alignment horizontal="center"/>
    </xf>
    <xf numFmtId="0" fontId="1" fillId="15" borderId="8" xfId="14" applyBorder="1" applyAlignment="1">
      <alignment horizontal="center"/>
    </xf>
    <xf numFmtId="0" fontId="1" fillId="15" borderId="10" xfId="14" applyBorder="1" applyAlignment="1">
      <alignment horizontal="center"/>
    </xf>
    <xf numFmtId="0" fontId="0" fillId="9" borderId="8" xfId="8" applyFont="1" applyBorder="1" applyAlignment="1">
      <alignment horizontal="center"/>
    </xf>
    <xf numFmtId="0" fontId="0" fillId="9" borderId="9" xfId="8" applyFont="1" applyBorder="1" applyAlignment="1">
      <alignment horizontal="center"/>
    </xf>
    <xf numFmtId="0" fontId="0" fillId="9" borderId="10" xfId="8" applyFont="1" applyBorder="1" applyAlignment="1">
      <alignment horizontal="center"/>
    </xf>
    <xf numFmtId="0" fontId="5" fillId="16" borderId="8" xfId="15" applyBorder="1" applyAlignment="1">
      <alignment horizontal="center"/>
    </xf>
    <xf numFmtId="0" fontId="5" fillId="16" borderId="9" xfId="15" applyBorder="1" applyAlignment="1">
      <alignment horizontal="center"/>
    </xf>
    <xf numFmtId="0" fontId="5" fillId="16" borderId="10" xfId="15" applyBorder="1" applyAlignment="1">
      <alignment horizontal="center"/>
    </xf>
    <xf numFmtId="0" fontId="6" fillId="5" borderId="8" xfId="4" applyFont="1" applyBorder="1" applyAlignment="1">
      <alignment horizontal="center"/>
    </xf>
    <xf numFmtId="0" fontId="6" fillId="5" borderId="10" xfId="4" applyFont="1" applyBorder="1" applyAlignment="1">
      <alignment horizontal="center"/>
    </xf>
    <xf numFmtId="0" fontId="1" fillId="9" borderId="9" xfId="8" applyBorder="1" applyAlignment="1">
      <alignment horizontal="center"/>
    </xf>
    <xf numFmtId="46" fontId="6" fillId="5" borderId="5" xfId="4" applyNumberFormat="1" applyFont="1" applyBorder="1" applyAlignment="1">
      <alignment horizontal="center"/>
    </xf>
    <xf numFmtId="0" fontId="1" fillId="10" borderId="5" xfId="9" applyBorder="1" applyAlignment="1">
      <alignment horizontal="center"/>
    </xf>
    <xf numFmtId="14" fontId="6" fillId="5" borderId="5" xfId="4" applyNumberFormat="1" applyFont="1" applyBorder="1" applyAlignment="1">
      <alignment horizontal="center"/>
    </xf>
    <xf numFmtId="0" fontId="5" fillId="11" borderId="5" xfId="10" applyBorder="1" applyAlignment="1">
      <alignment horizontal="center"/>
    </xf>
    <xf numFmtId="0" fontId="1" fillId="17" borderId="5" xfId="16" applyBorder="1" applyAlignment="1">
      <alignment horizontal="center"/>
    </xf>
    <xf numFmtId="0" fontId="5" fillId="19" borderId="5" xfId="18" applyBorder="1" applyAlignment="1">
      <alignment horizontal="center"/>
    </xf>
    <xf numFmtId="0" fontId="1" fillId="18" borderId="5" xfId="17" applyBorder="1" applyAlignment="1">
      <alignment horizontal="center"/>
    </xf>
    <xf numFmtId="0" fontId="3" fillId="3" borderId="2" xfId="2" applyAlignment="1">
      <alignment horizontal="center"/>
    </xf>
    <xf numFmtId="17" fontId="6" fillId="5" borderId="5" xfId="4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3" borderId="7" xfId="2" applyBorder="1" applyAlignment="1">
      <alignment horizontal="center"/>
    </xf>
    <xf numFmtId="0" fontId="6" fillId="2" borderId="5" xfId="1" applyFont="1" applyBorder="1" applyAlignment="1">
      <alignment horizontal="center"/>
    </xf>
    <xf numFmtId="0" fontId="4" fillId="4" borderId="5" xfId="3" applyBorder="1" applyAlignment="1">
      <alignment horizontal="center"/>
    </xf>
    <xf numFmtId="0" fontId="3" fillId="3" borderId="6" xfId="2" applyBorder="1" applyAlignment="1">
      <alignment horizontal="center"/>
    </xf>
  </cellXfs>
  <cellStyles count="19">
    <cellStyle name="20% - Accent1" xfId="5" builtinId="30"/>
    <cellStyle name="20% - Accent2" xfId="8" builtinId="34"/>
    <cellStyle name="20% - Accent5" xfId="13" builtinId="46"/>
    <cellStyle name="20% - Accent6" xfId="16" builtinId="50"/>
    <cellStyle name="40% - Accent1" xfId="6" builtinId="31"/>
    <cellStyle name="40% - Accent2" xfId="9" builtinId="35"/>
    <cellStyle name="40% - Accent4" xfId="11" builtinId="43"/>
    <cellStyle name="40% - Accent5" xfId="14" builtinId="47"/>
    <cellStyle name="40% - Accent6" xfId="17" builtinId="51"/>
    <cellStyle name="60% - Accent1" xfId="7" builtinId="32"/>
    <cellStyle name="60% - Accent2" xfId="10" builtinId="36"/>
    <cellStyle name="60% - Accent4" xfId="12" builtinId="44"/>
    <cellStyle name="60% - Accent5" xfId="15" builtinId="48"/>
    <cellStyle name="60% - Accent6" xfId="18" builtinId="52"/>
    <cellStyle name="Controlecel" xfId="3" builtinId="23"/>
    <cellStyle name="Invoer" xfId="1" builtinId="20"/>
    <cellStyle name="Notitie" xfId="4" builtinId="10"/>
    <cellStyle name="Standaard" xfId="0" builtinId="0"/>
    <cellStyle name="Uitvoer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topLeftCell="A5" zoomScale="85" zoomScaleNormal="85" workbookViewId="0">
      <selection activeCell="V19" sqref="V19:W19"/>
    </sheetView>
  </sheetViews>
  <sheetFormatPr defaultRowHeight="15" x14ac:dyDescent="0.25"/>
  <sheetData>
    <row r="1" spans="1:23" x14ac:dyDescent="0.25">
      <c r="A1" s="53" t="s">
        <v>0</v>
      </c>
      <c r="B1" s="53"/>
      <c r="C1" s="53"/>
      <c r="D1" s="53"/>
      <c r="E1" s="53"/>
      <c r="G1" s="54" t="s">
        <v>1</v>
      </c>
      <c r="H1" s="54"/>
      <c r="I1" s="54"/>
      <c r="J1" s="54"/>
      <c r="K1" s="54"/>
      <c r="L1" s="54"/>
      <c r="N1" s="47" t="s">
        <v>2</v>
      </c>
      <c r="O1" s="47"/>
      <c r="P1" s="47"/>
      <c r="Q1" s="47"/>
      <c r="R1" s="47"/>
      <c r="S1" s="47"/>
      <c r="T1" s="47"/>
      <c r="U1" s="47"/>
      <c r="V1" s="47"/>
      <c r="W1" s="47"/>
    </row>
    <row r="2" spans="1:23" x14ac:dyDescent="0.25">
      <c r="A2" s="53" t="s">
        <v>3</v>
      </c>
      <c r="B2" s="53"/>
      <c r="C2" s="53" t="s">
        <v>4</v>
      </c>
      <c r="D2" s="53"/>
      <c r="E2" s="1" t="s">
        <v>5</v>
      </c>
      <c r="G2" s="55" t="s">
        <v>4</v>
      </c>
      <c r="H2" s="55"/>
      <c r="I2" s="55" t="s">
        <v>6</v>
      </c>
      <c r="J2" s="55"/>
      <c r="K2" s="55" t="s">
        <v>7</v>
      </c>
      <c r="L2" s="55"/>
      <c r="N2" s="48" t="s">
        <v>8</v>
      </c>
      <c r="O2" s="48"/>
      <c r="P2" s="48"/>
      <c r="Q2" s="48"/>
      <c r="R2" s="48" t="s">
        <v>9</v>
      </c>
      <c r="S2" s="48"/>
      <c r="T2" s="48" t="s">
        <v>10</v>
      </c>
      <c r="U2" s="48"/>
      <c r="V2" s="48" t="s">
        <v>11</v>
      </c>
      <c r="W2" s="48"/>
    </row>
    <row r="3" spans="1:23" x14ac:dyDescent="0.25">
      <c r="A3" s="44">
        <v>42464</v>
      </c>
      <c r="B3" s="16"/>
      <c r="C3" s="16" t="s">
        <v>51</v>
      </c>
      <c r="D3" s="16"/>
      <c r="E3" s="2">
        <v>2</v>
      </c>
      <c r="G3" s="51">
        <f>E23</f>
        <v>25.5</v>
      </c>
      <c r="H3" s="51"/>
      <c r="I3" s="51">
        <v>4.43</v>
      </c>
      <c r="J3" s="51"/>
      <c r="K3" s="51">
        <f>G3*I3</f>
        <v>112.96499999999999</v>
      </c>
      <c r="L3" s="51"/>
      <c r="N3" s="46" t="s">
        <v>12</v>
      </c>
      <c r="O3" s="46"/>
      <c r="P3" s="46"/>
      <c r="Q3" s="46"/>
      <c r="R3" s="46">
        <f>K6</f>
        <v>231.20499999999998</v>
      </c>
      <c r="S3" s="46"/>
      <c r="T3" s="46"/>
      <c r="U3" s="46"/>
      <c r="V3" s="46">
        <f>T3-R3</f>
        <v>-231.20499999999998</v>
      </c>
      <c r="W3" s="46"/>
    </row>
    <row r="4" spans="1:23" x14ac:dyDescent="0.25">
      <c r="A4" s="44">
        <v>42466</v>
      </c>
      <c r="B4" s="16"/>
      <c r="C4" s="16" t="s">
        <v>51</v>
      </c>
      <c r="D4" s="16"/>
      <c r="E4" s="2">
        <v>2</v>
      </c>
      <c r="G4" s="52" t="s">
        <v>13</v>
      </c>
      <c r="H4" s="52"/>
      <c r="I4" s="52" t="s">
        <v>6</v>
      </c>
      <c r="J4" s="52"/>
      <c r="K4" s="52" t="s">
        <v>7</v>
      </c>
      <c r="L4" s="52"/>
      <c r="N4" s="46" t="s">
        <v>14</v>
      </c>
      <c r="O4" s="46"/>
      <c r="P4" s="46"/>
      <c r="Q4" s="46"/>
      <c r="R4" s="46"/>
      <c r="S4" s="46"/>
      <c r="T4" s="46"/>
      <c r="U4" s="46"/>
      <c r="V4" s="46">
        <f>T4-R4</f>
        <v>0</v>
      </c>
      <c r="W4" s="46"/>
    </row>
    <row r="5" spans="1:23" x14ac:dyDescent="0.25">
      <c r="A5" s="44">
        <v>42469</v>
      </c>
      <c r="B5" s="16"/>
      <c r="C5" s="50" t="s">
        <v>52</v>
      </c>
      <c r="D5" s="16"/>
      <c r="E5" s="2">
        <v>2.5</v>
      </c>
      <c r="G5" s="51">
        <v>8</v>
      </c>
      <c r="H5" s="51"/>
      <c r="I5" s="51">
        <v>14.78</v>
      </c>
      <c r="J5" s="51"/>
      <c r="K5" s="51">
        <f>G5*I5</f>
        <v>118.24</v>
      </c>
      <c r="L5" s="51"/>
      <c r="N5" s="46" t="s">
        <v>15</v>
      </c>
      <c r="O5" s="46"/>
      <c r="P5" s="46"/>
      <c r="Q5" s="46"/>
      <c r="R5" s="46"/>
      <c r="S5" s="46"/>
      <c r="T5" s="46"/>
      <c r="U5" s="46"/>
      <c r="V5" s="46">
        <f>T5-R5</f>
        <v>0</v>
      </c>
      <c r="W5" s="46"/>
    </row>
    <row r="6" spans="1:23" x14ac:dyDescent="0.25">
      <c r="A6" s="44">
        <v>42480</v>
      </c>
      <c r="B6" s="16"/>
      <c r="C6" s="16" t="s">
        <v>53</v>
      </c>
      <c r="D6" s="16"/>
      <c r="E6" s="2">
        <v>3</v>
      </c>
      <c r="G6" s="49" t="s">
        <v>16</v>
      </c>
      <c r="H6" s="49"/>
      <c r="I6" s="49"/>
      <c r="J6" s="49"/>
      <c r="K6" s="49">
        <f>K3+K5</f>
        <v>231.20499999999998</v>
      </c>
      <c r="L6" s="49"/>
      <c r="N6" s="48" t="s">
        <v>17</v>
      </c>
      <c r="O6" s="48"/>
      <c r="P6" s="48"/>
      <c r="Q6" s="48"/>
      <c r="R6" s="48"/>
      <c r="S6" s="48"/>
      <c r="T6" s="48"/>
      <c r="U6" s="48"/>
      <c r="V6" s="48"/>
      <c r="W6" s="48"/>
    </row>
    <row r="7" spans="1:23" x14ac:dyDescent="0.25">
      <c r="A7" s="44">
        <v>42483</v>
      </c>
      <c r="B7" s="16"/>
      <c r="C7" s="16" t="s">
        <v>52</v>
      </c>
      <c r="D7" s="16"/>
      <c r="E7" s="2">
        <v>2.5</v>
      </c>
    </row>
    <row r="8" spans="1:23" x14ac:dyDescent="0.25">
      <c r="A8" s="44">
        <v>42487</v>
      </c>
      <c r="B8" s="16"/>
      <c r="C8" s="16" t="s">
        <v>56</v>
      </c>
      <c r="D8" s="16"/>
      <c r="E8" s="2">
        <v>8</v>
      </c>
      <c r="G8" s="47" t="s">
        <v>18</v>
      </c>
      <c r="H8" s="47"/>
      <c r="I8" s="47"/>
      <c r="J8" s="47"/>
      <c r="K8" s="47"/>
      <c r="L8" s="47"/>
    </row>
    <row r="9" spans="1:23" x14ac:dyDescent="0.25">
      <c r="A9" s="44">
        <v>42489</v>
      </c>
      <c r="B9" s="16"/>
      <c r="C9" s="16" t="s">
        <v>54</v>
      </c>
      <c r="D9" s="16"/>
      <c r="E9" s="2">
        <v>2.5</v>
      </c>
      <c r="G9" s="48" t="s">
        <v>8</v>
      </c>
      <c r="H9" s="48"/>
      <c r="I9" s="3" t="s">
        <v>9</v>
      </c>
      <c r="J9" s="3" t="s">
        <v>10</v>
      </c>
      <c r="K9" s="48" t="s">
        <v>11</v>
      </c>
      <c r="L9" s="48"/>
      <c r="N9" s="45" t="s">
        <v>19</v>
      </c>
      <c r="O9" s="45"/>
      <c r="P9" s="45"/>
      <c r="Q9" s="45"/>
      <c r="R9" s="45"/>
      <c r="S9" s="45"/>
      <c r="T9" s="45"/>
      <c r="U9" s="45"/>
      <c r="V9" s="45"/>
      <c r="W9" s="45"/>
    </row>
    <row r="10" spans="1:23" x14ac:dyDescent="0.25">
      <c r="A10" s="44">
        <v>42490</v>
      </c>
      <c r="B10" s="16"/>
      <c r="C10" s="16" t="s">
        <v>55</v>
      </c>
      <c r="D10" s="16"/>
      <c r="E10" s="2">
        <v>3</v>
      </c>
      <c r="G10" s="46" t="s">
        <v>12</v>
      </c>
      <c r="H10" s="46"/>
      <c r="I10" s="4">
        <f>K6</f>
        <v>231.20499999999998</v>
      </c>
      <c r="J10" s="4"/>
      <c r="K10" s="46">
        <f>J10-I10</f>
        <v>-231.20499999999998</v>
      </c>
      <c r="L10" s="46"/>
      <c r="N10" s="22" t="s">
        <v>8</v>
      </c>
      <c r="O10" s="23"/>
      <c r="P10" s="23"/>
      <c r="Q10" s="24"/>
      <c r="R10" s="22" t="s">
        <v>9</v>
      </c>
      <c r="S10" s="24"/>
      <c r="T10" s="22" t="s">
        <v>10</v>
      </c>
      <c r="U10" s="24"/>
      <c r="V10" s="22" t="s">
        <v>11</v>
      </c>
      <c r="W10" s="24"/>
    </row>
    <row r="11" spans="1:23" x14ac:dyDescent="0.25">
      <c r="A11" s="44"/>
      <c r="B11" s="16"/>
      <c r="C11" s="16"/>
      <c r="D11" s="16"/>
      <c r="E11" s="2"/>
      <c r="G11" s="46" t="s">
        <v>20</v>
      </c>
      <c r="H11" s="46"/>
      <c r="I11" s="4"/>
      <c r="J11" s="4"/>
      <c r="K11" s="46">
        <f>J11-I11</f>
        <v>0</v>
      </c>
      <c r="L11" s="46"/>
      <c r="N11" s="25" t="s">
        <v>21</v>
      </c>
      <c r="O11" s="41"/>
      <c r="P11" s="41"/>
      <c r="Q11" s="26"/>
      <c r="R11" s="25">
        <v>195.1</v>
      </c>
      <c r="S11" s="26"/>
      <c r="T11" s="25"/>
      <c r="U11" s="26"/>
      <c r="V11" s="25">
        <f t="shared" ref="V11:V20" si="0">T11-R11</f>
        <v>-195.1</v>
      </c>
      <c r="W11" s="26"/>
    </row>
    <row r="12" spans="1:23" x14ac:dyDescent="0.25">
      <c r="A12" s="44"/>
      <c r="B12" s="16"/>
      <c r="C12" s="16"/>
      <c r="D12" s="16"/>
      <c r="E12" s="2"/>
      <c r="N12" s="25" t="s">
        <v>22</v>
      </c>
      <c r="O12" s="41"/>
      <c r="P12" s="41"/>
      <c r="Q12" s="26"/>
      <c r="R12" s="25">
        <v>60</v>
      </c>
      <c r="S12" s="26"/>
      <c r="T12" s="25"/>
      <c r="U12" s="26"/>
      <c r="V12" s="25">
        <f t="shared" si="0"/>
        <v>-60</v>
      </c>
      <c r="W12" s="26"/>
    </row>
    <row r="13" spans="1:23" x14ac:dyDescent="0.25">
      <c r="A13" s="44"/>
      <c r="B13" s="16"/>
      <c r="C13" s="16"/>
      <c r="D13" s="16"/>
      <c r="E13" s="2"/>
      <c r="G13" s="45" t="s">
        <v>23</v>
      </c>
      <c r="H13" s="45"/>
      <c r="I13" s="45"/>
      <c r="J13" s="45"/>
      <c r="K13" s="45"/>
      <c r="L13" s="45"/>
      <c r="N13" s="25" t="s">
        <v>24</v>
      </c>
      <c r="O13" s="41"/>
      <c r="P13" s="41"/>
      <c r="Q13" s="26"/>
      <c r="R13" s="25">
        <v>100</v>
      </c>
      <c r="S13" s="26"/>
      <c r="T13" s="25"/>
      <c r="U13" s="26"/>
      <c r="V13" s="25">
        <f t="shared" si="0"/>
        <v>-100</v>
      </c>
      <c r="W13" s="26"/>
    </row>
    <row r="14" spans="1:23" x14ac:dyDescent="0.25">
      <c r="A14" s="16"/>
      <c r="B14" s="16"/>
      <c r="C14" s="16"/>
      <c r="D14" s="16"/>
      <c r="E14" s="2"/>
      <c r="G14" s="43" t="s">
        <v>8</v>
      </c>
      <c r="H14" s="43"/>
      <c r="I14" s="5" t="s">
        <v>9</v>
      </c>
      <c r="J14" s="5" t="s">
        <v>10</v>
      </c>
      <c r="K14" s="43" t="s">
        <v>11</v>
      </c>
      <c r="L14" s="43"/>
      <c r="N14" s="25" t="s">
        <v>25</v>
      </c>
      <c r="O14" s="41"/>
      <c r="P14" s="41"/>
      <c r="Q14" s="26"/>
      <c r="R14" s="25">
        <v>0</v>
      </c>
      <c r="S14" s="26"/>
      <c r="T14" s="25"/>
      <c r="U14" s="26"/>
      <c r="V14" s="25">
        <f t="shared" si="0"/>
        <v>0</v>
      </c>
      <c r="W14" s="26"/>
    </row>
    <row r="15" spans="1:23" x14ac:dyDescent="0.25">
      <c r="A15" s="16"/>
      <c r="B15" s="16"/>
      <c r="C15" s="42"/>
      <c r="D15" s="16"/>
      <c r="E15" s="2"/>
      <c r="G15" s="30" t="s">
        <v>27</v>
      </c>
      <c r="H15" s="30"/>
      <c r="I15" s="6"/>
      <c r="J15" s="6"/>
      <c r="K15" s="30">
        <f>J15-I15</f>
        <v>0</v>
      </c>
      <c r="L15" s="30"/>
      <c r="N15" s="25" t="s">
        <v>28</v>
      </c>
      <c r="O15" s="41"/>
      <c r="P15" s="41"/>
      <c r="Q15" s="26"/>
      <c r="R15" s="25">
        <v>0</v>
      </c>
      <c r="S15" s="26"/>
      <c r="T15" s="25"/>
      <c r="U15" s="26"/>
      <c r="V15" s="25">
        <f t="shared" si="0"/>
        <v>0</v>
      </c>
      <c r="W15" s="26"/>
    </row>
    <row r="16" spans="1:23" x14ac:dyDescent="0.25">
      <c r="A16" s="16"/>
      <c r="B16" s="16"/>
      <c r="C16" s="16"/>
      <c r="D16" s="16"/>
      <c r="E16" s="2"/>
      <c r="G16" s="30" t="s">
        <v>29</v>
      </c>
      <c r="H16" s="30"/>
      <c r="I16" s="6"/>
      <c r="J16" s="6"/>
      <c r="K16" s="30">
        <f>J16-I16</f>
        <v>0</v>
      </c>
      <c r="L16" s="30"/>
      <c r="N16" s="25" t="s">
        <v>30</v>
      </c>
      <c r="O16" s="41"/>
      <c r="P16" s="41"/>
      <c r="Q16" s="26"/>
      <c r="R16" s="25">
        <v>0</v>
      </c>
      <c r="S16" s="26"/>
      <c r="T16" s="25"/>
      <c r="U16" s="26"/>
      <c r="V16" s="25">
        <f t="shared" si="0"/>
        <v>0</v>
      </c>
      <c r="W16" s="26"/>
    </row>
    <row r="17" spans="1:23" x14ac:dyDescent="0.25">
      <c r="A17" s="39"/>
      <c r="B17" s="40"/>
      <c r="C17" s="39"/>
      <c r="D17" s="40"/>
      <c r="E17" s="2"/>
      <c r="N17" s="25" t="s">
        <v>31</v>
      </c>
      <c r="O17" s="41"/>
      <c r="P17" s="41"/>
      <c r="Q17" s="26"/>
      <c r="R17" s="25">
        <v>0</v>
      </c>
      <c r="S17" s="26"/>
      <c r="T17" s="25"/>
      <c r="U17" s="26"/>
      <c r="V17" s="25">
        <f t="shared" si="0"/>
        <v>0</v>
      </c>
      <c r="W17" s="26"/>
    </row>
    <row r="18" spans="1:23" x14ac:dyDescent="0.25">
      <c r="A18" s="16"/>
      <c r="B18" s="16"/>
      <c r="C18" s="16"/>
      <c r="D18" s="16"/>
      <c r="E18" s="2"/>
      <c r="G18" s="36" t="s">
        <v>50</v>
      </c>
      <c r="H18" s="37"/>
      <c r="I18" s="37"/>
      <c r="J18" s="37"/>
      <c r="K18" s="37"/>
      <c r="L18" s="38"/>
      <c r="N18" s="33" t="s">
        <v>32</v>
      </c>
      <c r="O18" s="34"/>
      <c r="P18" s="34"/>
      <c r="Q18" s="35"/>
      <c r="R18" s="25">
        <v>0</v>
      </c>
      <c r="S18" s="26"/>
      <c r="T18" s="25"/>
      <c r="U18" s="26"/>
      <c r="V18" s="25">
        <f t="shared" si="0"/>
        <v>0</v>
      </c>
      <c r="W18" s="26"/>
    </row>
    <row r="19" spans="1:23" x14ac:dyDescent="0.25">
      <c r="A19" s="16"/>
      <c r="B19" s="16"/>
      <c r="C19" s="16"/>
      <c r="D19" s="16"/>
      <c r="E19" s="2"/>
      <c r="G19" s="31" t="s">
        <v>33</v>
      </c>
      <c r="H19" s="32"/>
      <c r="I19" s="31" t="s">
        <v>7</v>
      </c>
      <c r="J19" s="32"/>
      <c r="K19" s="31" t="s">
        <v>34</v>
      </c>
      <c r="L19" s="32"/>
      <c r="N19" s="33" t="s">
        <v>35</v>
      </c>
      <c r="O19" s="34"/>
      <c r="P19" s="34"/>
      <c r="Q19" s="35"/>
      <c r="R19" s="25">
        <v>60</v>
      </c>
      <c r="S19" s="26"/>
      <c r="T19" s="25"/>
      <c r="U19" s="26"/>
      <c r="V19" s="25">
        <f t="shared" si="0"/>
        <v>-60</v>
      </c>
      <c r="W19" s="26"/>
    </row>
    <row r="20" spans="1:23" x14ac:dyDescent="0.25">
      <c r="A20" s="16"/>
      <c r="B20" s="16"/>
      <c r="C20" s="16"/>
      <c r="D20" s="16"/>
      <c r="E20" s="2"/>
      <c r="G20" s="27" t="s">
        <v>36</v>
      </c>
      <c r="H20" s="28"/>
      <c r="I20" s="27"/>
      <c r="J20" s="28"/>
      <c r="K20" s="27"/>
      <c r="L20" s="28"/>
      <c r="N20" s="29" t="s">
        <v>37</v>
      </c>
      <c r="O20" s="30"/>
      <c r="P20" s="30"/>
      <c r="Q20" s="30"/>
      <c r="R20" s="30">
        <v>0</v>
      </c>
      <c r="S20" s="30"/>
      <c r="T20" s="30"/>
      <c r="U20" s="30"/>
      <c r="V20" s="30">
        <f t="shared" si="0"/>
        <v>0</v>
      </c>
      <c r="W20" s="30"/>
    </row>
    <row r="21" spans="1:23" x14ac:dyDescent="0.25">
      <c r="A21" s="16"/>
      <c r="B21" s="16"/>
      <c r="C21" s="16"/>
      <c r="D21" s="16"/>
      <c r="E21" s="2"/>
      <c r="G21" s="21" t="s">
        <v>38</v>
      </c>
      <c r="H21" s="21"/>
      <c r="I21" s="21"/>
      <c r="J21" s="21"/>
      <c r="K21" s="21"/>
      <c r="L21" s="21"/>
      <c r="N21" s="22" t="s">
        <v>17</v>
      </c>
      <c r="O21" s="23"/>
      <c r="P21" s="23"/>
      <c r="Q21" s="23"/>
      <c r="R21" s="23"/>
      <c r="S21" s="23"/>
      <c r="T21" s="23"/>
      <c r="U21" s="24"/>
      <c r="V21" s="22"/>
      <c r="W21" s="24"/>
    </row>
    <row r="22" spans="1:23" x14ac:dyDescent="0.25">
      <c r="A22" s="16"/>
      <c r="B22" s="16"/>
      <c r="C22" s="16"/>
      <c r="D22" s="16"/>
      <c r="E22" s="2"/>
    </row>
    <row r="23" spans="1:23" x14ac:dyDescent="0.25">
      <c r="A23" s="16" t="s">
        <v>26</v>
      </c>
      <c r="B23" s="16"/>
      <c r="C23" s="16"/>
      <c r="D23" s="16"/>
      <c r="E23" s="2">
        <f>E3+E4+E5+E6+E7+E8+E9+E10+E11+E12+E13+E14+E15+E16+E17+E18+E19+E20+E21+E22</f>
        <v>25.5</v>
      </c>
      <c r="G23" s="7"/>
      <c r="H23" s="7"/>
      <c r="I23" s="7"/>
      <c r="J23" s="7"/>
      <c r="K23" s="7"/>
      <c r="L23" s="7"/>
      <c r="N23" s="17" t="s">
        <v>39</v>
      </c>
      <c r="O23" s="17"/>
      <c r="P23" s="17"/>
      <c r="Q23" s="17"/>
      <c r="R23" s="17"/>
      <c r="S23" s="17"/>
      <c r="T23" s="17"/>
      <c r="U23" s="17"/>
      <c r="V23" s="17"/>
      <c r="W23" s="17"/>
    </row>
    <row r="24" spans="1:23" x14ac:dyDescent="0.25">
      <c r="N24" s="18" t="s">
        <v>40</v>
      </c>
      <c r="O24" s="19"/>
      <c r="P24" s="19"/>
      <c r="Q24" s="20"/>
      <c r="R24" s="18" t="s">
        <v>41</v>
      </c>
      <c r="S24" s="20"/>
      <c r="T24" s="18" t="s">
        <v>42</v>
      </c>
      <c r="U24" s="20"/>
      <c r="V24" s="18" t="s">
        <v>34</v>
      </c>
      <c r="W24" s="20"/>
    </row>
    <row r="25" spans="1:23" x14ac:dyDescent="0.25">
      <c r="A25" s="12" t="s">
        <v>43</v>
      </c>
      <c r="B25" s="12"/>
      <c r="C25" s="12"/>
      <c r="D25" s="12"/>
      <c r="E25" s="12"/>
      <c r="N25" s="9" t="s">
        <v>44</v>
      </c>
      <c r="O25" s="10"/>
      <c r="P25" s="10"/>
      <c r="Q25" s="11"/>
      <c r="R25" s="9">
        <v>721.39</v>
      </c>
      <c r="S25" s="11"/>
      <c r="T25" s="9"/>
      <c r="U25" s="11"/>
      <c r="V25" s="9">
        <f>R25+T25</f>
        <v>721.39</v>
      </c>
      <c r="W25" s="11"/>
    </row>
    <row r="26" spans="1:23" x14ac:dyDescent="0.25">
      <c r="A26" s="8" t="s">
        <v>45</v>
      </c>
      <c r="B26" s="8"/>
      <c r="C26" s="8"/>
      <c r="D26" s="8"/>
      <c r="E26" s="8"/>
      <c r="N26" s="9" t="s">
        <v>46</v>
      </c>
      <c r="O26" s="10"/>
      <c r="P26" s="10"/>
      <c r="Q26" s="11"/>
      <c r="R26" s="9"/>
      <c r="S26" s="11"/>
      <c r="T26" s="9"/>
      <c r="U26" s="11"/>
      <c r="V26" s="9">
        <f>R26+T26</f>
        <v>0</v>
      </c>
      <c r="W26" s="11"/>
    </row>
    <row r="27" spans="1:23" x14ac:dyDescent="0.25">
      <c r="A27" s="8" t="s">
        <v>47</v>
      </c>
      <c r="B27" s="8"/>
      <c r="C27" s="8"/>
      <c r="D27" s="8"/>
      <c r="E27" s="8"/>
      <c r="N27" s="13" t="s">
        <v>48</v>
      </c>
      <c r="O27" s="14"/>
      <c r="P27" s="14"/>
      <c r="Q27" s="15"/>
      <c r="R27" s="9">
        <v>8.1199999999999992</v>
      </c>
      <c r="S27" s="11"/>
      <c r="T27" s="9"/>
      <c r="U27" s="11"/>
      <c r="V27" s="9">
        <f>R27+T27</f>
        <v>8.1199999999999992</v>
      </c>
      <c r="W27" s="11"/>
    </row>
    <row r="28" spans="1:23" x14ac:dyDescent="0.25">
      <c r="A28" s="12" t="s">
        <v>49</v>
      </c>
      <c r="B28" s="12"/>
      <c r="C28" s="12"/>
      <c r="D28" s="12"/>
      <c r="E28" s="12"/>
    </row>
  </sheetData>
  <mergeCells count="174">
    <mergeCell ref="V18:W18"/>
    <mergeCell ref="A1:E1"/>
    <mergeCell ref="G1:L1"/>
    <mergeCell ref="N1:W1"/>
    <mergeCell ref="A2:B2"/>
    <mergeCell ref="C2:D2"/>
    <mergeCell ref="G2:H2"/>
    <mergeCell ref="I2:J2"/>
    <mergeCell ref="K2:L2"/>
    <mergeCell ref="N2:Q2"/>
    <mergeCell ref="R2:S2"/>
    <mergeCell ref="T2:U2"/>
    <mergeCell ref="V2:W2"/>
    <mergeCell ref="A3:B3"/>
    <mergeCell ref="C3:D3"/>
    <mergeCell ref="G3:H3"/>
    <mergeCell ref="I3:J3"/>
    <mergeCell ref="K3:L3"/>
    <mergeCell ref="N3:Q3"/>
    <mergeCell ref="R3:S3"/>
    <mergeCell ref="T3:U3"/>
    <mergeCell ref="V3:W3"/>
    <mergeCell ref="A4:B4"/>
    <mergeCell ref="C4:D4"/>
    <mergeCell ref="G4:H4"/>
    <mergeCell ref="I4:J4"/>
    <mergeCell ref="K4:L4"/>
    <mergeCell ref="N4:Q4"/>
    <mergeCell ref="R4:S4"/>
    <mergeCell ref="T4:U4"/>
    <mergeCell ref="V4:W4"/>
    <mergeCell ref="R5:S5"/>
    <mergeCell ref="T5:U5"/>
    <mergeCell ref="V5:W5"/>
    <mergeCell ref="A6:B6"/>
    <mergeCell ref="C6:D6"/>
    <mergeCell ref="G6:J6"/>
    <mergeCell ref="K6:L6"/>
    <mergeCell ref="N6:U6"/>
    <mergeCell ref="V6:W6"/>
    <mergeCell ref="A5:B5"/>
    <mergeCell ref="C5:D5"/>
    <mergeCell ref="G5:H5"/>
    <mergeCell ref="I5:J5"/>
    <mergeCell ref="K5:L5"/>
    <mergeCell ref="N5:Q5"/>
    <mergeCell ref="A7:B7"/>
    <mergeCell ref="C7:D7"/>
    <mergeCell ref="A8:B8"/>
    <mergeCell ref="C8:D8"/>
    <mergeCell ref="G8:L8"/>
    <mergeCell ref="A9:B9"/>
    <mergeCell ref="C9:D9"/>
    <mergeCell ref="G9:H9"/>
    <mergeCell ref="K9:L9"/>
    <mergeCell ref="N9:W9"/>
    <mergeCell ref="A10:B10"/>
    <mergeCell ref="C10:D10"/>
    <mergeCell ref="G10:H10"/>
    <mergeCell ref="K10:L10"/>
    <mergeCell ref="N10:Q10"/>
    <mergeCell ref="R10:S10"/>
    <mergeCell ref="T10:U10"/>
    <mergeCell ref="V10:W10"/>
    <mergeCell ref="T11:U11"/>
    <mergeCell ref="V11:W11"/>
    <mergeCell ref="A12:B12"/>
    <mergeCell ref="C12:D12"/>
    <mergeCell ref="N12:Q12"/>
    <mergeCell ref="R12:S12"/>
    <mergeCell ref="T12:U12"/>
    <mergeCell ref="V12:W12"/>
    <mergeCell ref="A11:B11"/>
    <mergeCell ref="C11:D11"/>
    <mergeCell ref="G11:H11"/>
    <mergeCell ref="K11:L11"/>
    <mergeCell ref="N11:Q11"/>
    <mergeCell ref="R11:S11"/>
    <mergeCell ref="V13:W13"/>
    <mergeCell ref="A14:B14"/>
    <mergeCell ref="C14:D14"/>
    <mergeCell ref="G14:H14"/>
    <mergeCell ref="K14:L14"/>
    <mergeCell ref="N14:Q14"/>
    <mergeCell ref="R14:S14"/>
    <mergeCell ref="T14:U14"/>
    <mergeCell ref="V14:W14"/>
    <mergeCell ref="A13:B13"/>
    <mergeCell ref="C13:D13"/>
    <mergeCell ref="G13:L13"/>
    <mergeCell ref="N13:Q13"/>
    <mergeCell ref="R13:S13"/>
    <mergeCell ref="T13:U13"/>
    <mergeCell ref="V17:W17"/>
    <mergeCell ref="T15:U15"/>
    <mergeCell ref="V15:W15"/>
    <mergeCell ref="A16:B16"/>
    <mergeCell ref="C16:D16"/>
    <mergeCell ref="G16:H16"/>
    <mergeCell ref="K16:L16"/>
    <mergeCell ref="N16:Q16"/>
    <mergeCell ref="R16:S16"/>
    <mergeCell ref="T16:U16"/>
    <mergeCell ref="V16:W16"/>
    <mergeCell ref="A15:B15"/>
    <mergeCell ref="C15:D15"/>
    <mergeCell ref="G15:H15"/>
    <mergeCell ref="K15:L15"/>
    <mergeCell ref="N15:Q15"/>
    <mergeCell ref="R15:S15"/>
    <mergeCell ref="A18:B18"/>
    <mergeCell ref="C18:D18"/>
    <mergeCell ref="G18:L18"/>
    <mergeCell ref="N18:Q18"/>
    <mergeCell ref="R18:S18"/>
    <mergeCell ref="T18:U18"/>
    <mergeCell ref="A17:B17"/>
    <mergeCell ref="C17:D17"/>
    <mergeCell ref="N17:Q17"/>
    <mergeCell ref="R17:S17"/>
    <mergeCell ref="T17:U17"/>
    <mergeCell ref="R19:S19"/>
    <mergeCell ref="T19:U19"/>
    <mergeCell ref="V19:W19"/>
    <mergeCell ref="A20:B20"/>
    <mergeCell ref="C20:D20"/>
    <mergeCell ref="G20:H20"/>
    <mergeCell ref="I20:J20"/>
    <mergeCell ref="K20:L20"/>
    <mergeCell ref="N20:Q20"/>
    <mergeCell ref="R20:S20"/>
    <mergeCell ref="A19:B19"/>
    <mergeCell ref="C19:D19"/>
    <mergeCell ref="G19:H19"/>
    <mergeCell ref="I19:J19"/>
    <mergeCell ref="K19:L19"/>
    <mergeCell ref="N19:Q19"/>
    <mergeCell ref="T20:U20"/>
    <mergeCell ref="V20:W20"/>
    <mergeCell ref="A21:B21"/>
    <mergeCell ref="C21:D21"/>
    <mergeCell ref="G21:H21"/>
    <mergeCell ref="I21:J21"/>
    <mergeCell ref="K21:L21"/>
    <mergeCell ref="N21:U21"/>
    <mergeCell ref="V21:W21"/>
    <mergeCell ref="A22:B22"/>
    <mergeCell ref="C22:D22"/>
    <mergeCell ref="A23:B23"/>
    <mergeCell ref="C23:D23"/>
    <mergeCell ref="N23:W23"/>
    <mergeCell ref="N24:Q24"/>
    <mergeCell ref="R24:S24"/>
    <mergeCell ref="T24:U24"/>
    <mergeCell ref="V24:W24"/>
    <mergeCell ref="A25:E25"/>
    <mergeCell ref="N25:Q25"/>
    <mergeCell ref="R25:S25"/>
    <mergeCell ref="T25:U25"/>
    <mergeCell ref="V25:W25"/>
    <mergeCell ref="A26:C26"/>
    <mergeCell ref="D26:E26"/>
    <mergeCell ref="N26:Q26"/>
    <mergeCell ref="R26:S26"/>
    <mergeCell ref="T26:U26"/>
    <mergeCell ref="A28:C28"/>
    <mergeCell ref="D28:E28"/>
    <mergeCell ref="V26:W26"/>
    <mergeCell ref="A27:C27"/>
    <mergeCell ref="D27:E27"/>
    <mergeCell ref="N27:Q27"/>
    <mergeCell ref="R27:S27"/>
    <mergeCell ref="T27:U27"/>
    <mergeCell ref="V27:W27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Sabine van den Broek</dc:creator>
  <cp:lastModifiedBy>Sabine van den Broek</cp:lastModifiedBy>
  <cp:lastPrinted>2016-03-28T18:14:35Z</cp:lastPrinted>
  <dcterms:created xsi:type="dcterms:W3CDTF">2016-03-28T18:06:09Z</dcterms:created>
  <dcterms:modified xsi:type="dcterms:W3CDTF">2016-04-27T20:35:41Z</dcterms:modified>
</cp:coreProperties>
</file>