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7" i="6" l="1"/>
  <c r="G18" i="6"/>
  <c r="G12" i="6"/>
  <c r="G13" i="6"/>
  <c r="G24" i="6" l="1"/>
  <c r="G25" i="6"/>
  <c r="G26" i="6"/>
  <c r="G27" i="6"/>
  <c r="G20" i="6"/>
  <c r="G21" i="6"/>
  <c r="G22" i="6"/>
  <c r="G23" i="6"/>
  <c r="G6" i="6"/>
  <c r="G19" i="6" l="1"/>
  <c r="G16" i="6"/>
  <c r="G15" i="6"/>
  <c r="G14" i="6"/>
  <c r="G11" i="6"/>
  <c r="G10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<sst xmlns="http://schemas.openxmlformats.org/spreadsheetml/2006/main" count="123" uniqueCount="69">
  <si>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</si>
  <si>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</si>
  <si>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</si>
  <si>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</si>
  <si>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</si>
  <si>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</si>
  <si>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</si>
  <si>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</si>
  <si>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</si>
  <si>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</si>
  <si>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</si>
  <si>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</si>
  <si>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</si>
  <si>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</si>
  <si>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</si>
  <si>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</si>
  <si>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</si>
  <si>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</si>
  <si>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</si>
  <si>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</si>
  <si>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</si>
  <si>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</si>
  <si>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</si>
  <si>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</si>
  <si>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</si>
  <si>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</si>
  <si>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</si>
  <si>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</si>
  <si>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</si>
  <si>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</si>
  <si>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</si>
  <si>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</si>
  <si>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</si>
  <si>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</si>
  <si>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</si>
  <si>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</si>
  <si>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</si>
  <si>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</si>
  <si>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</si>
  <si>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</si>
  <si>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</si>
  <si>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</si>
  <si>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</si>
  <si>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</si>
  <si>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</si>
  <si>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</si>
  <si>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</si>
  <si>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</si>
  <si>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</si>
  <si>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</si>
  <si>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</si>
  <si>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</si>
  <si>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</si>
  <si>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</si>
  <si>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</si>
  <si>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</si>
  <si>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</si>
  <si>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</si>
  <si>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</si>
  <si>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Maquette</t>
  </si>
  <si>
    <t>Documentation</t>
  </si>
  <si>
    <t>Index du site</t>
  </si>
  <si>
    <t>Codage</t>
  </si>
  <si>
    <t xml:space="preserve">Login </t>
  </si>
  <si>
    <t>Test</t>
  </si>
  <si>
    <t xml:space="preserve">Index du site + login +page voyage </t>
  </si>
  <si>
    <t>Crée un voyage</t>
  </si>
  <si>
    <t>profil</t>
  </si>
  <si>
    <t>Stratégie de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</si>
</sst>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10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4B4-DC4D-804D-DE9C464E675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4B4-DC4D-804D-DE9C464E675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4B4-DC4D-804D-DE9C464E675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4B4-DC4D-804D-DE9C464E675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4B4-DC4D-804D-DE9C464E675B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4B4-DC4D-804D-DE9C464E675B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4B4-DC4D-804D-DE9C464E675B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4B4-DC4D-804D-DE9C464E675B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4B4-DC4D-804D-DE9C464E675B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4B4-DC4D-804D-DE9C464E675B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4B4-DC4D-804D-DE9C464E675B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4B4-DC4D-804D-DE9C464E675B}"/>
              </c:ext>
            </c:extLst>
          </c:dPt>
          <c:cat>
            <c:strRef>
              <c:f>'Plan de projet agile - VIDE'!$C$6:$C$27</c:f>
              <c:strCache>
                <c:ptCount val="1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Sprint 2</c:v>
                </c:pt>
                <c:pt idx="5">
                  <c:v>Documentation</c:v>
                </c:pt>
                <c:pt idx="6">
                  <c:v>Maquette</c:v>
                </c:pt>
                <c:pt idx="7">
                  <c:v>Documentation</c:v>
                </c:pt>
                <c:pt idx="9">
                  <c:v>Sprint 3</c:v>
                </c:pt>
                <c:pt idx="10">
                  <c:v>Codage</c:v>
                </c:pt>
                <c:pt idx="11">
                  <c:v>Codage</c:v>
                </c:pt>
                <c:pt idx="12">
                  <c:v>Codage</c:v>
                </c:pt>
                <c:pt idx="13">
                  <c:v>Codage</c:v>
                </c:pt>
                <c:pt idx="14">
                  <c:v>Sprint 4</c:v>
                </c:pt>
                <c:pt idx="15">
                  <c:v>Codage</c:v>
                </c:pt>
                <c:pt idx="18">
                  <c:v>Sprint 5</c:v>
                </c:pt>
              </c:strCache>
            </c:strRef>
          </c:cat>
          <c:val>
            <c:numRef>
              <c:f>'Plan de projet agile - VIDE'!$E$6:$E$27</c:f>
              <c:numCache>
                <c:formatCode>[$-40C]d\-mmm;@</c:formatCode>
                <c:ptCount val="22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44235</c:v>
                </c:pt>
                <c:pt idx="5">
                  <c:v>44235</c:v>
                </c:pt>
                <c:pt idx="6">
                  <c:v>44238</c:v>
                </c:pt>
                <c:pt idx="7">
                  <c:v>44242</c:v>
                </c:pt>
                <c:pt idx="9">
                  <c:v>44249</c:v>
                </c:pt>
                <c:pt idx="10">
                  <c:v>44249</c:v>
                </c:pt>
                <c:pt idx="11">
                  <c:v>44252</c:v>
                </c:pt>
                <c:pt idx="12">
                  <c:v>44256</c:v>
                </c:pt>
                <c:pt idx="13">
                  <c:v>44259</c:v>
                </c:pt>
                <c:pt idx="14">
                  <c:v>44263</c:v>
                </c:pt>
                <c:pt idx="18">
                  <c:v>44281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4B4-DC4D-804D-DE9C464E675B}"/>
            </c:ext>
          </c:extLst>
        </c:ser>
        <c:ser>
          <c:idx val="1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4B4-DC4D-804D-DE9C464E675B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4B4-DC4D-804D-DE9C464E675B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4B4-DC4D-804D-DE9C464E675B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4B4-DC4D-804D-DE9C464E675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4B4-DC4D-804D-DE9C464E675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4B4-DC4D-804D-DE9C464E675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4B4-DC4D-804D-DE9C464E675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4B4-DC4D-804D-DE9C464E675B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4B4-DC4D-804D-DE9C464E675B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4B4-DC4D-804D-DE9C464E675B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4B4-DC4D-804D-DE9C464E675B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4B4-DC4D-804D-DE9C464E675B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94B4-DC4D-804D-DE9C464E675B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94B4-DC4D-804D-DE9C464E675B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94B4-DC4D-804D-DE9C464E675B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94B4-DC4D-804D-DE9C464E675B}"/>
              </c:ext>
            </c:extLst>
          </c:dPt>
          <c:dPt>
            <c:idx val="16"/>
            <c:invertIfNegative val="0"/>
            <c:bubble3D val="0"/>
            <c:spPr>
              <a:gradFill rotWithShape="1">
                <a:gsLst>
                  <a:gs pos="0">
                    <a:schemeClr val="tx1"/>
                  </a:gs>
                  <a:gs pos="100000">
                    <a:schemeClr val="tx1"/>
                  </a:gs>
                </a:gsLst>
                <a:lin ang="16200000"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3E11-44F0-9BCB-E1B5A0F9E15A}"/>
              </c:ext>
            </c:extLst>
          </c:dPt>
          <c:cat>
            <c:strRef>
              <c:f>'Plan de projet agile - VIDE'!$C$6:$C$27</c:f>
              <c:strCache>
                <c:ptCount val="1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Sprint 2</c:v>
                </c:pt>
                <c:pt idx="5">
                  <c:v>Documentation</c:v>
                </c:pt>
                <c:pt idx="6">
                  <c:v>Maquette</c:v>
                </c:pt>
                <c:pt idx="7">
                  <c:v>Documentation</c:v>
                </c:pt>
                <c:pt idx="9">
                  <c:v>Sprint 3</c:v>
                </c:pt>
                <c:pt idx="10">
                  <c:v>Codage</c:v>
                </c:pt>
                <c:pt idx="11">
                  <c:v>Codage</c:v>
                </c:pt>
                <c:pt idx="12">
                  <c:v>Codage</c:v>
                </c:pt>
                <c:pt idx="13">
                  <c:v>Codage</c:v>
                </c:pt>
                <c:pt idx="14">
                  <c:v>Sprint 4</c:v>
                </c:pt>
                <c:pt idx="15">
                  <c:v>Codage</c:v>
                </c:pt>
                <c:pt idx="18">
                  <c:v>Sprint 5</c:v>
                </c:pt>
              </c:strCache>
            </c:strRef>
          </c:cat>
          <c:val>
            <c:numRef>
              <c:f>'Plan de projet agile - VIDE'!$G$6:$G$27</c:f>
              <c:numCache>
                <c:formatCode>General</c:formatCode>
                <c:ptCount val="22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11</c:v>
                </c:pt>
                <c:pt idx="10">
                  <c:v>3</c:v>
                </c:pt>
                <c:pt idx="11">
                  <c:v>29</c:v>
                </c:pt>
                <c:pt idx="12">
                  <c:v>1</c:v>
                </c:pt>
                <c:pt idx="13">
                  <c:v>1</c:v>
                </c:pt>
                <c:pt idx="14">
                  <c:v>17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4B4-DC4D-804D-DE9C464E6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31</xdr:row>
      <xdr:rowOff>66674</xdr:rowOff>
    </xdr:from>
    <xdr:to>
      <xdr:col>10</xdr:col>
      <xdr:colOff>2336800</xdr:colOff>
      <xdr:row>62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0</xdr:rowOff>
        </xdr:from>
        <xdr:to>
          <xdr:col>1</xdr:col>
          <xdr:colOff>485775</xdr:colOff>
          <xdr:row>16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57" name="Check Box 37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29" Type="http://schemas.openxmlformats.org/officeDocument/2006/relationships/ctrlProp" Target="../ctrlProps/ctrlProp38.xml"/><Relationship Id="rId41" Type="http://schemas.openxmlformats.org/officeDocument/2006/relationships/ctrlProp" Target="../ctrlProps/ctrlProp50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8" Type="http://schemas.openxmlformats.org/officeDocument/2006/relationships/ctrlProp" Target="../ctrlProps/ctrlProp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2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9" priority="1" operator="containsText" text="En retard">
      <formula>NOT(ISERROR(SEARCH("En retard",J6)))</formula>
    </cfRule>
    <cfRule type="containsText" dxfId="8" priority="2" operator="containsText" text="En attente">
      <formula>NOT(ISERROR(SEARCH("En attente",J6)))</formula>
    </cfRule>
    <cfRule type="containsText" dxfId="7" priority="3" operator="containsText" text="Terminée">
      <formula>NOT(ISERROR(SEARCH("Terminée",J6)))</formula>
    </cfRule>
    <cfRule type="containsText" dxfId="6" priority="4" operator="containsText" text="En cours">
      <formula>NOT(ISERROR(SEARCH("En cours",J6)))</formula>
    </cfRule>
    <cfRule type="containsText" dxfId="5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63"/>
  <sheetViews>
    <sheetView showGridLines="0" tabSelected="1" topLeftCell="B1" workbookViewId="0">
      <pane ySplit="5" topLeftCell="A9" activePane="bottomLeft" state="frozen"/>
      <selection pane="bottomLeft" activeCell="D14" sqref="D14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19" si="0">F7-E7</f>
        <v>2</v>
      </c>
      <c r="H7" s="5" t="s">
        <v>8</v>
      </c>
      <c r="I7" s="5"/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/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6"/>
      <c r="C10" s="15" t="s">
        <v>10</v>
      </c>
      <c r="D10" s="6" t="s">
        <v>46</v>
      </c>
      <c r="E10" s="36">
        <v>44235</v>
      </c>
      <c r="F10" s="36">
        <v>44246</v>
      </c>
      <c r="G10" s="6">
        <f t="shared" si="0"/>
        <v>11</v>
      </c>
      <c r="H10" s="15"/>
      <c r="I10" s="6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11"/>
      <c r="C11" s="16" t="s">
        <v>60</v>
      </c>
      <c r="D11" s="7" t="s">
        <v>54</v>
      </c>
      <c r="E11" s="37">
        <v>44235</v>
      </c>
      <c r="F11" s="37">
        <v>44236</v>
      </c>
      <c r="G11" s="7">
        <f t="shared" si="0"/>
        <v>1</v>
      </c>
      <c r="H11" s="39"/>
      <c r="I11" s="7"/>
      <c r="J11" s="1"/>
      <c r="K11" s="3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16" t="s">
        <v>59</v>
      </c>
      <c r="D12" s="7" t="s">
        <v>65</v>
      </c>
      <c r="E12" s="37">
        <v>44238</v>
      </c>
      <c r="F12" s="37">
        <v>44239</v>
      </c>
      <c r="G12" s="7">
        <f>F12-E12</f>
        <v>1</v>
      </c>
      <c r="H12" s="16"/>
      <c r="I12" s="7"/>
      <c r="J12" s="1"/>
      <c r="K12" s="3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16" t="s">
        <v>60</v>
      </c>
      <c r="D13" s="7" t="s">
        <v>68</v>
      </c>
      <c r="E13" s="37">
        <v>44242</v>
      </c>
      <c r="F13" s="37">
        <v>44243</v>
      </c>
      <c r="G13" s="7">
        <f>F13-E13</f>
        <v>1</v>
      </c>
      <c r="H13" s="16"/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16"/>
      <c r="D14" s="7"/>
      <c r="E14" s="37"/>
      <c r="F14" s="37"/>
      <c r="G14" s="7">
        <f t="shared" si="0"/>
        <v>0</v>
      </c>
      <c r="H14" s="16"/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30" customHeight="1">
      <c r="B15" s="8"/>
      <c r="C15" s="17" t="s">
        <v>37</v>
      </c>
      <c r="D15" s="8" t="s">
        <v>56</v>
      </c>
      <c r="E15" s="38">
        <v>44249</v>
      </c>
      <c r="F15" s="38">
        <v>44260</v>
      </c>
      <c r="G15" s="8">
        <f t="shared" si="0"/>
        <v>11</v>
      </c>
      <c r="H15" s="40"/>
      <c r="I15" s="8"/>
      <c r="J15" s="1"/>
      <c r="K15" s="3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0" customHeight="1">
      <c r="B16" s="11"/>
      <c r="C16" s="16" t="s">
        <v>62</v>
      </c>
      <c r="D16" s="7" t="s">
        <v>61</v>
      </c>
      <c r="E16" s="37">
        <v>44249</v>
      </c>
      <c r="F16" s="37">
        <v>44252</v>
      </c>
      <c r="G16" s="7">
        <f t="shared" si="0"/>
        <v>3</v>
      </c>
      <c r="H16" s="16"/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16" t="s">
        <v>62</v>
      </c>
      <c r="D17" s="7" t="s">
        <v>63</v>
      </c>
      <c r="E17" s="37">
        <v>44252</v>
      </c>
      <c r="F17" s="37">
        <v>44281</v>
      </c>
      <c r="G17" s="7">
        <f t="shared" si="0"/>
        <v>29</v>
      </c>
      <c r="H17" s="16"/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11"/>
      <c r="C18" s="16" t="s">
        <v>62</v>
      </c>
      <c r="D18" s="7" t="s">
        <v>66</v>
      </c>
      <c r="E18" s="37">
        <v>44256</v>
      </c>
      <c r="F18" s="37">
        <v>44257</v>
      </c>
      <c r="G18" s="7">
        <f t="shared" ref="G18" si="1">F18-E18</f>
        <v>1</v>
      </c>
      <c r="H18" s="16"/>
      <c r="I18" s="7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16" t="s">
        <v>62</v>
      </c>
      <c r="D19" s="7" t="s">
        <v>64</v>
      </c>
      <c r="E19" s="37">
        <v>44259</v>
      </c>
      <c r="F19" s="37">
        <v>44260</v>
      </c>
      <c r="G19" s="7">
        <f t="shared" si="0"/>
        <v>1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41"/>
      <c r="C20" s="42" t="s">
        <v>44</v>
      </c>
      <c r="D20" s="41" t="s">
        <v>57</v>
      </c>
      <c r="E20" s="43">
        <v>44263</v>
      </c>
      <c r="F20" s="43">
        <v>44280</v>
      </c>
      <c r="G20" s="41">
        <f t="shared" ref="G20:G23" si="2">F20-E20</f>
        <v>17</v>
      </c>
      <c r="H20" s="42"/>
      <c r="I20" s="4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0" customHeight="1">
      <c r="B21" s="11"/>
      <c r="C21" s="16" t="s">
        <v>62</v>
      </c>
      <c r="D21" s="7" t="s">
        <v>67</v>
      </c>
      <c r="E21" s="37"/>
      <c r="F21" s="37"/>
      <c r="G21" s="7">
        <f t="shared" si="2"/>
        <v>0</v>
      </c>
      <c r="H21" s="16"/>
      <c r="I21" s="7"/>
      <c r="J21" s="1"/>
      <c r="K21" s="1"/>
      <c r="L21" s="1"/>
      <c r="M21" s="3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0" customHeight="1">
      <c r="B22" s="11"/>
      <c r="C22" s="16"/>
      <c r="D22" s="7"/>
      <c r="E22" s="37"/>
      <c r="F22" s="37"/>
      <c r="G22" s="7">
        <f t="shared" si="2"/>
        <v>0</v>
      </c>
      <c r="H22" s="16"/>
      <c r="I22" s="7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30" customHeight="1">
      <c r="B23" s="11"/>
      <c r="C23" s="16"/>
      <c r="D23" s="7"/>
      <c r="E23" s="37"/>
      <c r="F23" s="37"/>
      <c r="G23" s="7">
        <f t="shared" si="2"/>
        <v>0</v>
      </c>
      <c r="H23" s="16"/>
      <c r="I23" s="7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30" customHeight="1">
      <c r="B24" s="44"/>
      <c r="C24" s="45" t="s">
        <v>45</v>
      </c>
      <c r="D24" s="44" t="s">
        <v>58</v>
      </c>
      <c r="E24" s="46">
        <v>44281</v>
      </c>
      <c r="F24" s="46">
        <v>44289</v>
      </c>
      <c r="G24" s="44">
        <f t="shared" ref="G24:G27" si="3">F24-E24</f>
        <v>8</v>
      </c>
      <c r="H24" s="45"/>
      <c r="I24" s="44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 ht="30" customHeight="1">
      <c r="B25" s="11"/>
      <c r="C25" s="16"/>
      <c r="D25" s="7"/>
      <c r="E25" s="37"/>
      <c r="F25" s="37"/>
      <c r="G25" s="7">
        <f t="shared" si="3"/>
        <v>0</v>
      </c>
      <c r="H25" s="16"/>
      <c r="I25" s="7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/>
      <c r="D26" s="7"/>
      <c r="E26" s="37"/>
      <c r="F26" s="37"/>
      <c r="G26" s="7">
        <f t="shared" si="3"/>
        <v>0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/>
      <c r="D27" s="7"/>
      <c r="E27" s="37"/>
      <c r="F27" s="37"/>
      <c r="G27" s="7">
        <f t="shared" si="3"/>
        <v>0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</sheetData>
  <mergeCells count="4">
    <mergeCell ref="B2:C2"/>
    <mergeCell ref="G2:H2"/>
    <mergeCell ref="B3:C3"/>
    <mergeCell ref="G3:H3"/>
  </mergeCells>
  <conditionalFormatting sqref="K6:K11 H6:H27">
    <cfRule type="containsText" dxfId="4" priority="6" operator="containsText" text="En retard">
      <formula>NOT(ISERROR(SEARCH("En retard",H6)))</formula>
    </cfRule>
    <cfRule type="containsText" dxfId="3" priority="7" operator="containsText" text="En attente">
      <formula>NOT(ISERROR(SEARCH("En attente",H6)))</formula>
    </cfRule>
    <cfRule type="containsText" dxfId="2" priority="8" operator="containsText" text="Terminée">
      <formula>NOT(ISERROR(SEARCH("Terminée",H6)))</formula>
    </cfRule>
    <cfRule type="containsText" dxfId="1" priority="9" operator="containsText" text="En cours">
      <formula>NOT(ISERROR(SEARCH("En cours",H6)))</formula>
    </cfRule>
    <cfRule type="containsText" dxfId="0" priority="10" operator="containsText" text="Non commencée">
      <formula>NOT(ISERROR(SEARCH("Non commencée",H6)))</formula>
    </cfRule>
  </conditionalFormatting>
  <dataValidations count="1">
    <dataValidation type="list" allowBlank="1" showInputMessage="1" showErrorMessage="1" sqref="H6:H27">
      <formula1>$K$6:$K$11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0</xdr:rowOff>
                  </from>
                  <to>
                    <xdr:col>1</xdr:col>
                    <xdr:colOff>485775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38" name="Check Box 37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9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0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2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3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4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5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6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7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8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9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2021-02-04T15:51:45Z</dcterms:modified>
  <cp:category/>
</cp:coreProperties>
</file>