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T:\2-Projects\Thunder Basin\3. Plant ID\2024 Plant ID\"/>
    </mc:Choice>
  </mc:AlternateContent>
  <xr:revisionPtr revIDLastSave="0" documentId="13_ncr:1_{87CC1A9A-B115-4B32-AC4E-779F8401A85B}" xr6:coauthVersionLast="47" xr6:coauthVersionMax="47" xr10:uidLastSave="{00000000-0000-0000-0000-000000000000}"/>
  <bookViews>
    <workbookView xWindow="-15255" yWindow="-16320" windowWidth="29040" windowHeight="15720" firstSheet="1" activeTab="2" xr2:uid="{BC42494D-0D61-4CAF-A10F-1D951CA8BC5D}"/>
  </bookViews>
  <sheets>
    <sheet name="MasterUnknownSpeciesListIDd" sheetId="1" r:id="rId1"/>
    <sheet name="2014-2024 still unknowns " sheetId="3" r:id="rId2"/>
    <sheet name="IDsppsOrg bySciName-print" sheetId="4" r:id="rId3"/>
  </sheets>
  <definedNames>
    <definedName name="_xlnm._FilterDatabase" localSheetId="1" hidden="1">'2014-2024 still unknowns '!$A$1:$AD$190</definedName>
    <definedName name="_xlnm._FilterDatabase" localSheetId="2" hidden="1">'IDsppsOrg bySciName-print'!$A$1:$F$264</definedName>
    <definedName name="_xlnm._FilterDatabase" localSheetId="0" hidden="1">MasterUnknownSpeciesListIDd!$A$1:$T$270</definedName>
    <definedName name="_xlnm.Print_Area" localSheetId="2">'IDsppsOrg bySciName-print'!$A$1:$F$264</definedName>
    <definedName name="_xlnm.Print_Titles" localSheetId="2">'IDsppsOrg bySciName-print'!$1:$1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8" i="3" l="1"/>
  <c r="R270" i="1" l="1"/>
  <c r="R269" i="1" l="1"/>
  <c r="R268" i="1"/>
  <c r="R267" i="1" l="1"/>
  <c r="R266" i="1"/>
  <c r="R265" i="1"/>
  <c r="V190" i="3" l="1"/>
  <c r="R258" i="1"/>
  <c r="R259" i="1"/>
  <c r="R260" i="1"/>
  <c r="R171" i="1"/>
  <c r="R261" i="1"/>
  <c r="R262" i="1"/>
  <c r="R263" i="1"/>
  <c r="R264" i="1"/>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7" i="3"/>
  <c r="V36" i="3"/>
  <c r="V35" i="3"/>
  <c r="V34" i="3"/>
  <c r="V38" i="3"/>
  <c r="V33" i="3"/>
  <c r="V32" i="3"/>
  <c r="V31" i="3"/>
  <c r="V30" i="3"/>
  <c r="V29" i="3"/>
  <c r="V28" i="3"/>
  <c r="V27" i="3"/>
  <c r="V26" i="3"/>
  <c r="V25" i="3"/>
  <c r="V24" i="3"/>
  <c r="V23" i="3"/>
  <c r="V22" i="3"/>
  <c r="V21" i="3"/>
  <c r="V20" i="3"/>
  <c r="V19" i="3"/>
  <c r="V18" i="3"/>
  <c r="V16" i="3"/>
  <c r="V15" i="3"/>
  <c r="V14" i="3"/>
  <c r="V13" i="3"/>
  <c r="V12" i="3"/>
  <c r="V11" i="3"/>
  <c r="V10" i="3"/>
  <c r="V9" i="3"/>
  <c r="V8" i="3"/>
  <c r="V7" i="3"/>
  <c r="V6" i="3"/>
  <c r="V5" i="3"/>
  <c r="V4" i="3"/>
  <c r="V3" i="3"/>
  <c r="V2" i="3"/>
  <c r="R257" i="1" l="1"/>
  <c r="R256" i="1"/>
  <c r="R255" i="1"/>
  <c r="R254" i="1"/>
  <c r="R253" i="1"/>
  <c r="R252" i="1"/>
  <c r="R251" i="1"/>
  <c r="R250" i="1"/>
  <c r="R249" i="1"/>
  <c r="R248" i="1"/>
  <c r="R247" i="1"/>
  <c r="R246" i="1"/>
  <c r="R245" i="1"/>
  <c r="R244" i="1"/>
  <c r="R243" i="1"/>
  <c r="R242" i="1"/>
  <c r="R241" i="1"/>
  <c r="R240" i="1"/>
  <c r="M257" i="1"/>
  <c r="M255" i="1"/>
  <c r="M256" i="1"/>
  <c r="M254" i="1"/>
  <c r="M252" i="1"/>
  <c r="M250" i="1"/>
  <c r="M249" i="1"/>
  <c r="M243" i="1"/>
  <c r="M244" i="1"/>
  <c r="M245" i="1"/>
  <c r="M246" i="1"/>
  <c r="M242" i="1"/>
  <c r="R239" i="1" l="1"/>
  <c r="R238" i="1"/>
  <c r="R237" i="1"/>
  <c r="R225" i="1" l="1"/>
  <c r="R224" i="1"/>
  <c r="R106" i="1" l="1"/>
  <c r="R223" i="1" l="1"/>
  <c r="R109" i="1"/>
  <c r="R64" i="1"/>
  <c r="R26" i="1"/>
  <c r="R88" i="1"/>
  <c r="R202" i="1"/>
  <c r="R7" i="1"/>
  <c r="R219" i="1"/>
  <c r="R24" i="1"/>
  <c r="R182" i="1"/>
  <c r="R104" i="1"/>
  <c r="R18" i="1"/>
  <c r="R178" i="1"/>
  <c r="R98" i="1"/>
  <c r="R226" i="1"/>
  <c r="R90" i="1"/>
  <c r="R100" i="1"/>
  <c r="R67" i="1"/>
  <c r="R150" i="1"/>
  <c r="R220" i="1"/>
  <c r="R164" i="1"/>
  <c r="R221" i="1"/>
  <c r="R222" i="1"/>
  <c r="R56" i="1"/>
  <c r="R196" i="1"/>
  <c r="R82" i="1"/>
  <c r="R60" i="1"/>
  <c r="R84" i="1"/>
  <c r="R74" i="1"/>
  <c r="R235" i="1" l="1"/>
  <c r="R215" i="1" l="1"/>
  <c r="R218" i="1"/>
  <c r="R227" i="1"/>
  <c r="R228" i="1"/>
  <c r="R229" i="1"/>
  <c r="R230" i="1"/>
  <c r="R217" i="1"/>
  <c r="R213" i="1"/>
  <c r="R9" i="1" l="1"/>
  <c r="R23" i="1"/>
  <c r="R47" i="1"/>
  <c r="R81" i="1"/>
  <c r="R77" i="1"/>
  <c r="R123" i="1"/>
  <c r="R128" i="1"/>
  <c r="R135" i="1"/>
  <c r="R145" i="1"/>
  <c r="R76" i="1"/>
  <c r="R159" i="1"/>
  <c r="R169" i="1"/>
  <c r="R130" i="1"/>
  <c r="R152" i="1"/>
  <c r="R99" i="1"/>
  <c r="R232" i="1"/>
  <c r="R149" i="1"/>
  <c r="R199" i="1"/>
  <c r="R2" i="1"/>
  <c r="R163" i="1" l="1"/>
  <c r="R34" i="1" l="1"/>
  <c r="R117" i="1"/>
  <c r="R46" i="1"/>
  <c r="R170" i="1"/>
  <c r="R5" i="1"/>
  <c r="R190" i="1"/>
  <c r="R127" i="1"/>
  <c r="R216" i="1"/>
  <c r="R193" i="1" l="1"/>
  <c r="R174" i="1" l="1"/>
  <c r="R15" i="1"/>
  <c r="R14" i="1"/>
  <c r="R206" i="1"/>
  <c r="R204" i="1"/>
  <c r="R39" i="1" l="1"/>
  <c r="R191" i="1" l="1"/>
  <c r="R168" i="1"/>
  <c r="R236" i="1"/>
  <c r="R234" i="1"/>
  <c r="R233" i="1"/>
  <c r="R231" i="1"/>
  <c r="R189" i="1"/>
  <c r="R211" i="1"/>
  <c r="R214" i="1"/>
  <c r="R212" i="1"/>
  <c r="R210" i="1"/>
  <c r="R209" i="1"/>
  <c r="R208" i="1"/>
  <c r="R207" i="1"/>
  <c r="R205" i="1"/>
  <c r="R203" i="1"/>
  <c r="R201" i="1"/>
  <c r="R200" i="1"/>
  <c r="R198" i="1"/>
  <c r="R197" i="1"/>
  <c r="R195" i="1"/>
  <c r="R194" i="1"/>
  <c r="R192" i="1"/>
  <c r="R188" i="1"/>
  <c r="R187" i="1"/>
  <c r="R185" i="1"/>
  <c r="R183" i="1"/>
  <c r="R184" i="1"/>
  <c r="R177" i="1"/>
  <c r="R176" i="1"/>
  <c r="R175" i="1"/>
  <c r="R158" i="1"/>
  <c r="R156" i="1"/>
  <c r="R173" i="1"/>
  <c r="R172" i="1"/>
  <c r="R167" i="1"/>
  <c r="R166" i="1"/>
  <c r="R165" i="1"/>
  <c r="R161" i="1"/>
  <c r="R162" i="1"/>
  <c r="R160" i="1"/>
  <c r="R157" i="1"/>
  <c r="R155" i="1"/>
  <c r="R154" i="1"/>
  <c r="R153" i="1"/>
  <c r="R148" i="1"/>
  <c r="R147" i="1"/>
  <c r="R146" i="1"/>
  <c r="R144" i="1"/>
  <c r="R143" i="1"/>
  <c r="R142" i="1"/>
  <c r="R141" i="1"/>
  <c r="R140" i="1"/>
  <c r="R139" i="1"/>
  <c r="R138" i="1"/>
  <c r="R137" i="1"/>
  <c r="R134" i="1"/>
  <c r="R133" i="1"/>
  <c r="R132" i="1"/>
  <c r="R131" i="1"/>
  <c r="R129" i="1"/>
  <c r="R136" i="1"/>
  <c r="R125" i="1"/>
  <c r="R124" i="1"/>
  <c r="R122" i="1"/>
  <c r="R121" i="1"/>
  <c r="R119" i="1"/>
  <c r="R118" i="1"/>
  <c r="R116" i="1"/>
  <c r="R115" i="1"/>
  <c r="R113" i="1"/>
  <c r="R112" i="1"/>
  <c r="R111" i="1"/>
  <c r="R110" i="1"/>
  <c r="R108" i="1"/>
  <c r="R105" i="1"/>
  <c r="R103" i="1"/>
  <c r="R102" i="1"/>
  <c r="R101" i="1"/>
  <c r="R97" i="1"/>
  <c r="R96" i="1"/>
  <c r="R95" i="1"/>
  <c r="R94" i="1"/>
  <c r="R93" i="1"/>
  <c r="R92" i="1"/>
  <c r="R91" i="1"/>
  <c r="R89" i="1"/>
  <c r="R87" i="1"/>
  <c r="R86" i="1"/>
  <c r="R85" i="1"/>
  <c r="R83" i="1"/>
  <c r="R79" i="1"/>
  <c r="R78" i="1"/>
  <c r="R75" i="1"/>
  <c r="R73" i="1"/>
  <c r="R72" i="1"/>
  <c r="R71" i="1"/>
  <c r="R70" i="1"/>
  <c r="R69" i="1"/>
  <c r="R66" i="1"/>
  <c r="R65" i="1"/>
  <c r="R63" i="1"/>
  <c r="R62" i="1"/>
  <c r="R61" i="1"/>
  <c r="R59" i="1"/>
  <c r="R58" i="1"/>
  <c r="R57" i="1"/>
  <c r="R55" i="1"/>
  <c r="R54" i="1"/>
  <c r="R53" i="1"/>
  <c r="R52" i="1"/>
  <c r="R51" i="1"/>
  <c r="R50" i="1"/>
  <c r="R49" i="1"/>
  <c r="R48" i="1"/>
  <c r="R45" i="1"/>
  <c r="R44" i="1"/>
  <c r="R43" i="1"/>
  <c r="R42" i="1"/>
  <c r="R41" i="1"/>
  <c r="R40" i="1"/>
  <c r="R38" i="1"/>
  <c r="R37" i="1"/>
  <c r="R36" i="1"/>
  <c r="R35" i="1"/>
  <c r="R33" i="1"/>
  <c r="R32" i="1"/>
  <c r="R31" i="1"/>
  <c r="R30" i="1"/>
  <c r="R29" i="1"/>
  <c r="R27" i="1"/>
  <c r="R25" i="1"/>
  <c r="R22" i="1"/>
  <c r="R21" i="1"/>
  <c r="R20" i="1"/>
  <c r="R19" i="1"/>
  <c r="R17" i="1"/>
  <c r="R16" i="1"/>
  <c r="R13" i="1"/>
  <c r="R12" i="1"/>
  <c r="R10" i="1"/>
  <c r="R8" i="1"/>
  <c r="R6" i="1"/>
  <c r="R4" i="1"/>
  <c r="R3" i="1"/>
</calcChain>
</file>

<file path=xl/sharedStrings.xml><?xml version="1.0" encoding="utf-8"?>
<sst xmlns="http://schemas.openxmlformats.org/spreadsheetml/2006/main" count="8041" uniqueCount="2128">
  <si>
    <t>Family</t>
  </si>
  <si>
    <t>Symbol on 2014 Datasheets</t>
  </si>
  <si>
    <t>Scientific Name</t>
  </si>
  <si>
    <t>Common Name</t>
  </si>
  <si>
    <t>Unknown Name</t>
  </si>
  <si>
    <t>Native or Introduced</t>
  </si>
  <si>
    <t>Perennial Annual</t>
  </si>
  <si>
    <t>Growth Habit</t>
  </si>
  <si>
    <t>Functional group</t>
  </si>
  <si>
    <t>Poaceae</t>
  </si>
  <si>
    <t>ACHY</t>
  </si>
  <si>
    <t>Achnatherum hymenoides</t>
  </si>
  <si>
    <t>Indian ricegrass</t>
  </si>
  <si>
    <t>N</t>
  </si>
  <si>
    <t>P</t>
  </si>
  <si>
    <t>Asteraceae</t>
  </si>
  <si>
    <t>ACMI</t>
    <phoneticPr fontId="0" type="noConversion"/>
  </si>
  <si>
    <t>Achillea millefolium</t>
  </si>
  <si>
    <t>common yarrow</t>
  </si>
  <si>
    <t>AGCR</t>
  </si>
  <si>
    <t>Agropyron cristatum</t>
  </si>
  <si>
    <t>crested wheatgrass</t>
  </si>
  <si>
    <t>I</t>
  </si>
  <si>
    <t>Brassicaceae</t>
  </si>
  <si>
    <t>LEDE</t>
  </si>
  <si>
    <t>ALDE</t>
  </si>
  <si>
    <t>Alyssum desertorum</t>
  </si>
  <si>
    <t>desert madwort</t>
  </si>
  <si>
    <t>A</t>
  </si>
  <si>
    <t>Liliaceae</t>
  </si>
  <si>
    <t>ALTE</t>
  </si>
  <si>
    <t>Allium textile</t>
  </si>
  <si>
    <t>textile onion</t>
  </si>
  <si>
    <t>Polemoniaceae</t>
  </si>
  <si>
    <t>ANOC</t>
  </si>
  <si>
    <t>Androsace occidentalis</t>
  </si>
  <si>
    <t>Western Rock Jasmine</t>
  </si>
  <si>
    <t>Starburst</t>
    <phoneticPr fontId="0" type="noConversion"/>
  </si>
  <si>
    <t>ANPA</t>
    <phoneticPr fontId="0" type="noConversion"/>
  </si>
  <si>
    <t>Antennaria parvifolia</t>
  </si>
  <si>
    <t xml:space="preserve">small-leaf pussytoes </t>
  </si>
  <si>
    <t>ink grey pussytoes</t>
  </si>
  <si>
    <t>ARFR</t>
    <phoneticPr fontId="0" type="noConversion"/>
  </si>
  <si>
    <t>Artemisia frigida</t>
  </si>
  <si>
    <t>prairie sagewort | fringed sagewort</t>
  </si>
  <si>
    <t>ARHO</t>
  </si>
  <si>
    <t>Arabis holboellii</t>
  </si>
  <si>
    <t>Holboell's rockcress</t>
  </si>
  <si>
    <t>B/P</t>
  </si>
  <si>
    <t>ARPE</t>
    <phoneticPr fontId="0" type="noConversion"/>
  </si>
  <si>
    <t>Artemisia pedatifida</t>
  </si>
  <si>
    <t>birdfoot sagebrush</t>
  </si>
  <si>
    <t>Shrub</t>
  </si>
  <si>
    <t>Papaveraceae</t>
  </si>
  <si>
    <t>ARPO</t>
    <phoneticPr fontId="0" type="noConversion"/>
  </si>
  <si>
    <t>Argemone polyanthemos</t>
  </si>
  <si>
    <t>crested pricklepoppy</t>
  </si>
  <si>
    <t>A/P</t>
  </si>
  <si>
    <t>ARPU</t>
    <phoneticPr fontId="0" type="noConversion"/>
  </si>
  <si>
    <t>Aristida purpurea</t>
  </si>
  <si>
    <t>purple threeawn</t>
  </si>
  <si>
    <t>ARTR</t>
    <phoneticPr fontId="0" type="noConversion"/>
  </si>
  <si>
    <t>Artemisia tridentata</t>
  </si>
  <si>
    <t>big sagebrush</t>
  </si>
  <si>
    <t>Fabaceae</t>
  </si>
  <si>
    <t>ASGR</t>
  </si>
  <si>
    <t>Astragalus gracilis</t>
  </si>
  <si>
    <t>slender milkvetch</t>
  </si>
  <si>
    <t xml:space="preserve">Sample of VIAM </t>
  </si>
  <si>
    <t>ASMI</t>
    <phoneticPr fontId="0" type="noConversion"/>
  </si>
  <si>
    <t>Astragalus missouriensis</t>
  </si>
  <si>
    <t>Missouri milkvetch</t>
  </si>
  <si>
    <t>ASPU-dead mouse</t>
  </si>
  <si>
    <t>Astragalus purshii</t>
  </si>
  <si>
    <t>Woollypod Milkvetch</t>
  </si>
  <si>
    <t>Asclepiadaceae</t>
  </si>
  <si>
    <t>ASPU-milkweed</t>
  </si>
  <si>
    <t>Asclepias pumila</t>
  </si>
  <si>
    <t>Plains Milkweed</t>
  </si>
  <si>
    <t>bottle brush</t>
    <phoneticPr fontId="0" type="noConversion"/>
  </si>
  <si>
    <t>ASSP</t>
    <phoneticPr fontId="0" type="noConversion"/>
  </si>
  <si>
    <t>Astragalus spatulatus</t>
  </si>
  <si>
    <t>tufted milkvetch</t>
  </si>
  <si>
    <t>Little Seed Pods, violet</t>
  </si>
  <si>
    <t>Chenopodiaceae</t>
  </si>
  <si>
    <t>ATCA, ATNU</t>
  </si>
  <si>
    <t>ATCA</t>
    <phoneticPr fontId="0" type="noConversion"/>
  </si>
  <si>
    <t>Atriplex canescens</t>
  </si>
  <si>
    <t>fourwing saltbush</t>
  </si>
  <si>
    <t>BASC</t>
  </si>
  <si>
    <t>Bassia scoparia</t>
  </si>
  <si>
    <t>Burningbrush</t>
  </si>
  <si>
    <t>light green, fuzzy leaves</t>
  </si>
  <si>
    <t>BOGR</t>
    <phoneticPr fontId="0" type="noConversion"/>
  </si>
  <si>
    <t>Bouteloua gracilis</t>
  </si>
  <si>
    <t>blue grama</t>
  </si>
  <si>
    <t>BRAR</t>
  </si>
  <si>
    <t>Bromus arvensis</t>
  </si>
  <si>
    <t>Japanese brome</t>
  </si>
  <si>
    <t>Hairy Brome</t>
  </si>
  <si>
    <t>BRPU</t>
  </si>
  <si>
    <t>Bromus pubescens</t>
  </si>
  <si>
    <t>hairy woodland brome</t>
  </si>
  <si>
    <t>Fuzzy Grass</t>
  </si>
  <si>
    <t>BRTE</t>
  </si>
  <si>
    <t>Bromus tectorum</t>
  </si>
  <si>
    <t>cheatgrass</t>
  </si>
  <si>
    <t>Cyperaceae</t>
  </si>
  <si>
    <t>CADU</t>
    <phoneticPr fontId="0" type="noConversion"/>
  </si>
  <si>
    <t>Carex duriuscula</t>
  </si>
  <si>
    <t xml:space="preserve">needleleaf sedge </t>
  </si>
  <si>
    <t>CADU?</t>
  </si>
  <si>
    <t>CAFI</t>
  </si>
  <si>
    <t>Carex filifolia</t>
  </si>
  <si>
    <t>threadleaf sedge</t>
  </si>
  <si>
    <t>CALO</t>
  </si>
  <si>
    <t>Calamovilfa longifolia</t>
  </si>
  <si>
    <t>prairie sandreed</t>
  </si>
  <si>
    <t>CAMI</t>
    <phoneticPr fontId="0" type="noConversion"/>
  </si>
  <si>
    <t>Camelina microcarpa</t>
  </si>
  <si>
    <t>littlepod false flax</t>
  </si>
  <si>
    <t>ball seed</t>
  </si>
  <si>
    <t>CAMO</t>
  </si>
  <si>
    <t>plains reedgrass</t>
  </si>
  <si>
    <t>Red Grass</t>
    <phoneticPr fontId="0" type="noConversion"/>
  </si>
  <si>
    <t>CANU</t>
    <phoneticPr fontId="0" type="noConversion"/>
  </si>
  <si>
    <t>Calochortus nuttalli</t>
  </si>
  <si>
    <t>sego lily</t>
  </si>
  <si>
    <t>Tall Lily</t>
    <phoneticPr fontId="0" type="noConversion"/>
  </si>
  <si>
    <t>Caryophyllaceae</t>
  </si>
  <si>
    <t>CEAR</t>
    <phoneticPr fontId="0" type="noConversion"/>
  </si>
  <si>
    <t>Cerastium arvense</t>
  </si>
  <si>
    <t>field chickweed</t>
  </si>
  <si>
    <t>N/I</t>
  </si>
  <si>
    <t>CHAL</t>
  </si>
  <si>
    <t>Chenopodium album</t>
  </si>
  <si>
    <t>Lambsquarters</t>
  </si>
  <si>
    <t>chenopod B</t>
    <phoneticPr fontId="0" type="noConversion"/>
  </si>
  <si>
    <t>Euphorbiaceae</t>
  </si>
  <si>
    <t>CHGL</t>
  </si>
  <si>
    <t>Chamaesyce glyptosperma</t>
  </si>
  <si>
    <t>Small Ribseed Sandmat</t>
  </si>
  <si>
    <t>clover vetch</t>
    <phoneticPr fontId="0" type="noConversion"/>
  </si>
  <si>
    <t>CHPR</t>
  </si>
  <si>
    <t>Chenopodium pratericola</t>
  </si>
  <si>
    <t>Desert Goosefoot</t>
  </si>
  <si>
    <t>Chenopod, LOAR look alike, Fake LOAR, Thick Leaved Forb</t>
  </si>
  <si>
    <t xml:space="preserve">Chamaesyce sp. </t>
  </si>
  <si>
    <t>?</t>
  </si>
  <si>
    <t xml:space="preserve">Camaesyce sp. </t>
    <phoneticPr fontId="0" type="noConversion"/>
  </si>
  <si>
    <t>CHTE</t>
    <phoneticPr fontId="0" type="noConversion"/>
  </si>
  <si>
    <t>Chorispora tenella</t>
    <phoneticPr fontId="0" type="noConversion"/>
  </si>
  <si>
    <t>A</t>
    <phoneticPr fontId="0" type="noConversion"/>
  </si>
  <si>
    <t>CHVI</t>
  </si>
  <si>
    <t>Chrysothamnus viscidiflorus</t>
  </si>
  <si>
    <t>Green Rabbit Brush</t>
  </si>
  <si>
    <t>CHWA</t>
  </si>
  <si>
    <t>Chenopodium watsonii</t>
  </si>
  <si>
    <t>Watson's Goosefoot</t>
  </si>
  <si>
    <t>Fuzzy Seed Head</t>
    <phoneticPr fontId="0" type="noConversion"/>
  </si>
  <si>
    <t>CIUN</t>
  </si>
  <si>
    <t>Cirsium undulatum</t>
  </si>
  <si>
    <t>wavyleaf thistle</t>
  </si>
  <si>
    <t>COCA</t>
    <phoneticPr fontId="0" type="noConversion"/>
  </si>
  <si>
    <t>Conyza canadensis</t>
  </si>
  <si>
    <t>Canadian horseweed</t>
  </si>
  <si>
    <t>COLI</t>
  </si>
  <si>
    <t xml:space="preserve">Collomia linearis </t>
  </si>
  <si>
    <t>Tiny Trumpet</t>
  </si>
  <si>
    <t>big head mint, Little Purple Flowers Single</t>
  </si>
  <si>
    <t>Santalaceae</t>
  </si>
  <si>
    <t>COUM</t>
  </si>
  <si>
    <t>Comandra umbellata</t>
  </si>
  <si>
    <t>bastard toadflax</t>
  </si>
  <si>
    <t>B</t>
  </si>
  <si>
    <t>Cactaceae</t>
  </si>
  <si>
    <t>COVI</t>
    <phoneticPr fontId="0" type="noConversion"/>
  </si>
  <si>
    <t>Coryphantha vivipara</t>
    <phoneticPr fontId="0" type="noConversion"/>
  </si>
  <si>
    <t>Purple Pincushion Cacti</t>
    <phoneticPr fontId="0" type="noConversion"/>
  </si>
  <si>
    <t>Cactus</t>
  </si>
  <si>
    <t>Boraginaceae</t>
  </si>
  <si>
    <t>CRCE</t>
  </si>
  <si>
    <t>Cryptantha celosioides</t>
  </si>
  <si>
    <t>Payson Buttecandle</t>
  </si>
  <si>
    <t>Fuzzy Baby</t>
  </si>
  <si>
    <t>CRMI</t>
    <phoneticPr fontId="0" type="noConversion"/>
  </si>
  <si>
    <t>Little Cryptantha</t>
    <phoneticPr fontId="0" type="noConversion"/>
  </si>
  <si>
    <t>Amsinckia</t>
    <phoneticPr fontId="0" type="noConversion"/>
  </si>
  <si>
    <t>CRMO</t>
  </si>
  <si>
    <t>Crepis modocensis</t>
  </si>
  <si>
    <t>Modoc Hawksbeard</t>
  </si>
  <si>
    <t>DACA</t>
    <phoneticPr fontId="0" type="noConversion"/>
  </si>
  <si>
    <t>Dalea candida</t>
  </si>
  <si>
    <t>white prairie clover</t>
  </si>
  <si>
    <t>Fabaceae</t>
    <phoneticPr fontId="0" type="noConversion"/>
  </si>
  <si>
    <t>DAPU</t>
    <phoneticPr fontId="0" type="noConversion"/>
  </si>
  <si>
    <t>Dalea purpurea</t>
    <phoneticPr fontId="0" type="noConversion"/>
  </si>
  <si>
    <t>Purple Prairie Clover</t>
    <phoneticPr fontId="0" type="noConversion"/>
  </si>
  <si>
    <t>DEPI</t>
  </si>
  <si>
    <t>Descurainia pinnata</t>
  </si>
  <si>
    <t>western tansymustard</t>
  </si>
  <si>
    <t>DESO</t>
    <phoneticPr fontId="0" type="noConversion"/>
  </si>
  <si>
    <t>Descurainia sophia</t>
  </si>
  <si>
    <t>herb sophia | flixweed tansymustard</t>
  </si>
  <si>
    <t>DISP</t>
  </si>
  <si>
    <t>Distichlis spicata</t>
  </si>
  <si>
    <t>Inland saltgrass</t>
  </si>
  <si>
    <t>DRRE</t>
    <phoneticPr fontId="0" type="noConversion"/>
  </si>
  <si>
    <t>Draba reptans</t>
    <phoneticPr fontId="0" type="noConversion"/>
  </si>
  <si>
    <t>Fernald Carolina Draba</t>
    <phoneticPr fontId="0" type="noConversion"/>
  </si>
  <si>
    <t>P</t>
    <phoneticPr fontId="0" type="noConversion"/>
  </si>
  <si>
    <t>ELTR</t>
    <phoneticPr fontId="0" type="noConversion"/>
  </si>
  <si>
    <t>Elymus trachycaulus</t>
  </si>
  <si>
    <t>slender wheatgrass</t>
  </si>
  <si>
    <t>Polygonaceae</t>
  </si>
  <si>
    <t>ERAN</t>
  </si>
  <si>
    <t>Eriogonum annuum</t>
  </si>
  <si>
    <t>Annual Buckwheat</t>
  </si>
  <si>
    <t>Fake Queen Anne's Lace</t>
  </si>
  <si>
    <t>A/B</t>
  </si>
  <si>
    <t>ERDI</t>
    <phoneticPr fontId="0" type="noConversion"/>
  </si>
  <si>
    <t>ERDI/OC</t>
  </si>
  <si>
    <t>Erigeron divergens/ochroleucus</t>
  </si>
  <si>
    <t>spreading fleabane</t>
  </si>
  <si>
    <t>Small Aster, Small Fuzzy Aster</t>
  </si>
  <si>
    <t>ERPA</t>
    <phoneticPr fontId="0" type="noConversion"/>
  </si>
  <si>
    <t>Eriogonum pauciflorum</t>
  </si>
  <si>
    <t>fewflower buckwheat/ little leaf eriogonum</t>
    <phoneticPr fontId="0" type="noConversion"/>
  </si>
  <si>
    <t>Fake Silver Sage</t>
    <phoneticPr fontId="0" type="noConversion"/>
  </si>
  <si>
    <t>Asteraceae</t>
    <phoneticPr fontId="0" type="noConversion"/>
  </si>
  <si>
    <t>ERPU, ERCA</t>
  </si>
  <si>
    <t>ERPU</t>
    <phoneticPr fontId="0" type="noConversion"/>
  </si>
  <si>
    <t>Erigeron pumilus</t>
    <phoneticPr fontId="0" type="noConversion"/>
  </si>
  <si>
    <t>Low Fleabane</t>
    <phoneticPr fontId="0" type="noConversion"/>
  </si>
  <si>
    <t>sample of ERPU, dead fleabane?</t>
  </si>
  <si>
    <t>Fleabane Species</t>
  </si>
  <si>
    <t>ERPU?</t>
    <phoneticPr fontId="0" type="noConversion"/>
  </si>
  <si>
    <t>Onagraceae</t>
  </si>
  <si>
    <t>GACO</t>
    <phoneticPr fontId="0" type="noConversion"/>
  </si>
  <si>
    <t>Gaura coccinea</t>
  </si>
  <si>
    <t>scarlet beeblossom | scarlet gaura</t>
  </si>
  <si>
    <t>Fuzzy Pink/ Mouth Flower</t>
    <phoneticPr fontId="0" type="noConversion"/>
  </si>
  <si>
    <t>GRSQ</t>
  </si>
  <si>
    <t>Grindelia squarrosa</t>
  </si>
  <si>
    <t>curlycup gumweed</t>
  </si>
  <si>
    <t>GUSA</t>
    <phoneticPr fontId="0" type="noConversion"/>
  </si>
  <si>
    <t>Gutierrezia sarothrae</t>
  </si>
  <si>
    <t>broom snakeweed</t>
  </si>
  <si>
    <t>HEAN</t>
    <phoneticPr fontId="0" type="noConversion"/>
  </si>
  <si>
    <t>Helianthus annuus</t>
  </si>
  <si>
    <t>Annual Sunflower</t>
  </si>
  <si>
    <t>HECO</t>
    <phoneticPr fontId="0" type="noConversion"/>
  </si>
  <si>
    <t>Hesperostipa comata</t>
  </si>
  <si>
    <t>needle and thread</t>
  </si>
  <si>
    <t>Lamiaceae</t>
  </si>
  <si>
    <t>HEHI</t>
  </si>
  <si>
    <t>Hedeoma hispida</t>
  </si>
  <si>
    <t>rough false pennyroyal</t>
  </si>
  <si>
    <t>Borage/Little Stickers</t>
  </si>
  <si>
    <t>HEVI</t>
  </si>
  <si>
    <t>Heterotheca villosa</t>
  </si>
  <si>
    <t>hairy false goldenaster</t>
  </si>
  <si>
    <t>HOJU</t>
  </si>
  <si>
    <t>Hordeum jubatum</t>
  </si>
  <si>
    <t>foxtail barley</t>
  </si>
  <si>
    <t>KOMA</t>
  </si>
  <si>
    <t>Koeleria macrantha</t>
  </si>
  <si>
    <t>prairie Junegrass</t>
  </si>
  <si>
    <t>KRLA</t>
    <phoneticPr fontId="0" type="noConversion"/>
  </si>
  <si>
    <t>Krascheninnikovia lanata</t>
  </si>
  <si>
    <t>winterfat</t>
  </si>
  <si>
    <t>Fake GACO, Fuzzy Rosemary</t>
  </si>
  <si>
    <t>LAOC</t>
    <phoneticPr fontId="0" type="noConversion"/>
  </si>
  <si>
    <t>Lappula occidentalis</t>
  </si>
  <si>
    <t>flatspine stickseed | western sticktite, beggar's lice</t>
  </si>
  <si>
    <t>LAPO/LA</t>
  </si>
  <si>
    <t>Lathyrus polymorphus/lanszwertii</t>
  </si>
  <si>
    <t>Many Stem Pea/ Nevada Pea</t>
  </si>
  <si>
    <t>Hairy VIAM, sad VIAM</t>
  </si>
  <si>
    <t>LEAR</t>
  </si>
  <si>
    <t>Lesquerella arenosa</t>
  </si>
  <si>
    <t>Great Plains bladderpod</t>
  </si>
  <si>
    <t>unknown rosette, Rough Triangle Leaves, little buckwheat</t>
  </si>
  <si>
    <t>THAR</t>
    <phoneticPr fontId="0" type="noConversion"/>
  </si>
  <si>
    <t>Lepidium densiflorum</t>
  </si>
  <si>
    <t>common pepperweed</t>
  </si>
  <si>
    <t>LEAR</t>
    <phoneticPr fontId="0" type="noConversion"/>
  </si>
  <si>
    <t>LELU</t>
  </si>
  <si>
    <t>Lesquerella ludoviciana</t>
  </si>
  <si>
    <t>Foothill Bladderpod</t>
  </si>
  <si>
    <t>LEMO</t>
    <phoneticPr fontId="0" type="noConversion"/>
  </si>
  <si>
    <t>Leucocrinum montanum</t>
  </si>
  <si>
    <t>star lily</t>
  </si>
  <si>
    <t>LEPE</t>
    <phoneticPr fontId="0" type="noConversion"/>
  </si>
  <si>
    <t>Lepidium perfoliatum</t>
  </si>
  <si>
    <t>clasping pepperweed</t>
  </si>
  <si>
    <t>Linaceae</t>
  </si>
  <si>
    <t>LIAU/CO/RI</t>
  </si>
  <si>
    <t>Linum australe, rigidum, compactum</t>
  </si>
  <si>
    <t>Southern Flax, Wyoming Flax, Stiffstem Flax</t>
  </si>
  <si>
    <t>Hard Seed, tiny yellow flower, yellow oval pods, big seedhead, little yellow flowers</t>
  </si>
  <si>
    <t>A&amp;A/P</t>
  </si>
  <si>
    <t>LIIN</t>
    <phoneticPr fontId="0" type="noConversion"/>
  </si>
  <si>
    <t>Lithospermum incisum</t>
  </si>
  <si>
    <t>narrowleaf stoneseed | narrowleaf puccoon</t>
  </si>
  <si>
    <t>Yellow Flower, Five Petals, Skinny Yellow, Cow Tongue Forb</t>
  </si>
  <si>
    <t>LIPU-liatris</t>
  </si>
  <si>
    <t>Liatris punctata</t>
  </si>
  <si>
    <t>LIPU-phlox</t>
  </si>
  <si>
    <t>Linanthus pungens</t>
  </si>
  <si>
    <t>Granite Prickly Phlox</t>
  </si>
  <si>
    <t>Pokey Shrub</t>
    <phoneticPr fontId="0" type="noConversion"/>
  </si>
  <si>
    <t>LOAR</t>
    <phoneticPr fontId="0" type="noConversion"/>
  </si>
  <si>
    <t>Logfia arvensis</t>
  </si>
  <si>
    <t>field cottonrose</t>
  </si>
  <si>
    <t>LOAR *</t>
  </si>
  <si>
    <t>Apiaceae</t>
  </si>
  <si>
    <t>LOFO</t>
  </si>
  <si>
    <t>desert biscuitroot | wild parsley</t>
    <phoneticPr fontId="0" type="noConversion"/>
  </si>
  <si>
    <t>LUPU</t>
    <phoneticPr fontId="0" type="noConversion"/>
  </si>
  <si>
    <t>Lupinus pusillus</t>
    <phoneticPr fontId="0" type="noConversion"/>
  </si>
  <si>
    <t>Rusty Lupine</t>
    <phoneticPr fontId="0" type="noConversion"/>
  </si>
  <si>
    <t>LYJU</t>
  </si>
  <si>
    <t>Lygodesmia juncea</t>
  </si>
  <si>
    <t>rush skeletonplant</t>
  </si>
  <si>
    <t>Monolepis Nuttalliana</t>
  </si>
  <si>
    <t>Nuttall's Povertyweed</t>
  </si>
  <si>
    <t>3 Lobed Weed, Viney Weed</t>
  </si>
  <si>
    <t>MATA</t>
    <phoneticPr fontId="0" type="noConversion"/>
  </si>
  <si>
    <t>Machaeranthera tanacetifolia</t>
  </si>
  <si>
    <t>tansyleaf tansyaster</t>
  </si>
  <si>
    <t>Purple Fleabane</t>
    <phoneticPr fontId="0" type="noConversion"/>
  </si>
  <si>
    <t>MELU</t>
  </si>
  <si>
    <t>Medicago lupulina</t>
  </si>
  <si>
    <t>Black Medick</t>
  </si>
  <si>
    <t>little rose, rose thing</t>
  </si>
  <si>
    <t>MEOF</t>
  </si>
  <si>
    <t>Melilotus officinalis</t>
  </si>
  <si>
    <t>yellow sweetclover</t>
  </si>
  <si>
    <t>A/B/P</t>
  </si>
  <si>
    <t>MIGR</t>
  </si>
  <si>
    <t>Microsteris gracilis</t>
  </si>
  <si>
    <t>Slender Phlox</t>
  </si>
  <si>
    <t>Little Purple Flowers (Multiple)</t>
  </si>
  <si>
    <t>Nyctaginaceae</t>
  </si>
  <si>
    <t>MILI</t>
  </si>
  <si>
    <t>Mirabilis linearis</t>
  </si>
  <si>
    <t>Narrowleaf Four O' Clock</t>
  </si>
  <si>
    <t>MUDI</t>
  </si>
  <si>
    <t>Musineon divaricatum</t>
  </si>
  <si>
    <t>leafy wildparsley</t>
  </si>
  <si>
    <t>NAVI</t>
    <phoneticPr fontId="0" type="noConversion"/>
  </si>
  <si>
    <t>Nassella viridula</t>
  </si>
  <si>
    <t>green needlegrass</t>
  </si>
  <si>
    <t>NOCU</t>
  </si>
  <si>
    <t>Nothocalais cuspidata</t>
  </si>
  <si>
    <t>prairie false dandelion</t>
  </si>
  <si>
    <t>Scrophulariaceae</t>
  </si>
  <si>
    <t>NUTE</t>
  </si>
  <si>
    <t>Nuttallanthus texanus</t>
  </si>
  <si>
    <t>Texas Toadflax</t>
  </si>
  <si>
    <t>OEAL</t>
  </si>
  <si>
    <t>Oenothera albicaulis</t>
  </si>
  <si>
    <t>whitest evening-primrose</t>
  </si>
  <si>
    <t>NOT ON DATA SHEETS</t>
  </si>
  <si>
    <t>OECA</t>
    <phoneticPr fontId="0" type="noConversion"/>
  </si>
  <si>
    <t>Oenothera caespitosa</t>
  </si>
  <si>
    <t>tufted evening primrose | gumbo evening primrose</t>
  </si>
  <si>
    <t>OECO</t>
    <phoneticPr fontId="0" type="noConversion"/>
  </si>
  <si>
    <t>Oenothera coronopifolia</t>
  </si>
  <si>
    <t>crownleaf evening primrose | combleaf evening primrose</t>
  </si>
  <si>
    <t>OENU</t>
  </si>
  <si>
    <t>Oenothera nuttallii</t>
  </si>
  <si>
    <t>Sweet Nuttall's Evening Primrose</t>
  </si>
  <si>
    <t>OOMU</t>
  </si>
  <si>
    <t>Oonopsis multicaulis</t>
  </si>
  <si>
    <t>Branched False Goldenweed</t>
  </si>
  <si>
    <t>star flower</t>
    <phoneticPr fontId="0" type="noConversion"/>
  </si>
  <si>
    <t>OPFR</t>
  </si>
  <si>
    <t>Opuntia fragilis</t>
  </si>
  <si>
    <t>brittle pricklypear/ Fragile Pricklypear</t>
    <phoneticPr fontId="0" type="noConversion"/>
  </si>
  <si>
    <t>OPPO</t>
  </si>
  <si>
    <t>Opuntia polyacantha</t>
  </si>
  <si>
    <t>plains pricklypear</t>
  </si>
  <si>
    <t>PASM</t>
  </si>
  <si>
    <t>Pascopyrum smithii</t>
  </si>
  <si>
    <t>western wheatgrass</t>
  </si>
  <si>
    <t>PEAL</t>
    <phoneticPr fontId="0" type="noConversion"/>
  </si>
  <si>
    <t>Penstemon albidus</t>
  </si>
  <si>
    <t>white penstemon</t>
  </si>
  <si>
    <t>PEAN</t>
    <phoneticPr fontId="0" type="noConversion"/>
  </si>
  <si>
    <t>Penstemon angustifolius</t>
  </si>
  <si>
    <t>beardtongue</t>
  </si>
  <si>
    <t>PEER</t>
  </si>
  <si>
    <t>Fuzzytongue Penstemon</t>
  </si>
  <si>
    <t>PHAN</t>
  </si>
  <si>
    <t>PHHO</t>
  </si>
  <si>
    <t>Phlox hoodii</t>
  </si>
  <si>
    <t>spiny phlox | Hood's phlox</t>
  </si>
  <si>
    <t>Hydrophyllaceae</t>
  </si>
  <si>
    <t>PHLI</t>
  </si>
  <si>
    <t>Phacelia linearis</t>
  </si>
  <si>
    <t>Threadleaf Phacelia</t>
  </si>
  <si>
    <t>Phlox muscoides</t>
  </si>
  <si>
    <t>Musk Phlox</t>
  </si>
  <si>
    <t>PIOP</t>
  </si>
  <si>
    <t>Picradeniopsis oppositifolia</t>
  </si>
  <si>
    <t>oppositeleaf bahia</t>
  </si>
  <si>
    <t>Fake SPCO/SPCO look alike, Fake Sage</t>
  </si>
  <si>
    <t>Plantaginaceae</t>
  </si>
  <si>
    <t>PLEL</t>
  </si>
  <si>
    <t>Plantago elongata</t>
  </si>
  <si>
    <t>prairie plantain</t>
  </si>
  <si>
    <t>Hard Seedhead Weed</t>
    <phoneticPr fontId="0" type="noConversion"/>
  </si>
  <si>
    <t>PLPA</t>
    <phoneticPr fontId="0" type="noConversion"/>
  </si>
  <si>
    <t>Plantago patagonica</t>
  </si>
  <si>
    <t>woolly plaintain</t>
  </si>
  <si>
    <t>POPR</t>
  </si>
  <si>
    <t>Poa pratensis</t>
  </si>
  <si>
    <t>Kentucky bluegrass</t>
  </si>
  <si>
    <t>POSE</t>
  </si>
  <si>
    <t>Poa secunda</t>
  </si>
  <si>
    <t>sandberg bluegrass</t>
  </si>
  <si>
    <t>PSAR</t>
    <phoneticPr fontId="0" type="noConversion"/>
  </si>
  <si>
    <t>PSES</t>
    <phoneticPr fontId="0" type="noConversion"/>
  </si>
  <si>
    <t>Scurfpea</t>
  </si>
  <si>
    <t>PSTE</t>
  </si>
  <si>
    <t>Psoralidium tenuiflorum</t>
  </si>
  <si>
    <t>slimflower scurfpea</t>
  </si>
  <si>
    <t>Slender Scurfpea</t>
  </si>
  <si>
    <t>SATR</t>
    <phoneticPr fontId="0" type="noConversion"/>
  </si>
  <si>
    <t>Salsola tragus</t>
  </si>
  <si>
    <t>prickly Russian thistle</t>
  </si>
  <si>
    <t>SAVE</t>
    <phoneticPr fontId="0" type="noConversion"/>
  </si>
  <si>
    <t>Sarcobatus vermiculatus</t>
  </si>
  <si>
    <t>greasewood</t>
    <phoneticPr fontId="0" type="noConversion"/>
  </si>
  <si>
    <t>Crassulaceae</t>
  </si>
  <si>
    <t>Sesp</t>
  </si>
  <si>
    <t xml:space="preserve">Sedum Sp. </t>
  </si>
  <si>
    <t xml:space="preserve">Sedum Sp. </t>
    <phoneticPr fontId="0" type="noConversion"/>
  </si>
  <si>
    <t>SEVU</t>
    <phoneticPr fontId="0" type="noConversion"/>
  </si>
  <si>
    <t>SEIN/PACA</t>
  </si>
  <si>
    <t>Senecio integerrimus/Packera cana</t>
  </si>
  <si>
    <t>Ragwort</t>
  </si>
  <si>
    <t>SIAL</t>
  </si>
  <si>
    <t>Sisymbrium altissimum</t>
  </si>
  <si>
    <t>tall tumblemustard</t>
  </si>
  <si>
    <t>SIVU</t>
    <phoneticPr fontId="0" type="noConversion"/>
  </si>
  <si>
    <t>Silene vulgaris</t>
    <phoneticPr fontId="0" type="noConversion"/>
  </si>
  <si>
    <t>Garcke maidenstears</t>
    <phoneticPr fontId="0" type="noConversion"/>
  </si>
  <si>
    <t>SOMI</t>
  </si>
  <si>
    <t>Solidago missouriensis</t>
  </si>
  <si>
    <t>Missouri Goldenrod</t>
  </si>
  <si>
    <t>Malvaceae</t>
  </si>
  <si>
    <t>SPCO</t>
  </si>
  <si>
    <t>Sphaeralcea coccinea</t>
  </si>
  <si>
    <t>scarlet globemallow</t>
  </si>
  <si>
    <t>SPCR</t>
  </si>
  <si>
    <t>Sporobolus cryptandrus</t>
  </si>
  <si>
    <t>sand dropseed</t>
  </si>
  <si>
    <t>TAOF</t>
  </si>
  <si>
    <t>Taraxacum officinale</t>
  </si>
  <si>
    <t>common dandelion</t>
  </si>
  <si>
    <t>REAL THAR</t>
    <phoneticPr fontId="0" type="noConversion"/>
  </si>
  <si>
    <t>THAR</t>
  </si>
  <si>
    <t>Thlaspi arvense</t>
  </si>
  <si>
    <t>field pennycress</t>
  </si>
  <si>
    <t>A</t>
    <phoneticPr fontId="0" type="noConversion"/>
  </si>
  <si>
    <t>THRH</t>
  </si>
  <si>
    <t>Thermopsis rhombifolia</t>
  </si>
  <si>
    <t>prairie thermopsis | goldenpea, sweetpea</t>
  </si>
  <si>
    <t>TRDU</t>
  </si>
  <si>
    <t>Tragopogon dubius</t>
  </si>
  <si>
    <t>yellow salsify | goat's beard</t>
  </si>
  <si>
    <t>Giant Aster</t>
    <phoneticPr fontId="0" type="noConversion"/>
  </si>
  <si>
    <t>Commelinaceae</t>
  </si>
  <si>
    <t>TROC</t>
  </si>
  <si>
    <t>Tradescantia occidentalis</t>
  </si>
  <si>
    <t>prairie spiderwort</t>
  </si>
  <si>
    <t>3 petal Purple Flower, dried up purple flower</t>
  </si>
  <si>
    <t>unknown</t>
  </si>
  <si>
    <t>dead dandelion?</t>
  </si>
  <si>
    <t>dead dandelion?</t>
    <phoneticPr fontId="0" type="noConversion"/>
  </si>
  <si>
    <t>Draba 2</t>
  </si>
  <si>
    <t>Unknown</t>
  </si>
  <si>
    <t>Fuzzy Mint</t>
    <phoneticPr fontId="0" type="noConversion"/>
  </si>
  <si>
    <t>Hairy Stem Long Leaves</t>
    <phoneticPr fontId="0" type="noConversion"/>
  </si>
  <si>
    <t>lamb's quarter</t>
    <phoneticPr fontId="0" type="noConversion"/>
  </si>
  <si>
    <t>Large Spatulate Leaves</t>
  </si>
  <si>
    <t>little light green thistle</t>
  </si>
  <si>
    <t>Red Stem Aster</t>
    <phoneticPr fontId="0" type="noConversion"/>
  </si>
  <si>
    <t>Red Stem Astragalus</t>
  </si>
  <si>
    <t>Sad Eaten Plant</t>
  </si>
  <si>
    <t>Mystery seedlings</t>
  </si>
  <si>
    <t>mystery seedlings</t>
    <phoneticPr fontId="0" type="noConversion"/>
  </si>
  <si>
    <t>VENU</t>
    <phoneticPr fontId="0" type="noConversion"/>
  </si>
  <si>
    <t>Silky Sophora</t>
    <phoneticPr fontId="0" type="noConversion"/>
  </si>
  <si>
    <t>VEPE</t>
  </si>
  <si>
    <t>Veronica peregrina</t>
  </si>
  <si>
    <t>Neckweed</t>
  </si>
  <si>
    <t>VIAM</t>
  </si>
  <si>
    <t>Vicia americana</t>
  </si>
  <si>
    <t>American vetch</t>
  </si>
  <si>
    <t>Violaceae</t>
  </si>
  <si>
    <t>VINU</t>
    <phoneticPr fontId="0" type="noConversion"/>
  </si>
  <si>
    <t xml:space="preserve">Viola nuttallii </t>
  </si>
  <si>
    <t>Nuttall's violet</t>
  </si>
  <si>
    <t>VUOC, LSG</t>
  </si>
  <si>
    <t>VUOC</t>
  </si>
  <si>
    <t>Vulpia octoflora</t>
  </si>
  <si>
    <t>sixweeks fescue</t>
  </si>
  <si>
    <t>Little Spiky grass (LSG)</t>
  </si>
  <si>
    <t>Parmeliaceae</t>
  </si>
  <si>
    <t>XACH</t>
    <phoneticPr fontId="0" type="noConversion"/>
  </si>
  <si>
    <t>Xanthoparmelia chlorochroa</t>
  </si>
  <si>
    <t>tumbleweed shield lichen</t>
  </si>
  <si>
    <t>Lichen</t>
  </si>
  <si>
    <t>XYGL</t>
  </si>
  <si>
    <t>Xylorhiza glabriuscula</t>
  </si>
  <si>
    <t>Smooth Woodyaster</t>
  </si>
  <si>
    <t>ZIVE</t>
  </si>
  <si>
    <t>Zigadenus venenosus</t>
  </si>
  <si>
    <t>meadow deathcamus</t>
  </si>
  <si>
    <t>Orchard Grass?</t>
  </si>
  <si>
    <t>Panicum</t>
    <phoneticPr fontId="0" type="noConversion"/>
  </si>
  <si>
    <t>101-0946-101-0951</t>
  </si>
  <si>
    <t>leaves up the stem</t>
  </si>
  <si>
    <t>Skye's phone 300-308</t>
  </si>
  <si>
    <t xml:space="preserve">maybe cryptantha sp? </t>
  </si>
  <si>
    <t>101-1535-101-1540</t>
  </si>
  <si>
    <t>101-1060-101-1062</t>
  </si>
  <si>
    <t>100-0031-100-0034</t>
  </si>
  <si>
    <t>100-0688-100-0691</t>
  </si>
  <si>
    <t>100-0095-100-0099 - 100-0102-100-0105</t>
  </si>
  <si>
    <t>101-6518-101-6519</t>
  </si>
  <si>
    <t>Sample?</t>
  </si>
  <si>
    <t>Picture Numbers</t>
  </si>
  <si>
    <t>Date</t>
  </si>
  <si>
    <t>Notes</t>
  </si>
  <si>
    <t>MONU</t>
  </si>
  <si>
    <t>Primulaceae</t>
  </si>
  <si>
    <t>Poa arida</t>
  </si>
  <si>
    <t>POAR</t>
  </si>
  <si>
    <t>Plains Bluegrass</t>
  </si>
  <si>
    <t>Alkali Sacaton</t>
  </si>
  <si>
    <t>SPAI</t>
  </si>
  <si>
    <t>BUDA</t>
  </si>
  <si>
    <t>Buffalograss</t>
  </si>
  <si>
    <t>CHVI, ERNA, ERNE</t>
  </si>
  <si>
    <t>COVI, COMI</t>
  </si>
  <si>
    <t>DEFI- UNKNOWN</t>
  </si>
  <si>
    <t>Skinny Leaf with Fruit</t>
  </si>
  <si>
    <t>Fuzzy LEDE</t>
  </si>
  <si>
    <t>Silver Sage</t>
  </si>
  <si>
    <t>Sand Sage</t>
  </si>
  <si>
    <t>Blue Bunch Wheatgrass</t>
  </si>
  <si>
    <t>ARCA</t>
  </si>
  <si>
    <t>Artemisia cana</t>
  </si>
  <si>
    <t>Artemisia filifolia</t>
  </si>
  <si>
    <t>ARFI</t>
  </si>
  <si>
    <t>Pseudoroegneria spicata</t>
  </si>
  <si>
    <t>PSSP</t>
  </si>
  <si>
    <t>Calamagrostis montanensis</t>
  </si>
  <si>
    <t>Ersp</t>
  </si>
  <si>
    <t>Erigeron sp.</t>
  </si>
  <si>
    <t>CHsp</t>
  </si>
  <si>
    <t xml:space="preserve">Sporobolus airoides </t>
  </si>
  <si>
    <t>SEsp</t>
  </si>
  <si>
    <t>C3 Grass</t>
  </si>
  <si>
    <t>Annual Brome</t>
  </si>
  <si>
    <t>Penstemon eriantherus</t>
  </si>
  <si>
    <t>Functional Group1</t>
  </si>
  <si>
    <t>Functional group2</t>
  </si>
  <si>
    <t>LIRI</t>
  </si>
  <si>
    <t>Sophora nuttalliana</t>
  </si>
  <si>
    <t>SONU</t>
  </si>
  <si>
    <t>Lomatium foeniculaceum</t>
  </si>
  <si>
    <t>Cryptantha minima</t>
  </si>
  <si>
    <t>Buchloe dactyloides</t>
  </si>
  <si>
    <t>Muhlenbergia?</t>
  </si>
  <si>
    <t>PEAL?</t>
  </si>
  <si>
    <t>wide-leaf chenopod</t>
  </si>
  <si>
    <t>things IDed PHHO are actually PHMU, but PHMU merged with PHHO as of 2015 (LP Dec 2015)</t>
  </si>
  <si>
    <t>PHMU = PHHO</t>
  </si>
  <si>
    <t>Solanum triflorum</t>
  </si>
  <si>
    <t>Daubenmire quadrats? (out of 1470)</t>
  </si>
  <si>
    <t>Species richness quadrats? (out of 1470)</t>
  </si>
  <si>
    <t>Alyssum alyssoides? One robel pole reading.</t>
  </si>
  <si>
    <t>Elymus elymoides</t>
  </si>
  <si>
    <r>
      <t xml:space="preserve">Grindelia 2, </t>
    </r>
    <r>
      <rPr>
        <b/>
        <sz val="11"/>
        <color rgb="FFFF0000"/>
        <rFont val="Calibri"/>
        <family val="2"/>
        <scheme val="minor"/>
      </rPr>
      <t>Little Thistle Plant</t>
    </r>
  </si>
  <si>
    <t>CALO?</t>
  </si>
  <si>
    <t>ELTR?</t>
  </si>
  <si>
    <t>large deltate forb</t>
  </si>
  <si>
    <t>sticky leaf</t>
  </si>
  <si>
    <t>MATA?</t>
  </si>
  <si>
    <t>SPAI?</t>
  </si>
  <si>
    <t>Erigeron sp?</t>
  </si>
  <si>
    <t>Lupine sp?</t>
  </si>
  <si>
    <t>unknown wheatgrass</t>
  </si>
  <si>
    <t>unknown fern</t>
  </si>
  <si>
    <t>unknown buckwheat</t>
  </si>
  <si>
    <t>unknown aster</t>
  </si>
  <si>
    <t>panicum sp?</t>
  </si>
  <si>
    <t>potentilla sp?</t>
  </si>
  <si>
    <t>unknown sapophoric parasite</t>
  </si>
  <si>
    <t>blue bells?</t>
  </si>
  <si>
    <t>Phacelia affinis?</t>
  </si>
  <si>
    <t>Monarda fistulosa?</t>
  </si>
  <si>
    <t>Nuttall's violet?</t>
  </si>
  <si>
    <t>HOJU?</t>
  </si>
  <si>
    <t>Picture?</t>
  </si>
  <si>
    <t>PEAN? What we called PEAN last year</t>
  </si>
  <si>
    <t>Oenothera villosa</t>
  </si>
  <si>
    <t>Palafoxia rosea</t>
  </si>
  <si>
    <t>Lupinus argenteus</t>
  </si>
  <si>
    <t>MAGR</t>
  </si>
  <si>
    <t>Machaeranthera grindelioides</t>
  </si>
  <si>
    <t>SOTR</t>
  </si>
  <si>
    <t>cutleaf nightshade</t>
  </si>
  <si>
    <t>ELEL</t>
  </si>
  <si>
    <t>squirreltail</t>
  </si>
  <si>
    <t>Alyssum parviflorum or alyssoides</t>
  </si>
  <si>
    <t>Monarda fistulosa</t>
  </si>
  <si>
    <t>Erigeron canus</t>
  </si>
  <si>
    <t>Red Stem Aster</t>
  </si>
  <si>
    <t>Woodsia oregana</t>
  </si>
  <si>
    <t>Echinochloa muricata</t>
  </si>
  <si>
    <t>rayless tansyaster</t>
  </si>
  <si>
    <t>Symbol on 2015 Datasheets</t>
  </si>
  <si>
    <t>composite dropseed</t>
  </si>
  <si>
    <t>Sporobolus compositus</t>
  </si>
  <si>
    <t>SPCO-grass</t>
  </si>
  <si>
    <t>Little Thistle</t>
  </si>
  <si>
    <t>Forb/Subshrub</t>
  </si>
  <si>
    <t>oak-leaf forb</t>
  </si>
  <si>
    <t>Solanaceae</t>
  </si>
  <si>
    <t>ACRO</t>
  </si>
  <si>
    <t>Achnatherum robustum</t>
  </si>
  <si>
    <t>sleepygrass</t>
  </si>
  <si>
    <t>POAV</t>
  </si>
  <si>
    <t>Polygonum aviculare</t>
  </si>
  <si>
    <t>prostrate knotweed</t>
  </si>
  <si>
    <t>ugly auxillary flower forb</t>
  </si>
  <si>
    <t>VETH</t>
  </si>
  <si>
    <t>Verbascum thapsus</t>
  </si>
  <si>
    <t>common mullein</t>
  </si>
  <si>
    <t>Fuzzy Dandelion</t>
  </si>
  <si>
    <t>CANU-thistle</t>
  </si>
  <si>
    <t>Carduus nutans</t>
  </si>
  <si>
    <t>musk thistle</t>
  </si>
  <si>
    <t>Ovate Thistle (young)</t>
  </si>
  <si>
    <t>LIIN/RU</t>
  </si>
  <si>
    <t>Lithospermum incisum/ruderale</t>
  </si>
  <si>
    <t>Red Stem Astragalus--Possibly DACA</t>
  </si>
  <si>
    <t>Alyssum simplex</t>
  </si>
  <si>
    <t>Astragalus bisulcatus</t>
  </si>
  <si>
    <t>Campanula rotundifolia</t>
  </si>
  <si>
    <t>Machaeranthera pinnatifida</t>
  </si>
  <si>
    <t>Phacelia hastata</t>
  </si>
  <si>
    <t>Potentilla arguta/ fissa</t>
  </si>
  <si>
    <t>Hymenopappus filifolius</t>
  </si>
  <si>
    <t>Orobanche fasciculata</t>
  </si>
  <si>
    <t>Triticum aestivum</t>
  </si>
  <si>
    <t>HEHI imposter</t>
  </si>
  <si>
    <t>PHLO</t>
  </si>
  <si>
    <t>Phlox longifolia</t>
  </si>
  <si>
    <t>longleaf phlox</t>
  </si>
  <si>
    <t>Little Plant w/ Bud</t>
  </si>
  <si>
    <t>F/subshrub</t>
  </si>
  <si>
    <t>ABFR</t>
  </si>
  <si>
    <t>ALSI</t>
  </si>
  <si>
    <t>ASBI</t>
  </si>
  <si>
    <t>CARO</t>
  </si>
  <si>
    <t>ERCA</t>
  </si>
  <si>
    <t>LUAR</t>
  </si>
  <si>
    <t>MAPI</t>
  </si>
  <si>
    <t>MOFI</t>
  </si>
  <si>
    <t>OEVI</t>
  </si>
  <si>
    <t>ECMU</t>
  </si>
  <si>
    <t>PHHA</t>
  </si>
  <si>
    <t>POAR/FI</t>
  </si>
  <si>
    <t>MELA</t>
  </si>
  <si>
    <t>PARO</t>
  </si>
  <si>
    <t>HYFI</t>
  </si>
  <si>
    <t>WOOR</t>
  </si>
  <si>
    <t>LUPU</t>
  </si>
  <si>
    <t>ORFA</t>
  </si>
  <si>
    <t>TRAE</t>
  </si>
  <si>
    <t>Abronia fragrans</t>
  </si>
  <si>
    <t>Abronia fragrans?</t>
  </si>
  <si>
    <t>snowball sand verbena</t>
  </si>
  <si>
    <t>alyssum</t>
  </si>
  <si>
    <t>twogrooved milkvetch</t>
  </si>
  <si>
    <t>bluebell bellflower</t>
  </si>
  <si>
    <t>Campanulaceae</t>
  </si>
  <si>
    <t>Rabbit Brush; CHVI?</t>
  </si>
  <si>
    <t>hoary fleabane</t>
  </si>
  <si>
    <t>narrowleaf stoneseed|narrowleaf puccoon/western stoneseed</t>
  </si>
  <si>
    <t>rough curly leaf forb</t>
  </si>
  <si>
    <t>silvery lupine</t>
  </si>
  <si>
    <t>wild bergamont</t>
  </si>
  <si>
    <t>lacy tansyaster</t>
  </si>
  <si>
    <t>hairy evening primrose</t>
  </si>
  <si>
    <t>Mystery Buckwheat; oxeye daisy?</t>
  </si>
  <si>
    <t>rough barnyardgrass</t>
  </si>
  <si>
    <t>Aster 457, Grazed Aster, Light Green Violet; PEGR?</t>
  </si>
  <si>
    <t>silverleaf phacelia</t>
  </si>
  <si>
    <t>tall cinquefoil/ bigflower cinquefoil</t>
  </si>
  <si>
    <t>Rosaceae</t>
  </si>
  <si>
    <t>Mentzelia laevicaulis</t>
  </si>
  <si>
    <t>Giant Blazingstar/ smoothstem blazingstar</t>
  </si>
  <si>
    <t>Loasaceae</t>
  </si>
  <si>
    <t>rosy palafox</t>
  </si>
  <si>
    <t>fineleaf hymenopappas</t>
  </si>
  <si>
    <t>Oregon cliff fern</t>
  </si>
  <si>
    <t>Dryopteridaceae</t>
  </si>
  <si>
    <t>clustered broomrape</t>
  </si>
  <si>
    <t>Orobanchaceae</t>
  </si>
  <si>
    <t>common wheat</t>
  </si>
  <si>
    <t>things IDed PHAN are actally PHHO; PHHO?, Phlox spp?</t>
  </si>
  <si>
    <t>Perennial</t>
  </si>
  <si>
    <t>Not on transect</t>
  </si>
  <si>
    <t>Physalis sp.</t>
  </si>
  <si>
    <t>groundcherry</t>
  </si>
  <si>
    <r>
      <t xml:space="preserve">little thistle, </t>
    </r>
    <r>
      <rPr>
        <b/>
        <sz val="11"/>
        <color rgb="FFFF0000"/>
        <rFont val="Calibri"/>
        <family val="2"/>
        <scheme val="minor"/>
      </rPr>
      <t>was called Little Thistle Plant in 2014 and IDed as GRSQ, need to fix data-not all GRSQ is little thistle</t>
    </r>
  </si>
  <si>
    <t>Linum rigidum</t>
  </si>
  <si>
    <t>Symbol on 2015 datasheets</t>
  </si>
  <si>
    <t>MILI; Mirabilis?</t>
  </si>
  <si>
    <t>POSE; Muhlenbergia?</t>
  </si>
  <si>
    <r>
      <t xml:space="preserve">Red Stem Astragalus; </t>
    </r>
    <r>
      <rPr>
        <sz val="11"/>
        <color rgb="FFFF0000"/>
        <rFont val="Calibri"/>
        <family val="2"/>
        <scheme val="minor"/>
      </rPr>
      <t>rename to Red Stem Astragalus-- possibly DACA</t>
    </r>
  </si>
  <si>
    <t>GRSQ; little thistle</t>
  </si>
  <si>
    <t>Ovate Thistle</t>
  </si>
  <si>
    <t>CANU-lily</t>
  </si>
  <si>
    <t>VEPE; Heartpod Brassicaceae</t>
  </si>
  <si>
    <t xml:space="preserve">Fine Leaf Clover, Dalea sp.; Red Stem Astragalus (2015) </t>
  </si>
  <si>
    <t>update decisions spring 2016</t>
  </si>
  <si>
    <t>YUGL</t>
  </si>
  <si>
    <t>SCSC</t>
  </si>
  <si>
    <t>SCPA</t>
  </si>
  <si>
    <t>Yucca glauca</t>
  </si>
  <si>
    <t>soapweed yucca</t>
  </si>
  <si>
    <t>Agavaceae</t>
  </si>
  <si>
    <t>Schizachyrium scoparium</t>
  </si>
  <si>
    <t>litte bluestem</t>
  </si>
  <si>
    <t>Schedonnardus paniculatus</t>
  </si>
  <si>
    <t>tumble grass</t>
  </si>
  <si>
    <t>P-C4 Grass</t>
  </si>
  <si>
    <t>BEWY</t>
  </si>
  <si>
    <t>Besseya wyomingensis</t>
  </si>
  <si>
    <t xml:space="preserve"> Wyoming besseya</t>
  </si>
  <si>
    <t>Symbol on 2016 Datasheets</t>
  </si>
  <si>
    <t>na</t>
  </si>
  <si>
    <t>DRRE/DEPI</t>
  </si>
  <si>
    <t>DRNE</t>
  </si>
  <si>
    <t>Draba nemorosa</t>
  </si>
  <si>
    <t>woodland draba</t>
  </si>
  <si>
    <t>Big ligule Elymus</t>
  </si>
  <si>
    <t>BRPU?</t>
  </si>
  <si>
    <t>CRCE?</t>
  </si>
  <si>
    <t>Fake DISP</t>
  </si>
  <si>
    <t>Fake LIIN</t>
  </si>
  <si>
    <t>Glandular Seedling</t>
  </si>
  <si>
    <t>Hairy-clasping leaf Aster</t>
  </si>
  <si>
    <t>LAPO?</t>
  </si>
  <si>
    <t>Lobed Sage</t>
  </si>
  <si>
    <t>Lobed TRDU</t>
  </si>
  <si>
    <t>Mouse Barley?</t>
  </si>
  <si>
    <t>NAVI?</t>
  </si>
  <si>
    <t>Purple Mint</t>
  </si>
  <si>
    <t>Sticky-leaf Fabaceae</t>
  </si>
  <si>
    <t>THRH?</t>
  </si>
  <si>
    <t>Unknown Boraginaceae</t>
  </si>
  <si>
    <t>Unknown hymenopappus</t>
  </si>
  <si>
    <t>Unknown Purple Astragalus</t>
  </si>
  <si>
    <t>Unknown Rosette</t>
  </si>
  <si>
    <t>Unknown SAVE</t>
  </si>
  <si>
    <t>Unknown Solidago (wavyleaf thistle?)</t>
  </si>
  <si>
    <t>unknown thistle/Wavyleaf thistle?</t>
  </si>
  <si>
    <t>Unknown TAOF</t>
  </si>
  <si>
    <t>Yellow Basal leaf Aster</t>
  </si>
  <si>
    <t>Yellow Mustard</t>
  </si>
  <si>
    <t>114-3494 - 3500</t>
  </si>
  <si>
    <t>114-3519 - 3523</t>
  </si>
  <si>
    <t>ANSE?</t>
  </si>
  <si>
    <t>EREF</t>
  </si>
  <si>
    <t>Longhorn Mustard</t>
  </si>
  <si>
    <t>LIRI?</t>
  </si>
  <si>
    <t>114-3938 - 3944</t>
  </si>
  <si>
    <t>114-3954 - 3962</t>
  </si>
  <si>
    <t>Fake SCPA</t>
  </si>
  <si>
    <t>Eriogonum effusum</t>
  </si>
  <si>
    <t>spreading buckwheat</t>
  </si>
  <si>
    <t>Collinsia parviflora</t>
  </si>
  <si>
    <t>basin wildrye</t>
  </si>
  <si>
    <t>Astragalus lotiflorus</t>
  </si>
  <si>
    <t>Eremopyrum triticeum</t>
  </si>
  <si>
    <t>Astragalus crassicarpus</t>
  </si>
  <si>
    <t>Lathyrus polymorphus</t>
  </si>
  <si>
    <t>Artemisia ludoviciana</t>
  </si>
  <si>
    <t>Scorzonera laciniata</t>
  </si>
  <si>
    <t>Verbena bracteata</t>
  </si>
  <si>
    <t>Ipomopsis spicata</t>
  </si>
  <si>
    <t>Crepis occidentalis</t>
  </si>
  <si>
    <t>Tetraneuris acaulis</t>
  </si>
  <si>
    <t>Leymus cinereus</t>
  </si>
  <si>
    <t>Ambrosia psilostachya</t>
  </si>
  <si>
    <t>maiden blue eyed Mary</t>
  </si>
  <si>
    <t>Glycyrrhiza lepidota</t>
  </si>
  <si>
    <t>American licorice</t>
  </si>
  <si>
    <t>this spp was listed on the macroplot but had no other information.</t>
  </si>
  <si>
    <t>CHLE?</t>
  </si>
  <si>
    <t>unknown from transect but not in lab book, no sample? Listed in SppRich: RE1-07-06a</t>
  </si>
  <si>
    <t>forked hairs and terminal flower buds - not LIIN. Could be a mustard - maybe Boechera(Arabis) genus??</t>
  </si>
  <si>
    <t>Senecio integerrimus</t>
  </si>
  <si>
    <t>Oxytropis lambertii</t>
  </si>
  <si>
    <t>Phemeranthus parviflorus</t>
  </si>
  <si>
    <t>Cirsium canescens</t>
  </si>
  <si>
    <t>Erysimum capitatum</t>
  </si>
  <si>
    <t>Lappula squarrosa</t>
  </si>
  <si>
    <t>Cryptantha cinerea</t>
  </si>
  <si>
    <t>James'cryptantha</t>
  </si>
  <si>
    <t>lotus milkvetch</t>
  </si>
  <si>
    <t>annual wheatgrass</t>
  </si>
  <si>
    <t>Cuman ragweed</t>
  </si>
  <si>
    <t>groundplum milkvetch</t>
  </si>
  <si>
    <t>lambstongue ragwort</t>
  </si>
  <si>
    <t>manystem pea</t>
  </si>
  <si>
    <t>stiffstem flax</t>
  </si>
  <si>
    <t>white sagebrush</t>
  </si>
  <si>
    <t>cutleaf vipergrass</t>
  </si>
  <si>
    <t>crossflower</t>
  </si>
  <si>
    <t>dotted blazing star</t>
  </si>
  <si>
    <t>bigbract verbena</t>
  </si>
  <si>
    <t>spiked ipomopsis</t>
  </si>
  <si>
    <t>largeflower hawksbeard</t>
  </si>
  <si>
    <t>purple locoweed</t>
  </si>
  <si>
    <t>sunbright</t>
  </si>
  <si>
    <t>prairie thistle</t>
  </si>
  <si>
    <t>stemless four-nerve daisy</t>
  </si>
  <si>
    <t>sanddune wallflower</t>
  </si>
  <si>
    <t>Symbol on 2016 datasheets</t>
  </si>
  <si>
    <t>Verbenaceae</t>
  </si>
  <si>
    <t>Portulacaceae</t>
  </si>
  <si>
    <t>AMPS</t>
  </si>
  <si>
    <t>LAPO</t>
  </si>
  <si>
    <t>COPA</t>
  </si>
  <si>
    <t>LECI</t>
  </si>
  <si>
    <t>CRCI</t>
  </si>
  <si>
    <t>ASLO</t>
  </si>
  <si>
    <t>ERTR</t>
  </si>
  <si>
    <t>ASCR</t>
  </si>
  <si>
    <t>SEIN</t>
  </si>
  <si>
    <t>ARLU</t>
  </si>
  <si>
    <t>SCLA</t>
  </si>
  <si>
    <t>VEBR</t>
  </si>
  <si>
    <t>GLLE</t>
  </si>
  <si>
    <t>IPSP</t>
  </si>
  <si>
    <t>CROC</t>
  </si>
  <si>
    <t>OXLA</t>
  </si>
  <si>
    <t>PHPA</t>
  </si>
  <si>
    <t>CICA</t>
  </si>
  <si>
    <t>TEAC</t>
  </si>
  <si>
    <t>Agoseris glauca</t>
  </si>
  <si>
    <t>pale agoseris</t>
  </si>
  <si>
    <t>AGGL</t>
  </si>
  <si>
    <t>Hordeum pusillum</t>
  </si>
  <si>
    <t>little barley</t>
  </si>
  <si>
    <t>HOPU</t>
  </si>
  <si>
    <t>BRTE; BRPU?</t>
  </si>
  <si>
    <t>ELTR; Curly Elymus</t>
  </si>
  <si>
    <t>HEVI; HEVI?</t>
  </si>
  <si>
    <t>LIRI; LIRI?</t>
  </si>
  <si>
    <t>CHTE; Longhorn Mustard</t>
  </si>
  <si>
    <t>DRNE; DRRE/DEPI</t>
  </si>
  <si>
    <t>LUPU; LUPU?</t>
  </si>
  <si>
    <t>NAVI; NAVI?</t>
  </si>
  <si>
    <t>PEAL; PEAL/PEGRacilis?</t>
  </si>
  <si>
    <t>COUM; SIVU?</t>
  </si>
  <si>
    <t>ASBI; ASBI?</t>
  </si>
  <si>
    <t>Fuzzy red stem; Aster Thing; HEVI?</t>
  </si>
  <si>
    <t>A/P-Forb</t>
  </si>
  <si>
    <t>Lupine; unknown lupine; LUPU?</t>
  </si>
  <si>
    <t>LIPU-liatris; PEGRacilis?</t>
  </si>
  <si>
    <t>White Mouth Flower; PEAL/PEGRacilis</t>
  </si>
  <si>
    <t>Waxy Forb; Whorled Leaf Fob; SIVU?</t>
  </si>
  <si>
    <t>ERCA-fleabane</t>
  </si>
  <si>
    <t>ERCA-mustard</t>
  </si>
  <si>
    <t>ASFL?; ASBI?</t>
  </si>
  <si>
    <t>LASQ</t>
  </si>
  <si>
    <t>European stickseed</t>
  </si>
  <si>
    <t>Pediomelum esculentum</t>
  </si>
  <si>
    <t>This species name changed in USDA plants database. The symbol, scientific name, and common name are updated to the new information for 2017 season. Used to be PSAR, Psoralea argophylla, and silver scurfpea.</t>
  </si>
  <si>
    <t>This species name changed in USDA plants database. The symbol, scientific name, and common name are updated to the new information for 2017 season. Used to be PSES, Psoralea esculenta, and breadroot scurfpea.</t>
  </si>
  <si>
    <t>Pediomelum argophyllum</t>
  </si>
  <si>
    <t>silverleaf Indian breadroot</t>
  </si>
  <si>
    <t>PEAR</t>
  </si>
  <si>
    <t>PEES</t>
  </si>
  <si>
    <t>large Indian breadroot</t>
  </si>
  <si>
    <t>rough curl leaf forb</t>
  </si>
  <si>
    <t>The photos associated with this unknown form are most likely CIUN. The sample of the thistle with the form and photo is Cirsium canescens. Since we called both species unknown thistle/wavyleaf thistle: replace code "unknown thistle/wavyleaf thistle" to CIUN/CICA for 2016 data.</t>
  </si>
  <si>
    <t>CODE</t>
  </si>
  <si>
    <t>for 2016 unknown DACA-carrot: CSU herbarium's best guess is LOFO.</t>
  </si>
  <si>
    <t>for 2016 unknown NAVI?: CSU herbarium's best guess is NAVI.</t>
  </si>
  <si>
    <t>for 2016 unknown Purple Astragalus: CSU herbarium's best guess is OXLA.</t>
  </si>
  <si>
    <t>THRH; THRH?</t>
  </si>
  <si>
    <t>Funky Dandelion; western ragweed</t>
  </si>
  <si>
    <t>Groundplum Astragalus; ASPI?- Ground Plum</t>
  </si>
  <si>
    <t>ASPU-dead mouse; ASPU?-dead mouse; Astragalus- Dead Mouse?</t>
  </si>
  <si>
    <t>Dead Mouse Astrag; ASPU?-dead mouse; Astragalus- Dead Mouse?</t>
  </si>
  <si>
    <t>LOFO; DACA-carrot; DACA?/LOFO; Daucus carrota</t>
  </si>
  <si>
    <t>DACA-carrot; DACA?/LOFO; Daucus carrota</t>
  </si>
  <si>
    <t>Cream flower; unknown cream flower Astragalus</t>
  </si>
  <si>
    <t>lobed Aster</t>
  </si>
  <si>
    <t>Astragalus sp?</t>
  </si>
  <si>
    <t>forb</t>
  </si>
  <si>
    <t>False NOCU; fake NOCU</t>
  </si>
  <si>
    <t>ARHO; Arabis sp; unknown arrabis spp</t>
  </si>
  <si>
    <t>reflexed long pods; Arabis sp; unknown arrabis spp</t>
  </si>
  <si>
    <t>MILI; Mirabilis 4oclock narrowleaf</t>
  </si>
  <si>
    <t>might be ASCR.</t>
  </si>
  <si>
    <t>Notes from datasheet:: Astragalus sp?: fat round light pods, purple flowers--&gt; based on pics the pods and flowers look like Astragalus crassicarpus groundplum milkvetch. Might be ASCR.</t>
  </si>
  <si>
    <t>unknown basal leaf</t>
  </si>
  <si>
    <t>GACO maybe</t>
  </si>
  <si>
    <t>fuzzy rosette</t>
  </si>
  <si>
    <t>unknown Boraginaceae</t>
  </si>
  <si>
    <t>Macherantherea canescens?</t>
  </si>
  <si>
    <t>unknown Chenopod spines on tip</t>
  </si>
  <si>
    <t>unknown POAV?</t>
  </si>
  <si>
    <t>Physaria?</t>
  </si>
  <si>
    <t>unknown opposite leaf glandular forb</t>
  </si>
  <si>
    <t>unk Pac/Sein</t>
  </si>
  <si>
    <t>parasitic flower</t>
  </si>
  <si>
    <t>small leaf Pack/Sein</t>
  </si>
  <si>
    <t>stinky white Astragalus</t>
  </si>
  <si>
    <t>unknown grass</t>
  </si>
  <si>
    <t>purple bubbly</t>
  </si>
  <si>
    <t>Symbol on 2017 datasheets</t>
  </si>
  <si>
    <t>2018 Symbol</t>
  </si>
  <si>
    <t>not on transect</t>
  </si>
  <si>
    <t>CRTH</t>
  </si>
  <si>
    <t>MACA</t>
  </si>
  <si>
    <t>AMBL</t>
  </si>
  <si>
    <t>ERBR</t>
  </si>
  <si>
    <t>LEAL</t>
  </si>
  <si>
    <t>SIDR</t>
  </si>
  <si>
    <t>LERE</t>
  </si>
  <si>
    <t>PACA</t>
  </si>
  <si>
    <t>ASPE</t>
  </si>
  <si>
    <t>MUCU</t>
  </si>
  <si>
    <t>POOL</t>
  </si>
  <si>
    <t>unknown name: unknown basal leaf</t>
  </si>
  <si>
    <t>unknown name: GACO maybe</t>
  </si>
  <si>
    <t>Cryptantha thyrsiflora</t>
  </si>
  <si>
    <t>calcareous cryptantha</t>
  </si>
  <si>
    <t>hoary tansy aster</t>
  </si>
  <si>
    <t>Amaranthus blitoides</t>
  </si>
  <si>
    <t>mat amaranth</t>
  </si>
  <si>
    <t>Eriogonum brevicaule</t>
  </si>
  <si>
    <t>shortstem buckwheat</t>
  </si>
  <si>
    <t xml:space="preserve">Lesquerella alpina </t>
  </si>
  <si>
    <t>alpine bladderpod</t>
  </si>
  <si>
    <t>Silene drummondii</t>
  </si>
  <si>
    <t>Drummond's campion</t>
  </si>
  <si>
    <t>Lewisia rediviva</t>
  </si>
  <si>
    <t>bitter root</t>
  </si>
  <si>
    <t>Packera cana</t>
  </si>
  <si>
    <t>woolly groundsel</t>
  </si>
  <si>
    <t>Astragalus pectinatus</t>
  </si>
  <si>
    <t>narrowleaf milkvetch</t>
  </si>
  <si>
    <t>Muhlenbergia cuspidata</t>
  </si>
  <si>
    <t>plains muhly</t>
  </si>
  <si>
    <t>Portulaca oleracea</t>
  </si>
  <si>
    <t>little hogweed</t>
  </si>
  <si>
    <t>Cream flower; unknown cream flower Astragalus, ASLO?</t>
  </si>
  <si>
    <t xml:space="preserve"> </t>
  </si>
  <si>
    <t>unknown opposite leaf gladular forb</t>
  </si>
  <si>
    <t>Fake SCPA, unknown grass</t>
  </si>
  <si>
    <t>ASLO, ASLO?</t>
  </si>
  <si>
    <t>NUTE, unknown tall mustard</t>
  </si>
  <si>
    <t>SEIN, large leaf Pac/Sein</t>
  </si>
  <si>
    <t>SEIN/PACA, unknown Pac/Sein</t>
  </si>
  <si>
    <t>SEVU, unknown Pac/Sein</t>
  </si>
  <si>
    <t>PHLI, threadleaf phacelia</t>
  </si>
  <si>
    <t>Tall Purple Flower, threadleaf phacelia</t>
  </si>
  <si>
    <t>Symbol on 2017 Datasheets</t>
  </si>
  <si>
    <t>121-5464 to 121-5468</t>
  </si>
  <si>
    <t>3-part capsule with achenes</t>
  </si>
  <si>
    <t>refers to one of the Pac/Sein samples - not sure which one.</t>
  </si>
  <si>
    <t>unknown name: unk Pac/Sein</t>
  </si>
  <si>
    <t>might be either small leaf or large leaf Pack/Sein??</t>
  </si>
  <si>
    <t>2019 Symbol</t>
  </si>
  <si>
    <t>2020 Symbol</t>
  </si>
  <si>
    <t>ALDE?</t>
  </si>
  <si>
    <t>ANOC?</t>
  </si>
  <si>
    <t>ANPA?</t>
  </si>
  <si>
    <t>buckwheat sedge</t>
  </si>
  <si>
    <t>Canada thistle</t>
  </si>
  <si>
    <t>CICA/CANU</t>
  </si>
  <si>
    <t>CICA/UN</t>
  </si>
  <si>
    <t>clasping arrowhead leaves</t>
  </si>
  <si>
    <t>crepis sp 2</t>
  </si>
  <si>
    <t>crispus asteraceae</t>
  </si>
  <si>
    <t>curly doc</t>
  </si>
  <si>
    <t>dead Aster</t>
  </si>
  <si>
    <t>erigeron sp</t>
  </si>
  <si>
    <t>ERNA</t>
  </si>
  <si>
    <t>funky PASM</t>
  </si>
  <si>
    <t>fuzzy dead plant</t>
  </si>
  <si>
    <t>fuzzy mustard with balls</t>
  </si>
  <si>
    <t>giant CAFI</t>
  </si>
  <si>
    <t>green sedge</t>
  </si>
  <si>
    <t>hairless erigeron</t>
  </si>
  <si>
    <t>jinglebell sedge</t>
  </si>
  <si>
    <t>LIIN?</t>
  </si>
  <si>
    <t>LIIN? 2</t>
  </si>
  <si>
    <t>LIRI/LICO</t>
  </si>
  <si>
    <t>long leaf boraginaceae</t>
  </si>
  <si>
    <t>maybe GACO</t>
  </si>
  <si>
    <t>multi-head aster</t>
  </si>
  <si>
    <t>narrow-leaf puzzler</t>
  </si>
  <si>
    <t>not HEAN</t>
  </si>
  <si>
    <t>not HEVI</t>
  </si>
  <si>
    <t>OEAL/OECA</t>
  </si>
  <si>
    <t>OECO</t>
  </si>
  <si>
    <t>POAR?</t>
  </si>
  <si>
    <t>POPR?</t>
  </si>
  <si>
    <t>purple flower rhizomatous grass</t>
  </si>
  <si>
    <t>ridged pod plant</t>
  </si>
  <si>
    <t>Rosa sp</t>
  </si>
  <si>
    <t>sandcherry</t>
  </si>
  <si>
    <t>serviceberry</t>
  </si>
  <si>
    <t>skinny polygonaceae</t>
  </si>
  <si>
    <t>soft red clover</t>
  </si>
  <si>
    <t>thorny aster</t>
  </si>
  <si>
    <t>timothy</t>
  </si>
  <si>
    <t>tiny mint</t>
  </si>
  <si>
    <t>TRDU - probably LASE</t>
  </si>
  <si>
    <t>unk 2-3 leaf forb</t>
  </si>
  <si>
    <t>unk 2-3 leaf forb 2</t>
  </si>
  <si>
    <t>unk ALTE</t>
  </si>
  <si>
    <t>unk axillary bract</t>
  </si>
  <si>
    <t>unk basal leaf aster</t>
  </si>
  <si>
    <t>unk boraginaceae</t>
  </si>
  <si>
    <t>unk bract grass</t>
  </si>
  <si>
    <t>unk crepsis 2</t>
  </si>
  <si>
    <t>unk dead stem</t>
  </si>
  <si>
    <t>unk DESO/DEPI</t>
  </si>
  <si>
    <t>unk DISP</t>
  </si>
  <si>
    <t>unk erigeron</t>
  </si>
  <si>
    <t>unk fringed plant</t>
  </si>
  <si>
    <t>unk fuzzy legume seedling</t>
  </si>
  <si>
    <t>unk mustard</t>
  </si>
  <si>
    <t>unk pea</t>
  </si>
  <si>
    <t>unk polygonaceae</t>
  </si>
  <si>
    <t>unk polygonaceae 2</t>
  </si>
  <si>
    <t>unk primrose</t>
  </si>
  <si>
    <t>unk sedge</t>
  </si>
  <si>
    <t>unk sedge 2</t>
  </si>
  <si>
    <t>unk seedling</t>
  </si>
  <si>
    <t>unk senecio</t>
  </si>
  <si>
    <t>unk shrubby aster</t>
  </si>
  <si>
    <t>unk shrubby aster/unk basal leaf aster</t>
  </si>
  <si>
    <t>unk tiny physaria</t>
  </si>
  <si>
    <t>unk wispy plant</t>
  </si>
  <si>
    <t>yellow prickle weed</t>
  </si>
  <si>
    <t>ERDI?</t>
  </si>
  <si>
    <t>dissected leaf LEDE</t>
  </si>
  <si>
    <t>hairy lil' blue</t>
  </si>
  <si>
    <t>unknown Chenopod</t>
  </si>
  <si>
    <t>hairless BRAR</t>
  </si>
  <si>
    <t>unknown seedling</t>
  </si>
  <si>
    <t>PSTE?</t>
  </si>
  <si>
    <t>COCA?</t>
  </si>
  <si>
    <t>unknown fuzzy seedling</t>
  </si>
  <si>
    <t>unshaven VINU</t>
  </si>
  <si>
    <t>unknown mint</t>
  </si>
  <si>
    <t>not SEIN</t>
  </si>
  <si>
    <t>not VEPE</t>
  </si>
  <si>
    <t>maybe POAR</t>
  </si>
  <si>
    <t>Symbol on 2018 Datasheets</t>
  </si>
  <si>
    <t>Symbol on 2019 Datasheets</t>
  </si>
  <si>
    <t>no</t>
  </si>
  <si>
    <t>yes</t>
  </si>
  <si>
    <t>7901-7903</t>
  </si>
  <si>
    <t>8780-8782</t>
  </si>
  <si>
    <t>8899-8905; 8963-8965</t>
  </si>
  <si>
    <t>8138-8141</t>
  </si>
  <si>
    <t>7159-7165</t>
  </si>
  <si>
    <t>8323-8332</t>
  </si>
  <si>
    <t>8218-8219</t>
  </si>
  <si>
    <t>8517-8523</t>
  </si>
  <si>
    <t>7116-7129</t>
  </si>
  <si>
    <t>8149-8152</t>
  </si>
  <si>
    <t>8021-8026</t>
  </si>
  <si>
    <t>8729-8734</t>
  </si>
  <si>
    <t>8064-8069</t>
  </si>
  <si>
    <t>8027-8030</t>
  </si>
  <si>
    <t>101612-101638</t>
  </si>
  <si>
    <t>7878-7887</t>
  </si>
  <si>
    <t>8750-8753</t>
  </si>
  <si>
    <t>8279-8283</t>
  </si>
  <si>
    <t>8255-8260</t>
  </si>
  <si>
    <t>7825-7832</t>
  </si>
  <si>
    <t>6976-6977</t>
  </si>
  <si>
    <t>7213-7219</t>
  </si>
  <si>
    <t>7156-7158</t>
  </si>
  <si>
    <t>8031-8036</t>
  </si>
  <si>
    <t>7194-7199</t>
  </si>
  <si>
    <t>8748-8749</t>
  </si>
  <si>
    <t>8783-8789</t>
  </si>
  <si>
    <t>probably not on transect - no info with plant</t>
  </si>
  <si>
    <t>not written in lab book. Need to contact LW and see if he has photos.</t>
  </si>
  <si>
    <t>also found at rie-08-10. in data but no information about this plant</t>
  </si>
  <si>
    <t>in data but no information about this plant.</t>
  </si>
  <si>
    <t>Notes from datasheet: fuzzy DRRE with round balls on top. Pair of opposite leaves at top surrounding leaves tight together but alternate/whorled. See drawing on datasheet. Could have been young DRRE with flower buds on top - it was early enough in the season that the seeds wouldn't have been present yet.</t>
  </si>
  <si>
    <t>just petals collected - 11mm long. 3 transects in 2018 had "LIRI?"</t>
  </si>
  <si>
    <t>also on ri1-08-16; VINU!!!!!</t>
  </si>
  <si>
    <t>confirmed OECO in the field; crispy sample and wanted an example for it in herbarium</t>
  </si>
  <si>
    <t xml:space="preserve">same as 'chomped forb' in data. Determined it was LASE in the field after looking at it more. </t>
  </si>
  <si>
    <t>thought to be LOFO dried up. Found leaves in the field and identified as LOFO!</t>
  </si>
  <si>
    <t>confirmed as COUM but still pressed sample</t>
  </si>
  <si>
    <t>near West Fork fire</t>
  </si>
  <si>
    <t>looks just like MESA seedlings except very fuzzy and pink on underside of leaves. We have DACA but that's not what DACA seedlings look like. Also have PSTE?</t>
  </si>
  <si>
    <t>in data but no information for this plant</t>
  </si>
  <si>
    <t>146-5886 through 5891</t>
  </si>
  <si>
    <t>146-6039 through 6042</t>
  </si>
  <si>
    <t>146-6001 through 6004</t>
  </si>
  <si>
    <t>146-6082 through 6085</t>
  </si>
  <si>
    <t>146-6181, 6182</t>
  </si>
  <si>
    <t>146-6264 through 6267</t>
  </si>
  <si>
    <t>146-6386 through 6388</t>
  </si>
  <si>
    <t>146-6254 through 6256</t>
  </si>
  <si>
    <t>101-0137 through 0139</t>
  </si>
  <si>
    <t>connate tube, 5 petals, maybe LAOC?</t>
  </si>
  <si>
    <t>Symbol on 2020 Datasheets</t>
  </si>
  <si>
    <t>Cirsium arvense</t>
  </si>
  <si>
    <t>Mirabilis nyctaginea</t>
  </si>
  <si>
    <t>heartleaf four o'clock</t>
  </si>
  <si>
    <t>Symphyotrichum falcatum</t>
  </si>
  <si>
    <t>white prairie aster</t>
  </si>
  <si>
    <t>narrowleaf four o'clock</t>
  </si>
  <si>
    <t>Spartina pectinata</t>
  </si>
  <si>
    <t>prairie cordgrass</t>
  </si>
  <si>
    <t>upright prairie coneflower</t>
  </si>
  <si>
    <t>Ratibida columnifera</t>
  </si>
  <si>
    <t>Rosa arkansana</t>
  </si>
  <si>
    <t>prairie rose</t>
  </si>
  <si>
    <t>Erysimum asperum</t>
  </si>
  <si>
    <t>western wallflower</t>
  </si>
  <si>
    <t>Polygonum douglasii</t>
  </si>
  <si>
    <t>Douglas' knotweed</t>
  </si>
  <si>
    <t>Juncus torreyi</t>
  </si>
  <si>
    <t>Torrey's rush</t>
  </si>
  <si>
    <t>Gayophytum diffusum</t>
  </si>
  <si>
    <t>spreading groundsmoke</t>
  </si>
  <si>
    <t>Physaria reediana</t>
  </si>
  <si>
    <t>Reed's twinpod</t>
  </si>
  <si>
    <t>Artemisia campestris</t>
  </si>
  <si>
    <t>field sagewort</t>
  </si>
  <si>
    <t>Arnica fulgens</t>
  </si>
  <si>
    <t>foothill arnica</t>
  </si>
  <si>
    <t>Avena sativa</t>
  </si>
  <si>
    <t>common oat</t>
  </si>
  <si>
    <t>Rhus trilobata</t>
  </si>
  <si>
    <t>skunkbush sumac</t>
  </si>
  <si>
    <t>Alyssum alyssoides</t>
  </si>
  <si>
    <t>pale madwort</t>
  </si>
  <si>
    <t>Missouri goldenrod</t>
  </si>
  <si>
    <t>rusty lupine</t>
  </si>
  <si>
    <t>Phleum pratense</t>
  </si>
  <si>
    <t>modoc hawksbeard</t>
  </si>
  <si>
    <t>Solanum rostratum</t>
  </si>
  <si>
    <t>buffalobur nightshade</t>
  </si>
  <si>
    <t>LIIN? 3</t>
  </si>
  <si>
    <t>Ellisia nyctelea</t>
  </si>
  <si>
    <t>Juncaceae</t>
  </si>
  <si>
    <t>Anacardiaceae</t>
  </si>
  <si>
    <t>Symbol on 2022 Datasheets</t>
  </si>
  <si>
    <t>Symbol on 2021 Datasheets</t>
  </si>
  <si>
    <t>senesced skateboard leaves</t>
  </si>
  <si>
    <t xml:space="preserve">no </t>
  </si>
  <si>
    <t>tiny alternating oval shaped leaves that come to a point, senesced</t>
  </si>
  <si>
    <t>Jellyfish tree</t>
  </si>
  <si>
    <t>Jellyfish Tree</t>
  </si>
  <si>
    <t>redstem tyme</t>
  </si>
  <si>
    <t>Medusa</t>
  </si>
  <si>
    <t>unkown</t>
  </si>
  <si>
    <t>Only one branch green, curls/folds into eachother like LOAR. Fuzzy leaves. Plant expands outward from base. 4.5cm</t>
  </si>
  <si>
    <t>Spindly Red tips</t>
  </si>
  <si>
    <t>native</t>
  </si>
  <si>
    <t>perennial</t>
  </si>
  <si>
    <t>Pujtale Forb</t>
  </si>
  <si>
    <t>Straight SPCO</t>
  </si>
  <si>
    <t>Whitish green falling oft. Sticked on top of plant. Many small leaves with red tips.  Orangey stem thin and whisipy. Height 10.9cm. Tenetive ID OESU identifier unknown.</t>
  </si>
  <si>
    <t>Spindly seaweed aloeplant</t>
  </si>
  <si>
    <t>Leaves cylindrical, but flatter towards stem. Leaves start near buz, cluster on top. Very frilly.  Tentative ID SATR identifier unknown.</t>
  </si>
  <si>
    <t>spindly seaweed aloeplant</t>
  </si>
  <si>
    <t>Aquaduct</t>
  </si>
  <si>
    <t>Linguini Fruit Snacks</t>
  </si>
  <si>
    <t>7/13/12 (21?)</t>
  </si>
  <si>
    <t>Flower buds green tendril comes off of tip of bud grow from the leaf node.  Leaves oval, tappers towards a rounld point central vein difined and whity about the witdth of linguini.  Not milky when we pulled a leaf.  Tenative ID COUM identifier unknown.</t>
  </si>
  <si>
    <t>Symbol on 2023 Datasheets</t>
  </si>
  <si>
    <t>VEMO; Vesper montanus</t>
  </si>
  <si>
    <t>Cymopterus montanus</t>
  </si>
  <si>
    <t>mountain springparsley</t>
  </si>
  <si>
    <t>Native</t>
  </si>
  <si>
    <t>SEIN?</t>
  </si>
  <si>
    <t>Texas toadflax</t>
  </si>
  <si>
    <t>Unk baby succulent</t>
  </si>
  <si>
    <t>Unk Oenothera, few basal lvs, cauline lvs lobed (any unknown Oenothera from Thunder Basin 2023 refers to this plant)</t>
  </si>
  <si>
    <t>Unk Oenothera, few basal lvs, cauline lvs lobed</t>
  </si>
  <si>
    <t>Cactus Tordon, plot {618, 619, 620}</t>
  </si>
  <si>
    <t>KB initially didn't recognize this as OEAL because descriptions and photos of OEAL generally show many basal leaves, whereas this specimen has very few. According to the SW Field Guide on SEINet, though, the basal leaves often fall often before flowering, and KB thinks that's what happened with this specimen.</t>
  </si>
  <si>
    <t>Unk Juncus</t>
  </si>
  <si>
    <t>Juncus interior</t>
  </si>
  <si>
    <t>inland rush</t>
  </si>
  <si>
    <t>Graminoid</t>
  </si>
  <si>
    <t>Cactus Tordon, plot {621, 622, 623}</t>
  </si>
  <si>
    <t>This is the only Juncus species within 50 miles of Cactus Tordon with the following combination of characters: grows at dry sites (i.e. not wetlands); auricles whitish or purple-tinged, 0.2-0.4(-0.6) mm, scarious; stalk looks like it grows past the inflorescence; inflorescence usually somewhat compact; tepals lanceolate, apex acute.</t>
  </si>
  <si>
    <t>Unk 4 white petals, heart fruit; Unk heart fruit</t>
  </si>
  <si>
    <t>neckweed</t>
  </si>
  <si>
    <t>Cactus Tordon, plot {626, 627, 628}</t>
  </si>
  <si>
    <t>STAC</t>
  </si>
  <si>
    <t>Stenotus acaulis var. glabratus</t>
  </si>
  <si>
    <t>stemless mock goldenweed</t>
  </si>
  <si>
    <t>narrow-lf yellow aster</t>
  </si>
  <si>
    <t>Cactus Tordon, plot {693, 694, 1382}</t>
  </si>
  <si>
    <t>S. acaulis var. glabratus can be difficult to distinguish from S. armerioides, and it's possible that the two taxa hybridize. So far, we've just identified S. acaulis in Thunder Basin, but according to SEINet S. armerioides grows there too. The two taxa can only be differentiated by their phyllaries. S. acaulis phyllaries have acute tips, whereas S. armerioides phyllary tips have an overall obtuse to rounded shape, often with a tiny acute tip. S. acaulis phyllaries are often (but not always) green for all or most of their lengths, whereas S. armerioides phyllaries are generally only green toward the tips. S. acaulis phyllaries are papery throughout, and the green patch tends to blend into yellow or white parts of the phyllaries, whereas the green patch of an S. armerioides phyllary is often very distinct from the rest of the phyllary and often appears somewhat succulent. Looking at photos/specimens of the two taxa is necessary for learning to distinguish between them.</t>
  </si>
  <si>
    <t>Unk like narrow KOMA</t>
  </si>
  <si>
    <t>Poa compressa</t>
  </si>
  <si>
    <t>Canada bluegrass</t>
  </si>
  <si>
    <t>JFSP site 15</t>
  </si>
  <si>
    <t>From Poa Key for Thunder Basin: creeping rhizomes present; culms strongly flattened, 2-edged.</t>
  </si>
  <si>
    <t>Stenotus spp.</t>
  </si>
  <si>
    <t>There are no photos of the living plant, but pictures of the herbarium specimens can be found in T Drive folder "Thunder Basin Unknowns 2023" and online at iNat observation 191780464</t>
  </si>
  <si>
    <t>[Same notes as above:] S. acaulis var. glabratus can be difficult to distinguish from S. armerioides, and it's possible that the two taxa hybridize. So far, we've just identified S. acaulis in Thunder Basin, but according to SEINet S. armerioides grows there too. The two taxa can only be differentiated by their phyllaries. S. acaulis phyllaries have acute tips, whereas S. armerioides phyllary tips have an overall obtuse to rounded shape, often with a tiny acute tip. S. acaulis phyllaries are often (but not always) green for all or most of their lengths, whereas S. armerioides phyllaries are generally only green toward the tips. S. acaulis phyllaries are papery throughout, and the green patch tends to blend into yellow or white parts of the phyllaries, whereas the green patch of an S. armerioides phyllary is often very distinct from the rest of the phyllary and often appears somewhat succulent. Looking at photos/specimens of the two taxa is necessary for learning to distinguish between them.</t>
  </si>
  <si>
    <t>Unk Chenopodium</t>
  </si>
  <si>
    <t>Chenopodium berlandieri</t>
  </si>
  <si>
    <t>pitseed goosefoot</t>
  </si>
  <si>
    <t>Characteristics that distinguish this species from other Chenopodiums in Thunder Basin (from SEINet): leaf blades narrowly to broadly lanceolate, rhombic, ovate, or triangular; leaf margins serrate, irregularly dentate, or entire, often with 2 basal lobes; seeds honeycomb pitted. C. berlandieri looks similar to C. album, but C. album seeds are smooth, indistinctly granulate and/or radially grooved, or with a network of faint, wrinkled ridges. Without seeds, C. berlandieri and C. album might intergrade morphologically, but the following features should often help with identification. C. berlandieri petioles are 0.2-9 cm long, whereas C. album petioles are 1-2.5 cm long. C. berlandieri leaf blades are narrowly to broadly lanceolate, rhombic, ovate, or triangular, whereas C. album leaf blades are ovate-lanceolate to rhombic-lanceolate or broadly oblong. C. berlandieri leaf margins are serrate, irregularly dentate, or entire, often with 2 basal lobes, whereas C. album leaf blades are sinuous-dentate to shallowly serrate or entire. Also, SEINet has many C. berlandieri observations in Thunder Basin, whereas the closest C. album observation is south of Douglas. C. album is a widespread weed, so it definitely might grow in Thunder Basin, but KB thinks it's possible that some C. berlandieri was mistaken for C. album in the past.</t>
  </si>
  <si>
    <t>Wyoming besseya</t>
  </si>
  <si>
    <t>Unk Red-Striped Stem</t>
  </si>
  <si>
    <t>Unk Sedge 2</t>
  </si>
  <si>
    <t>Schoenoplectus pungens</t>
  </si>
  <si>
    <t>common threesquare</t>
  </si>
  <si>
    <t>Unk Sedge 2 (This is the only unknown sedge from TB 2023)</t>
  </si>
  <si>
    <t>The following combination of characteristics sets this species apart from similar-looking plants in Thunder Basin (from SEINet and Dorn): inflorescence subtended by 2-3 bracts, the largest usually 3-10 cm long, and the smaller resembling large scales but not subtending individual flowers; 1-5(-10) clustered spikelets per inflorescence; each spikelet 5-23 mm long and 3-5(-7) mm wide. The most similar species is Schoenoplectus americanus, whose inflorescence is subtended by only 1 bract, which is usually 1-3 cm long.</t>
  </si>
  <si>
    <t>T:\2-Projects\Thunder Basin\3. Plant ID\2021 Plant ID\JFSP</t>
  </si>
  <si>
    <t>dicot</t>
  </si>
  <si>
    <t>flip-flop</t>
  </si>
  <si>
    <t>LEPU</t>
  </si>
  <si>
    <t>sd krispie</t>
  </si>
  <si>
    <t>Long, tapering, parallel veins keeled, ends in point. Brown cap stuff from broken stem like popdorn Kernal, 1 central stem&gt; with 4 stems off of it (raidially). Height 16cm. This unknown doesn’t appear in the data</t>
  </si>
  <si>
    <t>flowers very small, petals or sepals drooping, pale center, looks like a mini dandelion one one end of each branch, many branched, leaves small curled and not loabed, plant stiff and seneced 34.5 cm, (most likely COCA).</t>
  </si>
  <si>
    <t>COCA (most likely)</t>
  </si>
  <si>
    <t>flower buds from center of plant base. Leaves oval end in a point, flat, thicker. Stems and then leaves but very clustered and close to the ground. Height 4.4cm. Leaf and stem hairs short and fuzzy like SPCO. Pictures look like LIIN, maybe?</t>
  </si>
  <si>
    <t>DREE</t>
  </si>
  <si>
    <t>DRRI</t>
  </si>
  <si>
    <t>6/8/2021 &amp; 6/21/2021</t>
  </si>
  <si>
    <t>LULU</t>
  </si>
  <si>
    <t>typo?</t>
  </si>
  <si>
    <t xml:space="preserve">Leaves 0.5cm wide, 3.4 cm long, stiff leaves froms canoe bed shape, leaves opposite, some ar mtched som notched.  Radial growth of leaves Red under toreclor to stem. Leaf hairs small, height 3.5 cm. Tenative ID PEAL, identifier unknown. Not in data at Site 10 Ub - perhaps collected there. </t>
  </si>
  <si>
    <t>annual wheat</t>
  </si>
  <si>
    <t>JFSP site 2 Plot fb &amp; s3 sage</t>
  </si>
  <si>
    <t>only in data</t>
  </si>
  <si>
    <t>COUM?</t>
  </si>
  <si>
    <t>JFSP Site 17 Plot s3 sage &amp; veg</t>
  </si>
  <si>
    <t>COUM/GACO?</t>
  </si>
  <si>
    <t>JFSP Site 17 Plots sd &amp; ub sages</t>
  </si>
  <si>
    <t>unk pl w/buds borne in lf axils</t>
  </si>
  <si>
    <t>JFSP Site 9 Plot FB</t>
  </si>
  <si>
    <t>JFSP Site 19 Plot sd sage &amp; veg</t>
  </si>
  <si>
    <t>unk.hairy TBGPEA</t>
  </si>
  <si>
    <t>JFSP Site 7 Plot s3 sage</t>
  </si>
  <si>
    <t>unk. Lomatium</t>
  </si>
  <si>
    <t>JFSP Site 3 Plot s3 sage</t>
  </si>
  <si>
    <t>unk.Poa</t>
  </si>
  <si>
    <t>JFSP Site 15 Plots s2 sage, ub sage &amp; veg</t>
  </si>
  <si>
    <t>unknown Poa 2022</t>
  </si>
  <si>
    <t>unk tiny forb/SOTR?</t>
  </si>
  <si>
    <t>JFSP Site 18 Plot UB sage &amp; veg</t>
  </si>
  <si>
    <t>JFSP Site 19 Plot fb sage</t>
  </si>
  <si>
    <t>waxy leaf polygonum</t>
  </si>
  <si>
    <t>frills and gills</t>
  </si>
  <si>
    <t>fuzzy aquaduct</t>
  </si>
  <si>
    <t>JFSP site 19 s1</t>
  </si>
  <si>
    <t>linguni plant</t>
  </si>
  <si>
    <t>MEOF/MELU?</t>
  </si>
  <si>
    <t>JFSP site 19 s2</t>
  </si>
  <si>
    <t>mule ears</t>
  </si>
  <si>
    <t>JFSP site 15 s3, s2, fb</t>
  </si>
  <si>
    <t>strange SPCO</t>
  </si>
  <si>
    <t>JFSP 15 s1</t>
  </si>
  <si>
    <t>JFSP site 19 s3, s2</t>
  </si>
  <si>
    <t>sd unidentifiable</t>
  </si>
  <si>
    <t>JFSP site 7 ub</t>
  </si>
  <si>
    <t>Pink-flowered mustard; pink-flwd mustard; pink-flowered, elongate, barish-stem mustard, Unk pink flow Mustard</t>
  </si>
  <si>
    <t>Cactus Tordon, quadrat 659, JFSP site 3 s2</t>
  </si>
  <si>
    <t>Unk AF</t>
  </si>
  <si>
    <t>JFSP Site 17 ub</t>
  </si>
  <si>
    <t>sd unk AF</t>
  </si>
  <si>
    <t>6/12-20/2023</t>
  </si>
  <si>
    <t>JFSP Site 5 6 7 8 9 10 11 13 15 17 18 19</t>
  </si>
  <si>
    <t>unk PF</t>
  </si>
  <si>
    <t>JFSP 2 3 5 7 8 9 10 13 15 18 19</t>
  </si>
  <si>
    <t>LULU?</t>
  </si>
  <si>
    <t>OPFR?</t>
  </si>
  <si>
    <t>JFSP 7 s3</t>
  </si>
  <si>
    <t>CANY?</t>
  </si>
  <si>
    <t>JFSP 7 s2</t>
  </si>
  <si>
    <t>TRCO</t>
  </si>
  <si>
    <t>JFSP 13 fb veg</t>
  </si>
  <si>
    <t>unknown name: silver scurf pea</t>
  </si>
  <si>
    <t>silver scurf pea</t>
  </si>
  <si>
    <t>RAPU</t>
  </si>
  <si>
    <t>only in data. I think this is a species typo.</t>
  </si>
  <si>
    <t>CIUM</t>
  </si>
  <si>
    <t>CIUM?</t>
  </si>
  <si>
    <t>mystery forb</t>
  </si>
  <si>
    <t>not viam</t>
  </si>
  <si>
    <t>in data only</t>
  </si>
  <si>
    <t>unknown red stem</t>
  </si>
  <si>
    <t>6/19/2019 &amp; 7/12/2023</t>
  </si>
  <si>
    <t>MATE</t>
  </si>
  <si>
    <t>Unk Chenopodium, Chenopodium spp.</t>
  </si>
  <si>
    <t>Penstemon sp</t>
  </si>
  <si>
    <t>Physaria spp</t>
  </si>
  <si>
    <t>unknown hairy</t>
  </si>
  <si>
    <t>Trifolium spp.</t>
  </si>
  <si>
    <t>fuzzy grass seedling</t>
  </si>
  <si>
    <t>baby forb</t>
  </si>
  <si>
    <t>SD Forb</t>
  </si>
  <si>
    <t>6/12/2018 &amp; 7/31/2018</t>
  </si>
  <si>
    <t>unk eriogonum</t>
  </si>
  <si>
    <t>annual mustard seedling</t>
  </si>
  <si>
    <t>burned unidentified crown</t>
  </si>
  <si>
    <t>unk annual cotyledon</t>
  </si>
  <si>
    <t>unk dicot seedling</t>
  </si>
  <si>
    <t>unk seedling forb (maybe LOAR)</t>
  </si>
  <si>
    <t>unk dicot seedling (probably LEPE)</t>
  </si>
  <si>
    <t>unk dicot seedling (probably ALDE)</t>
  </si>
  <si>
    <t>BIAM</t>
  </si>
  <si>
    <t>6/22/2021 &amp; 6/18/2018</t>
  </si>
  <si>
    <t>Fuzzy bottom</t>
  </si>
  <si>
    <t>Unknown #1</t>
  </si>
  <si>
    <t>PVSage Loamy A4 &amp; A6 cover? and clayey F4 &amp; F6 density</t>
  </si>
  <si>
    <t>PVSage loamy A2 density, aerial cover</t>
  </si>
  <si>
    <t>PVSage loamy F2 density, aerial</t>
  </si>
  <si>
    <t>PVSage loamy D5 density, aerial</t>
  </si>
  <si>
    <t>Unk Chenopod spines on tip</t>
  </si>
  <si>
    <t>this may have been ID'd</t>
  </si>
  <si>
    <t>unk boraginaceae (2017)</t>
  </si>
  <si>
    <t>unk boraginaceae (2018)</t>
  </si>
  <si>
    <t>MACA? Machnerthera canescens</t>
  </si>
  <si>
    <t>PODO? Unk. POAV, Poligola?</t>
  </si>
  <si>
    <t>6/26/2017 &amp; 7/31/2017</t>
  </si>
  <si>
    <t>some kind of PACA? Packera? is this the same as 2023? In the NEX cover data as the same. Put Pdog unknown here, bc most likely same from the same year and field crew.</t>
  </si>
  <si>
    <t>Unk tall mustard</t>
  </si>
  <si>
    <t>2018?</t>
  </si>
  <si>
    <t>unknown name: Draba 2</t>
  </si>
  <si>
    <t>unknown name:PEAN? What we called PEAN last year</t>
  </si>
  <si>
    <t>unknown name: Fake LIIN</t>
  </si>
  <si>
    <t>unknown name: Glandular seedling</t>
  </si>
  <si>
    <t>unknown name: unknown Rosette</t>
  </si>
  <si>
    <t>unknown name: unknown Solidago (waveyleaf thistle?)</t>
  </si>
  <si>
    <t>unknown name: unknown TAOF</t>
  </si>
  <si>
    <t>unknown name: CHLE?</t>
  </si>
  <si>
    <t>unknown name: lobed Aster</t>
  </si>
  <si>
    <t>unknown name: Astragalus sp?</t>
  </si>
  <si>
    <t>unknown name: ANOC?</t>
  </si>
  <si>
    <t>unknown name: ANPA?</t>
  </si>
  <si>
    <t>unknown name: buckwheat sedge</t>
  </si>
  <si>
    <t>unknown name: CALO?</t>
  </si>
  <si>
    <t>unknown name: CICA/CANU</t>
  </si>
  <si>
    <t>unknown name: CICA/UN</t>
  </si>
  <si>
    <t>unknown name: crepis sp 2</t>
  </si>
  <si>
    <t>unknown name: crispus asteraceae</t>
  </si>
  <si>
    <t>unknown name: curly doc</t>
  </si>
  <si>
    <t>unknown name: dead Aster</t>
  </si>
  <si>
    <t>unknown name: erigeron sp</t>
  </si>
  <si>
    <t>unknown name: funky PASM</t>
  </si>
  <si>
    <t>unknown name: fuzzy dead plant</t>
  </si>
  <si>
    <t>unknown name: fuzzy mustard with balls</t>
  </si>
  <si>
    <t>unknown name: giant CAFI</t>
  </si>
  <si>
    <t>unknown name: green sedge</t>
  </si>
  <si>
    <t>unknown name: hairless erigeron</t>
  </si>
  <si>
    <t>unknown name: jinglebell sedge</t>
  </si>
  <si>
    <t>unknown name: LIIN?</t>
  </si>
  <si>
    <t>unknown name: LIRI/LICO</t>
  </si>
  <si>
    <t>unknown name: LIRI?</t>
  </si>
  <si>
    <t>unknown name: long leaf boraginaceae</t>
  </si>
  <si>
    <t>unknown name: maybe GACO</t>
  </si>
  <si>
    <t>unknown name: multi-head aster</t>
  </si>
  <si>
    <t>unknown name: not HEAN</t>
  </si>
  <si>
    <t>unknown name: not HEVI</t>
  </si>
  <si>
    <t>unknown name: OEAL/OECA</t>
  </si>
  <si>
    <t>unknown name: OECO</t>
  </si>
  <si>
    <t>unknown name: POAR?</t>
  </si>
  <si>
    <t>unknown name: POPR?</t>
  </si>
  <si>
    <t>unknown name: sandcherry</t>
  </si>
  <si>
    <t>unknown name: serviceberry</t>
  </si>
  <si>
    <t>unknown name: soft red clover</t>
  </si>
  <si>
    <t>unknown name: thorny aster</t>
  </si>
  <si>
    <t>unknown name: tiny mint</t>
  </si>
  <si>
    <t>unknown name: TRDU - probably LASE</t>
  </si>
  <si>
    <t>unknown name: unk 2-3 leaf forb</t>
  </si>
  <si>
    <t>unknown name: unk 2-3 leaf forb 2</t>
  </si>
  <si>
    <t>unknown name: unk ALTE</t>
  </si>
  <si>
    <t>unknown name: unk axillary bract</t>
  </si>
  <si>
    <t>unknown name: unk basal leaf aster</t>
  </si>
  <si>
    <t>unknown name: unk boraginaceae</t>
  </si>
  <si>
    <t>unknown name: unk crepis 2</t>
  </si>
  <si>
    <t>unknown name: unk dead stem</t>
  </si>
  <si>
    <t>unknown name: DESO/DEPI</t>
  </si>
  <si>
    <t>unknown name: unk DISP</t>
  </si>
  <si>
    <t>unknown name: unk erigeron</t>
  </si>
  <si>
    <t>unknown name: unk fuzzy legume seedling</t>
  </si>
  <si>
    <t>unknown name: unk mustard</t>
  </si>
  <si>
    <t>unknown name: unk polygonaceae</t>
  </si>
  <si>
    <t>unknown name: unk primrose</t>
  </si>
  <si>
    <t>unknown name: unk seedling</t>
  </si>
  <si>
    <t>unknown name: unk senecio</t>
  </si>
  <si>
    <t>unknown name: unk shrubby aster</t>
  </si>
  <si>
    <t>unknown name: leaf aster</t>
  </si>
  <si>
    <t>unknown name: redstem tyme</t>
  </si>
  <si>
    <t>unknown name: ERDI?</t>
  </si>
  <si>
    <t>unknown name: hairy lil' blue</t>
  </si>
  <si>
    <t>unknown name: unknown Chenopod</t>
  </si>
  <si>
    <t>unknown name: hairless BRAR</t>
  </si>
  <si>
    <t>unknown name: unknown seedling</t>
  </si>
  <si>
    <t>unknown name: PSTE?</t>
  </si>
  <si>
    <t>unknown name: unknown fuzzy seedling</t>
  </si>
  <si>
    <t>unknown name: unshaven VINU</t>
  </si>
  <si>
    <t>unknown name: unknown mint</t>
  </si>
  <si>
    <t>unknown name: maybe POAR</t>
  </si>
  <si>
    <t>unknown name: not viam</t>
  </si>
  <si>
    <t>Common name</t>
  </si>
  <si>
    <t>unknown name: dead dandelion?</t>
  </si>
  <si>
    <t>unknown name: DEFI- unknown</t>
  </si>
  <si>
    <t>unknown name: Fuzzy LEDE</t>
  </si>
  <si>
    <t>unknown name: Fuzzy Mint</t>
  </si>
  <si>
    <t>unknown name: Hairy Stem Long Leaves</t>
  </si>
  <si>
    <t>unknown name: lamb's quarter</t>
  </si>
  <si>
    <t>unknown name: Large Spatulate Leaves</t>
  </si>
  <si>
    <t>unknown name: little light green thistle</t>
  </si>
  <si>
    <t>unknown name: Red Stem Aster</t>
  </si>
  <si>
    <t>unknown name: Red Stem Astragalus</t>
  </si>
  <si>
    <t>unknown name: Sad Eaten Plant</t>
  </si>
  <si>
    <t>unknown name: Skinny Leaf with Fruit</t>
  </si>
  <si>
    <t>unknown name: PEAL?</t>
  </si>
  <si>
    <t>unknown name: LULU</t>
  </si>
  <si>
    <t>unknown name: OPFR?</t>
  </si>
  <si>
    <t>unknown name: CANY?</t>
  </si>
  <si>
    <t>unknown name: TRCO</t>
  </si>
  <si>
    <t>unknown name: Jellyfish Tree</t>
  </si>
  <si>
    <t>unknown name: unk.hairy TBGPEA</t>
  </si>
  <si>
    <t>unknown name: unk.Poa</t>
  </si>
  <si>
    <t>unknown name: Medusa</t>
  </si>
  <si>
    <t>unknown name: Spindly Red tips</t>
  </si>
  <si>
    <t>unknown name: Pujtale Forb</t>
  </si>
  <si>
    <t>unknown name: Straight SPCO</t>
  </si>
  <si>
    <t>unknown name: Spindly seaweed aloeplant</t>
  </si>
  <si>
    <t>unknown name: Aquaduct</t>
  </si>
  <si>
    <t>unknown name: Linguini Fruit Snacks</t>
  </si>
  <si>
    <t>unknown name: DREE</t>
  </si>
  <si>
    <t>unknown name: frills and gills</t>
  </si>
  <si>
    <t>unknown name: fuzzy aquaduct</t>
  </si>
  <si>
    <t>unknown name: DRRI?</t>
  </si>
  <si>
    <t>unknown name: LEPU</t>
  </si>
  <si>
    <t>unknown name: mule ears</t>
  </si>
  <si>
    <t>unknown name: strange SPCO</t>
  </si>
  <si>
    <t>unknown name: sd unidentifiable</t>
  </si>
  <si>
    <t>unknown name: mystery forb</t>
  </si>
  <si>
    <t>unknown name: annual wheat</t>
  </si>
  <si>
    <t>unknown name: COUM/GACO?</t>
  </si>
  <si>
    <t>unknown name: unk. Lomatium</t>
  </si>
  <si>
    <t>unknown name: MEOF/MELU?</t>
  </si>
  <si>
    <t>unknown name: Unk AF</t>
  </si>
  <si>
    <t>unknown name: unk PF</t>
  </si>
  <si>
    <t>unknown name: Penstemon sp</t>
  </si>
  <si>
    <t>unknown name: Physaria spp</t>
  </si>
  <si>
    <t>unknown name: unknown hairy</t>
  </si>
  <si>
    <t>unknown name: baby forb</t>
  </si>
  <si>
    <t>unknown name: SD Forb</t>
  </si>
  <si>
    <t>unknown name: unk eriogonum</t>
  </si>
  <si>
    <t>unknown name: unk annual cotyledon</t>
  </si>
  <si>
    <t>unknown name: unk dicot seedling</t>
  </si>
  <si>
    <t>unknown name: unk dicot seedling (probably ALDE)</t>
  </si>
  <si>
    <t>unknown name: BIAM</t>
  </si>
  <si>
    <t>unknown name: Fuzzy bottom</t>
  </si>
  <si>
    <t>unknown name: Unknown #1</t>
  </si>
  <si>
    <t>unknown name: dicot</t>
  </si>
  <si>
    <t>unknown name: flip-flop</t>
  </si>
  <si>
    <t>unknown name: unk tiny forb/SOTR?</t>
  </si>
  <si>
    <t>unknown name: RAPU</t>
  </si>
  <si>
    <t>unknown name: CIUM?</t>
  </si>
  <si>
    <t>unknown name: MATE</t>
  </si>
  <si>
    <t>unknown name: unk dicot seedling (probably LEPE)</t>
  </si>
  <si>
    <t>unknown name: unknown</t>
  </si>
  <si>
    <t>unknown name: unknown seedling forb (maybe LOAR)</t>
  </si>
  <si>
    <t>unknown name: Unk Chenopod spines on tip</t>
  </si>
  <si>
    <t>unknown name: PODO? Unk. POAV, Poligola?</t>
  </si>
  <si>
    <t>unknown name: Physaria?</t>
  </si>
  <si>
    <t>unknown name: COUM?</t>
  </si>
  <si>
    <t>unknown name: unk pl w/buds borne in lf axils</t>
  </si>
  <si>
    <t>unknown name: white flower, red stamen (WFRS)</t>
  </si>
  <si>
    <t>white flower, red stamen (WFRS)</t>
  </si>
  <si>
    <t>not finding this in the data, only an unknown form filled out. Perhaps they started to maked the form then ID'd the plant and forgot to dispose of the form. Included on the list in case it's found in the data.</t>
  </si>
  <si>
    <t xml:space="preserve">unknown name: unk sedge 2 </t>
  </si>
  <si>
    <t>not on a transect</t>
  </si>
  <si>
    <t>2019 &amp; 2023</t>
  </si>
  <si>
    <t>2021 &amp; 2018</t>
  </si>
  <si>
    <t>Year</t>
  </si>
  <si>
    <t>MIGR?</t>
  </si>
  <si>
    <t>unknown name: MIGR?</t>
  </si>
  <si>
    <t>on Josie's phone, but never got pictures</t>
  </si>
  <si>
    <t>JFSP 15 ub</t>
  </si>
  <si>
    <t>height 5cm, tap root, leaf and stem hairs, flower characteristics: tiny pink 4-5 petals, leaf shape: oval coming to a soft point, hairy, other characteristics: has green, roung fruits clasped by leaves. This is not on the datasheets nor in the data. Josie collected a sample, but there is not sample nor pictures.</t>
  </si>
  <si>
    <t>green flip-flop</t>
  </si>
  <si>
    <t>Cactus Tordon 1382</t>
  </si>
  <si>
    <t>pea but not a pea</t>
  </si>
  <si>
    <t>JFSP 7 fb</t>
  </si>
  <si>
    <t>"blank"</t>
  </si>
  <si>
    <t>unknown name left blank on unknown plant ID form. This is in the data as OESU. Height: 13cm; leaf shape: leaves in a one-sided arrangement, oblong points on leaf tips</t>
  </si>
  <si>
    <t>scarlet beeblossom</t>
  </si>
  <si>
    <t>Oenothera suffrutescens</t>
  </si>
  <si>
    <t>OESU</t>
  </si>
  <si>
    <t>ERDI</t>
  </si>
  <si>
    <t>Erigeron divergens</t>
  </si>
  <si>
    <t>annual/biennial</t>
  </si>
  <si>
    <t>biennial</t>
  </si>
  <si>
    <t>fuzzy pops</t>
  </si>
  <si>
    <t>unknown name: fuzzy tops</t>
  </si>
  <si>
    <t>riparian fuzzy tops</t>
  </si>
  <si>
    <t>weed of heaven</t>
  </si>
  <si>
    <t>harsh KRLA</t>
  </si>
  <si>
    <t>unknown name: harsh KRLA</t>
  </si>
  <si>
    <t>height: 7.6cm; root type: tap; sd flowers; leaf shape: dissected/alternate; other characteristics: looks to be a sub-shrub with woody old growth. Preliminary IDs: Artemisa pedatifida? - hesitation with this ID is that this specimens leaf lobes end in tiny bristles that I dont see in SEINet herbarium apeciments. maybe MATA? -- kyle brine</t>
  </si>
  <si>
    <t>unknwon name: sd spindly</t>
  </si>
  <si>
    <t>sd spindly</t>
  </si>
  <si>
    <t>taken on Elle's phone but did not get</t>
  </si>
  <si>
    <t>height: 9.2cm; root type: tap; no flower characteristics; leaf shape unknown; other characteristics: looks like alternating branched around the stem.</t>
  </si>
  <si>
    <t>riparian rush</t>
  </si>
  <si>
    <t>unknown name: riparian rush</t>
  </si>
  <si>
    <r>
      <t xml:space="preserve">height: 31cm. Root type fibrous- bulbs? Flower characteristics: multiple white/pink spikelets, appears "fuzzy". Leaf shape: long and keel-shaped. Other characteristics: found in riparian area, seen nearby forming a ring. Preliminary ID notes: Juncus interior (JDD) Kyle Brine doesn't think it's JUIN bc it grows in upland sites and this specimen was found in a riparian area. I can't find a species that fits well, Juncus interior might fit morphologically (part of the inflorescence is missing, so it's hard to say for sure), but J. interior is said to only grow at dry sites. Maybe this specimen was growing in a dry spot </t>
    </r>
    <r>
      <rPr>
        <u/>
        <sz val="11"/>
        <color theme="1"/>
        <rFont val="Calibri"/>
        <family val="2"/>
        <scheme val="minor"/>
      </rPr>
      <t>near</t>
    </r>
    <r>
      <rPr>
        <sz val="11"/>
        <color theme="1"/>
        <rFont val="Calibri"/>
        <family val="2"/>
        <scheme val="minor"/>
      </rPr>
      <t xml:space="preserve"> a riparian area? - KB</t>
    </r>
  </si>
  <si>
    <t>unknown name: riparian Bally sedge</t>
  </si>
  <si>
    <t>riparian Bally sedge</t>
  </si>
  <si>
    <t>height: 26.5cm. Root type: rhyzomatous. Perennial. Flowers characteristics: has two different seed shapes *see unknown plant form* leaf shape linear. Other characteristics: it's a sedge, a brighter green with yellow tips. Premilinary ID to Carex but unknown.</t>
  </si>
  <si>
    <t>POBU?</t>
  </si>
  <si>
    <t>unknown name: AMPI</t>
  </si>
  <si>
    <t>AMPI?</t>
  </si>
  <si>
    <t>AMPI</t>
  </si>
  <si>
    <t>champagne rush</t>
  </si>
  <si>
    <t>unknown name: champagne rush</t>
  </si>
  <si>
    <t>5/31/2022 - 6/9/2022</t>
  </si>
  <si>
    <t>height: 16.5cm; root type: fibrous; flower characteristics: divided bottom more green and compact, top is whiter, whole is hairy; leaf shape: staright, flat; other characteristics: found in a riparian area in a small cluster, seedhead made from many green and white spiklets. preliminary IDs: Alopecurus carolinianus or A. geniculatus. This is in the data as fuzzy pops - typo when entering datasheet says fuzzy tops.</t>
  </si>
  <si>
    <t>hairy lobed forb</t>
  </si>
  <si>
    <t>unknown name: large CAFI</t>
  </si>
  <si>
    <t>large CAFI</t>
  </si>
  <si>
    <t>unknown name: "silver"</t>
  </si>
  <si>
    <t>"silver"</t>
  </si>
  <si>
    <t>"spiral"</t>
  </si>
  <si>
    <t>unknown name: "spiral"</t>
  </si>
  <si>
    <t>in data but no entries. Put on list in case we come across it</t>
  </si>
  <si>
    <t>unknown opposite leaves V shape</t>
  </si>
  <si>
    <t>unknown name: unknown opposite leaves V shape</t>
  </si>
  <si>
    <t xml:space="preserve">white margined spikey plant </t>
  </si>
  <si>
    <t>unknown name: krispie</t>
  </si>
  <si>
    <t>krispie</t>
  </si>
  <si>
    <t>JFSP site 15 S3</t>
  </si>
  <si>
    <t>JFSP site 10 ub</t>
  </si>
  <si>
    <t>JFSP (no site) s3</t>
  </si>
  <si>
    <t>JFSP site 15 s2</t>
  </si>
  <si>
    <t>JFSP site 10 ub and site 18 sd veg</t>
  </si>
  <si>
    <t>JFSP site 15 s3</t>
  </si>
  <si>
    <t>red stem tyme</t>
  </si>
  <si>
    <t>JFSP site 9 fb</t>
  </si>
  <si>
    <r>
      <t xml:space="preserve">unknown basal leaf, </t>
    </r>
    <r>
      <rPr>
        <sz val="11"/>
        <color rgb="FFFF0000"/>
        <rFont val="Calibri"/>
        <family val="2"/>
        <scheme val="minor"/>
      </rPr>
      <t xml:space="preserve">unknown basal, </t>
    </r>
    <r>
      <rPr>
        <sz val="11"/>
        <color theme="1"/>
        <rFont val="Calibri"/>
        <family val="2"/>
        <scheme val="minor"/>
      </rPr>
      <t>unknown basal leaf, unk basal leaf from LACO</t>
    </r>
  </si>
  <si>
    <t>milky sap, leaf shape: length 7.1cm width, 2.1cm leaves serrated and not hairy. All basal white sap inside larfe mid vein, back of leaf slightly purplish.</t>
  </si>
  <si>
    <t>we think this may be wavy leaf thistle. Leaf shape: wooly bottom and greyish. Top of leaf is less hairy and mostly green. Entire with spines. Lanceolate. All basal no stem. Length 8cm width 1.1cm.</t>
  </si>
  <si>
    <t>stellate hairs? Height 2.0cm leaf hairs appear glandular. No flowers. Leaf sahpe *see drawing on unknown plant form or pictures*. Other characteristics: whole plant appears to be covered in glandular hairs. Leaf length 1.1cm leaf width 0.4cm to 0.2cm wid at the base.</t>
  </si>
  <si>
    <r>
      <t xml:space="preserve">from datasheet: height 24cm. SG4/19/2019: I spent a good amount of time trying to key this out. So I went and researched the prunus so. That occur in our areas. </t>
    </r>
    <r>
      <rPr>
        <i/>
        <sz val="12"/>
        <color theme="1"/>
        <rFont val="Calibri"/>
        <family val="2"/>
        <scheme val="minor"/>
      </rPr>
      <t>Prunus pumila</t>
    </r>
    <r>
      <rPr>
        <sz val="12"/>
        <color theme="1"/>
        <rFont val="Calibri"/>
        <family val="2"/>
        <scheme val="minor"/>
      </rPr>
      <t xml:space="preserve"> looks to be the closest, as there are no flowers to help key it out. Characteristics of P.pumila; simple and alternate leaves, 1.5"-2.5" long, 1"wide, obovate w/1/4" petiole/stalk, upper is dark green, lowers is lighter and smooth, finely toothed except near base, reddish-brown twigs.</t>
    </r>
  </si>
  <si>
    <t xml:space="preserve"> height: 11.5-15.5cm. Leaf shape: very finely toothed and some leaves. Linum rigidum var. compactum (Spencer Good) JA - Linum sp.</t>
  </si>
  <si>
    <t>unk erigeron, ERPU?, maybe ERPU</t>
  </si>
  <si>
    <t>have 2 samples, might be ERPU? (on datasheet is "ERPU?") found on ri1-08-24 also. Flowers: yellow disc, white ray, many; leaf shape: elongated, alternate 1-5cm length, many basal leave. Very hairy. Erigeron flagellaris -SG. Erigeron maybe divergens - JA</t>
  </si>
  <si>
    <t>ERCA? Erigeron bellidiastrum - SG; JA says maybe. Using LPs erigeron key for TB: 1b. leaves entire. 5a. Annual? No signs of woody-ness or rhizomes. 6b. Rays spreading, exceeding pappus. 7b. Long bristles on ray flowers pappus. 8b. Disc. Corolla ~1mm long. 9a. simple pappys --&gt; Erigeron bellidiastrum</t>
  </si>
  <si>
    <t>may be same as LIIN 2? Might be same as "rough curl leaf forb" in 2015?. Rhizomatous. Flowers: either in acles or at very tip of plant. Hairy seed pod or insect galls? Leaf: stiff hairs pointing in one direction. Other: branches in axels woody stem, can grow singulary or in a bunch. JA- lithospermum sp.</t>
  </si>
  <si>
    <t>narrowed down to symphoricarpos. JA--&gt;? Need flowers to continue.</t>
  </si>
  <si>
    <t>XAOC? Found in drainage. Sample with fruits collected on 8/13/2018 near ne1-07-07. This second sample was not on transect. Height: 50cm. Rhizomatous. Leaf: slightly sticky. Other: leaves smell fragrant, growing in a drainage.  Xanthium strumarius var. candens (unknown IDer) JA: Xanthium sp.</t>
  </si>
  <si>
    <t>basal leaves alternate height 19 cm. leaf and stem hairs. Cryptantha ceneria var. jamsii (unknown Ider) JA--?</t>
  </si>
  <si>
    <t>great basin wild rye? Height 110cm and taller. Flowers: inflo. At least 23cm long. Leaves: hairy collars, tiny membraneous ligule. Other: very tall! Rhizomatous? Can grow in bunch or single stemmed. Pointy rhizomes! Calamovilfa longifolia (SG) JA -- ?</t>
  </si>
  <si>
    <t>flowers white ray=12mm long, yellow disc; leaves linear, mostly basal, some hairs, opposite leaves climbing; fuzzy involucre. Erigeron pumilus (SG) JA - Erigeron sp.</t>
  </si>
  <si>
    <t>leaf and stem hairy. Pediomelum hypogaeum? (SG) JA-- Medicago?</t>
  </si>
  <si>
    <t>on LW phone - no photos</t>
  </si>
  <si>
    <t>not written in lab book. Carduus nutans (Ider unknown) JA --?</t>
  </si>
  <si>
    <t>Oenothera caespitosa (SG) JA -- Oenothera sp.</t>
  </si>
  <si>
    <t>not written in lab book. Oenothera caespitosa (SG) JA - Oenothera sp.</t>
  </si>
  <si>
    <t>basal leaves and stem hairs. Leaves ~1-2" length. XYGL? Tetraneuris acaulis (SG) JA -- ?</t>
  </si>
  <si>
    <t>unknown name: unk polygonaceae 2</t>
  </si>
  <si>
    <t>form says ri1-08-27. Not sure if the one from Steckley is poly 2. In data as unk poly not unk poly 2. flowers: axillary flowers, white, no stem, 5 petals! Leaves: alternate, narrow, stipules w/hairs. Other: not branching one main stem. Polygonum sawatchense (SG) JA - polygonum sp.</t>
  </si>
  <si>
    <t>unknown name: buckwheat sedge (2)</t>
  </si>
  <si>
    <t>same as jinglebell sedge? Juncus interior (SG) JA - Juncus sp. Maybe confusus?</t>
  </si>
  <si>
    <t>other: grows in a small clump also saw growing individually so maybe it's a giant CADU? More stems than CADU but not like a CAFI crown. Bright green like CADU. 3x as tall as CADU. Carex filifolia (SG) JA - Carex sp? Culms can be 5 - 35cm tall; leaves can be 6 - 25cm long; and upper part staminate. - Seinet</t>
  </si>
  <si>
    <t>leaves with tiny serrations; collected in 2018? Square stem. JA - ?</t>
  </si>
  <si>
    <t>annual?, height=6.7cm, leaves 1-1.5cm long, 0.4cm wide; no hairs on leaves, some hairs at nodes. Polygonum douglasii (unknoen ID) JA - polygonum sp.</t>
  </si>
  <si>
    <t>silvery underside to leaves. JA - Chenopodium pratericola?</t>
  </si>
  <si>
    <t>JA - ? No notes</t>
  </si>
  <si>
    <t>no notes. JA - crepis sp</t>
  </si>
  <si>
    <t>JA - ?</t>
  </si>
  <si>
    <t>near ne1-07-04 XYGL? JA - ?</t>
  </si>
  <si>
    <t>near Loamy Precip site, on rock slope, smells minty. JA - Hedeoma sp.</t>
  </si>
  <si>
    <t>check notes on daub datasheet for more info - just picture numbers on datasheet. JA - ? LP - SPAI? DISP?</t>
  </si>
  <si>
    <t>leaves ~2.2cm, alternate leaves, long membranous ligules. Polugonum douglasii? (id unknown) JA - Polygonum sp.</t>
  </si>
  <si>
    <t>grows in tuft with long flowering stem. JA - Oreocarya sp. All Oreocarya genusis have been reclassified as Cryptantha.</t>
  </si>
  <si>
    <t>flowers: 0.6cm bracts, 1 series of bracts, mostly disc flowes, few rays. Leaves: opposite leaves narrow linear, scurfy. JA - ?</t>
  </si>
  <si>
    <t>Idd as Erysimum inconspicuum (SG)</t>
  </si>
  <si>
    <r>
      <t xml:space="preserve">flowers: yellow, bulbous, dries red. Other: thorns/spikes on leaf edge. </t>
    </r>
    <r>
      <rPr>
        <i/>
        <sz val="12"/>
        <color theme="1"/>
        <rFont val="Calibri"/>
        <family val="2"/>
        <scheme val="minor"/>
      </rPr>
      <t>thorns on infl, spikes on leaf edges, yellow, dries red</t>
    </r>
    <r>
      <rPr>
        <sz val="12"/>
        <color theme="1"/>
        <rFont val="Calibri"/>
        <family val="2"/>
        <scheme val="minor"/>
      </rPr>
      <t>. Oonopsis wardii (sg).</t>
    </r>
  </si>
  <si>
    <t>There were seeds/fruits attached to the sample but they may fall off - look for them :) Evolvulus nuttalianus (sn)</t>
  </si>
  <si>
    <t>flower: reddish pink. Leaves: clasping bracts at nodes (looks like a little pitcher plants) Trifolium fragiferum (sg - not convinced it is this unsure if it is a different genus?)</t>
  </si>
  <si>
    <t>might be called something else in previous sample - same as buckwheat sedge? Juncus interior (sg)</t>
  </si>
  <si>
    <t>same as unk sedge but with both reproductive parts. Changed name to unk sedge 2 since they may not be the same. Carex brevior (sg) - used USDA plants to see what Carec so, occur in Converse Co. this one is common.</t>
  </si>
  <si>
    <t>looks similar to unk sedge and unk sedge 2. Carex brevior (sg)</t>
  </si>
  <si>
    <t>see key in binder. Poa interior (sg)</t>
  </si>
  <si>
    <t>also found on 7/18/2018 at r13-10-22. is this the same as 2020? Poa pratensis or Poa palustris (sg)</t>
  </si>
  <si>
    <t>also found on 7/16/2018 at ri1-08-32. Calamovilfa longifolia (sg)</t>
  </si>
  <si>
    <t>changed name to unk 2-3 leaf forb 2 since the two samples may not be the same. Nuttallanthus texanus (sn)</t>
  </si>
  <si>
    <t>might be NUTE. Nuttallanthus texans (sn)</t>
  </si>
  <si>
    <r>
      <t xml:space="preserve">it was thought to be unk polygonaceae but it looks slight different. Calling it unk polygonaceae 2 for now. </t>
    </r>
    <r>
      <rPr>
        <b/>
        <sz val="12"/>
        <color theme="1"/>
        <rFont val="Calibri"/>
        <family val="2"/>
        <scheme val="minor"/>
      </rPr>
      <t>Not in data - found while clipping near steckley-pd-out</t>
    </r>
  </si>
  <si>
    <t>unk big ligule elymus</t>
  </si>
  <si>
    <t>2018 or 2019</t>
  </si>
  <si>
    <t>not in data not sure if this is JFSP or ARS/TBGPEA?</t>
  </si>
  <si>
    <t>Pdog biomass C4.4</t>
  </si>
  <si>
    <t>maybe one of our unknown Polygonaceaes?</t>
  </si>
  <si>
    <t>no notes</t>
  </si>
  <si>
    <t>leaf: opp, entire with slight tooth (sim. OESU)</t>
  </si>
  <si>
    <t>hieght: 60.5 cm. tap root. Annual? Leaf: long and narrow. Other: very crispy. Bell-like remains of calyx (?) sim to ANOC but not quite - infl structure more linear.</t>
  </si>
  <si>
    <t xml:space="preserve">near ri1-08-06 in ravine. There are seeds in the binder </t>
  </si>
  <si>
    <t>CROC?; renamed crepis sp 2 since there was already a crepis sp. Flowers have glandular hairs (?)</t>
  </si>
  <si>
    <t>in data only. It looks like this was ID as Silene drummondii (Drummond's campion) and moved to the species list tab.</t>
  </si>
  <si>
    <t>unknown name: Unk opposite leaf glandular forb</t>
  </si>
  <si>
    <t>Unk opposite leaf glandular forb</t>
  </si>
  <si>
    <t>Fire: keera-sl-out</t>
  </si>
  <si>
    <t>Fire: pe1-sl-out</t>
  </si>
  <si>
    <t>Fire: art-sl-out</t>
  </si>
  <si>
    <t>Fire: wade-s-out</t>
  </si>
  <si>
    <t>Fire: steck-c-out</t>
  </si>
  <si>
    <t>Fire: steck-l-out</t>
  </si>
  <si>
    <t>Fire: steck-sc-out</t>
  </si>
  <si>
    <t>Fire: borg-s-out</t>
  </si>
  <si>
    <t>Fire: borg-l-out</t>
  </si>
  <si>
    <t>Fire: roch-l-in</t>
  </si>
  <si>
    <t>Fire: beck11-l-in</t>
  </si>
  <si>
    <t>Fire: steck-c-in</t>
  </si>
  <si>
    <t>Fire: keera-l-in</t>
  </si>
  <si>
    <t>Fire: sed-c-in</t>
  </si>
  <si>
    <t>Fire: tena-al-in</t>
  </si>
  <si>
    <t>Fire: kuem-s-in</t>
  </si>
  <si>
    <t>Cactus Tordon east pasture 4B, 5B</t>
  </si>
  <si>
    <t>Cactus Tordon east pasture 5B</t>
  </si>
  <si>
    <t>Cactus Tordon east pasture 5A</t>
  </si>
  <si>
    <t>Cactus Tordon east pasture</t>
  </si>
  <si>
    <t>Cactus Tordon east pasture 4B</t>
  </si>
  <si>
    <t>Cactus Tordon east pasture 2B 5m</t>
  </si>
  <si>
    <t>Cactus Tordon east pasture 4A</t>
  </si>
  <si>
    <t>Cactus Tordon east pasture 1A</t>
  </si>
  <si>
    <t>Cactus Tordon east pasture2B</t>
  </si>
  <si>
    <t>Cactus Tordon reeds</t>
  </si>
  <si>
    <t>Cactus Tordon reeds &amp; east pasture 3A</t>
  </si>
  <si>
    <t>Cactus Tordon reeds &amp; east pasture 4A, 3B</t>
  </si>
  <si>
    <t>Cactus Tordon east pasture 2B</t>
  </si>
  <si>
    <t xml:space="preserve">Cactus Tordon </t>
  </si>
  <si>
    <t>Pdog biomass L11.7</t>
  </si>
  <si>
    <t>Pdog biomass E52.4</t>
  </si>
  <si>
    <t>Pdog biomass E20.2 &amp; E21.6 &amp; E23.4</t>
  </si>
  <si>
    <t>Pdog biomass L11.3</t>
  </si>
  <si>
    <t>Pdog biomass E22.6</t>
  </si>
  <si>
    <t>harshbarger plot 12</t>
  </si>
  <si>
    <t>harshbarger plot 6</t>
  </si>
  <si>
    <t>JFSP site 15 Plot UB veg</t>
  </si>
  <si>
    <t>JFSP site 2 s1 sage</t>
  </si>
  <si>
    <t>JFSP fb, site 17</t>
  </si>
  <si>
    <t>JFSP site 7,plot s2 sage; PVSage clayey F2 densities</t>
  </si>
  <si>
    <t>PVSage Clayey</t>
  </si>
  <si>
    <t>NEX wildcat-control-livestock ex basal</t>
  </si>
  <si>
    <t>NEX west fork-prairie dog-livestock ex, west fork-prairie dog-out, west fork-prairie dog-ungulate ex, &amp; wildcat-control-ungulate ex ANPP</t>
  </si>
  <si>
    <t>NEX wildcat-control-livestock ex forb droop</t>
  </si>
  <si>
    <t>NEX steckley-prairie dog-livestock ex &amp; steckley-prairie dog-out ANPP</t>
  </si>
  <si>
    <t>NEX steckley-fire-out ANPP</t>
  </si>
  <si>
    <t>NEX steckley-fire-out &amp; steckley-prairie dog- out ANPP</t>
  </si>
  <si>
    <t>NEX west fork-control-out &amp; west fork-control-ungulate ex</t>
  </si>
  <si>
    <t>NEX lake creek-control-out, lake creek-prairie dog-out, lake creek-prairie dog-ungulate ex, steckley-fire-livestock ex, steckley-fire-out, west fork-fire-ungulate ex, west fork-prairie dog-out, west fork-fire-out, wildcat-prairie dog-out: ANPP</t>
  </si>
  <si>
    <t>NEX lake creek-prairie dog-ungulate ex, steckley-fire-livestock ex, west fork-fire-out, west fork-prairie dog-out, west fork-prairie dog-ungulate ex ANPP</t>
  </si>
  <si>
    <t>NEX steckley-prairie dog-ungulate ex ANPP</t>
  </si>
  <si>
    <t>NEX wildcat-control-out forb droop, cover</t>
  </si>
  <si>
    <t>NEX wildcat-prairie dog-ungulate ex</t>
  </si>
  <si>
    <t>NEX steckley-pd-out forb droop</t>
  </si>
  <si>
    <t>NEX steckley-prairie dog-livestock ex ANPP</t>
  </si>
  <si>
    <t>NEX west fork-control-livestock ex</t>
  </si>
  <si>
    <t>NEX wildcat-prairie dog-out forb droop</t>
  </si>
  <si>
    <t>NEX westfork-fire-livestock</t>
  </si>
  <si>
    <t>NEX lake creek- pd-ung basal</t>
  </si>
  <si>
    <t>NEX west fork-control-livestock cover</t>
  </si>
  <si>
    <t>NEX wildcat-fire-out</t>
  </si>
  <si>
    <t>NEX steckley-control-ungulate ex</t>
  </si>
  <si>
    <t>NEX west fork-fire-livestock ex ANPP</t>
  </si>
  <si>
    <t>NEX lake creek-prairie dog-out</t>
  </si>
  <si>
    <t>NEX lake creek-control-ungulate ex, lake creek-fire-ungulate ex, steckley-control-ungulate ex, steckley-control-livestock ex, steckley-prairie dog-out, west fork-control-ungulate ex, west fork-prairie dog-out, west fork-prairie dog-livestock ex, west fork-prairie dog-out, wildcat-fire-ungulate ex, wildcat-fire-out, wildcat-prairie dog-livestock ex, wildcat-prairie dog-out, wildcat-prairie dog-livestock ex  ANPP</t>
  </si>
  <si>
    <t>NEX lake creek-fire-livestock ex &amp; lake creek-fire-out ANPP</t>
  </si>
  <si>
    <t>not on a transect found along Steckley Road</t>
  </si>
  <si>
    <t>transect</t>
  </si>
  <si>
    <t>TBGPEA ea1-07-16a</t>
  </si>
  <si>
    <t>TBGPEA re1-07-06a</t>
  </si>
  <si>
    <t>TBGPEA ne1-08-07</t>
  </si>
  <si>
    <t>TBGPEA re2-10-02</t>
  </si>
  <si>
    <t>TBGPEA re1-07-04</t>
  </si>
  <si>
    <t>TBGPEA re1-06-107t</t>
  </si>
  <si>
    <t>TBGPEA ne1-07-04</t>
  </si>
  <si>
    <t>TBGPEA we1-08-01</t>
  </si>
  <si>
    <t>TBGPEA ri3-10-23</t>
  </si>
  <si>
    <t>TBGPEA ri1-08-17</t>
  </si>
  <si>
    <t>TBGPEA ri1-08-10</t>
  </si>
  <si>
    <t>TBGPEA ri6-05-3062</t>
  </si>
  <si>
    <t>TBGPEA ri1-08-32</t>
  </si>
  <si>
    <t>TBGPEA ri3-10-20</t>
  </si>
  <si>
    <t>TBGPEA ri1-08-06</t>
  </si>
  <si>
    <t>TBGPEA ne3-08-09</t>
  </si>
  <si>
    <t>TBGPEA ea1-08-37</t>
  </si>
  <si>
    <t>TBGPEA ri1-08-20</t>
  </si>
  <si>
    <t>TBGPEA ri1-08-43</t>
  </si>
  <si>
    <t>TBGPEA ri1-08-06 macro</t>
  </si>
  <si>
    <t>TBGPEA ri1-08-45</t>
  </si>
  <si>
    <t>TBGPEA ri6-05-3061</t>
  </si>
  <si>
    <t>TBGPEA tnc-08-01</t>
  </si>
  <si>
    <t>TBGPEA ea1-07-18</t>
  </si>
  <si>
    <t>TBGPEA ri1-08-42</t>
  </si>
  <si>
    <t>TBGPEA ne1-08-09</t>
  </si>
  <si>
    <t>TBGPEA ne1-07-05</t>
  </si>
  <si>
    <t>TBGPEA ri1-08-10_x</t>
  </si>
  <si>
    <t>TBGPEA ne1-07-12</t>
  </si>
  <si>
    <t>TBGPEA re1-06-107</t>
  </si>
  <si>
    <t>TBGPEA ri1-08-15</t>
  </si>
  <si>
    <t>TBGPEA ne1-07-07</t>
  </si>
  <si>
    <t>TBGPEA ri3-10-03</t>
  </si>
  <si>
    <t>TBGPEA ri3-10-13</t>
  </si>
  <si>
    <t>TBGPEA ri1-08-14</t>
  </si>
  <si>
    <t>TBGPEA ri1-08-29</t>
  </si>
  <si>
    <t>TBGPEA ri1-08-38</t>
  </si>
  <si>
    <t>TBGPEA ri1-08-16, NEX steckley-prairie dog-livestock ex ANPP &amp; ANPP calib</t>
  </si>
  <si>
    <t>TBGPEA ri1-08-33</t>
  </si>
  <si>
    <t>TBGPEA ri1-08-40</t>
  </si>
  <si>
    <t>TBGPEA tnc-05-3170</t>
  </si>
  <si>
    <t>TBGPEA re1-09-04</t>
  </si>
  <si>
    <t>TBGPEA ri1-08-39</t>
  </si>
  <si>
    <t>TBGPEA tnc-06-07</t>
  </si>
  <si>
    <t>TBGPEA ri1-08-22</t>
  </si>
  <si>
    <t>TBGPEA ri1-08-27</t>
  </si>
  <si>
    <t>TBGPEA tnc-05-3171</t>
  </si>
  <si>
    <t>JFSP site 9 s3</t>
  </si>
  <si>
    <t>Cactus Tordon and JFSP Site 2 s1 veg, site 6 s3 sage, and site 5 fb sage</t>
  </si>
  <si>
    <t>Wt Gains/Vence: Middle_Lake_Creek_Pt16</t>
  </si>
  <si>
    <t>NEX steckley-control-pronghorn, pdog biomass l3.8</t>
  </si>
  <si>
    <t>NEX wildcat-pd-ung</t>
  </si>
  <si>
    <t>NEX steckley-prairie dog-livestock ex, Quadrat 358</t>
  </si>
  <si>
    <t>NEX west fork-control-ungulate ex (photos); west fork-fire-livestock ex (collected specimen)</t>
  </si>
  <si>
    <t>unk 2-3 leaf forb (2)</t>
  </si>
  <si>
    <t>unknown name: unk big ligule elymus</t>
  </si>
  <si>
    <t xml:space="preserve">JFSP Site 18 s2 veg, Site 19 s1 veg, NEX west fork-fire-out </t>
  </si>
  <si>
    <t>only in data - species typo for DRRE?</t>
  </si>
  <si>
    <t>only in data - typo for DRRE?</t>
  </si>
  <si>
    <t>only in data - typo for ANPA?</t>
  </si>
  <si>
    <t>only in data. Note from KB unsure which species.</t>
  </si>
  <si>
    <t>only in data - typo</t>
  </si>
  <si>
    <t>no info</t>
  </si>
  <si>
    <t>unknown name: mystery seedlings</t>
  </si>
  <si>
    <t>unknown Rosette</t>
  </si>
  <si>
    <t>unknown TAOF</t>
  </si>
  <si>
    <t>TBGPEA ri1-08-17 basal and cover</t>
  </si>
  <si>
    <t>TBGPEA ri1-08-10 cover and basal</t>
  </si>
  <si>
    <t>TBGPEA ne3-08-06 and ne3-08-04</t>
  </si>
  <si>
    <t>TBGPEA ri1-08-06, ne3-08-09, ri1-08-11, ri1-08-12, ri1-08-45</t>
  </si>
  <si>
    <t>TBGPEA ne1-08-07, tnc-06-07, tnc-06-08, tnc-07-09</t>
  </si>
  <si>
    <t xml:space="preserve">height 1.9 (cm or in?) leaf underside white, soft. JA - ? </t>
  </si>
  <si>
    <t>height 3.1 cm. small round basal leaves, longer, narrower leaves up stem. Found only one, no others around.</t>
  </si>
  <si>
    <t>height 11cm. No flowers. Opposite, folded in half like most vetch's (astragalus) ~0.8cm long. See pic on unknown plant sheet. *this is DAPU, I belive - SG</t>
  </si>
  <si>
    <t>unknown name: annual mustard seedling</t>
  </si>
  <si>
    <t>only in data - Maybe this is a species that was incorrectly Ided or one that wasn’t on our list in 2021</t>
  </si>
  <si>
    <t>not on a transect - collected for herbarium</t>
  </si>
  <si>
    <t>this was Ided by LP as MILI. This is not on the datasheet nor in the data as unknown name nor MILI. Elle Ping has photos but did not get. Height: 12.5cm; unknown root type, no leaf hairs, stem hairs very short; flower characteristics: hairs on flower buds, 5 sepals, probably 5 petals, drooping down from leaf axel; leaf shape: linear, opposite, one major mid vein; other characteristics: leaf axle connecting to stem.</t>
  </si>
  <si>
    <t>Narrow-lf yellow aster, narrow leaf yellow aster</t>
  </si>
  <si>
    <t>unknown name: unknown red stem</t>
  </si>
  <si>
    <t>unknown name: MACA? Machnerthera canescens</t>
  </si>
  <si>
    <t>unknown name: unk boraginaceae (2017)</t>
  </si>
  <si>
    <t>unknown name: Unk tall mustard</t>
  </si>
  <si>
    <t>unknown name: burned unidentified crown</t>
  </si>
  <si>
    <t>unknown name: fuzzy grass seedling</t>
  </si>
  <si>
    <t>unknown name : unknown unknown Poa 2022</t>
  </si>
  <si>
    <t>unknown name : sd unk AF</t>
  </si>
  <si>
    <t>unknown name: Trifolium spp.?</t>
  </si>
  <si>
    <t>PHLO-Physalis longifolia</t>
  </si>
  <si>
    <t>Physalis longifolia</t>
  </si>
  <si>
    <t>Jenn and Josie have pictures, but did not get from them. Height: 9.5cm, no leaf nor stem hairs, flower characteristics: two stems, one with leaves around a possible inflorescence, second with an emerging leaf set; leaf shape: flattened and pointed on stem a loved "foot" shape at the top; other characteristics: stem with emerging leaves is nodding, other stem has a noticeable "joint" at leaf</t>
  </si>
  <si>
    <r>
      <t>JDD and KB identified this plant to Vesper montanus</t>
    </r>
    <r>
      <rPr>
        <b/>
        <sz val="11"/>
        <color theme="1"/>
        <rFont val="Calibri"/>
        <family val="2"/>
        <scheme val="minor"/>
      </rPr>
      <t xml:space="preserve"> (VEMO)</t>
    </r>
    <r>
      <rPr>
        <sz val="11"/>
        <color theme="1"/>
        <rFont val="Calibri"/>
        <family val="2"/>
        <scheme val="minor"/>
      </rPr>
      <t xml:space="preserve">, the current name (as of Dec 2023) for this species in iNaturalist and Ackerfield's Flora of Colorado, 2nd edition. If the species was recorded on any 2023 datasheets, it would have been recorded as VEMO or Vesper montanus. However, after the end of field season, KB realized that USDA Plants and Dorn's Flora of Wyoming list this species by its old name, Cymopterus montanus </t>
    </r>
    <r>
      <rPr>
        <b/>
        <sz val="11"/>
        <color theme="1"/>
        <rFont val="Calibri"/>
        <family val="2"/>
        <scheme val="minor"/>
      </rPr>
      <t>(CYMO)</t>
    </r>
    <r>
      <rPr>
        <sz val="11"/>
        <color theme="1"/>
        <rFont val="Calibri"/>
        <family val="2"/>
        <scheme val="minor"/>
      </rPr>
      <t xml:space="preserve">. So, KB added this species to the Plant ID Book as CYMO, and that's the name that should be used going forward. </t>
    </r>
    <r>
      <rPr>
        <b/>
        <sz val="11"/>
        <color theme="1"/>
        <rFont val="Calibri"/>
        <family val="2"/>
        <scheme val="minor"/>
      </rPr>
      <t>Any occurences of VEMO or Vesper montanus on datasheets should be changed to CYMO.</t>
    </r>
    <r>
      <rPr>
        <sz val="11"/>
        <color theme="1"/>
        <rFont val="Calibri"/>
        <family val="2"/>
        <scheme val="minor"/>
      </rPr>
      <t xml:space="preserve"> See the Plant ID Book for differences between this species and LOFO, with which it was mistaken in the past. No unknown plant form was made for this plant.</t>
    </r>
  </si>
  <si>
    <t>only in data. I think this is a species typo. This could be Cistanthe umbellata (Mt. Hood pussypaws) but it doesn’t occur in our counties.</t>
  </si>
  <si>
    <t>unknown hairy, hairy unknown</t>
  </si>
  <si>
    <t>na unknown</t>
  </si>
  <si>
    <t>na not recorded in data; found off transect</t>
  </si>
  <si>
    <t>CICA/CIUN; unknown thistle/Wavyleaf thistle?</t>
  </si>
  <si>
    <t>unknown hymenopappus</t>
  </si>
  <si>
    <t>unknown Purple Astragalus</t>
  </si>
  <si>
    <t>unknown SAVE</t>
  </si>
  <si>
    <t>DEFI- unknown</t>
  </si>
  <si>
    <t>unknown Solidago (wavyleaf thistle?)</t>
  </si>
  <si>
    <t>unknown Name: dead dandelion?</t>
  </si>
  <si>
    <t>unknown Name: DEFI- unknown</t>
  </si>
  <si>
    <t>unknown Name: Fuzzy LEDE</t>
  </si>
  <si>
    <t>unknown Name: Fuzzy Mint</t>
  </si>
  <si>
    <t>unknown Name: Hairy Stem Long Leaves</t>
  </si>
  <si>
    <t>unknown Name: lamb's quarter</t>
  </si>
  <si>
    <t>unknown Name: Large Spatulate Leaves</t>
  </si>
  <si>
    <t>unknown Name: Mystery seedlings</t>
  </si>
  <si>
    <t>unknown Name: Red Stem Aster</t>
  </si>
  <si>
    <t>unknown Name: Red Stem Astragalus</t>
  </si>
  <si>
    <t>unknown Name: Sad Eaten Plant</t>
  </si>
  <si>
    <t>unknown Name: Skinny Leaf with Fruit</t>
  </si>
  <si>
    <t>unknown Name: little light green thistle</t>
  </si>
  <si>
    <t>unknown Name: PEAL?</t>
  </si>
  <si>
    <t>longleaf groundcherry</t>
  </si>
  <si>
    <t>VEMO - CYMO confusion</t>
  </si>
  <si>
    <t>2021 Symbol</t>
  </si>
  <si>
    <t>2022 Symbol</t>
  </si>
  <si>
    <t>2023 Symbol</t>
  </si>
  <si>
    <t>C3 grass</t>
  </si>
  <si>
    <t>C4 grass</t>
  </si>
  <si>
    <t>subshrub</t>
  </si>
  <si>
    <t>shrub</t>
  </si>
  <si>
    <t>forb/subshrub</t>
  </si>
  <si>
    <t>graminoid</t>
  </si>
  <si>
    <t>Data</t>
  </si>
  <si>
    <t>action</t>
  </si>
  <si>
    <t xml:space="preserve">only in data. Is this the same as buckwheat sedge in 2018? No sample. </t>
  </si>
  <si>
    <t>is this the same as 2021 JFSP? I cannnot find this one in the binder</t>
  </si>
  <si>
    <t>unknown name: maybe one of our unknown Polygonaceaes?</t>
  </si>
  <si>
    <t>unknown name: JUIN?</t>
  </si>
  <si>
    <t>JUIN?</t>
  </si>
  <si>
    <t>Cactus Tordon</t>
  </si>
  <si>
    <t>height: 10". Leaf shape: gready type feeling. Other: rush like. Think this is JUIN, bunchgrass, greasy feeling, base of bunch look reddish. Dry spot</t>
  </si>
  <si>
    <t>Symbol on 2024 Datasheets</t>
  </si>
  <si>
    <t>not in the data and cannot find pictures on the tdrive, but printed pictures in binder. Perhaps this was collected/photographed to help ID some of our other unknown polygonaceaes (given the name).</t>
  </si>
  <si>
    <t>RACO?; red RACO?</t>
  </si>
  <si>
    <t>seen again in AA79. height:16, pod: cm tall 1.6cm diameter. Leaf: alt leaves, linear 5-6cm long. Other: *see pic on back of metadata of RI7-08-10-x. JA - "weird, I don’t recognize this fruit :(" LP - Fritillaria. According to plants.usda.gov there are only two Fritillaria's in WY: F. atropurpurea and F. pudica. Only F. atropurpurea occurs in TB counties. F. pudica occurs more in the western part of the state in the mountains. Assumed FRAT did not confirm at herbarium.</t>
  </si>
  <si>
    <t>height: 3-4cm, tap toot, annual? No flowers, leaves and stem are sticky. Other: reddish stems, growing in a cluster. Potentilla arguta (unknown ID) JA - Ambrosia? Verbena bracteata? - KB, 12/6/2023. Keep as an unknown.</t>
  </si>
  <si>
    <t>height: 10.1cm; root type: tap; no flower characteristics; leaf shape: oblong, kind of ruffly edges, looks like younger has folded leaves lengthwise, leaves opposite (sometimes?) or alternate; other characteristics: ABFR or COUM? Branches are alternate, sort of smells like tree of heaven. preliminary ID: physalis longifolia - kyle brine Assumed not confirmed by herbarium.</t>
  </si>
  <si>
    <t>ERNA?</t>
  </si>
  <si>
    <t>flower at apex forming. Leaf shape lobed and very hairy; vertical growth habit looks similar to old unknown POAR? Preliminary ID Ambrosia psilostachya (western ragweed) by JDD 6/8/2023. assumed not confirmed at herbarium.</t>
  </si>
  <si>
    <t>only in data.</t>
  </si>
  <si>
    <t>sample. KB 12/6/2023: I think this is probably P. angustifolius which is the only penstemon in TB with basal and cauline leaves that can be linear and as narrow as 2mm. However, this specimens basal leaves and inflorescence are both a bit short for P.angustifolius. According to FNA, P.angustifolius basal leaves are (25-) 40-90mm long and the inflorescence is (2-)5-30(-37) cm long. assumed PEAN not confirm at herbarium</t>
  </si>
  <si>
    <t>broadbeard beardtongue</t>
  </si>
  <si>
    <t>Townsendia hookeri</t>
  </si>
  <si>
    <t>Hooker's Townsend daisy</t>
  </si>
  <si>
    <t>samples and pictures. Tetraneuris acaulis? Or maybe a Townsendia? KB and JDD Ided to Townsendia hookeri. Assumed not confirmed at herbarium.</t>
  </si>
  <si>
    <t>Ericameria nauseosa</t>
  </si>
  <si>
    <t>rubber rabbitbrush</t>
  </si>
  <si>
    <t>pictures and samples. collected second sample with flowers - not on transect. Ericameria genus: 1.leaves somewhat canescent and tomentose. 2. stems are not white-tomentose, just leaves. 3. head in corymb, involucre ~7mm. 4. involucre white-tomentose --&gt; E. nauseosa. SG thinks this a better fit than C. virscidiflorus. JA- probably ERNA. changed to ERNA</t>
  </si>
  <si>
    <t>Fritillaria atropurpurea</t>
  </si>
  <si>
    <t>spotted fritillary</t>
  </si>
  <si>
    <t>buckwheat sedge 2020</t>
  </si>
  <si>
    <t>is this the same as POPR? Same unknown name different datasets and years.</t>
  </si>
  <si>
    <t>Munroa squarrosa</t>
  </si>
  <si>
    <t>false buffalograss</t>
  </si>
  <si>
    <t>sample and pictures. stem hair: some at joints; leaf shape: white margins along leaves; grows low to ground; growing on mostly bare area near an ant hill. Prelim ID Munroa squarrosa (MUSQ) KB 12/4/2023. assumed not confirmed at herbarium.</t>
  </si>
  <si>
    <t>Douglas knotweed</t>
  </si>
  <si>
    <t>Symbol</t>
  </si>
  <si>
    <t>P-Forb</t>
  </si>
  <si>
    <t>P-C3 Grass</t>
  </si>
  <si>
    <t>P-Subshrub</t>
  </si>
  <si>
    <t>ALCE</t>
  </si>
  <si>
    <t>Allium cernuum</t>
  </si>
  <si>
    <t>nodding onion</t>
  </si>
  <si>
    <t>ALCA</t>
  </si>
  <si>
    <t xml:space="preserve">Alopecurus carolinianus </t>
  </si>
  <si>
    <t>Carolina foxtail</t>
  </si>
  <si>
    <t>A-C3 Grass</t>
  </si>
  <si>
    <t>ALAL</t>
  </si>
  <si>
    <t>A-Forb</t>
  </si>
  <si>
    <t>Amaranthaceae</t>
  </si>
  <si>
    <t>Western rock jasmine</t>
  </si>
  <si>
    <t>ANRO</t>
  </si>
  <si>
    <t xml:space="preserve">Antennaria rosea </t>
  </si>
  <si>
    <t>rosy pussytoes</t>
  </si>
  <si>
    <t>ARFU</t>
  </si>
  <si>
    <t xml:space="preserve">Arnica fulgens </t>
  </si>
  <si>
    <t>Foothill Arnica</t>
  </si>
  <si>
    <t>ARCAM</t>
  </si>
  <si>
    <t xml:space="preserve">Artemisia campestris </t>
  </si>
  <si>
    <t>ARDR</t>
  </si>
  <si>
    <t xml:space="preserve">Artemisia dracunculus </t>
  </si>
  <si>
    <t>tarragon</t>
  </si>
  <si>
    <t>sand sage</t>
  </si>
  <si>
    <t>P-Shrub</t>
  </si>
  <si>
    <t>silver sage</t>
  </si>
  <si>
    <t>plains milkweed</t>
  </si>
  <si>
    <t>ASCR-groundplum</t>
  </si>
  <si>
    <t>ASGR-slender</t>
  </si>
  <si>
    <t>woollypod milkvetch</t>
  </si>
  <si>
    <t>ATGA</t>
  </si>
  <si>
    <t xml:space="preserve">Atriplex gardneri </t>
  </si>
  <si>
    <t>Gardner's saltbush</t>
  </si>
  <si>
    <t>AVSA</t>
  </si>
  <si>
    <t>burningbush</t>
  </si>
  <si>
    <t>BOIS</t>
  </si>
  <si>
    <t xml:space="preserve">Bothriochloa ischaemum </t>
  </si>
  <si>
    <t>yellow bluestem</t>
  </si>
  <si>
    <t>A-Annual Brome</t>
  </si>
  <si>
    <t>buffalograss</t>
  </si>
  <si>
    <t>nodding plumeless thistle or musk thistle</t>
  </si>
  <si>
    <t>CABR</t>
  </si>
  <si>
    <t xml:space="preserve">Carex brevior </t>
  </si>
  <si>
    <t>shortbeak sedge</t>
  </si>
  <si>
    <t>small ribseed sandmat</t>
  </si>
  <si>
    <t>?-Forb</t>
  </si>
  <si>
    <t>CHBE</t>
  </si>
  <si>
    <t xml:space="preserve">Chenopodium berlandieri </t>
  </si>
  <si>
    <t>desert goosefoot</t>
  </si>
  <si>
    <t>Watson's goosefoot</t>
  </si>
  <si>
    <t>green rabbitbush</t>
  </si>
  <si>
    <t>CIAR</t>
  </si>
  <si>
    <t xml:space="preserve">Cirsium arvense </t>
  </si>
  <si>
    <t>tiny trumpet</t>
  </si>
  <si>
    <t>purple pincushion cacti</t>
  </si>
  <si>
    <t>P-Cactus</t>
  </si>
  <si>
    <t>Payson buttecandle</t>
  </si>
  <si>
    <t>little cryptantha</t>
  </si>
  <si>
    <t>CYMO</t>
  </si>
  <si>
    <t xml:space="preserve">Cymopterus montanus </t>
  </si>
  <si>
    <t>purple prairie clover</t>
  </si>
  <si>
    <t>inland saltgrass</t>
  </si>
  <si>
    <t>Carolina draba</t>
  </si>
  <si>
    <t>A-C4 Grass</t>
  </si>
  <si>
    <t>ELNY</t>
  </si>
  <si>
    <t>Aunt Lucy</t>
  </si>
  <si>
    <t>ERHO</t>
  </si>
  <si>
    <t xml:space="preserve">Eremogone hookeri </t>
  </si>
  <si>
    <t>Hooker's desert sandwort</t>
  </si>
  <si>
    <t xml:space="preserve">Ericameria nauseosa </t>
  </si>
  <si>
    <t>spreading fleabane/buff fleadbane</t>
  </si>
  <si>
    <t>EREN</t>
  </si>
  <si>
    <t xml:space="preserve">Erigeron engelmannii </t>
  </si>
  <si>
    <t>Engelmann's fleabane</t>
  </si>
  <si>
    <t>low fleabane</t>
  </si>
  <si>
    <t>Fleabane species</t>
  </si>
  <si>
    <t>annual buckwheat</t>
  </si>
  <si>
    <t>ERAS</t>
  </si>
  <si>
    <t>GADI</t>
  </si>
  <si>
    <t xml:space="preserve">Gayophytum diffusum </t>
  </si>
  <si>
    <t>HAGL</t>
  </si>
  <si>
    <t xml:space="preserve">Halogeton glomeratus </t>
  </si>
  <si>
    <t>saltlover</t>
  </si>
  <si>
    <t>annual sunflower</t>
  </si>
  <si>
    <t>HEPU</t>
  </si>
  <si>
    <t xml:space="preserve">Helianthus pumilus </t>
  </si>
  <si>
    <t>little sunflower</t>
  </si>
  <si>
    <t>JUIN</t>
  </si>
  <si>
    <t xml:space="preserve">Juncus interior </t>
  </si>
  <si>
    <t>JUTO</t>
  </si>
  <si>
    <t>Torrey's Rush</t>
  </si>
  <si>
    <t>LASE</t>
  </si>
  <si>
    <t>Lactuca serriola</t>
  </si>
  <si>
    <t>prickly lettuce</t>
  </si>
  <si>
    <t>Western stickseed or flatspine stickseed</t>
  </si>
  <si>
    <t>LALA</t>
  </si>
  <si>
    <t>Lathyrus lanszwertii</t>
  </si>
  <si>
    <t>Nevada pea</t>
  </si>
  <si>
    <t>many stem pea/ Nevada pea</t>
  </si>
  <si>
    <t>Lesquerella alpina</t>
  </si>
  <si>
    <t>foothill bladderpod</t>
  </si>
  <si>
    <t>granite prickly phlox</t>
  </si>
  <si>
    <t>LIAU</t>
  </si>
  <si>
    <t>Linum australe</t>
  </si>
  <si>
    <t>southern flax</t>
  </si>
  <si>
    <t>Linum australe/compactum/rigidum</t>
  </si>
  <si>
    <t>southern flax, Wyoming flax, stiffstem flax</t>
  </si>
  <si>
    <t>A/A/P-Forb</t>
  </si>
  <si>
    <t>LICO</t>
  </si>
  <si>
    <t>Linum compactum</t>
  </si>
  <si>
    <t>Wyoming flax</t>
  </si>
  <si>
    <t>narrowleaf stoneseed/western stoneseed</t>
  </si>
  <si>
    <t>Machaeranthera canescens</t>
  </si>
  <si>
    <t>hoary tansyaster</t>
  </si>
  <si>
    <t>black medic</t>
  </si>
  <si>
    <t>sweetclover</t>
  </si>
  <si>
    <t>smoothstem blazing star</t>
  </si>
  <si>
    <t>slender phlox</t>
  </si>
  <si>
    <t>narrowleaf four o' clock</t>
  </si>
  <si>
    <t>MINY</t>
  </si>
  <si>
    <t xml:space="preserve">Mirabilis nyctaginea </t>
  </si>
  <si>
    <t>Nuttall's povertyweed</t>
  </si>
  <si>
    <t>MUSQ</t>
  </si>
  <si>
    <t xml:space="preserve">Munroa squarrosa </t>
  </si>
  <si>
    <t>tufted evening primrose</t>
  </si>
  <si>
    <t>crownleaf evening primrose</t>
  </si>
  <si>
    <t>sweet Nuttall's evening primrose</t>
  </si>
  <si>
    <t>branched false goldenweed</t>
  </si>
  <si>
    <t>brittle pricklypear/ fragile pricklypear</t>
  </si>
  <si>
    <t>fuzzytongue penstemon</t>
  </si>
  <si>
    <t>PEGR</t>
  </si>
  <si>
    <t>Penstemon gracilis</t>
  </si>
  <si>
    <t>lilac penstemon</t>
  </si>
  <si>
    <t>threadleaf phacelia</t>
  </si>
  <si>
    <t>PHPR</t>
  </si>
  <si>
    <t xml:space="preserve">Phleum pratense </t>
  </si>
  <si>
    <t xml:space="preserve">Physalis longifolia </t>
  </si>
  <si>
    <t>PHRE</t>
  </si>
  <si>
    <t xml:space="preserve">Physaria reediana </t>
  </si>
  <si>
    <t>Pinaceae</t>
  </si>
  <si>
    <t>PIPO</t>
  </si>
  <si>
    <t xml:space="preserve">Pinus ponderosa </t>
  </si>
  <si>
    <t>ponderosa pine</t>
  </si>
  <si>
    <t>P-Tree</t>
  </si>
  <si>
    <t>plains bluegrass</t>
  </si>
  <si>
    <t>POBU</t>
  </si>
  <si>
    <t xml:space="preserve">Poa bulbosa </t>
  </si>
  <si>
    <t>bulbous bluegrass</t>
  </si>
  <si>
    <t>POCO</t>
  </si>
  <si>
    <t xml:space="preserve">Poa compressa </t>
  </si>
  <si>
    <t>PODO</t>
  </si>
  <si>
    <t>POAR-potentilla</t>
  </si>
  <si>
    <t>Potentilla arguta</t>
  </si>
  <si>
    <t>tall cinquefoil</t>
  </si>
  <si>
    <t>POFI</t>
  </si>
  <si>
    <t>Potentilla fissa</t>
  </si>
  <si>
    <t>bigflower cinquefoil</t>
  </si>
  <si>
    <t>blue bunch wheatgrass</t>
  </si>
  <si>
    <t>RACO</t>
  </si>
  <si>
    <t xml:space="preserve">Ratibida columnifera </t>
  </si>
  <si>
    <t xml:space="preserve">upright prairie coneflower </t>
  </si>
  <si>
    <t>RHTR</t>
  </si>
  <si>
    <t>Skunkbrush sumac</t>
  </si>
  <si>
    <t>ROAR</t>
  </si>
  <si>
    <t>SCPU</t>
  </si>
  <si>
    <t xml:space="preserve">Schoenoplectus pungens </t>
  </si>
  <si>
    <t>stonecrop</t>
  </si>
  <si>
    <t>lambstongue ragwort/wolly groundsel</t>
  </si>
  <si>
    <t>SPRO</t>
  </si>
  <si>
    <t>silky sophora</t>
  </si>
  <si>
    <t>SPPE</t>
  </si>
  <si>
    <t xml:space="preserve">Spartina pectinata </t>
  </si>
  <si>
    <t>alkali sacaton</t>
  </si>
  <si>
    <t xml:space="preserve">Stenotus acaulis </t>
  </si>
  <si>
    <t>SYFA</t>
  </si>
  <si>
    <t xml:space="preserve">Symphyotrichum falcatum </t>
  </si>
  <si>
    <t>TOHO</t>
  </si>
  <si>
    <t xml:space="preserve">Townsendia hookeri </t>
  </si>
  <si>
    <t>Trifolium sp.</t>
  </si>
  <si>
    <t>clover</t>
  </si>
  <si>
    <t>VEDU</t>
  </si>
  <si>
    <t>Ventenata dubia</t>
  </si>
  <si>
    <t>North Africa grass</t>
  </si>
  <si>
    <t>P-Fern</t>
  </si>
  <si>
    <t>P-Lichen</t>
  </si>
  <si>
    <t>smooth woodyaster</t>
  </si>
  <si>
    <t>Poa bulbosa</t>
  </si>
  <si>
    <t>sample; no pictures. height: up to 27cm. Root type fibrous. Flowers: seedhead spread green/purple, with many spikelets. Leaf shape: 2-3 oer stalk, keeled, pointed upward. Other characteristics: large membranous ligule, "bulb" shaped just above root. Found growing together in large patches. Premilinary ID: Poa bulbosa - JDD. Assumed not confirmed by herbarium</t>
  </si>
  <si>
    <t>little pink tops (2022), little pink tops, LPT</t>
  </si>
  <si>
    <t>unknown name: unk pea</t>
  </si>
  <si>
    <t>Funky Dandelion; western ragweed; hairy lobed forb</t>
  </si>
  <si>
    <t>unk fringed plant, not DAPU</t>
  </si>
  <si>
    <t>ASMI; unk astragalus</t>
  </si>
  <si>
    <t>ATCA; ATCA?</t>
  </si>
  <si>
    <t>fake saltbrush, saltbrush?; ATCA; ATNU; ATCA?</t>
  </si>
  <si>
    <t>large deltate forb; Unk Basal Rosette; unknown basal leaf rosette</t>
  </si>
  <si>
    <t>Unk Basal Rosette; unknown basal leaf rosette</t>
  </si>
  <si>
    <t>Tall, big hairy Aster; COCA?</t>
  </si>
  <si>
    <t>couldn’t find which year it was called tall, big hairy Aster</t>
  </si>
  <si>
    <t>yellow flower thistle; crepis sp</t>
  </si>
  <si>
    <t>CRMO; crepis sp</t>
  </si>
  <si>
    <t>Wheat VUOC, Hairy BOGR; unk. Dorsal inflorescence grass</t>
  </si>
  <si>
    <t xml:space="preserve"> unk. Dorsal inflorescence grass: similar to DISP. Height: 20.4cm. Bunchgrass. Flowers: flattened inflorsecences like DISP, inflorescenes in boot when mature. Leaf: collar hairs ligule membranous no hairs, shrit truncate. Distichlis spicata (sn). Assumed DISP not confirmed at herbarium.</t>
  </si>
  <si>
    <t>DISP; unk. Dorsal inflorescence grass</t>
  </si>
  <si>
    <t>Mystery Grass; Curly Elymus; ELTR?</t>
  </si>
  <si>
    <t>ELTR; ELTR?</t>
  </si>
  <si>
    <t>serrated basal rosette; SIAL?</t>
  </si>
  <si>
    <t>two different HEVI? - 2016 and 2018</t>
  </si>
  <si>
    <t>Unk Stickseed w Basal Rosette; unknown stickseed w/basal rosette</t>
  </si>
  <si>
    <t>LAOC; hairy lil' blue; Unk Stickseed w Basal Rosette; unknown stickseed w/basal rosette</t>
  </si>
  <si>
    <t>Unk Stickseed w Basal Rosette: KB initially didn't recognize this specimen as LAOC because it's much more leafy at the base than he's used to. LP recognized this as LAOC, and then KB saw some SEINet herbarium photos of LAOC that are very leafy at the base.</t>
  </si>
  <si>
    <t>THAR; LEDE; dissected leaf LEDE; little pink tops (2022); little pink tops; LPT</t>
  </si>
  <si>
    <t>little pink tops (2022); little pink tops; LPT:height: 13cm. Root type unknown. Flowers: 1.3cm bunches made up of smaller flower bunches (1mm). Pink top but yellow lower down flower bunch. Leaf shape: 3.9cm at base, serated. 0.5cm length of lobes, 1.6cm near flowers not serated slightly lighter central vein. other characteristics: green stem with a pinkish hue. does not have milk when leaf broken. Preliminary ID: Lepidium densiflorum - JDD</t>
  </si>
  <si>
    <t>Spiny thin leaves; thin spiny leaves; PEGRacilis?; Unk Red-Striped Stem</t>
  </si>
  <si>
    <t>Unk Red-Striped Stem: This species can be distinguished by its linear, gland-dotted leaves, sometimes with ciliate margins. KB didn't realize until after the end of field season that Liatris punctata goes by LIPU-liatris, and Linanthus pungens goes by LIPU-phlox. He would have referred to both taxa as LIPU on datasheets. He's not sure if he ever actually recorded Linanthus pungens this summer. He thinks Liatris punctata was more common. Any LIPU recorded before 8/14 (when this specimen was identified) would have been L. pungens, and any LIPU reorded on 8/14 or later was probably L. punctata.</t>
  </si>
  <si>
    <t>FRAT</t>
  </si>
  <si>
    <t>spiky leaf puffy brown; stiff and spindly (Jack &amp; beanstalk)</t>
  </si>
  <si>
    <t>spiky leaf puffy brown: this is in the data as possibly LYJU. Height: 6cm; not flowering, flowerheads at base of leaves. This was Ided later by Kyle Brine as LYJU with a gall. Assumed not confirmed by herbarium. stiff and spindly (Jack &amp; beanstalk):pictures collected by Paige but were not put on tdrive. Height: 17.3cm. No leaf nor stem hairs. No visible flowers. Leaf shape: long, skinny, stiff, branching nothing at ligule. Other characteristics: yellow sap released from torn leaves. *confirmed LYJU - KB. not confirmed by herbarium</t>
  </si>
  <si>
    <t>NEX wildcat-control-out; west fork-control-out</t>
  </si>
  <si>
    <t>Pink Spiny Stem/ white flowers, long thin leaves/ spine toothed forb, Pink stem skinny leaf, thin little leaves; Mirabilis? (2015); Mirabilis 4oclock narrowleaf; narrow-leaf puzzler</t>
  </si>
  <si>
    <t>Fat Pod, unknown penstemon</t>
  </si>
  <si>
    <t>PEAN, unknown penstemon</t>
  </si>
  <si>
    <t>skinny polygonum, red stem tyme</t>
  </si>
  <si>
    <t>red stem tyme: sample; no pictures. This unknown doesn’t seem to appear in the data. Is this the same as unknown redstem tyme in NEX data? There are two different samples for this unknown in the binder. They are two different species: polygonum douglasii and mirabilis linearis. Unknown plant ID form: 11.1cm height, root type maybe tap, flower characteristics: small (1mm) triangular, slightly oblong tapering to point; leaf shape: main single vein, oblong; other characteristics: red skinny hairy nodes, two smaller leaves at node w/large lead and stem, slightly red at leaf nodes. preliminary ID POAV unknown IDer maybe SG?. Assumed PODO not confirmed at herbarium</t>
  </si>
  <si>
    <t>purple bubbly; Unk baby succulent</t>
  </si>
  <si>
    <t>not on transect; unk baby succulent: LP identified this plant by gestalt.</t>
  </si>
  <si>
    <t>unk seedling; baby Rhus?</t>
  </si>
  <si>
    <t>False Aquaduct; unknown pink stem</t>
  </si>
  <si>
    <t>False aquaduct: sample; no pictures. Flowers small and green when budding, slighly fuzzy, comel from leaf node , perpendicular to the direcition of leaves.  Leaves long, tapers toward end keel, red stem no silvery border to leaves. Preliminary ID SATR by JDD 6/8/2023. assumed not confirmed at herbarium. unknown pink stem: sample; no pictures. Same as pink stem in binder. Preliminary ID SATR by JDD 6/5/2023. Assumed not confirmed by herbarium.</t>
  </si>
  <si>
    <t>JFSP Site 19 fb; NEX wildcat-prairie dog-livestock ex quad 58 pin frame</t>
  </si>
  <si>
    <t>Lobed TRDU; unlined NOCU</t>
  </si>
  <si>
    <t>SCLA; unlined NOCU</t>
  </si>
  <si>
    <t>Hairy-clasping leaf Aster, large leaf Pac/Sein; SEIN?</t>
  </si>
  <si>
    <t>SEIN?: sample and pictures. This specimen has unusually few and unusually wide involucres for SEIN. KB thinks this may have happened because multiple heads fused in development. You can see in our collected specimen that multiple peduncles lead to each flower head. This is not visible in photos of the specimen when it was alive. SEIN and Packera cana are the only Senecio or Packera species reported within 50 miles of PVSAGE on SEINet. Assumed not confirmed at herbarium.</t>
  </si>
  <si>
    <t xml:space="preserve">not on a transect: PVSAGE Clayey near road </t>
  </si>
  <si>
    <t>Red Stem Skinny Leaf; SOMU/MI?; SOMI?</t>
  </si>
  <si>
    <t>SOMI; SOMI?</t>
  </si>
  <si>
    <t>NEX lake creek-prairie dog-ungulate ex &amp; out; NEX lake creek-prairie dog-ungulate ex</t>
  </si>
  <si>
    <t>Purple Mint; Small uk verbena; Small Unk Verbena?</t>
  </si>
  <si>
    <t>Small uk verbena: Id'd as V. bracteata need to change in the data. Small Unk Verbena?: KB initially didn't recognize this as VEBR because he's used to VEBR having very elongate infloresences. He later saw photos of VEBR with relatively short inflorescences and became convinced that this is VEBR.</t>
  </si>
  <si>
    <t>Small uk verbena; Small Unk Verbena?</t>
  </si>
  <si>
    <t>Purple Seeds; Heartpod Brassicaceae (2015); Unk 4 white petals, heart fruit</t>
  </si>
  <si>
    <t>Unk 4 white petals, heart fruit: Heart-shaped fruit is distinctive for VEPE.</t>
  </si>
  <si>
    <t>franken VIAM; senesced skateboard leaves</t>
  </si>
  <si>
    <t>senesced skateboard leaves: height 8cm, leaf hairs, tap root, oblong featherlike/skateboardlike opposite leaves, end of "branch"cubical stem, doesn't have leavy and this out to a point opposite branching of stems. This unknown appears to have been erased from the datasheet and is not an unknown in the data. This has been ID'd to VIAM. Assumed not confirmed by herbarium.</t>
  </si>
  <si>
    <t>VIAM; franken VIAM</t>
  </si>
  <si>
    <t>8697-8701</t>
  </si>
  <si>
    <r>
      <t xml:space="preserve">this was Ided as Ellisia nyctelea; aunt Lucy. LP and CE think this was incorrectly ID'd based on the pictures. It looks more like an astrasgulas. </t>
    </r>
    <r>
      <rPr>
        <b/>
        <sz val="11"/>
        <color theme="1"/>
        <rFont val="Calibri"/>
        <family val="2"/>
        <scheme val="minor"/>
      </rPr>
      <t>This needs to be rechanged in the data and check herbarium for this species. Need to take out.</t>
    </r>
  </si>
  <si>
    <t>False Aquaduct; fake aquaduct; unknown pink stem</t>
  </si>
  <si>
    <t xml:space="preserve"> Pink-flowered mustard: Before flowers open, these characteristics can help with identification: stems 1 to several, slender, erect, glabrous; leaves glabrous, opposite or in whorls of 3 below, alternate above; sterile stem leaves linear, elliptic, oblong-elliptic, or obovate; fertile stem leaves linear to linear-oblong. assumed not confirmed at herbarium. waxy leaf polygonum: samples and pictures. heights measured from root up; left sample: 20cm, middle sample: 21.4cm, and right sample: 12.0cm. Root fiberous. Flower characteristics: small purple flower, grows from a single stem vertically, waxy coating on stems and leaves. Leaf shape: simple, alternate, linear leaves ~1cm long. Other characteristics: possibly polygonum douglasii? prelim ID by JDD: PODO, but KB thinks it's Nuttallanthus texanus bc lower leaves opposite or in whorls of 3, upper leaves alternate. Not VEPE: height=26cm, shallow tap root, annual, only involucres left; maybe a Polygonaceae. Nuttallanthus texanus (LP keyed) JA -- ?. assumed not confirmed at herbarium</t>
  </si>
  <si>
    <t>Tall Gilia, unknown tall mustard; not VEPE; Pink-flowered mustard; waxy leaf polygonum</t>
  </si>
  <si>
    <t>TBGPEA re1-06-108; Cactus Tordon, plot {606, 607, 608} JFSP site 6 s3; JFSP Site 5 s1, sd, and 6 fb, s2, s3</t>
  </si>
  <si>
    <t>unk fringed plant, not DAPU; "SATR?/BASC?"</t>
  </si>
  <si>
    <t>SATR?/BASC?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</si>
</sst>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sz val="12"/>
      <color theme="1"/>
      <name val="Calibri"/>
      <family val="2"/>
      <scheme val="minor"/>
    </font>
    <font>
      <sz val="12"/>
      <name val="Calibri"/>
      <family val="2"/>
      <scheme val="minor"/>
    </font>
    <font>
      <b/>
      <sz val="11"/>
      <color theme="1"/>
      <name val="Calibri"/>
      <family val="2"/>
      <scheme val="minor"/>
    </font>
    <font>
      <u/>
      <sz val="11"/>
      <color theme="1"/>
      <name val="Calibri"/>
      <family val="2"/>
      <scheme val="minor"/>
    </font>
    <font>
      <i/>
      <sz val="12"/>
      <color theme="1"/>
      <name val="Calibri"/>
      <family val="2"/>
      <scheme val="minor"/>
    </font>
    <font>
      <b/>
      <sz val="12"/>
      <color theme="1"/>
      <name val="Calibri"/>
      <family val="2"/>
      <scheme val="minor"/>
    </font>
    <font>
      <sz val="8"/>
      <name val="Calibri"/>
      <family val="2"/>
      <scheme val="minor"/>
    </font>
    <font>
      <sz val="10"/>
      <name val="Calibri"/>
      <family val="2"/>
      <scheme val="minor"/>
    </font>
    <font>
      <b/>
      <sz val="1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5">
    <xf numFmtId="0" fontId="0" fillId="0" borderId="0" xfId="0"/>
    <xf numFmtId="0" fontId="2" fillId="0" borderId="0" xfId="0" applyFont="1" applyAlignment="1">
      <alignment wrapText="1"/>
    </xf>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0" fillId="0" borderId="0" xfId="0" applyAlignment="1">
      <alignment wrapText="1"/>
    </xf>
    <xf numFmtId="0" fontId="2" fillId="0" borderId="0" xfId="0" applyFont="1" applyAlignment="1">
      <alignment horizontal="center" wrapText="1"/>
    </xf>
    <xf numFmtId="0" fontId="2" fillId="2" borderId="0" xfId="0" applyFont="1" applyFill="1" applyAlignment="1">
      <alignment wrapText="1"/>
    </xf>
    <xf numFmtId="0" fontId="2" fillId="5" borderId="0" xfId="0" applyFont="1" applyFill="1" applyAlignment="1">
      <alignment wrapText="1"/>
    </xf>
    <xf numFmtId="0" fontId="0" fillId="4" borderId="0" xfId="0" applyFill="1" applyAlignment="1">
      <alignment wrapText="1"/>
    </xf>
    <xf numFmtId="0" fontId="2" fillId="3" borderId="0" xfId="0" applyFont="1" applyFill="1" applyAlignment="1">
      <alignment wrapText="1"/>
    </xf>
    <xf numFmtId="0" fontId="2" fillId="5" borderId="0" xfId="0" applyFont="1" applyFill="1"/>
    <xf numFmtId="0" fontId="0" fillId="5" borderId="0" xfId="0" applyFill="1"/>
    <xf numFmtId="0" fontId="2" fillId="4" borderId="0" xfId="0" applyFont="1" applyFill="1" applyAlignment="1">
      <alignment wrapText="1"/>
    </xf>
    <xf numFmtId="0" fontId="2" fillId="4" borderId="0" xfId="0" applyFont="1" applyFill="1" applyAlignment="1">
      <alignment horizontal="center" wrapText="1"/>
    </xf>
    <xf numFmtId="0" fontId="0" fillId="0" borderId="0" xfId="0" quotePrefix="1"/>
    <xf numFmtId="0" fontId="0" fillId="0" borderId="0" xfId="0" applyAlignment="1">
      <alignment horizontal="center"/>
    </xf>
    <xf numFmtId="0" fontId="0" fillId="4" borderId="0" xfId="0" applyFill="1"/>
    <xf numFmtId="0" fontId="5" fillId="0" borderId="0" xfId="0" applyFont="1" applyAlignment="1">
      <alignment wrapText="1"/>
    </xf>
    <xf numFmtId="0" fontId="6" fillId="0" borderId="0" xfId="0" applyFont="1" applyAlignment="1">
      <alignment wrapText="1"/>
    </xf>
    <xf numFmtId="0" fontId="0" fillId="0" borderId="0" xfId="0" applyAlignment="1">
      <alignment horizontal="center" wrapText="1"/>
    </xf>
    <xf numFmtId="14" fontId="0" fillId="0" borderId="0" xfId="0" applyNumberFormat="1" applyAlignment="1">
      <alignment wrapText="1"/>
    </xf>
    <xf numFmtId="14" fontId="0" fillId="0" borderId="0" xfId="0" applyNumberFormat="1"/>
    <xf numFmtId="14" fontId="5" fillId="0" borderId="0" xfId="0" applyNumberFormat="1" applyFont="1" applyAlignment="1">
      <alignment wrapText="1"/>
    </xf>
    <xf numFmtId="0" fontId="7" fillId="0" borderId="0" xfId="0" applyFont="1"/>
    <xf numFmtId="0" fontId="7" fillId="0" borderId="0" xfId="0" applyFont="1" applyAlignment="1">
      <alignment wrapText="1"/>
    </xf>
    <xf numFmtId="14" fontId="7" fillId="0" borderId="0" xfId="0" applyNumberFormat="1" applyFont="1"/>
    <xf numFmtId="14" fontId="6" fillId="0" borderId="0" xfId="0" applyNumberFormat="1"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2" fillId="8" borderId="1" xfId="0" applyFont="1" applyFill="1" applyBorder="1" applyAlignment="1">
      <alignment wrapText="1"/>
    </xf>
    <xf numFmtId="0" fontId="13" fillId="8" borderId="1" xfId="0" applyFont="1" applyFill="1" applyBorder="1" applyAlignment="1">
      <alignment wrapText="1"/>
    </xf>
    <xf numFmtId="0" fontId="12" fillId="8" borderId="1" xfId="0" applyFont="1" applyFill="1" applyBorder="1"/>
    <xf numFmtId="0" fontId="12" fillId="8" borderId="1" xfId="0" applyFont="1" applyFill="1" applyBorder="1" applyAlignment="1">
      <alignment horizontal="center" wrapText="1"/>
    </xf>
    <xf numFmtId="0" fontId="12" fillId="0" borderId="0" xfId="0" applyFont="1" applyAlignment="1">
      <alignment wrapText="1"/>
    </xf>
    <xf numFmtId="0" fontId="12" fillId="9" borderId="1" xfId="0" applyFont="1" applyFill="1" applyBorder="1" applyAlignment="1">
      <alignment wrapText="1"/>
    </xf>
    <xf numFmtId="0" fontId="13" fillId="9" borderId="1" xfId="0" applyFont="1" applyFill="1" applyBorder="1" applyAlignment="1">
      <alignment wrapText="1"/>
    </xf>
    <xf numFmtId="0" fontId="12" fillId="9" borderId="1" xfId="0" applyFont="1" applyFill="1" applyBorder="1" applyAlignment="1">
      <alignment horizontal="center" wrapText="1"/>
    </xf>
    <xf numFmtId="0" fontId="12" fillId="6" borderId="1" xfId="0" applyFont="1" applyFill="1" applyBorder="1" applyAlignment="1">
      <alignment wrapText="1"/>
    </xf>
    <xf numFmtId="0" fontId="13" fillId="6" borderId="1" xfId="0" applyFont="1" applyFill="1" applyBorder="1" applyAlignment="1">
      <alignment wrapText="1"/>
    </xf>
    <xf numFmtId="0" fontId="12" fillId="6" borderId="1" xfId="0" applyFont="1" applyFill="1" applyBorder="1" applyAlignment="1">
      <alignment horizontal="center" wrapText="1"/>
    </xf>
    <xf numFmtId="0" fontId="12" fillId="10" borderId="1" xfId="0" applyFont="1" applyFill="1" applyBorder="1" applyAlignment="1">
      <alignment wrapText="1"/>
    </xf>
    <xf numFmtId="0" fontId="13" fillId="10" borderId="1" xfId="0" applyFont="1" applyFill="1" applyBorder="1" applyAlignment="1">
      <alignment wrapText="1"/>
    </xf>
    <xf numFmtId="0" fontId="12" fillId="10" borderId="1" xfId="0" applyFont="1" applyFill="1" applyBorder="1" applyAlignment="1">
      <alignment horizontal="center" wrapText="1"/>
    </xf>
    <xf numFmtId="0" fontId="12" fillId="11" borderId="1" xfId="0" applyFont="1" applyFill="1" applyBorder="1" applyAlignment="1">
      <alignment wrapText="1"/>
    </xf>
    <xf numFmtId="0" fontId="13" fillId="11" borderId="1" xfId="0" applyFont="1" applyFill="1" applyBorder="1" applyAlignment="1">
      <alignment wrapText="1"/>
    </xf>
    <xf numFmtId="0" fontId="12" fillId="11" borderId="1" xfId="0" applyFont="1" applyFill="1" applyBorder="1" applyAlignment="1">
      <alignment horizontal="center" wrapText="1"/>
    </xf>
    <xf numFmtId="0" fontId="12" fillId="12" borderId="1" xfId="0" applyFont="1" applyFill="1" applyBorder="1" applyAlignment="1">
      <alignment wrapText="1"/>
    </xf>
    <xf numFmtId="0" fontId="13" fillId="12" borderId="1" xfId="0" applyFont="1" applyFill="1" applyBorder="1" applyAlignment="1">
      <alignment wrapText="1"/>
    </xf>
    <xf numFmtId="0" fontId="12" fillId="12" borderId="1" xfId="0" applyFont="1" applyFill="1" applyBorder="1" applyAlignment="1">
      <alignment horizontal="center" wrapText="1"/>
    </xf>
    <xf numFmtId="0" fontId="12" fillId="12" borderId="1" xfId="0" applyFont="1" applyFill="1" applyBorder="1"/>
    <xf numFmtId="0" fontId="12" fillId="13" borderId="1" xfId="0" applyFont="1" applyFill="1" applyBorder="1" applyAlignment="1">
      <alignment wrapText="1"/>
    </xf>
    <xf numFmtId="0" fontId="13" fillId="13" borderId="1" xfId="0" applyFont="1" applyFill="1" applyBorder="1" applyAlignment="1">
      <alignment wrapText="1"/>
    </xf>
    <xf numFmtId="0" fontId="12" fillId="13" borderId="1" xfId="0" applyFont="1" applyFill="1" applyBorder="1" applyAlignment="1">
      <alignment horizontal="center" wrapText="1"/>
    </xf>
    <xf numFmtId="0" fontId="12" fillId="7" borderId="1" xfId="0" applyFont="1" applyFill="1" applyBorder="1" applyAlignment="1">
      <alignment wrapText="1"/>
    </xf>
    <xf numFmtId="0" fontId="13" fillId="7" borderId="1" xfId="0" applyFont="1" applyFill="1" applyBorder="1" applyAlignment="1">
      <alignment wrapText="1"/>
    </xf>
    <xf numFmtId="0" fontId="12" fillId="7" borderId="1" xfId="0" applyFont="1" applyFill="1" applyBorder="1" applyAlignment="1">
      <alignment horizontal="center" wrapText="1"/>
    </xf>
    <xf numFmtId="0" fontId="12" fillId="10" borderId="1" xfId="0" applyFont="1" applyFill="1" applyBorder="1"/>
    <xf numFmtId="0" fontId="12" fillId="9" borderId="1" xfId="0" applyFont="1" applyFill="1" applyBorder="1"/>
    <xf numFmtId="0" fontId="12" fillId="14" borderId="1" xfId="0" applyFont="1" applyFill="1" applyBorder="1" applyAlignment="1">
      <alignment wrapText="1"/>
    </xf>
    <xf numFmtId="0" fontId="13" fillId="14" borderId="1" xfId="0" applyFont="1" applyFill="1" applyBorder="1" applyAlignment="1">
      <alignment wrapText="1"/>
    </xf>
    <xf numFmtId="0" fontId="12" fillId="14" borderId="1" xfId="0" applyFont="1" applyFill="1" applyBorder="1" applyAlignment="1">
      <alignment horizontal="center" wrapText="1"/>
    </xf>
    <xf numFmtId="0" fontId="12" fillId="11" borderId="1" xfId="0" applyFont="1" applyFill="1" applyBorder="1"/>
    <xf numFmtId="0" fontId="12" fillId="15" borderId="1" xfId="0" applyFont="1" applyFill="1" applyBorder="1" applyAlignment="1">
      <alignment wrapText="1"/>
    </xf>
    <xf numFmtId="0" fontId="13" fillId="15" borderId="1" xfId="0" applyFont="1" applyFill="1" applyBorder="1" applyAlignment="1">
      <alignment wrapText="1"/>
    </xf>
    <xf numFmtId="0" fontId="12" fillId="15" borderId="1" xfId="0" applyFont="1" applyFill="1" applyBorder="1" applyAlignment="1">
      <alignment horizontal="center" wrapText="1"/>
    </xf>
    <xf numFmtId="0" fontId="12" fillId="16" borderId="1" xfId="0" applyFont="1" applyFill="1" applyBorder="1" applyAlignment="1">
      <alignment wrapText="1"/>
    </xf>
    <xf numFmtId="0" fontId="13" fillId="16" borderId="1" xfId="0" applyFont="1" applyFill="1" applyBorder="1" applyAlignment="1">
      <alignment wrapText="1"/>
    </xf>
    <xf numFmtId="0" fontId="12" fillId="16" borderId="1" xfId="0" applyFont="1" applyFill="1" applyBorder="1"/>
    <xf numFmtId="0" fontId="12" fillId="16" borderId="1" xfId="0" applyFont="1" applyFill="1" applyBorder="1" applyAlignment="1">
      <alignment horizontal="center" wrapText="1"/>
    </xf>
    <xf numFmtId="0" fontId="13" fillId="0" borderId="0" xfId="0" applyFont="1" applyAlignment="1">
      <alignment wrapText="1"/>
    </xf>
    <xf numFmtId="0" fontId="12" fillId="0" borderId="0" xfId="0" applyFont="1" applyAlignment="1">
      <alignment horizontal="center" wrapText="1"/>
    </xf>
    <xf numFmtId="0" fontId="5" fillId="4" borderId="0" xfId="0" applyFont="1" applyFill="1" applyAlignment="1">
      <alignment wrapText="1"/>
    </xf>
    <xf numFmtId="0" fontId="6" fillId="4" borderId="0" xfId="0" applyFont="1" applyFill="1" applyAlignment="1">
      <alignment wrapText="1"/>
    </xf>
    <xf numFmtId="14"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0"/>
  <sheetViews>
    <sheetView topLeftCell="K1" zoomScale="80" zoomScaleNormal="80" workbookViewId="0">
      <pane ySplit="1" topLeftCell="A108" activePane="bottomLeft" state="frozen"/>
      <selection pane="bottomLeft" activeCell="S110" sqref="S110"/>
    </sheetView>
  </sheetViews>
  <sheetFormatPr defaultColWidth="12.5546875" defaultRowHeight="14.4" x14ac:dyDescent="0.3"/>
  <cols>
    <col min="1" max="1" width="19.88671875" style="1" customWidth="1"/>
    <col min="2" max="2" width="19.109375" style="1" customWidth="1"/>
    <col min="3" max="3" width="35.33203125" style="1" bestFit="1" customWidth="1"/>
    <col min="4" max="4" width="36.44140625" style="1" bestFit="1" customWidth="1"/>
    <col min="5" max="10" width="27.44140625" style="1" customWidth="1"/>
    <col min="11" max="11" width="23.6640625" style="1" customWidth="1"/>
    <col min="12" max="12" width="22.88671875" style="1" customWidth="1"/>
    <col min="13" max="13" width="31.33203125" style="1" customWidth="1"/>
    <col min="14" max="14" width="16" style="1" customWidth="1"/>
    <col min="15" max="15" width="11.109375" style="6" customWidth="1"/>
    <col min="16" max="16" width="10.88671875" style="6" customWidth="1"/>
    <col min="17" max="17" width="14.33203125" style="1" bestFit="1" customWidth="1"/>
    <col min="18" max="18" width="15.5546875" style="1" customWidth="1"/>
    <col min="19" max="19" width="108.88671875" style="1" customWidth="1"/>
    <col min="20" max="16384" width="12.5546875" style="1"/>
  </cols>
  <sheetData>
    <row r="1" spans="1:20" s="2" customFormat="1" ht="28.8" x14ac:dyDescent="0.3">
      <c r="A1" s="2" t="s">
        <v>1</v>
      </c>
      <c r="B1" s="2" t="s">
        <v>726</v>
      </c>
      <c r="C1" s="2" t="s">
        <v>840</v>
      </c>
      <c r="D1" s="2" t="s">
        <v>936</v>
      </c>
      <c r="E1" s="2" t="s">
        <v>937</v>
      </c>
      <c r="F1" s="2" t="s">
        <v>990</v>
      </c>
      <c r="G1" s="2" t="s">
        <v>991</v>
      </c>
      <c r="H1" s="2" t="s">
        <v>1828</v>
      </c>
      <c r="I1" s="2" t="s">
        <v>1829</v>
      </c>
      <c r="J1" s="2" t="s">
        <v>1830</v>
      </c>
      <c r="K1" s="2" t="s">
        <v>2</v>
      </c>
      <c r="L1" s="2" t="s">
        <v>3</v>
      </c>
      <c r="M1" s="2" t="s">
        <v>4</v>
      </c>
      <c r="N1" s="2" t="s">
        <v>0</v>
      </c>
      <c r="O1" s="3" t="s">
        <v>5</v>
      </c>
      <c r="P1" s="3" t="s">
        <v>6</v>
      </c>
      <c r="Q1" s="2" t="s">
        <v>571</v>
      </c>
      <c r="R1" s="2" t="s">
        <v>572</v>
      </c>
      <c r="S1" s="2" t="s">
        <v>538</v>
      </c>
      <c r="T1" s="2" t="s">
        <v>1837</v>
      </c>
    </row>
    <row r="2" spans="1:20" x14ac:dyDescent="0.3">
      <c r="A2" s="1" t="s">
        <v>1804</v>
      </c>
      <c r="B2" s="1" t="s">
        <v>1804</v>
      </c>
      <c r="C2" s="1" t="s">
        <v>669</v>
      </c>
      <c r="D2" s="1" t="s">
        <v>669</v>
      </c>
      <c r="E2" s="1" t="s">
        <v>669</v>
      </c>
      <c r="K2" s="4" t="s">
        <v>688</v>
      </c>
      <c r="L2" s="1" t="s">
        <v>690</v>
      </c>
      <c r="M2" s="5" t="s">
        <v>689</v>
      </c>
      <c r="N2" s="1" t="s">
        <v>344</v>
      </c>
      <c r="O2" s="6" t="s">
        <v>13</v>
      </c>
      <c r="P2" s="6" t="s">
        <v>14</v>
      </c>
      <c r="Q2" s="1" t="s">
        <v>914</v>
      </c>
      <c r="R2" s="1" t="str">
        <f t="shared" ref="R2:R34" si="0">CONCATENATE(P2,"-",Q2)</f>
        <v>P-forb</v>
      </c>
    </row>
    <row r="3" spans="1:20" x14ac:dyDescent="0.3">
      <c r="A3" s="1" t="s">
        <v>10</v>
      </c>
      <c r="B3" s="1" t="s">
        <v>10</v>
      </c>
      <c r="C3" s="1" t="s">
        <v>10</v>
      </c>
      <c r="D3" s="1" t="s">
        <v>10</v>
      </c>
      <c r="E3" s="1" t="s">
        <v>10</v>
      </c>
      <c r="K3" s="1" t="s">
        <v>11</v>
      </c>
      <c r="L3" s="1" t="s">
        <v>12</v>
      </c>
      <c r="N3" s="1" t="s">
        <v>9</v>
      </c>
      <c r="O3" s="6" t="s">
        <v>13</v>
      </c>
      <c r="P3" s="6" t="s">
        <v>14</v>
      </c>
      <c r="Q3" s="1" t="s">
        <v>1831</v>
      </c>
      <c r="R3" s="1" t="str">
        <f t="shared" si="0"/>
        <v>P-C3 grass</v>
      </c>
    </row>
    <row r="4" spans="1:20" x14ac:dyDescent="0.3">
      <c r="A4" s="1" t="s">
        <v>16</v>
      </c>
      <c r="B4" s="1" t="s">
        <v>16</v>
      </c>
      <c r="C4" s="1" t="s">
        <v>16</v>
      </c>
      <c r="D4" s="1" t="s">
        <v>16</v>
      </c>
      <c r="E4" s="1" t="s">
        <v>16</v>
      </c>
      <c r="K4" s="1" t="s">
        <v>17</v>
      </c>
      <c r="L4" s="1" t="s">
        <v>18</v>
      </c>
      <c r="N4" s="1" t="s">
        <v>15</v>
      </c>
      <c r="O4" s="6" t="s">
        <v>13</v>
      </c>
      <c r="P4" s="6" t="s">
        <v>14</v>
      </c>
      <c r="Q4" s="1" t="s">
        <v>914</v>
      </c>
      <c r="R4" s="1" t="str">
        <f t="shared" si="0"/>
        <v>P-forb</v>
      </c>
    </row>
    <row r="5" spans="1:20" x14ac:dyDescent="0.3">
      <c r="A5" s="1" t="s">
        <v>1804</v>
      </c>
      <c r="B5" s="1" t="s">
        <v>591</v>
      </c>
      <c r="C5" s="1" t="s">
        <v>636</v>
      </c>
      <c r="D5" s="1" t="s">
        <v>636</v>
      </c>
      <c r="E5" s="1" t="s">
        <v>636</v>
      </c>
      <c r="K5" s="1" t="s">
        <v>637</v>
      </c>
      <c r="L5" s="1" t="s">
        <v>638</v>
      </c>
      <c r="M5" s="1" t="s">
        <v>591</v>
      </c>
      <c r="N5" s="1" t="s">
        <v>9</v>
      </c>
      <c r="O5" s="6" t="s">
        <v>13</v>
      </c>
      <c r="P5" s="6" t="s">
        <v>14</v>
      </c>
      <c r="Q5" s="1" t="s">
        <v>1831</v>
      </c>
      <c r="R5" s="1" t="str">
        <f t="shared" si="0"/>
        <v>P-C3 grass</v>
      </c>
    </row>
    <row r="6" spans="1:20" x14ac:dyDescent="0.3">
      <c r="A6" s="1" t="s">
        <v>19</v>
      </c>
      <c r="B6" s="1" t="s">
        <v>19</v>
      </c>
      <c r="C6" s="1" t="s">
        <v>19</v>
      </c>
      <c r="D6" s="1" t="s">
        <v>19</v>
      </c>
      <c r="E6" s="1" t="s">
        <v>19</v>
      </c>
      <c r="K6" s="1" t="s">
        <v>20</v>
      </c>
      <c r="L6" s="1" t="s">
        <v>21</v>
      </c>
      <c r="N6" s="1" t="s">
        <v>9</v>
      </c>
      <c r="O6" s="6" t="s">
        <v>22</v>
      </c>
      <c r="P6" s="6" t="s">
        <v>14</v>
      </c>
      <c r="Q6" s="1" t="s">
        <v>1831</v>
      </c>
      <c r="R6" s="1" t="str">
        <f t="shared" si="0"/>
        <v>P-C3 grass</v>
      </c>
    </row>
    <row r="7" spans="1:20" x14ac:dyDescent="0.3">
      <c r="A7" s="1" t="s">
        <v>1804</v>
      </c>
      <c r="B7" s="1" t="s">
        <v>1804</v>
      </c>
      <c r="C7" t="s">
        <v>915</v>
      </c>
      <c r="D7" s="1" t="s">
        <v>864</v>
      </c>
      <c r="E7" s="1" t="s">
        <v>864</v>
      </c>
      <c r="K7" t="s">
        <v>862</v>
      </c>
      <c r="L7" s="4" t="s">
        <v>863</v>
      </c>
      <c r="M7" s="5" t="s">
        <v>915</v>
      </c>
      <c r="N7" s="1" t="s">
        <v>15</v>
      </c>
      <c r="O7" s="6" t="s">
        <v>13</v>
      </c>
      <c r="P7" s="6" t="s">
        <v>14</v>
      </c>
      <c r="Q7" s="1" t="s">
        <v>914</v>
      </c>
      <c r="R7" s="1" t="str">
        <f t="shared" si="0"/>
        <v>P-forb</v>
      </c>
    </row>
    <row r="8" spans="1:20" x14ac:dyDescent="0.3">
      <c r="A8" s="7" t="s">
        <v>24</v>
      </c>
      <c r="B8" s="7" t="s">
        <v>25</v>
      </c>
      <c r="C8" s="1" t="s">
        <v>25</v>
      </c>
      <c r="D8" s="1" t="s">
        <v>25</v>
      </c>
      <c r="E8" s="1" t="s">
        <v>25</v>
      </c>
      <c r="K8" s="1" t="s">
        <v>26</v>
      </c>
      <c r="L8" s="1" t="s">
        <v>27</v>
      </c>
      <c r="N8" s="1" t="s">
        <v>23</v>
      </c>
      <c r="O8" s="6" t="s">
        <v>22</v>
      </c>
      <c r="P8" s="6" t="s">
        <v>28</v>
      </c>
      <c r="Q8" s="1" t="s">
        <v>914</v>
      </c>
      <c r="R8" s="1" t="str">
        <f t="shared" si="0"/>
        <v>A-forb</v>
      </c>
    </row>
    <row r="9" spans="1:20" x14ac:dyDescent="0.3">
      <c r="A9" s="1" t="s">
        <v>1804</v>
      </c>
      <c r="B9" s="1" t="s">
        <v>1804</v>
      </c>
      <c r="C9" s="1" t="s">
        <v>670</v>
      </c>
      <c r="D9" s="1" t="s">
        <v>670</v>
      </c>
      <c r="E9" s="1" t="s">
        <v>670</v>
      </c>
      <c r="K9" s="4" t="s">
        <v>654</v>
      </c>
      <c r="L9" s="1" t="s">
        <v>691</v>
      </c>
      <c r="M9" s="1" t="s">
        <v>621</v>
      </c>
      <c r="N9" s="1" t="s">
        <v>23</v>
      </c>
      <c r="O9" s="6" t="s">
        <v>22</v>
      </c>
      <c r="P9" s="6" t="s">
        <v>28</v>
      </c>
      <c r="Q9" s="1" t="s">
        <v>914</v>
      </c>
      <c r="R9" s="1" t="str">
        <f t="shared" si="0"/>
        <v>A-forb</v>
      </c>
    </row>
    <row r="10" spans="1:20" x14ac:dyDescent="0.3">
      <c r="A10" s="1" t="s">
        <v>30</v>
      </c>
      <c r="B10" s="1" t="s">
        <v>30</v>
      </c>
      <c r="C10" s="1" t="s">
        <v>30</v>
      </c>
      <c r="D10" s="1" t="s">
        <v>30</v>
      </c>
      <c r="E10" s="1" t="s">
        <v>30</v>
      </c>
      <c r="K10" s="1" t="s">
        <v>31</v>
      </c>
      <c r="L10" s="1" t="s">
        <v>32</v>
      </c>
      <c r="N10" s="1" t="s">
        <v>29</v>
      </c>
      <c r="O10" s="6" t="s">
        <v>13</v>
      </c>
      <c r="P10" s="6" t="s">
        <v>14</v>
      </c>
      <c r="Q10" s="1" t="s">
        <v>914</v>
      </c>
      <c r="R10" s="1" t="str">
        <f t="shared" si="0"/>
        <v>P-forb</v>
      </c>
    </row>
    <row r="11" spans="1:20" x14ac:dyDescent="0.3">
      <c r="A11" s="1" t="s">
        <v>1804</v>
      </c>
      <c r="B11" s="1" t="s">
        <v>1804</v>
      </c>
      <c r="C11" s="1" t="s">
        <v>1804</v>
      </c>
      <c r="D11" t="s">
        <v>926</v>
      </c>
      <c r="E11" t="s">
        <v>941</v>
      </c>
      <c r="F11"/>
      <c r="G11"/>
      <c r="H11"/>
      <c r="I11"/>
      <c r="J11"/>
      <c r="K11" s="5" t="s">
        <v>955</v>
      </c>
      <c r="L11" s="4" t="s">
        <v>956</v>
      </c>
      <c r="M11" s="5" t="s">
        <v>926</v>
      </c>
      <c r="N11" s="1" t="s">
        <v>84</v>
      </c>
    </row>
    <row r="12" spans="1:20" x14ac:dyDescent="0.3">
      <c r="A12" s="1" t="s">
        <v>1804</v>
      </c>
      <c r="B12" s="1" t="s">
        <v>34</v>
      </c>
      <c r="C12" s="1" t="s">
        <v>34</v>
      </c>
      <c r="D12" s="1" t="s">
        <v>34</v>
      </c>
      <c r="E12" s="1" t="s">
        <v>34</v>
      </c>
      <c r="K12" s="1" t="s">
        <v>35</v>
      </c>
      <c r="L12" s="1" t="s">
        <v>36</v>
      </c>
      <c r="M12" s="1" t="s">
        <v>37</v>
      </c>
      <c r="N12" s="1" t="s">
        <v>540</v>
      </c>
      <c r="O12" s="6" t="s">
        <v>13</v>
      </c>
      <c r="P12" s="6" t="s">
        <v>28</v>
      </c>
      <c r="Q12" s="1" t="s">
        <v>914</v>
      </c>
      <c r="R12" s="1" t="str">
        <f t="shared" si="0"/>
        <v>A-forb</v>
      </c>
    </row>
    <row r="13" spans="1:20" x14ac:dyDescent="0.3">
      <c r="A13" s="1" t="s">
        <v>38</v>
      </c>
      <c r="B13" s="1" t="s">
        <v>38</v>
      </c>
      <c r="C13" s="1" t="s">
        <v>38</v>
      </c>
      <c r="D13" s="1" t="s">
        <v>38</v>
      </c>
      <c r="E13" s="1" t="s">
        <v>38</v>
      </c>
      <c r="K13" s="1" t="s">
        <v>39</v>
      </c>
      <c r="L13" s="1" t="s">
        <v>40</v>
      </c>
      <c r="M13" s="1" t="s">
        <v>41</v>
      </c>
      <c r="N13" s="1" t="s">
        <v>15</v>
      </c>
      <c r="O13" s="6" t="s">
        <v>13</v>
      </c>
      <c r="P13" s="6" t="s">
        <v>14</v>
      </c>
      <c r="Q13" s="1" t="s">
        <v>914</v>
      </c>
      <c r="R13" s="1" t="str">
        <f t="shared" si="0"/>
        <v>P-forb</v>
      </c>
    </row>
    <row r="14" spans="1:20" x14ac:dyDescent="0.3">
      <c r="A14" s="1" t="s">
        <v>556</v>
      </c>
      <c r="B14" s="1" t="s">
        <v>556</v>
      </c>
      <c r="C14" s="1" t="s">
        <v>556</v>
      </c>
      <c r="D14" s="1" t="s">
        <v>556</v>
      </c>
      <c r="E14" s="1" t="s">
        <v>556</v>
      </c>
      <c r="K14" s="4" t="s">
        <v>557</v>
      </c>
      <c r="L14" s="1" t="s">
        <v>553</v>
      </c>
      <c r="N14" s="1" t="s">
        <v>15</v>
      </c>
      <c r="O14" s="6" t="s">
        <v>13</v>
      </c>
      <c r="P14" s="6" t="s">
        <v>14</v>
      </c>
      <c r="Q14" s="1" t="s">
        <v>1834</v>
      </c>
      <c r="R14" s="1" t="str">
        <f t="shared" si="0"/>
        <v>P-shrub</v>
      </c>
    </row>
    <row r="15" spans="1:20" x14ac:dyDescent="0.3">
      <c r="A15" s="1" t="s">
        <v>559</v>
      </c>
      <c r="B15" s="1" t="s">
        <v>559</v>
      </c>
      <c r="C15" s="1" t="s">
        <v>559</v>
      </c>
      <c r="D15" s="1" t="s">
        <v>559</v>
      </c>
      <c r="E15" s="1" t="s">
        <v>559</v>
      </c>
      <c r="K15" s="1" t="s">
        <v>558</v>
      </c>
      <c r="L15" s="1" t="s">
        <v>554</v>
      </c>
      <c r="N15" s="1" t="s">
        <v>15</v>
      </c>
      <c r="O15" s="6" t="s">
        <v>13</v>
      </c>
      <c r="P15" s="6" t="s">
        <v>14</v>
      </c>
      <c r="Q15" s="1" t="s">
        <v>1834</v>
      </c>
      <c r="R15" s="1" t="str">
        <f t="shared" si="0"/>
        <v>P-shrub</v>
      </c>
    </row>
    <row r="16" spans="1:20" ht="28.8" x14ac:dyDescent="0.3">
      <c r="A16" s="1" t="s">
        <v>42</v>
      </c>
      <c r="B16" s="1" t="s">
        <v>42</v>
      </c>
      <c r="C16" s="1" t="s">
        <v>42</v>
      </c>
      <c r="D16" s="1" t="s">
        <v>42</v>
      </c>
      <c r="E16" s="1" t="s">
        <v>42</v>
      </c>
      <c r="K16" s="1" t="s">
        <v>43</v>
      </c>
      <c r="L16" s="1" t="s">
        <v>44</v>
      </c>
      <c r="N16" s="1" t="s">
        <v>15</v>
      </c>
      <c r="O16" s="6" t="s">
        <v>13</v>
      </c>
      <c r="P16" s="6" t="s">
        <v>14</v>
      </c>
      <c r="Q16" s="1" t="s">
        <v>1833</v>
      </c>
      <c r="R16" s="1" t="str">
        <f t="shared" si="0"/>
        <v>P-subshrub</v>
      </c>
    </row>
    <row r="17" spans="1:19" ht="28.8" x14ac:dyDescent="0.3">
      <c r="A17" s="1" t="s">
        <v>1804</v>
      </c>
      <c r="B17" s="1" t="s">
        <v>45</v>
      </c>
      <c r="C17" s="1" t="s">
        <v>916</v>
      </c>
      <c r="D17" s="1" t="s">
        <v>45</v>
      </c>
      <c r="E17" s="1" t="s">
        <v>45</v>
      </c>
      <c r="K17" s="1" t="s">
        <v>46</v>
      </c>
      <c r="L17" s="1" t="s">
        <v>47</v>
      </c>
      <c r="M17" s="1" t="s">
        <v>917</v>
      </c>
      <c r="N17" s="1" t="s">
        <v>23</v>
      </c>
      <c r="O17" s="6" t="s">
        <v>13</v>
      </c>
      <c r="P17" s="6" t="s">
        <v>48</v>
      </c>
      <c r="Q17" s="1" t="s">
        <v>914</v>
      </c>
      <c r="R17" s="1" t="str">
        <f t="shared" si="0"/>
        <v>B/P-forb</v>
      </c>
    </row>
    <row r="18" spans="1:19" x14ac:dyDescent="0.3">
      <c r="A18" s="1" t="s">
        <v>1804</v>
      </c>
      <c r="B18" s="1" t="s">
        <v>1804</v>
      </c>
      <c r="C18" t="s">
        <v>764</v>
      </c>
      <c r="D18" s="1" t="s">
        <v>852</v>
      </c>
      <c r="E18" s="1" t="s">
        <v>852</v>
      </c>
      <c r="K18" t="s">
        <v>798</v>
      </c>
      <c r="L18" s="4" t="s">
        <v>828</v>
      </c>
      <c r="M18" s="5" t="s">
        <v>764</v>
      </c>
      <c r="N18" s="1" t="s">
        <v>15</v>
      </c>
      <c r="O18" s="6" t="s">
        <v>13</v>
      </c>
      <c r="P18" s="6" t="s">
        <v>14</v>
      </c>
      <c r="Q18" s="1" t="s">
        <v>914</v>
      </c>
      <c r="R18" s="1" t="str">
        <f t="shared" si="0"/>
        <v>P-forb</v>
      </c>
    </row>
    <row r="19" spans="1:19" x14ac:dyDescent="0.3">
      <c r="A19" s="1" t="s">
        <v>49</v>
      </c>
      <c r="B19" s="1" t="s">
        <v>49</v>
      </c>
      <c r="C19" s="1" t="s">
        <v>49</v>
      </c>
      <c r="D19" s="1" t="s">
        <v>49</v>
      </c>
      <c r="E19" s="1" t="s">
        <v>49</v>
      </c>
      <c r="K19" s="1" t="s">
        <v>50</v>
      </c>
      <c r="L19" s="1" t="s">
        <v>51</v>
      </c>
      <c r="N19" s="1" t="s">
        <v>15</v>
      </c>
      <c r="O19" s="6" t="s">
        <v>13</v>
      </c>
      <c r="P19" s="6" t="s">
        <v>14</v>
      </c>
      <c r="Q19" s="1" t="s">
        <v>1833</v>
      </c>
      <c r="R19" s="1" t="str">
        <f t="shared" si="0"/>
        <v>P-subshrub</v>
      </c>
    </row>
    <row r="20" spans="1:19" x14ac:dyDescent="0.3">
      <c r="A20" s="1" t="s">
        <v>54</v>
      </c>
      <c r="B20" s="1" t="s">
        <v>54</v>
      </c>
      <c r="C20" s="1" t="s">
        <v>54</v>
      </c>
      <c r="D20" s="1" t="s">
        <v>54</v>
      </c>
      <c r="E20" s="1" t="s">
        <v>54</v>
      </c>
      <c r="K20" s="1" t="s">
        <v>55</v>
      </c>
      <c r="L20" s="1" t="s">
        <v>56</v>
      </c>
      <c r="N20" s="1" t="s">
        <v>53</v>
      </c>
      <c r="O20" s="6" t="s">
        <v>13</v>
      </c>
      <c r="P20" s="6" t="s">
        <v>57</v>
      </c>
      <c r="Q20" s="1" t="s">
        <v>914</v>
      </c>
      <c r="R20" s="1" t="str">
        <f t="shared" si="0"/>
        <v>A/P-forb</v>
      </c>
    </row>
    <row r="21" spans="1:19" x14ac:dyDescent="0.3">
      <c r="A21" s="1" t="s">
        <v>58</v>
      </c>
      <c r="B21" s="1" t="s">
        <v>58</v>
      </c>
      <c r="C21" s="1" t="s">
        <v>58</v>
      </c>
      <c r="D21" s="1" t="s">
        <v>58</v>
      </c>
      <c r="E21" s="1" t="s">
        <v>58</v>
      </c>
      <c r="K21" s="1" t="s">
        <v>59</v>
      </c>
      <c r="L21" s="1" t="s">
        <v>60</v>
      </c>
      <c r="N21" s="1" t="s">
        <v>9</v>
      </c>
      <c r="O21" s="6" t="s">
        <v>13</v>
      </c>
      <c r="P21" s="6" t="s">
        <v>14</v>
      </c>
      <c r="Q21" s="1" t="s">
        <v>1832</v>
      </c>
      <c r="R21" s="1" t="str">
        <f t="shared" si="0"/>
        <v>P-C4 grass</v>
      </c>
    </row>
    <row r="22" spans="1:19" x14ac:dyDescent="0.3">
      <c r="A22" s="1" t="s">
        <v>61</v>
      </c>
      <c r="B22" s="1" t="s">
        <v>61</v>
      </c>
      <c r="C22" s="1" t="s">
        <v>61</v>
      </c>
      <c r="D22" s="1" t="s">
        <v>61</v>
      </c>
      <c r="E22" s="1" t="s">
        <v>61</v>
      </c>
      <c r="K22" s="1" t="s">
        <v>62</v>
      </c>
      <c r="L22" s="1" t="s">
        <v>63</v>
      </c>
      <c r="N22" s="1" t="s">
        <v>15</v>
      </c>
      <c r="O22" s="6" t="s">
        <v>13</v>
      </c>
      <c r="P22" s="6" t="s">
        <v>14</v>
      </c>
      <c r="Q22" s="1" t="s">
        <v>1834</v>
      </c>
      <c r="R22" s="1" t="str">
        <f t="shared" si="0"/>
        <v>P-shrub</v>
      </c>
    </row>
    <row r="23" spans="1:19" x14ac:dyDescent="0.3">
      <c r="A23" s="1" t="s">
        <v>1804</v>
      </c>
      <c r="B23" s="1" t="s">
        <v>1804</v>
      </c>
      <c r="C23" s="1" t="s">
        <v>878</v>
      </c>
      <c r="D23" s="1" t="s">
        <v>671</v>
      </c>
      <c r="E23" s="1" t="s">
        <v>671</v>
      </c>
      <c r="K23" s="4" t="s">
        <v>655</v>
      </c>
      <c r="L23" s="1" t="s">
        <v>692</v>
      </c>
      <c r="M23" s="1" t="s">
        <v>887</v>
      </c>
      <c r="N23" s="1" t="s">
        <v>64</v>
      </c>
      <c r="O23" s="6" t="s">
        <v>13</v>
      </c>
      <c r="P23" s="6" t="s">
        <v>14</v>
      </c>
      <c r="Q23" s="1" t="s">
        <v>914</v>
      </c>
      <c r="R23" s="1" t="str">
        <f t="shared" si="0"/>
        <v>P-forb</v>
      </c>
    </row>
    <row r="24" spans="1:19" ht="28.8" x14ac:dyDescent="0.3">
      <c r="A24" s="1" t="s">
        <v>1804</v>
      </c>
      <c r="B24" s="1" t="s">
        <v>1804</v>
      </c>
      <c r="C24" t="s">
        <v>906</v>
      </c>
      <c r="D24" s="1" t="s">
        <v>850</v>
      </c>
      <c r="E24" s="1" t="s">
        <v>850</v>
      </c>
      <c r="K24" t="s">
        <v>796</v>
      </c>
      <c r="L24" s="4" t="s">
        <v>824</v>
      </c>
      <c r="M24" s="5" t="s">
        <v>906</v>
      </c>
      <c r="N24" s="1" t="s">
        <v>64</v>
      </c>
      <c r="O24" s="6" t="s">
        <v>13</v>
      </c>
      <c r="P24" s="6" t="s">
        <v>14</v>
      </c>
      <c r="Q24" s="1" t="s">
        <v>914</v>
      </c>
      <c r="R24" s="1" t="str">
        <f t="shared" si="0"/>
        <v>P-forb</v>
      </c>
    </row>
    <row r="25" spans="1:19" x14ac:dyDescent="0.3">
      <c r="A25" s="1" t="s">
        <v>65</v>
      </c>
      <c r="B25" s="1" t="s">
        <v>65</v>
      </c>
      <c r="C25" s="1" t="s">
        <v>65</v>
      </c>
      <c r="D25" s="1" t="s">
        <v>65</v>
      </c>
      <c r="E25" s="1" t="s">
        <v>65</v>
      </c>
      <c r="K25" s="1" t="s">
        <v>66</v>
      </c>
      <c r="L25" s="1" t="s">
        <v>67</v>
      </c>
      <c r="M25" s="1" t="s">
        <v>68</v>
      </c>
      <c r="N25" s="1" t="s">
        <v>64</v>
      </c>
      <c r="O25" s="6" t="s">
        <v>13</v>
      </c>
      <c r="P25" s="6" t="s">
        <v>14</v>
      </c>
      <c r="Q25" s="1" t="s">
        <v>914</v>
      </c>
      <c r="R25" s="1" t="str">
        <f t="shared" si="0"/>
        <v>P-forb</v>
      </c>
    </row>
    <row r="26" spans="1:19" ht="28.8" x14ac:dyDescent="0.3">
      <c r="A26" s="1" t="s">
        <v>1804</v>
      </c>
      <c r="B26" s="1" t="s">
        <v>1804</v>
      </c>
      <c r="C26" t="s">
        <v>911</v>
      </c>
      <c r="D26" s="1" t="s">
        <v>977</v>
      </c>
      <c r="E26" s="1" t="s">
        <v>848</v>
      </c>
      <c r="K26" t="s">
        <v>794</v>
      </c>
      <c r="L26" s="4" t="s">
        <v>821</v>
      </c>
      <c r="M26" s="5" t="s">
        <v>973</v>
      </c>
      <c r="N26" s="1" t="s">
        <v>64</v>
      </c>
      <c r="O26" s="6" t="s">
        <v>13</v>
      </c>
      <c r="P26" s="6" t="s">
        <v>14</v>
      </c>
      <c r="Q26" s="1" t="s">
        <v>914</v>
      </c>
      <c r="R26" s="1" t="str">
        <f t="shared" si="0"/>
        <v>P-forb</v>
      </c>
    </row>
    <row r="27" spans="1:19" x14ac:dyDescent="0.3">
      <c r="A27" s="1" t="s">
        <v>69</v>
      </c>
      <c r="B27" s="1" t="s">
        <v>69</v>
      </c>
      <c r="C27" s="1" t="s">
        <v>69</v>
      </c>
      <c r="D27" s="1" t="s">
        <v>69</v>
      </c>
      <c r="E27" s="1" t="s">
        <v>2066</v>
      </c>
      <c r="K27" s="1" t="s">
        <v>70</v>
      </c>
      <c r="L27" s="1" t="s">
        <v>71</v>
      </c>
      <c r="M27" s="1" t="s">
        <v>2066</v>
      </c>
      <c r="N27" s="1" t="s">
        <v>64</v>
      </c>
      <c r="O27" s="6" t="s">
        <v>13</v>
      </c>
      <c r="P27" s="6" t="s">
        <v>14</v>
      </c>
      <c r="Q27" s="1" t="s">
        <v>914</v>
      </c>
      <c r="R27" s="1" t="str">
        <f t="shared" si="0"/>
        <v>P-forb</v>
      </c>
    </row>
    <row r="28" spans="1:19" x14ac:dyDescent="0.3">
      <c r="A28" s="1" t="s">
        <v>1804</v>
      </c>
      <c r="B28" s="1" t="s">
        <v>1804</v>
      </c>
      <c r="C28" s="1" t="s">
        <v>1804</v>
      </c>
      <c r="D28" t="s">
        <v>933</v>
      </c>
      <c r="E28" t="s">
        <v>947</v>
      </c>
      <c r="F28"/>
      <c r="G28"/>
      <c r="H28"/>
      <c r="I28"/>
      <c r="J28"/>
      <c r="K28" s="5" t="s">
        <v>967</v>
      </c>
      <c r="L28" s="4" t="s">
        <v>968</v>
      </c>
      <c r="M28" t="s">
        <v>933</v>
      </c>
      <c r="S28" s="1" t="s">
        <v>938</v>
      </c>
    </row>
    <row r="29" spans="1:19" ht="28.8" x14ac:dyDescent="0.3">
      <c r="A29" s="1" t="s">
        <v>1804</v>
      </c>
      <c r="B29" s="1" t="s">
        <v>72</v>
      </c>
      <c r="C29" s="8" t="s">
        <v>907</v>
      </c>
      <c r="D29" s="8" t="s">
        <v>72</v>
      </c>
      <c r="E29" s="8" t="s">
        <v>72</v>
      </c>
      <c r="F29" s="8"/>
      <c r="G29" s="8"/>
      <c r="H29" s="8"/>
      <c r="I29" s="8"/>
      <c r="J29" s="8"/>
      <c r="K29" s="1" t="s">
        <v>73</v>
      </c>
      <c r="L29" s="1" t="s">
        <v>74</v>
      </c>
      <c r="M29" s="1" t="s">
        <v>908</v>
      </c>
      <c r="N29" s="1" t="s">
        <v>64</v>
      </c>
      <c r="O29" s="6" t="s">
        <v>13</v>
      </c>
      <c r="P29" s="6" t="s">
        <v>14</v>
      </c>
      <c r="Q29" s="1" t="s">
        <v>914</v>
      </c>
      <c r="R29" s="1" t="str">
        <f t="shared" si="0"/>
        <v>P-forb</v>
      </c>
    </row>
    <row r="30" spans="1:19" x14ac:dyDescent="0.3">
      <c r="A30" s="1" t="s">
        <v>1804</v>
      </c>
      <c r="B30" s="1" t="s">
        <v>76</v>
      </c>
      <c r="C30" s="8" t="s">
        <v>76</v>
      </c>
      <c r="D30" s="8" t="s">
        <v>76</v>
      </c>
      <c r="E30" s="8" t="s">
        <v>76</v>
      </c>
      <c r="F30" s="8"/>
      <c r="G30" s="8"/>
      <c r="H30" s="8"/>
      <c r="I30" s="8"/>
      <c r="J30" s="8"/>
      <c r="K30" s="1" t="s">
        <v>77</v>
      </c>
      <c r="L30" s="1" t="s">
        <v>78</v>
      </c>
      <c r="M30" s="1" t="s">
        <v>79</v>
      </c>
      <c r="N30" s="1" t="s">
        <v>75</v>
      </c>
      <c r="O30" s="6" t="s">
        <v>13</v>
      </c>
      <c r="P30" s="6" t="s">
        <v>14</v>
      </c>
      <c r="Q30" s="1" t="s">
        <v>914</v>
      </c>
      <c r="R30" s="1" t="str">
        <f t="shared" si="0"/>
        <v>P-forb</v>
      </c>
    </row>
    <row r="31" spans="1:19" x14ac:dyDescent="0.3">
      <c r="A31" s="1" t="s">
        <v>80</v>
      </c>
      <c r="B31" s="1" t="s">
        <v>80</v>
      </c>
      <c r="C31" s="1" t="s">
        <v>80</v>
      </c>
      <c r="D31" s="1" t="s">
        <v>80</v>
      </c>
      <c r="E31" s="1" t="s">
        <v>80</v>
      </c>
      <c r="K31" s="1" t="s">
        <v>81</v>
      </c>
      <c r="L31" s="1" t="s">
        <v>82</v>
      </c>
      <c r="M31" s="1" t="s">
        <v>83</v>
      </c>
      <c r="N31" s="1" t="s">
        <v>64</v>
      </c>
      <c r="O31" s="6" t="s">
        <v>13</v>
      </c>
      <c r="P31" s="6" t="s">
        <v>14</v>
      </c>
      <c r="Q31" s="1" t="s">
        <v>914</v>
      </c>
      <c r="R31" s="1" t="str">
        <f t="shared" si="0"/>
        <v>P-forb</v>
      </c>
    </row>
    <row r="32" spans="1:19" ht="28.8" x14ac:dyDescent="0.3">
      <c r="A32" s="1" t="s">
        <v>85</v>
      </c>
      <c r="B32" s="1" t="s">
        <v>86</v>
      </c>
      <c r="C32" s="1" t="s">
        <v>86</v>
      </c>
      <c r="D32" s="1" t="s">
        <v>86</v>
      </c>
      <c r="E32" s="1" t="s">
        <v>2067</v>
      </c>
      <c r="K32" s="1" t="s">
        <v>87</v>
      </c>
      <c r="L32" s="1" t="s">
        <v>88</v>
      </c>
      <c r="M32" s="1" t="s">
        <v>2068</v>
      </c>
      <c r="N32" s="1" t="s">
        <v>84</v>
      </c>
      <c r="O32" s="6" t="s">
        <v>13</v>
      </c>
      <c r="P32" s="6" t="s">
        <v>14</v>
      </c>
      <c r="Q32" s="1" t="s">
        <v>1834</v>
      </c>
      <c r="R32" s="1" t="str">
        <f t="shared" si="0"/>
        <v>P-shrub</v>
      </c>
    </row>
    <row r="33" spans="1:18" x14ac:dyDescent="0.3">
      <c r="A33" s="1" t="s">
        <v>1804</v>
      </c>
      <c r="B33" s="1" t="s">
        <v>89</v>
      </c>
      <c r="C33" s="1" t="s">
        <v>89</v>
      </c>
      <c r="D33" s="1" t="s">
        <v>89</v>
      </c>
      <c r="E33" s="1" t="s">
        <v>89</v>
      </c>
      <c r="K33" s="1" t="s">
        <v>90</v>
      </c>
      <c r="L33" s="1" t="s">
        <v>91</v>
      </c>
      <c r="M33" s="1" t="s">
        <v>92</v>
      </c>
      <c r="N33" s="1" t="s">
        <v>84</v>
      </c>
      <c r="O33" s="6" t="s">
        <v>13</v>
      </c>
      <c r="P33" s="6" t="s">
        <v>48</v>
      </c>
      <c r="Q33" s="1" t="s">
        <v>914</v>
      </c>
      <c r="R33" s="1" t="str">
        <f t="shared" si="0"/>
        <v>B/P-forb</v>
      </c>
    </row>
    <row r="34" spans="1:18" ht="28.8" x14ac:dyDescent="0.3">
      <c r="A34" s="1" t="s">
        <v>1804</v>
      </c>
      <c r="B34" s="4" t="s">
        <v>592</v>
      </c>
      <c r="C34" s="1" t="s">
        <v>747</v>
      </c>
      <c r="D34" s="1" t="s">
        <v>747</v>
      </c>
      <c r="E34" s="1" t="s">
        <v>747</v>
      </c>
      <c r="J34" t="s">
        <v>2070</v>
      </c>
      <c r="K34" s="1" t="s">
        <v>748</v>
      </c>
      <c r="L34" s="1" t="s">
        <v>749</v>
      </c>
      <c r="M34" s="1" t="s">
        <v>2069</v>
      </c>
      <c r="N34" s="1" t="s">
        <v>357</v>
      </c>
      <c r="O34" s="6" t="s">
        <v>13</v>
      </c>
      <c r="P34" s="6" t="s">
        <v>14</v>
      </c>
      <c r="Q34" s="1" t="s">
        <v>914</v>
      </c>
      <c r="R34" s="1" t="str">
        <f t="shared" si="0"/>
        <v>P-forb</v>
      </c>
    </row>
    <row r="35" spans="1:18" x14ac:dyDescent="0.3">
      <c r="A35" s="1" t="s">
        <v>93</v>
      </c>
      <c r="B35" s="1" t="s">
        <v>93</v>
      </c>
      <c r="C35" s="1" t="s">
        <v>93</v>
      </c>
      <c r="D35" s="1" t="s">
        <v>93</v>
      </c>
      <c r="E35" s="1" t="s">
        <v>93</v>
      </c>
      <c r="K35" s="1" t="s">
        <v>94</v>
      </c>
      <c r="L35" s="1" t="s">
        <v>95</v>
      </c>
      <c r="N35" s="1" t="s">
        <v>9</v>
      </c>
      <c r="O35" s="6" t="s">
        <v>13</v>
      </c>
      <c r="P35" s="6" t="s">
        <v>14</v>
      </c>
      <c r="Q35" s="1" t="s">
        <v>1832</v>
      </c>
      <c r="R35" s="1" t="str">
        <f t="shared" ref="R35:R66" si="1">CONCATENATE(P35,"-",Q35)</f>
        <v>P-C4 grass</v>
      </c>
    </row>
    <row r="36" spans="1:18" x14ac:dyDescent="0.3">
      <c r="A36" s="1" t="s">
        <v>96</v>
      </c>
      <c r="B36" s="1" t="s">
        <v>96</v>
      </c>
      <c r="C36" s="1" t="s">
        <v>96</v>
      </c>
      <c r="D36" s="1" t="s">
        <v>96</v>
      </c>
      <c r="E36" s="1" t="s">
        <v>96</v>
      </c>
      <c r="K36" s="1" t="s">
        <v>97</v>
      </c>
      <c r="L36" s="1" t="s">
        <v>98</v>
      </c>
      <c r="M36" s="1" t="s">
        <v>99</v>
      </c>
      <c r="N36" s="1" t="s">
        <v>9</v>
      </c>
      <c r="O36" s="6" t="s">
        <v>22</v>
      </c>
      <c r="P36" s="6" t="s">
        <v>28</v>
      </c>
      <c r="Q36" s="1" t="s">
        <v>569</v>
      </c>
      <c r="R36" s="1" t="str">
        <f t="shared" si="1"/>
        <v>A-Annual Brome</v>
      </c>
    </row>
    <row r="37" spans="1:18" x14ac:dyDescent="0.3">
      <c r="A37" s="1" t="s">
        <v>1804</v>
      </c>
      <c r="B37" s="1" t="s">
        <v>100</v>
      </c>
      <c r="C37" s="1" t="s">
        <v>100</v>
      </c>
      <c r="D37" s="1" t="s">
        <v>100</v>
      </c>
      <c r="E37" s="1" t="s">
        <v>100</v>
      </c>
      <c r="K37" s="1" t="s">
        <v>101</v>
      </c>
      <c r="L37" s="1" t="s">
        <v>102</v>
      </c>
      <c r="M37" s="1" t="s">
        <v>103</v>
      </c>
      <c r="N37" s="1" t="s">
        <v>9</v>
      </c>
      <c r="O37" s="6" t="s">
        <v>13</v>
      </c>
      <c r="P37" s="6" t="s">
        <v>14</v>
      </c>
      <c r="Q37" s="1" t="s">
        <v>1831</v>
      </c>
      <c r="R37" s="1" t="str">
        <f t="shared" si="1"/>
        <v>P-C3 grass</v>
      </c>
    </row>
    <row r="38" spans="1:18" x14ac:dyDescent="0.3">
      <c r="A38" s="1" t="s">
        <v>104</v>
      </c>
      <c r="B38" s="1" t="s">
        <v>104</v>
      </c>
      <c r="C38" s="1" t="s">
        <v>868</v>
      </c>
      <c r="D38" s="1" t="s">
        <v>104</v>
      </c>
      <c r="E38" s="1" t="s">
        <v>104</v>
      </c>
      <c r="K38" s="1" t="s">
        <v>105</v>
      </c>
      <c r="L38" s="1" t="s">
        <v>106</v>
      </c>
      <c r="M38" s="1" t="s">
        <v>757</v>
      </c>
      <c r="N38" s="1" t="s">
        <v>9</v>
      </c>
      <c r="O38" s="6" t="s">
        <v>22</v>
      </c>
      <c r="P38" s="6" t="s">
        <v>28</v>
      </c>
      <c r="Q38" s="1" t="s">
        <v>569</v>
      </c>
      <c r="R38" s="1" t="str">
        <f t="shared" si="1"/>
        <v>A-Annual Brome</v>
      </c>
    </row>
    <row r="39" spans="1:18" x14ac:dyDescent="0.3">
      <c r="A39" s="1" t="s">
        <v>546</v>
      </c>
      <c r="B39" s="1" t="s">
        <v>546</v>
      </c>
      <c r="C39" s="1" t="s">
        <v>546</v>
      </c>
      <c r="D39" s="1" t="s">
        <v>546</v>
      </c>
      <c r="E39" s="1" t="s">
        <v>546</v>
      </c>
      <c r="K39" s="1" t="s">
        <v>578</v>
      </c>
      <c r="L39" s="1" t="s">
        <v>547</v>
      </c>
      <c r="N39" s="1" t="s">
        <v>9</v>
      </c>
      <c r="O39" s="6" t="s">
        <v>13</v>
      </c>
      <c r="P39" s="6" t="s">
        <v>14</v>
      </c>
      <c r="Q39" s="1" t="s">
        <v>1832</v>
      </c>
      <c r="R39" s="1" t="str">
        <f t="shared" si="1"/>
        <v>P-C4 grass</v>
      </c>
    </row>
    <row r="40" spans="1:18" x14ac:dyDescent="0.3">
      <c r="A40" s="1" t="s">
        <v>108</v>
      </c>
      <c r="B40" s="1" t="s">
        <v>108</v>
      </c>
      <c r="C40" s="1" t="s">
        <v>108</v>
      </c>
      <c r="D40" s="1" t="s">
        <v>108</v>
      </c>
      <c r="E40" s="1" t="s">
        <v>108</v>
      </c>
      <c r="K40" s="1" t="s">
        <v>109</v>
      </c>
      <c r="L40" s="1" t="s">
        <v>110</v>
      </c>
      <c r="M40" s="1" t="s">
        <v>111</v>
      </c>
      <c r="N40" s="1" t="s">
        <v>107</v>
      </c>
      <c r="O40" s="6" t="s">
        <v>13</v>
      </c>
      <c r="P40" s="6" t="s">
        <v>14</v>
      </c>
      <c r="Q40" s="1" t="s">
        <v>1831</v>
      </c>
      <c r="R40" s="1" t="str">
        <f t="shared" si="1"/>
        <v>P-C3 grass</v>
      </c>
    </row>
    <row r="41" spans="1:18" x14ac:dyDescent="0.3">
      <c r="A41" s="1" t="s">
        <v>112</v>
      </c>
      <c r="B41" s="1" t="s">
        <v>112</v>
      </c>
      <c r="C41" s="1" t="s">
        <v>112</v>
      </c>
      <c r="D41" s="1" t="s">
        <v>112</v>
      </c>
      <c r="E41" s="1" t="s">
        <v>112</v>
      </c>
      <c r="K41" s="1" t="s">
        <v>113</v>
      </c>
      <c r="L41" s="1" t="s">
        <v>114</v>
      </c>
      <c r="N41" s="1" t="s">
        <v>107</v>
      </c>
      <c r="O41" s="6" t="s">
        <v>13</v>
      </c>
      <c r="P41" s="6" t="s">
        <v>14</v>
      </c>
      <c r="Q41" s="1" t="s">
        <v>1831</v>
      </c>
      <c r="R41" s="1" t="str">
        <f t="shared" si="1"/>
        <v>P-C3 grass</v>
      </c>
    </row>
    <row r="42" spans="1:18" x14ac:dyDescent="0.3">
      <c r="A42" s="1" t="s">
        <v>115</v>
      </c>
      <c r="B42" s="1" t="s">
        <v>115</v>
      </c>
      <c r="C42" s="1" t="s">
        <v>115</v>
      </c>
      <c r="D42" s="1" t="s">
        <v>115</v>
      </c>
      <c r="E42" s="1" t="s">
        <v>115</v>
      </c>
      <c r="K42" s="1" t="s">
        <v>116</v>
      </c>
      <c r="L42" s="1" t="s">
        <v>117</v>
      </c>
      <c r="N42" s="1" t="s">
        <v>9</v>
      </c>
      <c r="O42" s="6" t="s">
        <v>13</v>
      </c>
      <c r="P42" s="6" t="s">
        <v>14</v>
      </c>
      <c r="Q42" s="1" t="s">
        <v>1832</v>
      </c>
      <c r="R42" s="1" t="str">
        <f t="shared" si="1"/>
        <v>P-C4 grass</v>
      </c>
    </row>
    <row r="43" spans="1:18" x14ac:dyDescent="0.3">
      <c r="A43" s="1" t="s">
        <v>118</v>
      </c>
      <c r="B43" s="1" t="s">
        <v>118</v>
      </c>
      <c r="C43" s="1" t="s">
        <v>118</v>
      </c>
      <c r="D43" s="1" t="s">
        <v>118</v>
      </c>
      <c r="E43" s="1" t="s">
        <v>118</v>
      </c>
      <c r="K43" s="1" t="s">
        <v>119</v>
      </c>
      <c r="L43" s="1" t="s">
        <v>120</v>
      </c>
      <c r="M43" s="1" t="s">
        <v>121</v>
      </c>
      <c r="N43" s="1" t="s">
        <v>23</v>
      </c>
      <c r="O43" s="6" t="s">
        <v>22</v>
      </c>
      <c r="P43" s="6" t="s">
        <v>28</v>
      </c>
      <c r="Q43" s="1" t="s">
        <v>914</v>
      </c>
      <c r="R43" s="1" t="str">
        <f t="shared" si="1"/>
        <v>A-forb</v>
      </c>
    </row>
    <row r="44" spans="1:18" x14ac:dyDescent="0.3">
      <c r="A44" s="1" t="s">
        <v>122</v>
      </c>
      <c r="B44" s="1" t="s">
        <v>122</v>
      </c>
      <c r="C44" s="1" t="s">
        <v>122</v>
      </c>
      <c r="D44" s="1" t="s">
        <v>122</v>
      </c>
      <c r="E44" s="1" t="s">
        <v>122</v>
      </c>
      <c r="K44" s="1" t="s">
        <v>562</v>
      </c>
      <c r="L44" s="1" t="s">
        <v>123</v>
      </c>
      <c r="M44" s="1" t="s">
        <v>124</v>
      </c>
      <c r="N44" s="1" t="s">
        <v>9</v>
      </c>
      <c r="O44" s="6" t="s">
        <v>13</v>
      </c>
      <c r="P44" s="6" t="s">
        <v>14</v>
      </c>
      <c r="Q44" s="1" t="s">
        <v>1831</v>
      </c>
      <c r="R44" s="1" t="str">
        <f t="shared" si="1"/>
        <v>P-C3 grass</v>
      </c>
    </row>
    <row r="45" spans="1:18" x14ac:dyDescent="0.3">
      <c r="A45" s="1" t="s">
        <v>125</v>
      </c>
      <c r="B45" s="1" t="s">
        <v>125</v>
      </c>
      <c r="C45" s="8" t="s">
        <v>732</v>
      </c>
      <c r="D45" s="8" t="s">
        <v>732</v>
      </c>
      <c r="E45" s="8" t="s">
        <v>732</v>
      </c>
      <c r="F45" s="8"/>
      <c r="G45" s="8"/>
      <c r="H45" s="8"/>
      <c r="I45" s="8"/>
      <c r="J45" s="8"/>
      <c r="K45" s="1" t="s">
        <v>126</v>
      </c>
      <c r="L45" s="1" t="s">
        <v>127</v>
      </c>
      <c r="M45" s="1" t="s">
        <v>128</v>
      </c>
      <c r="N45" s="1" t="s">
        <v>29</v>
      </c>
      <c r="O45" s="6" t="s">
        <v>13</v>
      </c>
      <c r="P45" s="6" t="s">
        <v>14</v>
      </c>
      <c r="Q45" s="1" t="s">
        <v>914</v>
      </c>
      <c r="R45" s="1" t="str">
        <f t="shared" si="1"/>
        <v>P-forb</v>
      </c>
    </row>
    <row r="46" spans="1:18" x14ac:dyDescent="0.3">
      <c r="A46" s="1" t="s">
        <v>1804</v>
      </c>
      <c r="B46" s="1" t="s">
        <v>731</v>
      </c>
      <c r="C46" s="8" t="s">
        <v>647</v>
      </c>
      <c r="D46" s="8" t="s">
        <v>647</v>
      </c>
      <c r="E46" s="8" t="s">
        <v>647</v>
      </c>
      <c r="F46" s="8"/>
      <c r="G46" s="8"/>
      <c r="H46" s="8"/>
      <c r="I46" s="8"/>
      <c r="J46" s="8"/>
      <c r="K46" s="1" t="s">
        <v>648</v>
      </c>
      <c r="L46" s="1" t="s">
        <v>649</v>
      </c>
      <c r="M46" s="1" t="s">
        <v>650</v>
      </c>
      <c r="N46" s="1" t="s">
        <v>15</v>
      </c>
      <c r="O46" s="6" t="s">
        <v>22</v>
      </c>
      <c r="P46" s="6" t="s">
        <v>48</v>
      </c>
      <c r="Q46" s="1" t="s">
        <v>914</v>
      </c>
      <c r="R46" s="1" t="str">
        <f t="shared" si="1"/>
        <v>B/P-forb</v>
      </c>
    </row>
    <row r="47" spans="1:18" x14ac:dyDescent="0.3">
      <c r="A47" s="1" t="s">
        <v>1804</v>
      </c>
      <c r="B47" s="1" t="s">
        <v>1804</v>
      </c>
      <c r="C47" s="1" t="s">
        <v>672</v>
      </c>
      <c r="D47" s="1" t="s">
        <v>672</v>
      </c>
      <c r="E47" s="1" t="s">
        <v>672</v>
      </c>
      <c r="K47" s="4" t="s">
        <v>656</v>
      </c>
      <c r="L47" s="1" t="s">
        <v>693</v>
      </c>
      <c r="M47" s="5" t="s">
        <v>605</v>
      </c>
      <c r="N47" s="1" t="s">
        <v>694</v>
      </c>
      <c r="O47" s="6" t="s">
        <v>13</v>
      </c>
      <c r="P47" s="6" t="s">
        <v>14</v>
      </c>
      <c r="Q47" s="1" t="s">
        <v>914</v>
      </c>
      <c r="R47" s="1" t="str">
        <f t="shared" si="1"/>
        <v>P-forb</v>
      </c>
    </row>
    <row r="48" spans="1:18" x14ac:dyDescent="0.3">
      <c r="A48" s="1" t="s">
        <v>130</v>
      </c>
      <c r="B48" s="1" t="s">
        <v>130</v>
      </c>
      <c r="C48" s="1" t="s">
        <v>130</v>
      </c>
      <c r="D48" s="1" t="s">
        <v>130</v>
      </c>
      <c r="E48" s="1" t="s">
        <v>130</v>
      </c>
      <c r="K48" s="1" t="s">
        <v>131</v>
      </c>
      <c r="L48" s="1" t="s">
        <v>132</v>
      </c>
      <c r="M48" s="1" t="s">
        <v>667</v>
      </c>
      <c r="N48" s="1" t="s">
        <v>129</v>
      </c>
      <c r="O48" s="6" t="s">
        <v>133</v>
      </c>
      <c r="P48" s="6" t="s">
        <v>14</v>
      </c>
      <c r="Q48" s="1" t="s">
        <v>914</v>
      </c>
      <c r="R48" s="1" t="str">
        <f t="shared" si="1"/>
        <v>P-forb</v>
      </c>
    </row>
    <row r="49" spans="1:19" x14ac:dyDescent="0.3">
      <c r="A49" s="1" t="s">
        <v>1804</v>
      </c>
      <c r="B49" s="1" t="s">
        <v>134</v>
      </c>
      <c r="C49" s="1" t="s">
        <v>134</v>
      </c>
      <c r="D49" s="1" t="s">
        <v>134</v>
      </c>
      <c r="E49" s="1" t="s">
        <v>134</v>
      </c>
      <c r="K49" s="1" t="s">
        <v>135</v>
      </c>
      <c r="L49" s="1" t="s">
        <v>136</v>
      </c>
      <c r="M49" s="1" t="s">
        <v>137</v>
      </c>
      <c r="N49" s="1" t="s">
        <v>84</v>
      </c>
      <c r="O49" s="6" t="s">
        <v>133</v>
      </c>
      <c r="P49" s="6" t="s">
        <v>28</v>
      </c>
      <c r="Q49" s="1" t="s">
        <v>914</v>
      </c>
      <c r="R49" s="1" t="str">
        <f t="shared" si="1"/>
        <v>A-forb</v>
      </c>
    </row>
    <row r="50" spans="1:19" x14ac:dyDescent="0.3">
      <c r="A50" s="1" t="s">
        <v>1804</v>
      </c>
      <c r="B50" s="1" t="s">
        <v>139</v>
      </c>
      <c r="C50" s="1" t="s">
        <v>139</v>
      </c>
      <c r="D50" s="1" t="s">
        <v>139</v>
      </c>
      <c r="E50" s="1" t="s">
        <v>139</v>
      </c>
      <c r="K50" s="1" t="s">
        <v>140</v>
      </c>
      <c r="L50" s="1" t="s">
        <v>141</v>
      </c>
      <c r="M50" s="1" t="s">
        <v>142</v>
      </c>
      <c r="N50" s="1" t="s">
        <v>138</v>
      </c>
      <c r="O50" s="6" t="s">
        <v>13</v>
      </c>
      <c r="P50" s="6" t="s">
        <v>28</v>
      </c>
      <c r="Q50" s="1" t="s">
        <v>914</v>
      </c>
      <c r="R50" s="1" t="str">
        <f t="shared" si="1"/>
        <v>A-forb</v>
      </c>
    </row>
    <row r="51" spans="1:19" ht="28.8" x14ac:dyDescent="0.3">
      <c r="A51" s="1" t="s">
        <v>1804</v>
      </c>
      <c r="B51" s="1" t="s">
        <v>143</v>
      </c>
      <c r="C51" s="1" t="s">
        <v>143</v>
      </c>
      <c r="D51" s="1" t="s">
        <v>143</v>
      </c>
      <c r="E51" s="1" t="s">
        <v>143</v>
      </c>
      <c r="K51" s="1" t="s">
        <v>144</v>
      </c>
      <c r="L51" s="1" t="s">
        <v>145</v>
      </c>
      <c r="M51" s="1" t="s">
        <v>146</v>
      </c>
      <c r="N51" s="1" t="s">
        <v>84</v>
      </c>
      <c r="O51" s="6" t="s">
        <v>13</v>
      </c>
      <c r="P51" s="6" t="s">
        <v>28</v>
      </c>
      <c r="Q51" s="1" t="s">
        <v>914</v>
      </c>
      <c r="R51" s="1" t="str">
        <f t="shared" si="1"/>
        <v>A-forb</v>
      </c>
    </row>
    <row r="52" spans="1:19" x14ac:dyDescent="0.3">
      <c r="A52" s="1" t="s">
        <v>1804</v>
      </c>
      <c r="B52" s="1" t="s">
        <v>565</v>
      </c>
      <c r="C52" s="1" t="s">
        <v>565</v>
      </c>
      <c r="D52" s="1" t="s">
        <v>565</v>
      </c>
      <c r="E52" s="1" t="s">
        <v>565</v>
      </c>
      <c r="K52" s="1" t="s">
        <v>147</v>
      </c>
      <c r="L52" s="1" t="s">
        <v>148</v>
      </c>
      <c r="M52" s="1" t="s">
        <v>149</v>
      </c>
      <c r="N52" s="1" t="s">
        <v>138</v>
      </c>
      <c r="O52" s="6" t="s">
        <v>148</v>
      </c>
      <c r="P52" s="6" t="s">
        <v>148</v>
      </c>
      <c r="Q52" s="1" t="s">
        <v>914</v>
      </c>
      <c r="R52" s="1" t="str">
        <f t="shared" si="1"/>
        <v>?-forb</v>
      </c>
    </row>
    <row r="53" spans="1:19" x14ac:dyDescent="0.3">
      <c r="A53" s="1" t="s">
        <v>150</v>
      </c>
      <c r="B53" s="1" t="s">
        <v>150</v>
      </c>
      <c r="C53" s="1" t="s">
        <v>872</v>
      </c>
      <c r="D53" s="1" t="s">
        <v>150</v>
      </c>
      <c r="E53" s="1" t="s">
        <v>150</v>
      </c>
      <c r="K53" s="1" t="s">
        <v>151</v>
      </c>
      <c r="L53" s="1" t="s">
        <v>830</v>
      </c>
      <c r="M53" s="1" t="s">
        <v>785</v>
      </c>
      <c r="N53" s="1" t="s">
        <v>23</v>
      </c>
      <c r="O53" s="6" t="s">
        <v>22</v>
      </c>
      <c r="P53" s="6" t="s">
        <v>152</v>
      </c>
      <c r="Q53" s="1" t="s">
        <v>914</v>
      </c>
      <c r="R53" s="1" t="str">
        <f t="shared" si="1"/>
        <v>A-forb</v>
      </c>
    </row>
    <row r="54" spans="1:19" ht="28.8" x14ac:dyDescent="0.3">
      <c r="A54" s="1" t="s">
        <v>548</v>
      </c>
      <c r="B54" s="1" t="s">
        <v>153</v>
      </c>
      <c r="C54" s="1" t="s">
        <v>153</v>
      </c>
      <c r="D54" s="1" t="s">
        <v>153</v>
      </c>
      <c r="E54" s="1" t="s">
        <v>153</v>
      </c>
      <c r="K54" s="1" t="s">
        <v>154</v>
      </c>
      <c r="L54" s="1" t="s">
        <v>155</v>
      </c>
      <c r="M54" s="1" t="s">
        <v>695</v>
      </c>
      <c r="N54" s="1" t="s">
        <v>15</v>
      </c>
      <c r="O54" s="6" t="s">
        <v>13</v>
      </c>
      <c r="P54" s="6" t="s">
        <v>14</v>
      </c>
      <c r="Q54" s="1" t="s">
        <v>1834</v>
      </c>
      <c r="R54" s="1" t="str">
        <f t="shared" si="1"/>
        <v>P-shrub</v>
      </c>
    </row>
    <row r="55" spans="1:19" x14ac:dyDescent="0.3">
      <c r="A55" s="1" t="s">
        <v>1804</v>
      </c>
      <c r="B55" s="1" t="s">
        <v>156</v>
      </c>
      <c r="C55" s="1" t="s">
        <v>156</v>
      </c>
      <c r="D55" s="1" t="s">
        <v>156</v>
      </c>
      <c r="E55" s="1" t="s">
        <v>156</v>
      </c>
      <c r="K55" s="1" t="s">
        <v>157</v>
      </c>
      <c r="L55" s="1" t="s">
        <v>158</v>
      </c>
      <c r="M55" s="1" t="s">
        <v>159</v>
      </c>
      <c r="N55" s="1" t="s">
        <v>84</v>
      </c>
      <c r="O55" s="6" t="s">
        <v>13</v>
      </c>
      <c r="P55" s="6" t="s">
        <v>28</v>
      </c>
      <c r="Q55" s="1" t="s">
        <v>914</v>
      </c>
      <c r="R55" s="1" t="str">
        <f t="shared" si="1"/>
        <v>A-forb</v>
      </c>
    </row>
    <row r="56" spans="1:19" ht="43.2" x14ac:dyDescent="0.3">
      <c r="A56" s="1" t="s">
        <v>1804</v>
      </c>
      <c r="B56" s="1" t="s">
        <v>1804</v>
      </c>
      <c r="C56" t="s">
        <v>1806</v>
      </c>
      <c r="D56" s="1" t="s">
        <v>860</v>
      </c>
      <c r="E56" s="1" t="s">
        <v>860</v>
      </c>
      <c r="K56" t="s">
        <v>816</v>
      </c>
      <c r="L56" s="4" t="s">
        <v>837</v>
      </c>
      <c r="M56" s="5" t="s">
        <v>777</v>
      </c>
      <c r="N56" s="1" t="s">
        <v>15</v>
      </c>
      <c r="O56" s="6" t="s">
        <v>13</v>
      </c>
      <c r="P56" s="6" t="s">
        <v>174</v>
      </c>
      <c r="Q56" s="1" t="s">
        <v>914</v>
      </c>
      <c r="R56" s="1" t="str">
        <f t="shared" si="1"/>
        <v>B-forb</v>
      </c>
      <c r="S56" s="9" t="s">
        <v>899</v>
      </c>
    </row>
    <row r="57" spans="1:19" x14ac:dyDescent="0.3">
      <c r="A57" s="1" t="s">
        <v>160</v>
      </c>
      <c r="B57" s="1" t="s">
        <v>160</v>
      </c>
      <c r="C57" s="1" t="s">
        <v>160</v>
      </c>
      <c r="D57" s="1" t="s">
        <v>160</v>
      </c>
      <c r="E57" s="1" t="s">
        <v>160</v>
      </c>
      <c r="K57" s="1" t="s">
        <v>161</v>
      </c>
      <c r="L57" s="1" t="s">
        <v>162</v>
      </c>
      <c r="N57" s="1" t="s">
        <v>15</v>
      </c>
      <c r="O57" s="6" t="s">
        <v>13</v>
      </c>
      <c r="P57" s="6" t="s">
        <v>14</v>
      </c>
      <c r="Q57" s="1" t="s">
        <v>914</v>
      </c>
      <c r="R57" s="1" t="str">
        <f t="shared" si="1"/>
        <v>P-forb</v>
      </c>
    </row>
    <row r="58" spans="1:19" ht="15.6" x14ac:dyDescent="0.3">
      <c r="A58" s="1" t="s">
        <v>163</v>
      </c>
      <c r="B58" s="1" t="s">
        <v>163</v>
      </c>
      <c r="C58" s="1" t="s">
        <v>163</v>
      </c>
      <c r="D58" s="1" t="s">
        <v>163</v>
      </c>
      <c r="E58" s="1" t="s">
        <v>163</v>
      </c>
      <c r="F58" s="18" t="s">
        <v>1072</v>
      </c>
      <c r="G58" s="18" t="s">
        <v>1072</v>
      </c>
      <c r="K58" s="1" t="s">
        <v>164</v>
      </c>
      <c r="L58" s="1" t="s">
        <v>165</v>
      </c>
      <c r="M58" s="1" t="s">
        <v>2071</v>
      </c>
      <c r="N58" s="1" t="s">
        <v>15</v>
      </c>
      <c r="O58" s="6" t="s">
        <v>13</v>
      </c>
      <c r="P58" s="6" t="s">
        <v>28</v>
      </c>
      <c r="Q58" s="1" t="s">
        <v>914</v>
      </c>
      <c r="R58" s="1" t="str">
        <f t="shared" si="1"/>
        <v>A-forb</v>
      </c>
      <c r="S58" s="1" t="s">
        <v>2072</v>
      </c>
    </row>
    <row r="59" spans="1:19" ht="28.8" x14ac:dyDescent="0.3">
      <c r="A59" s="1" t="s">
        <v>1804</v>
      </c>
      <c r="B59" s="1" t="s">
        <v>166</v>
      </c>
      <c r="C59" s="1" t="s">
        <v>166</v>
      </c>
      <c r="D59" s="1" t="s">
        <v>166</v>
      </c>
      <c r="E59" s="1" t="s">
        <v>166</v>
      </c>
      <c r="K59" s="1" t="s">
        <v>167</v>
      </c>
      <c r="L59" s="1" t="s">
        <v>168</v>
      </c>
      <c r="M59" s="1" t="s">
        <v>169</v>
      </c>
      <c r="N59" s="1" t="s">
        <v>33</v>
      </c>
      <c r="O59" s="6" t="s">
        <v>13</v>
      </c>
      <c r="P59" s="6" t="s">
        <v>28</v>
      </c>
      <c r="Q59" s="1" t="s">
        <v>914</v>
      </c>
      <c r="R59" s="1" t="str">
        <f t="shared" si="1"/>
        <v>A-forb</v>
      </c>
    </row>
    <row r="60" spans="1:19" x14ac:dyDescent="0.3">
      <c r="A60" s="1" t="s">
        <v>1804</v>
      </c>
      <c r="B60" s="1" t="s">
        <v>1804</v>
      </c>
      <c r="C60" t="s">
        <v>783</v>
      </c>
      <c r="D60" s="1" t="s">
        <v>845</v>
      </c>
      <c r="E60" s="1" t="s">
        <v>845</v>
      </c>
      <c r="K60" t="s">
        <v>792</v>
      </c>
      <c r="L60" s="4" t="s">
        <v>806</v>
      </c>
      <c r="M60" s="5" t="s">
        <v>783</v>
      </c>
      <c r="N60" s="1" t="s">
        <v>357</v>
      </c>
      <c r="O60" s="6" t="s">
        <v>13</v>
      </c>
      <c r="P60" s="6" t="s">
        <v>28</v>
      </c>
      <c r="Q60" s="1" t="s">
        <v>914</v>
      </c>
      <c r="R60" s="1" t="str">
        <f t="shared" si="1"/>
        <v>A-forb</v>
      </c>
    </row>
    <row r="61" spans="1:19" ht="28.8" x14ac:dyDescent="0.3">
      <c r="A61" s="1" t="s">
        <v>171</v>
      </c>
      <c r="B61" s="1" t="s">
        <v>171</v>
      </c>
      <c r="C61" s="1" t="s">
        <v>877</v>
      </c>
      <c r="D61" s="1" t="s">
        <v>171</v>
      </c>
      <c r="E61" s="1" t="s">
        <v>171</v>
      </c>
      <c r="K61" s="1" t="s">
        <v>172</v>
      </c>
      <c r="L61" s="1" t="s">
        <v>173</v>
      </c>
      <c r="M61" s="1" t="s">
        <v>884</v>
      </c>
      <c r="N61" s="1" t="s">
        <v>170</v>
      </c>
      <c r="O61" s="6" t="s">
        <v>13</v>
      </c>
      <c r="P61" s="6" t="s">
        <v>14</v>
      </c>
      <c r="Q61" s="1" t="s">
        <v>914</v>
      </c>
      <c r="R61" s="1" t="str">
        <f t="shared" si="1"/>
        <v>P-forb</v>
      </c>
    </row>
    <row r="62" spans="1:19" x14ac:dyDescent="0.3">
      <c r="A62" s="1" t="s">
        <v>549</v>
      </c>
      <c r="B62" s="1" t="s">
        <v>176</v>
      </c>
      <c r="C62" s="1" t="s">
        <v>176</v>
      </c>
      <c r="D62" s="1" t="s">
        <v>176</v>
      </c>
      <c r="E62" s="1" t="s">
        <v>176</v>
      </c>
      <c r="K62" s="1" t="s">
        <v>177</v>
      </c>
      <c r="L62" s="1" t="s">
        <v>178</v>
      </c>
      <c r="N62" s="1" t="s">
        <v>175</v>
      </c>
      <c r="O62" s="6" t="s">
        <v>13</v>
      </c>
      <c r="P62" s="6" t="s">
        <v>14</v>
      </c>
      <c r="Q62" s="1" t="s">
        <v>179</v>
      </c>
      <c r="R62" s="1" t="str">
        <f t="shared" si="1"/>
        <v>P-Cactus</v>
      </c>
    </row>
    <row r="63" spans="1:19" x14ac:dyDescent="0.3">
      <c r="A63" s="1" t="s">
        <v>181</v>
      </c>
      <c r="B63" s="1" t="s">
        <v>181</v>
      </c>
      <c r="C63" s="1" t="s">
        <v>181</v>
      </c>
      <c r="D63" s="1" t="s">
        <v>181</v>
      </c>
      <c r="E63" s="1" t="s">
        <v>181</v>
      </c>
      <c r="K63" s="1" t="s">
        <v>182</v>
      </c>
      <c r="L63" s="1" t="s">
        <v>183</v>
      </c>
      <c r="M63" s="1" t="s">
        <v>184</v>
      </c>
      <c r="N63" s="1" t="s">
        <v>180</v>
      </c>
      <c r="O63" s="6" t="s">
        <v>13</v>
      </c>
      <c r="P63" s="6" t="s">
        <v>14</v>
      </c>
      <c r="Q63" s="1" t="s">
        <v>914</v>
      </c>
      <c r="R63" s="1" t="str">
        <f t="shared" si="1"/>
        <v>P-forb</v>
      </c>
    </row>
    <row r="64" spans="1:19" x14ac:dyDescent="0.3">
      <c r="A64" s="1" t="s">
        <v>1804</v>
      </c>
      <c r="B64" s="1" t="s">
        <v>1804</v>
      </c>
      <c r="C64" t="s">
        <v>758</v>
      </c>
      <c r="D64" s="1" t="s">
        <v>847</v>
      </c>
      <c r="E64" s="1" t="s">
        <v>847</v>
      </c>
      <c r="K64" t="s">
        <v>819</v>
      </c>
      <c r="L64" s="4" t="s">
        <v>820</v>
      </c>
      <c r="M64" s="5" t="s">
        <v>758</v>
      </c>
      <c r="N64" s="1" t="s">
        <v>180</v>
      </c>
      <c r="O64" s="6" t="s">
        <v>13</v>
      </c>
      <c r="P64" s="6" t="s">
        <v>14</v>
      </c>
      <c r="Q64" s="1" t="s">
        <v>914</v>
      </c>
      <c r="R64" s="1" t="str">
        <f t="shared" si="1"/>
        <v>P-forb</v>
      </c>
    </row>
    <row r="65" spans="1:20" x14ac:dyDescent="0.3">
      <c r="A65" s="1" t="s">
        <v>1804</v>
      </c>
      <c r="B65" s="1" t="s">
        <v>185</v>
      </c>
      <c r="C65" s="1" t="s">
        <v>185</v>
      </c>
      <c r="D65" s="1" t="s">
        <v>185</v>
      </c>
      <c r="E65" s="1" t="s">
        <v>185</v>
      </c>
      <c r="K65" s="1" t="s">
        <v>577</v>
      </c>
      <c r="L65" s="1" t="s">
        <v>186</v>
      </c>
      <c r="M65" s="1" t="s">
        <v>187</v>
      </c>
      <c r="N65" s="1" t="s">
        <v>180</v>
      </c>
      <c r="O65" s="6" t="s">
        <v>13</v>
      </c>
      <c r="P65" s="6" t="s">
        <v>152</v>
      </c>
      <c r="Q65" s="1" t="s">
        <v>914</v>
      </c>
      <c r="R65" s="1" t="str">
        <f t="shared" si="1"/>
        <v>A-forb</v>
      </c>
    </row>
    <row r="66" spans="1:20" x14ac:dyDescent="0.3">
      <c r="A66" s="10" t="s">
        <v>1804</v>
      </c>
      <c r="B66" s="10" t="s">
        <v>188</v>
      </c>
      <c r="C66" s="10" t="s">
        <v>188</v>
      </c>
      <c r="D66" s="10" t="s">
        <v>188</v>
      </c>
      <c r="E66" s="10" t="s">
        <v>2074</v>
      </c>
      <c r="F66" s="10"/>
      <c r="G66" s="10"/>
      <c r="H66" s="10"/>
      <c r="I66" s="10"/>
      <c r="J66" s="10"/>
      <c r="K66" s="1" t="s">
        <v>189</v>
      </c>
      <c r="L66" s="10" t="s">
        <v>190</v>
      </c>
      <c r="M66" s="10" t="s">
        <v>2073</v>
      </c>
      <c r="N66" s="1" t="s">
        <v>15</v>
      </c>
      <c r="O66" s="6" t="s">
        <v>13</v>
      </c>
      <c r="P66" s="6" t="s">
        <v>14</v>
      </c>
      <c r="Q66" s="1" t="s">
        <v>914</v>
      </c>
      <c r="R66" s="1" t="str">
        <f t="shared" si="1"/>
        <v>P-forb</v>
      </c>
    </row>
    <row r="67" spans="1:20" x14ac:dyDescent="0.3">
      <c r="A67" s="1" t="s">
        <v>1804</v>
      </c>
      <c r="B67" s="1" t="s">
        <v>1804</v>
      </c>
      <c r="C67" t="s">
        <v>1807</v>
      </c>
      <c r="D67" s="1" t="s">
        <v>857</v>
      </c>
      <c r="E67" s="1" t="s">
        <v>857</v>
      </c>
      <c r="K67" t="s">
        <v>802</v>
      </c>
      <c r="L67" s="4" t="s">
        <v>834</v>
      </c>
      <c r="M67" s="5" t="s">
        <v>772</v>
      </c>
      <c r="N67" s="1" t="s">
        <v>15</v>
      </c>
      <c r="O67" s="6" t="s">
        <v>13</v>
      </c>
      <c r="P67" s="6" t="s">
        <v>57</v>
      </c>
      <c r="Q67" s="1" t="s">
        <v>914</v>
      </c>
      <c r="R67" s="1" t="str">
        <f t="shared" ref="R67:R100" si="2">CONCATENATE(P67,"-",Q67)</f>
        <v>A/P-forb</v>
      </c>
    </row>
    <row r="68" spans="1:20" x14ac:dyDescent="0.3">
      <c r="A68" s="1" t="s">
        <v>1804</v>
      </c>
      <c r="B68" s="1" t="s">
        <v>1804</v>
      </c>
      <c r="C68" s="1" t="s">
        <v>1804</v>
      </c>
      <c r="D68" t="s">
        <v>924</v>
      </c>
      <c r="E68" t="s">
        <v>939</v>
      </c>
      <c r="F68"/>
      <c r="G68"/>
      <c r="H68"/>
      <c r="I68"/>
      <c r="J68"/>
      <c r="K68" s="5" t="s">
        <v>952</v>
      </c>
      <c r="L68" s="4" t="s">
        <v>953</v>
      </c>
      <c r="M68" s="1" t="s">
        <v>771</v>
      </c>
      <c r="N68" s="1" t="s">
        <v>180</v>
      </c>
    </row>
    <row r="69" spans="1:20" ht="28.8" x14ac:dyDescent="0.3">
      <c r="A69" s="1" t="s">
        <v>191</v>
      </c>
      <c r="B69" s="1" t="s">
        <v>191</v>
      </c>
      <c r="C69" s="1" t="s">
        <v>191</v>
      </c>
      <c r="D69" s="1" t="s">
        <v>191</v>
      </c>
      <c r="E69" s="1" t="s">
        <v>191</v>
      </c>
      <c r="K69" s="1" t="s">
        <v>192</v>
      </c>
      <c r="L69" s="1" t="s">
        <v>193</v>
      </c>
      <c r="M69" s="1" t="s">
        <v>734</v>
      </c>
      <c r="N69" s="1" t="s">
        <v>64</v>
      </c>
      <c r="O69" s="6" t="s">
        <v>13</v>
      </c>
      <c r="P69" s="6" t="s">
        <v>14</v>
      </c>
      <c r="Q69" s="1" t="s">
        <v>914</v>
      </c>
      <c r="R69" s="1" t="str">
        <f t="shared" si="2"/>
        <v>P-forb</v>
      </c>
    </row>
    <row r="70" spans="1:20" x14ac:dyDescent="0.3">
      <c r="A70" s="1" t="s">
        <v>195</v>
      </c>
      <c r="B70" s="1" t="s">
        <v>195</v>
      </c>
      <c r="C70" s="1" t="s">
        <v>195</v>
      </c>
      <c r="D70" s="1" t="s">
        <v>195</v>
      </c>
      <c r="E70" s="1" t="s">
        <v>195</v>
      </c>
      <c r="K70" s="1" t="s">
        <v>196</v>
      </c>
      <c r="L70" s="1" t="s">
        <v>197</v>
      </c>
      <c r="N70" s="1" t="s">
        <v>194</v>
      </c>
      <c r="O70" s="6" t="s">
        <v>13</v>
      </c>
      <c r="P70" s="6" t="s">
        <v>14</v>
      </c>
      <c r="Q70" s="1" t="s">
        <v>914</v>
      </c>
      <c r="R70" s="1" t="str">
        <f t="shared" si="2"/>
        <v>P-forb</v>
      </c>
    </row>
    <row r="71" spans="1:20" x14ac:dyDescent="0.3">
      <c r="A71" s="1" t="s">
        <v>198</v>
      </c>
      <c r="B71" s="1" t="s">
        <v>198</v>
      </c>
      <c r="C71" s="1" t="s">
        <v>198</v>
      </c>
      <c r="D71" s="1" t="s">
        <v>198</v>
      </c>
      <c r="E71" s="1" t="s">
        <v>198</v>
      </c>
      <c r="K71" s="1" t="s">
        <v>199</v>
      </c>
      <c r="L71" s="1" t="s">
        <v>200</v>
      </c>
      <c r="N71" s="1" t="s">
        <v>23</v>
      </c>
      <c r="O71" s="6" t="s">
        <v>13</v>
      </c>
      <c r="P71" s="6" t="s">
        <v>57</v>
      </c>
      <c r="Q71" s="1" t="s">
        <v>914</v>
      </c>
      <c r="R71" s="1" t="str">
        <f t="shared" si="2"/>
        <v>A/P-forb</v>
      </c>
    </row>
    <row r="72" spans="1:20" ht="28.8" x14ac:dyDescent="0.3">
      <c r="A72" s="1" t="s">
        <v>201</v>
      </c>
      <c r="B72" s="1" t="s">
        <v>201</v>
      </c>
      <c r="C72" s="1" t="s">
        <v>201</v>
      </c>
      <c r="D72" s="1" t="s">
        <v>201</v>
      </c>
      <c r="E72" s="1" t="s">
        <v>201</v>
      </c>
      <c r="K72" s="1" t="s">
        <v>202</v>
      </c>
      <c r="L72" s="1" t="s">
        <v>203</v>
      </c>
      <c r="N72" s="1" t="s">
        <v>23</v>
      </c>
      <c r="O72" s="6" t="s">
        <v>22</v>
      </c>
      <c r="P72" s="6" t="s">
        <v>28</v>
      </c>
      <c r="Q72" s="1" t="s">
        <v>914</v>
      </c>
      <c r="R72" s="1" t="str">
        <f t="shared" si="2"/>
        <v>A-forb</v>
      </c>
    </row>
    <row r="73" spans="1:20" ht="43.2" x14ac:dyDescent="0.3">
      <c r="A73" s="1" t="s">
        <v>204</v>
      </c>
      <c r="B73" s="1" t="s">
        <v>204</v>
      </c>
      <c r="C73" s="1" t="s">
        <v>204</v>
      </c>
      <c r="D73" s="1" t="s">
        <v>204</v>
      </c>
      <c r="E73" s="1" t="s">
        <v>2077</v>
      </c>
      <c r="K73" s="1" t="s">
        <v>205</v>
      </c>
      <c r="L73" s="1" t="s">
        <v>206</v>
      </c>
      <c r="M73" s="1" t="s">
        <v>2075</v>
      </c>
      <c r="N73" s="1" t="s">
        <v>9</v>
      </c>
      <c r="O73" s="6" t="s">
        <v>13</v>
      </c>
      <c r="P73" s="6" t="s">
        <v>14</v>
      </c>
      <c r="Q73" s="1" t="s">
        <v>1832</v>
      </c>
      <c r="R73" s="1" t="str">
        <f t="shared" si="2"/>
        <v>P-C4 grass</v>
      </c>
      <c r="S73" s="1" t="s">
        <v>2076</v>
      </c>
      <c r="T73" s="1" t="s">
        <v>1271</v>
      </c>
    </row>
    <row r="74" spans="1:20" x14ac:dyDescent="0.3">
      <c r="A74" s="1" t="s">
        <v>1804</v>
      </c>
      <c r="B74" s="1" t="s">
        <v>1804</v>
      </c>
      <c r="C74" t="s">
        <v>873</v>
      </c>
      <c r="D74" s="1" t="s">
        <v>753</v>
      </c>
      <c r="E74" s="1" t="s">
        <v>753</v>
      </c>
      <c r="K74" t="s">
        <v>754</v>
      </c>
      <c r="L74" s="4" t="s">
        <v>755</v>
      </c>
      <c r="M74" s="5" t="s">
        <v>752</v>
      </c>
      <c r="N74" s="1" t="s">
        <v>23</v>
      </c>
      <c r="O74" s="6" t="s">
        <v>13</v>
      </c>
      <c r="P74" s="6" t="s">
        <v>28</v>
      </c>
      <c r="Q74" s="1" t="s">
        <v>914</v>
      </c>
      <c r="R74" s="1" t="str">
        <f t="shared" si="2"/>
        <v>A-forb</v>
      </c>
    </row>
    <row r="75" spans="1:20" x14ac:dyDescent="0.3">
      <c r="A75" s="1" t="s">
        <v>207</v>
      </c>
      <c r="B75" s="1" t="s">
        <v>207</v>
      </c>
      <c r="C75" s="1" t="s">
        <v>207</v>
      </c>
      <c r="D75" s="1" t="s">
        <v>207</v>
      </c>
      <c r="E75" s="1" t="s">
        <v>207</v>
      </c>
      <c r="K75" s="1" t="s">
        <v>208</v>
      </c>
      <c r="L75" s="1" t="s">
        <v>209</v>
      </c>
      <c r="N75" s="1" t="s">
        <v>23</v>
      </c>
      <c r="O75" s="6" t="s">
        <v>13</v>
      </c>
      <c r="P75" s="6" t="s">
        <v>152</v>
      </c>
      <c r="Q75" s="1" t="s">
        <v>914</v>
      </c>
      <c r="R75" s="1" t="str">
        <f t="shared" si="2"/>
        <v>A-forb</v>
      </c>
    </row>
    <row r="76" spans="1:20" x14ac:dyDescent="0.3">
      <c r="A76" s="1" t="s">
        <v>1804</v>
      </c>
      <c r="B76" s="1" t="s">
        <v>1804</v>
      </c>
      <c r="C76" s="1" t="s">
        <v>678</v>
      </c>
      <c r="D76" s="1" t="s">
        <v>678</v>
      </c>
      <c r="E76" s="1" t="s">
        <v>678</v>
      </c>
      <c r="K76" s="4" t="s">
        <v>626</v>
      </c>
      <c r="L76" s="1" t="s">
        <v>704</v>
      </c>
      <c r="M76" s="5" t="s">
        <v>602</v>
      </c>
      <c r="N76" s="1" t="s">
        <v>9</v>
      </c>
      <c r="O76" s="6" t="s">
        <v>13</v>
      </c>
      <c r="P76" s="6" t="s">
        <v>28</v>
      </c>
      <c r="Q76" s="1" t="s">
        <v>1832</v>
      </c>
      <c r="R76" s="1" t="str">
        <f t="shared" si="2"/>
        <v>A-C4 grass</v>
      </c>
    </row>
    <row r="77" spans="1:20" x14ac:dyDescent="0.3">
      <c r="A77" s="1" t="s">
        <v>1804</v>
      </c>
      <c r="B77" s="1" t="s">
        <v>1804</v>
      </c>
      <c r="C77" s="1" t="s">
        <v>619</v>
      </c>
      <c r="D77" s="1" t="s">
        <v>619</v>
      </c>
      <c r="E77" s="1" t="s">
        <v>619</v>
      </c>
      <c r="K77" s="4" t="s">
        <v>588</v>
      </c>
      <c r="L77" s="1" t="s">
        <v>620</v>
      </c>
      <c r="M77" s="5" t="s">
        <v>609</v>
      </c>
      <c r="N77" s="1" t="s">
        <v>9</v>
      </c>
      <c r="O77" s="6" t="s">
        <v>13</v>
      </c>
      <c r="P77" s="6" t="s">
        <v>14</v>
      </c>
      <c r="Q77" s="1" t="s">
        <v>1831</v>
      </c>
      <c r="R77" s="1" t="str">
        <f t="shared" si="2"/>
        <v>P-C3 grass</v>
      </c>
    </row>
    <row r="78" spans="1:20" x14ac:dyDescent="0.3">
      <c r="A78" s="1" t="s">
        <v>211</v>
      </c>
      <c r="B78" s="1" t="s">
        <v>211</v>
      </c>
      <c r="C78" s="1" t="s">
        <v>869</v>
      </c>
      <c r="D78" s="1" t="s">
        <v>211</v>
      </c>
      <c r="E78" s="1" t="s">
        <v>2079</v>
      </c>
      <c r="K78" s="1" t="s">
        <v>212</v>
      </c>
      <c r="L78" s="1" t="s">
        <v>213</v>
      </c>
      <c r="M78" s="1" t="s">
        <v>2078</v>
      </c>
      <c r="N78" s="1" t="s">
        <v>9</v>
      </c>
      <c r="O78" s="6" t="s">
        <v>13</v>
      </c>
      <c r="P78" s="6" t="s">
        <v>14</v>
      </c>
      <c r="Q78" s="1" t="s">
        <v>1831</v>
      </c>
      <c r="R78" s="1" t="str">
        <f t="shared" si="2"/>
        <v>P-C3 grass</v>
      </c>
    </row>
    <row r="79" spans="1:20" x14ac:dyDescent="0.3">
      <c r="A79" s="1" t="s">
        <v>1804</v>
      </c>
      <c r="B79" s="1" t="s">
        <v>215</v>
      </c>
      <c r="C79" s="1" t="s">
        <v>215</v>
      </c>
      <c r="D79" s="1" t="s">
        <v>215</v>
      </c>
      <c r="E79" s="1" t="s">
        <v>215</v>
      </c>
      <c r="K79" s="1" t="s">
        <v>216</v>
      </c>
      <c r="L79" s="1" t="s">
        <v>217</v>
      </c>
      <c r="M79" s="1" t="s">
        <v>218</v>
      </c>
      <c r="N79" s="1" t="s">
        <v>214</v>
      </c>
      <c r="O79" s="6" t="s">
        <v>13</v>
      </c>
      <c r="P79" s="6" t="s">
        <v>219</v>
      </c>
      <c r="Q79" s="1" t="s">
        <v>914</v>
      </c>
      <c r="R79" s="1" t="str">
        <f t="shared" si="2"/>
        <v>A/B-forb</v>
      </c>
    </row>
    <row r="80" spans="1:20" x14ac:dyDescent="0.3">
      <c r="A80" s="1" t="s">
        <v>1804</v>
      </c>
      <c r="B80" s="1" t="s">
        <v>1804</v>
      </c>
      <c r="C80" s="1" t="s">
        <v>1804</v>
      </c>
      <c r="D80" t="s">
        <v>927</v>
      </c>
      <c r="E80" t="s">
        <v>942</v>
      </c>
      <c r="F80"/>
      <c r="G80"/>
      <c r="H80"/>
      <c r="I80"/>
      <c r="J80"/>
      <c r="K80" s="5" t="s">
        <v>957</v>
      </c>
      <c r="L80" s="4" t="s">
        <v>958</v>
      </c>
      <c r="M80" s="5" t="s">
        <v>927</v>
      </c>
      <c r="N80" s="1" t="s">
        <v>214</v>
      </c>
    </row>
    <row r="81" spans="1:19" x14ac:dyDescent="0.3">
      <c r="A81" s="1" t="s">
        <v>1804</v>
      </c>
      <c r="B81" s="1" t="s">
        <v>1804</v>
      </c>
      <c r="C81" s="1" t="s">
        <v>673</v>
      </c>
      <c r="D81" s="8" t="s">
        <v>885</v>
      </c>
      <c r="E81" s="8" t="s">
        <v>885</v>
      </c>
      <c r="F81" s="8"/>
      <c r="G81" s="8"/>
      <c r="H81" s="8"/>
      <c r="I81" s="8"/>
      <c r="J81" s="8"/>
      <c r="K81" s="11" t="s">
        <v>623</v>
      </c>
      <c r="L81" s="1" t="s">
        <v>696</v>
      </c>
      <c r="M81" s="5" t="s">
        <v>596</v>
      </c>
      <c r="N81" s="1" t="s">
        <v>15</v>
      </c>
      <c r="O81" s="6" t="s">
        <v>13</v>
      </c>
      <c r="P81" s="6" t="s">
        <v>14</v>
      </c>
      <c r="Q81" s="1" t="s">
        <v>914</v>
      </c>
      <c r="R81" s="1" t="str">
        <f t="shared" si="2"/>
        <v>P-forb</v>
      </c>
    </row>
    <row r="82" spans="1:19" x14ac:dyDescent="0.3">
      <c r="A82" s="1" t="s">
        <v>1804</v>
      </c>
      <c r="B82" s="1" t="s">
        <v>1804</v>
      </c>
      <c r="C82" t="s">
        <v>780</v>
      </c>
      <c r="D82" s="8" t="s">
        <v>886</v>
      </c>
      <c r="E82" s="8" t="s">
        <v>886</v>
      </c>
      <c r="F82" s="8"/>
      <c r="G82" s="8"/>
      <c r="H82" s="8"/>
      <c r="I82" s="8"/>
      <c r="J82" s="8"/>
      <c r="K82" s="12" t="s">
        <v>817</v>
      </c>
      <c r="L82" s="4" t="s">
        <v>839</v>
      </c>
      <c r="M82" s="5" t="s">
        <v>780</v>
      </c>
      <c r="N82" s="1" t="s">
        <v>23</v>
      </c>
      <c r="O82" s="6" t="s">
        <v>13</v>
      </c>
      <c r="P82" s="6" t="s">
        <v>48</v>
      </c>
      <c r="Q82" s="1" t="s">
        <v>914</v>
      </c>
      <c r="R82" s="1" t="str">
        <f t="shared" si="2"/>
        <v>B/P-forb</v>
      </c>
    </row>
    <row r="83" spans="1:19" ht="28.8" x14ac:dyDescent="0.3">
      <c r="A83" s="1" t="s">
        <v>220</v>
      </c>
      <c r="B83" s="1" t="s">
        <v>221</v>
      </c>
      <c r="C83" s="1" t="s">
        <v>221</v>
      </c>
      <c r="D83" s="1" t="s">
        <v>221</v>
      </c>
      <c r="E83" s="1" t="s">
        <v>221</v>
      </c>
      <c r="K83" s="1" t="s">
        <v>222</v>
      </c>
      <c r="L83" s="1" t="s">
        <v>223</v>
      </c>
      <c r="M83" s="1" t="s">
        <v>224</v>
      </c>
      <c r="N83" s="1" t="s">
        <v>15</v>
      </c>
      <c r="O83" s="6" t="s">
        <v>13</v>
      </c>
      <c r="P83" s="6" t="s">
        <v>174</v>
      </c>
      <c r="R83" s="1" t="str">
        <f t="shared" si="2"/>
        <v>B-</v>
      </c>
    </row>
    <row r="84" spans="1:19" x14ac:dyDescent="0.3">
      <c r="A84" s="1" t="s">
        <v>1804</v>
      </c>
      <c r="B84" s="1" t="s">
        <v>1804</v>
      </c>
      <c r="C84" t="s">
        <v>673</v>
      </c>
      <c r="D84" s="1" t="s">
        <v>784</v>
      </c>
      <c r="E84" s="1" t="s">
        <v>784</v>
      </c>
      <c r="K84" t="s">
        <v>790</v>
      </c>
      <c r="L84" s="4" t="s">
        <v>791</v>
      </c>
      <c r="M84" s="5" t="s">
        <v>673</v>
      </c>
      <c r="N84" s="1" t="s">
        <v>214</v>
      </c>
      <c r="O84" s="6" t="s">
        <v>13</v>
      </c>
      <c r="P84" s="6" t="s">
        <v>14</v>
      </c>
      <c r="Q84" s="1" t="s">
        <v>1834</v>
      </c>
      <c r="R84" s="1" t="str">
        <f t="shared" si="2"/>
        <v>P-shrub</v>
      </c>
    </row>
    <row r="85" spans="1:19" ht="28.8" x14ac:dyDescent="0.3">
      <c r="A85" s="1" t="s">
        <v>225</v>
      </c>
      <c r="B85" s="1" t="s">
        <v>225</v>
      </c>
      <c r="C85" s="1" t="s">
        <v>225</v>
      </c>
      <c r="D85" s="1" t="s">
        <v>225</v>
      </c>
      <c r="E85" s="1" t="s">
        <v>225</v>
      </c>
      <c r="K85" s="1" t="s">
        <v>226</v>
      </c>
      <c r="L85" s="1" t="s">
        <v>227</v>
      </c>
      <c r="M85" s="1" t="s">
        <v>228</v>
      </c>
      <c r="N85" s="1" t="s">
        <v>214</v>
      </c>
      <c r="O85" s="6" t="s">
        <v>13</v>
      </c>
      <c r="P85" s="6" t="s">
        <v>14</v>
      </c>
      <c r="Q85" s="1" t="s">
        <v>914</v>
      </c>
      <c r="R85" s="1" t="str">
        <f t="shared" si="2"/>
        <v>P-forb</v>
      </c>
    </row>
    <row r="86" spans="1:19" x14ac:dyDescent="0.3">
      <c r="A86" s="1" t="s">
        <v>230</v>
      </c>
      <c r="B86" s="1" t="s">
        <v>231</v>
      </c>
      <c r="C86" s="1" t="s">
        <v>231</v>
      </c>
      <c r="D86" s="1" t="s">
        <v>231</v>
      </c>
      <c r="E86" s="1" t="s">
        <v>231</v>
      </c>
      <c r="K86" s="1" t="s">
        <v>232</v>
      </c>
      <c r="L86" s="1" t="s">
        <v>233</v>
      </c>
      <c r="M86" s="1" t="s">
        <v>234</v>
      </c>
      <c r="N86" s="1" t="s">
        <v>229</v>
      </c>
      <c r="O86" s="6" t="s">
        <v>13</v>
      </c>
      <c r="P86" s="6" t="s">
        <v>14</v>
      </c>
      <c r="Q86" s="1" t="s">
        <v>914</v>
      </c>
      <c r="R86" s="1" t="str">
        <f t="shared" si="2"/>
        <v>P-forb</v>
      </c>
    </row>
    <row r="87" spans="1:19" x14ac:dyDescent="0.3">
      <c r="A87" s="1" t="s">
        <v>563</v>
      </c>
      <c r="B87" s="1" t="s">
        <v>563</v>
      </c>
      <c r="C87" s="1" t="s">
        <v>563</v>
      </c>
      <c r="D87" s="1" t="s">
        <v>563</v>
      </c>
      <c r="E87" s="1" t="s">
        <v>563</v>
      </c>
      <c r="K87" s="1" t="s">
        <v>564</v>
      </c>
      <c r="L87" s="1" t="s">
        <v>235</v>
      </c>
      <c r="M87" s="1" t="s">
        <v>236</v>
      </c>
      <c r="N87" s="1" t="s">
        <v>229</v>
      </c>
      <c r="O87" s="6" t="s">
        <v>148</v>
      </c>
      <c r="P87" s="6" t="s">
        <v>148</v>
      </c>
      <c r="Q87" s="1" t="s">
        <v>914</v>
      </c>
      <c r="R87" s="1" t="str">
        <f t="shared" si="2"/>
        <v>?-forb</v>
      </c>
    </row>
    <row r="88" spans="1:19" x14ac:dyDescent="0.3">
      <c r="A88" s="1" t="s">
        <v>1804</v>
      </c>
      <c r="B88" s="1" t="s">
        <v>1804</v>
      </c>
      <c r="C88" t="s">
        <v>759</v>
      </c>
      <c r="D88" s="1" t="s">
        <v>849</v>
      </c>
      <c r="E88" s="1" t="s">
        <v>849</v>
      </c>
      <c r="K88" t="s">
        <v>795</v>
      </c>
      <c r="L88" s="4" t="s">
        <v>822</v>
      </c>
      <c r="M88" s="5" t="s">
        <v>759</v>
      </c>
      <c r="N88" s="1" t="s">
        <v>9</v>
      </c>
      <c r="O88" s="6" t="s">
        <v>22</v>
      </c>
      <c r="P88" s="6" t="s">
        <v>28</v>
      </c>
      <c r="Q88" s="1" t="s">
        <v>1831</v>
      </c>
      <c r="R88" s="1" t="str">
        <f t="shared" si="2"/>
        <v>A-C3 grass</v>
      </c>
    </row>
    <row r="89" spans="1:19" ht="28.8" x14ac:dyDescent="0.3">
      <c r="A89" s="1" t="s">
        <v>238</v>
      </c>
      <c r="B89" s="1" t="s">
        <v>238</v>
      </c>
      <c r="C89" s="1" t="s">
        <v>238</v>
      </c>
      <c r="D89" s="1" t="s">
        <v>238</v>
      </c>
      <c r="E89" s="1" t="s">
        <v>238</v>
      </c>
      <c r="K89" s="1" t="s">
        <v>239</v>
      </c>
      <c r="L89" s="1" t="s">
        <v>240</v>
      </c>
      <c r="M89" s="1" t="s">
        <v>241</v>
      </c>
      <c r="N89" s="1" t="s">
        <v>237</v>
      </c>
      <c r="O89" s="6" t="s">
        <v>13</v>
      </c>
      <c r="P89" s="6" t="s">
        <v>14</v>
      </c>
      <c r="Q89" s="1" t="s">
        <v>914</v>
      </c>
      <c r="R89" s="1" t="str">
        <f t="shared" si="2"/>
        <v>P-forb</v>
      </c>
    </row>
    <row r="90" spans="1:19" x14ac:dyDescent="0.3">
      <c r="A90" s="1" t="s">
        <v>1804</v>
      </c>
      <c r="B90" s="1" t="s">
        <v>1804</v>
      </c>
      <c r="C90" t="s">
        <v>769</v>
      </c>
      <c r="D90" s="1" t="s">
        <v>855</v>
      </c>
      <c r="E90" s="1" t="s">
        <v>855</v>
      </c>
      <c r="K90" t="s">
        <v>807</v>
      </c>
      <c r="L90" s="4" t="s">
        <v>808</v>
      </c>
      <c r="M90" s="5" t="s">
        <v>769</v>
      </c>
      <c r="N90" s="1" t="s">
        <v>64</v>
      </c>
      <c r="O90" s="6" t="s">
        <v>13</v>
      </c>
      <c r="P90" s="6" t="s">
        <v>14</v>
      </c>
      <c r="Q90" s="1" t="s">
        <v>914</v>
      </c>
      <c r="R90" s="1" t="str">
        <f t="shared" si="2"/>
        <v>P-forb</v>
      </c>
    </row>
    <row r="91" spans="1:19" x14ac:dyDescent="0.3">
      <c r="A91" s="1" t="s">
        <v>242</v>
      </c>
      <c r="B91" s="1" t="s">
        <v>242</v>
      </c>
      <c r="C91" s="1" t="s">
        <v>242</v>
      </c>
      <c r="D91" s="1" t="s">
        <v>242</v>
      </c>
      <c r="E91" s="1" t="s">
        <v>242</v>
      </c>
      <c r="K91" s="1" t="s">
        <v>243</v>
      </c>
      <c r="L91" s="1" t="s">
        <v>244</v>
      </c>
      <c r="M91" s="1" t="s">
        <v>589</v>
      </c>
      <c r="N91" s="1" t="s">
        <v>15</v>
      </c>
      <c r="O91" s="6" t="s">
        <v>13</v>
      </c>
      <c r="P91" s="6" t="s">
        <v>57</v>
      </c>
      <c r="Q91" s="1" t="s">
        <v>914</v>
      </c>
      <c r="R91" s="1" t="str">
        <f t="shared" si="2"/>
        <v>A/P-forb</v>
      </c>
    </row>
    <row r="92" spans="1:19" x14ac:dyDescent="0.3">
      <c r="A92" s="1" t="s">
        <v>245</v>
      </c>
      <c r="B92" s="1" t="s">
        <v>245</v>
      </c>
      <c r="C92" s="1" t="s">
        <v>245</v>
      </c>
      <c r="D92" s="1" t="s">
        <v>245</v>
      </c>
      <c r="E92" s="1" t="s">
        <v>245</v>
      </c>
      <c r="K92" s="1" t="s">
        <v>246</v>
      </c>
      <c r="L92" s="1" t="s">
        <v>247</v>
      </c>
      <c r="N92" s="1" t="s">
        <v>15</v>
      </c>
      <c r="O92" s="6" t="s">
        <v>13</v>
      </c>
      <c r="P92" s="6" t="s">
        <v>14</v>
      </c>
      <c r="Q92" s="1" t="s">
        <v>1833</v>
      </c>
      <c r="R92" s="1" t="str">
        <f t="shared" si="2"/>
        <v>P-subshrub</v>
      </c>
    </row>
    <row r="93" spans="1:19" x14ac:dyDescent="0.3">
      <c r="A93" s="1" t="s">
        <v>248</v>
      </c>
      <c r="B93" s="1" t="s">
        <v>248</v>
      </c>
      <c r="C93" s="1" t="s">
        <v>248</v>
      </c>
      <c r="D93" s="1" t="s">
        <v>248</v>
      </c>
      <c r="E93" s="1" t="s">
        <v>248</v>
      </c>
      <c r="K93" s="1" t="s">
        <v>249</v>
      </c>
      <c r="L93" s="1" t="s">
        <v>250</v>
      </c>
      <c r="N93" s="1" t="s">
        <v>15</v>
      </c>
      <c r="O93" s="6" t="s">
        <v>13</v>
      </c>
      <c r="P93" s="6" t="s">
        <v>152</v>
      </c>
      <c r="Q93" s="1" t="s">
        <v>914</v>
      </c>
      <c r="R93" s="1" t="str">
        <f t="shared" si="2"/>
        <v>A-forb</v>
      </c>
    </row>
    <row r="94" spans="1:19" x14ac:dyDescent="0.3">
      <c r="A94" s="1" t="s">
        <v>251</v>
      </c>
      <c r="B94" s="1" t="s">
        <v>251</v>
      </c>
      <c r="C94" s="1" t="s">
        <v>251</v>
      </c>
      <c r="D94" s="1" t="s">
        <v>251</v>
      </c>
      <c r="E94" s="1" t="s">
        <v>251</v>
      </c>
      <c r="K94" s="1" t="s">
        <v>252</v>
      </c>
      <c r="L94" s="1" t="s">
        <v>253</v>
      </c>
      <c r="N94" s="1" t="s">
        <v>9</v>
      </c>
      <c r="O94" s="6" t="s">
        <v>13</v>
      </c>
      <c r="P94" s="6" t="s">
        <v>14</v>
      </c>
      <c r="Q94" s="1" t="s">
        <v>1831</v>
      </c>
      <c r="R94" s="1" t="str">
        <f t="shared" si="2"/>
        <v>P-C3 grass</v>
      </c>
    </row>
    <row r="95" spans="1:19" x14ac:dyDescent="0.3">
      <c r="A95" s="1" t="s">
        <v>255</v>
      </c>
      <c r="B95" s="1" t="s">
        <v>255</v>
      </c>
      <c r="C95" s="1" t="s">
        <v>255</v>
      </c>
      <c r="D95" s="1" t="s">
        <v>255</v>
      </c>
      <c r="E95" s="1" t="s">
        <v>255</v>
      </c>
      <c r="K95" s="1" t="s">
        <v>256</v>
      </c>
      <c r="L95" s="1" t="s">
        <v>257</v>
      </c>
      <c r="M95" s="1" t="s">
        <v>258</v>
      </c>
      <c r="N95" s="1" t="s">
        <v>254</v>
      </c>
      <c r="O95" s="6" t="s">
        <v>13</v>
      </c>
      <c r="P95" s="6" t="s">
        <v>28</v>
      </c>
      <c r="Q95" s="1" t="s">
        <v>914</v>
      </c>
      <c r="R95" s="1" t="str">
        <f t="shared" si="2"/>
        <v>A-forb</v>
      </c>
    </row>
    <row r="96" spans="1:19" x14ac:dyDescent="0.3">
      <c r="A96" s="1" t="s">
        <v>1804</v>
      </c>
      <c r="B96" s="1" t="s">
        <v>259</v>
      </c>
      <c r="C96" s="1" t="s">
        <v>870</v>
      </c>
      <c r="D96" s="1" t="s">
        <v>259</v>
      </c>
      <c r="E96" s="1" t="s">
        <v>870</v>
      </c>
      <c r="K96" s="1" t="s">
        <v>260</v>
      </c>
      <c r="L96" s="1" t="s">
        <v>261</v>
      </c>
      <c r="M96" s="1" t="s">
        <v>879</v>
      </c>
      <c r="N96" s="1" t="s">
        <v>15</v>
      </c>
      <c r="O96" s="6" t="s">
        <v>13</v>
      </c>
      <c r="P96" s="6" t="s">
        <v>14</v>
      </c>
      <c r="Q96" s="1" t="s">
        <v>914</v>
      </c>
      <c r="R96" s="1" t="str">
        <f t="shared" si="2"/>
        <v>P-forb</v>
      </c>
      <c r="S96" s="1" t="s">
        <v>2081</v>
      </c>
    </row>
    <row r="97" spans="1:20" x14ac:dyDescent="0.3">
      <c r="A97" s="1" t="s">
        <v>262</v>
      </c>
      <c r="B97" s="1" t="s">
        <v>262</v>
      </c>
      <c r="C97" s="1" t="s">
        <v>262</v>
      </c>
      <c r="D97" s="1" t="s">
        <v>262</v>
      </c>
      <c r="E97" s="1" t="s">
        <v>262</v>
      </c>
      <c r="K97" s="1" t="s">
        <v>263</v>
      </c>
      <c r="L97" s="1" t="s">
        <v>264</v>
      </c>
      <c r="N97" s="1" t="s">
        <v>9</v>
      </c>
      <c r="O97" s="6" t="s">
        <v>13</v>
      </c>
      <c r="P97" s="6" t="s">
        <v>14</v>
      </c>
      <c r="Q97" s="1" t="s">
        <v>1831</v>
      </c>
      <c r="R97" s="1" t="str">
        <f t="shared" si="2"/>
        <v>P-C3 grass</v>
      </c>
    </row>
    <row r="98" spans="1:20" x14ac:dyDescent="0.3">
      <c r="A98" s="1" t="s">
        <v>1804</v>
      </c>
      <c r="B98" s="1" t="s">
        <v>1804</v>
      </c>
      <c r="C98" t="s">
        <v>766</v>
      </c>
      <c r="D98" s="1" t="s">
        <v>867</v>
      </c>
      <c r="E98" s="1" t="s">
        <v>867</v>
      </c>
      <c r="K98" t="s">
        <v>865</v>
      </c>
      <c r="L98" s="4" t="s">
        <v>866</v>
      </c>
      <c r="M98" s="5" t="s">
        <v>766</v>
      </c>
      <c r="N98" s="1" t="s">
        <v>9</v>
      </c>
      <c r="O98" s="6" t="s">
        <v>13</v>
      </c>
      <c r="P98" s="6" t="s">
        <v>28</v>
      </c>
      <c r="Q98" s="1" t="s">
        <v>1831</v>
      </c>
      <c r="R98" s="1" t="str">
        <f t="shared" si="2"/>
        <v>A-C3 grass</v>
      </c>
    </row>
    <row r="99" spans="1:20" x14ac:dyDescent="0.3">
      <c r="A99" s="1" t="s">
        <v>1804</v>
      </c>
      <c r="B99" s="1" t="s">
        <v>1804</v>
      </c>
      <c r="C99" s="1" t="s">
        <v>683</v>
      </c>
      <c r="D99" s="1" t="s">
        <v>683</v>
      </c>
      <c r="E99" s="1" t="s">
        <v>683</v>
      </c>
      <c r="K99" s="4" t="s">
        <v>660</v>
      </c>
      <c r="L99" s="1" t="s">
        <v>713</v>
      </c>
      <c r="M99" s="5" t="s">
        <v>600</v>
      </c>
      <c r="N99" s="1" t="s">
        <v>15</v>
      </c>
      <c r="O99" s="6" t="s">
        <v>13</v>
      </c>
      <c r="P99" s="6" t="s">
        <v>14</v>
      </c>
      <c r="Q99" s="1" t="s">
        <v>1835</v>
      </c>
      <c r="R99" s="1" t="str">
        <f t="shared" si="2"/>
        <v>P-forb/subshrub</v>
      </c>
    </row>
    <row r="100" spans="1:20" x14ac:dyDescent="0.3">
      <c r="A100" s="1" t="s">
        <v>1804</v>
      </c>
      <c r="B100" s="1" t="s">
        <v>1804</v>
      </c>
      <c r="C100" t="s">
        <v>924</v>
      </c>
      <c r="D100" s="1" t="s">
        <v>856</v>
      </c>
      <c r="E100" s="1" t="s">
        <v>856</v>
      </c>
      <c r="K100" t="s">
        <v>801</v>
      </c>
      <c r="L100" s="4" t="s">
        <v>833</v>
      </c>
      <c r="M100" s="5" t="s">
        <v>771</v>
      </c>
      <c r="N100" s="1" t="s">
        <v>33</v>
      </c>
      <c r="O100" s="6" t="s">
        <v>13</v>
      </c>
      <c r="P100" s="6" t="s">
        <v>14</v>
      </c>
      <c r="Q100" s="1" t="s">
        <v>914</v>
      </c>
      <c r="R100" s="1" t="str">
        <f t="shared" si="2"/>
        <v>P-forb</v>
      </c>
    </row>
    <row r="101" spans="1:20" x14ac:dyDescent="0.3">
      <c r="A101" s="1" t="s">
        <v>265</v>
      </c>
      <c r="B101" s="1" t="s">
        <v>265</v>
      </c>
      <c r="C101" s="1" t="s">
        <v>265</v>
      </c>
      <c r="D101" s="1" t="s">
        <v>265</v>
      </c>
      <c r="E101" s="1" t="s">
        <v>265</v>
      </c>
      <c r="K101" s="1" t="s">
        <v>266</v>
      </c>
      <c r="L101" s="1" t="s">
        <v>267</v>
      </c>
      <c r="N101" s="1" t="s">
        <v>9</v>
      </c>
      <c r="O101" s="6" t="s">
        <v>13</v>
      </c>
      <c r="P101" s="6" t="s">
        <v>14</v>
      </c>
      <c r="Q101" s="1" t="s">
        <v>1831</v>
      </c>
      <c r="R101" s="1" t="str">
        <f t="shared" ref="R101:R119" si="3">CONCATENATE(P101,"-",Q101)</f>
        <v>P-C3 grass</v>
      </c>
    </row>
    <row r="102" spans="1:20" x14ac:dyDescent="0.3">
      <c r="A102" s="1" t="s">
        <v>268</v>
      </c>
      <c r="B102" s="1" t="s">
        <v>268</v>
      </c>
      <c r="C102" s="1" t="s">
        <v>268</v>
      </c>
      <c r="D102" s="1" t="s">
        <v>268</v>
      </c>
      <c r="E102" s="1" t="s">
        <v>268</v>
      </c>
      <c r="K102" s="1" t="s">
        <v>269</v>
      </c>
      <c r="L102" s="1" t="s">
        <v>270</v>
      </c>
      <c r="M102" s="1" t="s">
        <v>271</v>
      </c>
      <c r="N102" s="1" t="s">
        <v>84</v>
      </c>
      <c r="O102" s="6" t="s">
        <v>13</v>
      </c>
      <c r="P102" s="6" t="s">
        <v>14</v>
      </c>
      <c r="Q102" s="1" t="s">
        <v>1834</v>
      </c>
      <c r="R102" s="1" t="str">
        <f t="shared" si="3"/>
        <v>P-shrub</v>
      </c>
    </row>
    <row r="103" spans="1:20" ht="43.2" x14ac:dyDescent="0.3">
      <c r="A103" s="1" t="s">
        <v>272</v>
      </c>
      <c r="B103" s="1" t="s">
        <v>272</v>
      </c>
      <c r="C103" s="1" t="s">
        <v>272</v>
      </c>
      <c r="D103" s="1" t="s">
        <v>272</v>
      </c>
      <c r="E103" s="1" t="s">
        <v>272</v>
      </c>
      <c r="F103" s="19" t="s">
        <v>1067</v>
      </c>
      <c r="J103" t="s">
        <v>2082</v>
      </c>
      <c r="K103" s="1" t="s">
        <v>273</v>
      </c>
      <c r="L103" s="1" t="s">
        <v>274</v>
      </c>
      <c r="M103" s="1" t="s">
        <v>2083</v>
      </c>
      <c r="N103" s="1" t="s">
        <v>180</v>
      </c>
      <c r="O103" s="6" t="s">
        <v>13</v>
      </c>
      <c r="P103" s="6" t="s">
        <v>219</v>
      </c>
      <c r="Q103" s="1" t="s">
        <v>914</v>
      </c>
      <c r="R103" s="1" t="str">
        <f t="shared" si="3"/>
        <v>A/B-forb</v>
      </c>
      <c r="S103" s="5" t="s">
        <v>2084</v>
      </c>
    </row>
    <row r="104" spans="1:20" x14ac:dyDescent="0.3">
      <c r="A104" s="1" t="s">
        <v>1804</v>
      </c>
      <c r="B104" s="1" t="s">
        <v>1804</v>
      </c>
      <c r="C104" t="s">
        <v>763</v>
      </c>
      <c r="D104" s="1" t="s">
        <v>844</v>
      </c>
      <c r="E104" s="1" t="s">
        <v>844</v>
      </c>
      <c r="K104" t="s">
        <v>797</v>
      </c>
      <c r="L104" s="4" t="s">
        <v>826</v>
      </c>
      <c r="M104" s="5" t="s">
        <v>763</v>
      </c>
      <c r="N104" s="1" t="s">
        <v>64</v>
      </c>
      <c r="O104" s="6" t="s">
        <v>13</v>
      </c>
      <c r="P104" s="6" t="s">
        <v>14</v>
      </c>
      <c r="Q104" s="1" t="s">
        <v>914</v>
      </c>
      <c r="R104" s="1" t="str">
        <f t="shared" si="3"/>
        <v>P-forb</v>
      </c>
    </row>
    <row r="105" spans="1:20" ht="28.8" x14ac:dyDescent="0.3">
      <c r="A105" s="1" t="s">
        <v>1804</v>
      </c>
      <c r="B105" s="1" t="s">
        <v>275</v>
      </c>
      <c r="C105" s="1" t="s">
        <v>275</v>
      </c>
      <c r="D105" s="1" t="s">
        <v>275</v>
      </c>
      <c r="E105" s="1" t="s">
        <v>275</v>
      </c>
      <c r="K105" s="1" t="s">
        <v>276</v>
      </c>
      <c r="L105" s="1" t="s">
        <v>277</v>
      </c>
      <c r="M105" s="1" t="s">
        <v>278</v>
      </c>
      <c r="N105" s="1" t="s">
        <v>64</v>
      </c>
      <c r="O105" s="6" t="s">
        <v>13</v>
      </c>
      <c r="P105" s="6" t="s">
        <v>14</v>
      </c>
      <c r="Q105" s="1" t="s">
        <v>914</v>
      </c>
      <c r="R105" s="1" t="str">
        <f t="shared" si="3"/>
        <v>P-forb</v>
      </c>
    </row>
    <row r="106" spans="1:20" ht="28.8" x14ac:dyDescent="0.3">
      <c r="A106" s="1" t="s">
        <v>1804</v>
      </c>
      <c r="B106" s="1" t="s">
        <v>1804</v>
      </c>
      <c r="C106" s="1" t="s">
        <v>1805</v>
      </c>
      <c r="D106" s="1" t="s">
        <v>888</v>
      </c>
      <c r="E106" s="1" t="s">
        <v>888</v>
      </c>
      <c r="K106" s="1" t="s">
        <v>818</v>
      </c>
      <c r="L106" s="1" t="s">
        <v>889</v>
      </c>
      <c r="N106" s="1" t="s">
        <v>180</v>
      </c>
      <c r="O106" s="6" t="s">
        <v>22</v>
      </c>
      <c r="P106" s="6" t="s">
        <v>219</v>
      </c>
      <c r="Q106" s="1" t="s">
        <v>914</v>
      </c>
      <c r="R106" s="1" t="str">
        <f t="shared" si="3"/>
        <v>A/B-forb</v>
      </c>
    </row>
    <row r="107" spans="1:20" x14ac:dyDescent="0.3">
      <c r="A107" s="1" t="s">
        <v>1804</v>
      </c>
      <c r="B107" s="1" t="s">
        <v>1804</v>
      </c>
      <c r="C107" s="1" t="s">
        <v>1804</v>
      </c>
      <c r="D107" t="s">
        <v>928</v>
      </c>
      <c r="E107" t="s">
        <v>943</v>
      </c>
      <c r="F107"/>
      <c r="G107"/>
      <c r="H107"/>
      <c r="I107"/>
      <c r="J107"/>
      <c r="K107" t="s">
        <v>959</v>
      </c>
      <c r="L107" s="4" t="s">
        <v>960</v>
      </c>
      <c r="M107" s="5" t="s">
        <v>928</v>
      </c>
      <c r="N107" s="1" t="s">
        <v>23</v>
      </c>
    </row>
    <row r="108" spans="1:20" ht="28.8" x14ac:dyDescent="0.3">
      <c r="A108" s="1" t="s">
        <v>1804</v>
      </c>
      <c r="B108" s="1" t="s">
        <v>279</v>
      </c>
      <c r="C108" s="1" t="s">
        <v>279</v>
      </c>
      <c r="D108" s="1" t="s">
        <v>279</v>
      </c>
      <c r="E108" s="1" t="s">
        <v>279</v>
      </c>
      <c r="K108" s="1" t="s">
        <v>280</v>
      </c>
      <c r="L108" s="1" t="s">
        <v>281</v>
      </c>
      <c r="M108" s="1" t="s">
        <v>282</v>
      </c>
      <c r="N108" s="1" t="s">
        <v>23</v>
      </c>
      <c r="O108" s="6" t="s">
        <v>13</v>
      </c>
      <c r="P108" s="6" t="s">
        <v>48</v>
      </c>
      <c r="Q108" s="1" t="s">
        <v>914</v>
      </c>
      <c r="R108" s="1" t="str">
        <f t="shared" si="3"/>
        <v>B/P-forb</v>
      </c>
    </row>
    <row r="109" spans="1:20" x14ac:dyDescent="0.3">
      <c r="A109" s="1" t="s">
        <v>1804</v>
      </c>
      <c r="B109" s="1" t="s">
        <v>1804</v>
      </c>
      <c r="C109" t="s">
        <v>756</v>
      </c>
      <c r="D109" s="1" t="s">
        <v>846</v>
      </c>
      <c r="E109" s="1" t="s">
        <v>846</v>
      </c>
      <c r="K109" t="s">
        <v>804</v>
      </c>
      <c r="L109" s="4" t="s">
        <v>793</v>
      </c>
      <c r="M109" s="5" t="s">
        <v>756</v>
      </c>
      <c r="N109" s="1" t="s">
        <v>9</v>
      </c>
      <c r="O109" s="6" t="s">
        <v>13</v>
      </c>
      <c r="P109" s="6" t="s">
        <v>14</v>
      </c>
      <c r="Q109" s="1" t="s">
        <v>1831</v>
      </c>
      <c r="R109" s="1" t="str">
        <f t="shared" si="3"/>
        <v>P-C3 grass</v>
      </c>
    </row>
    <row r="110" spans="1:20" ht="78" x14ac:dyDescent="0.3">
      <c r="A110" s="7" t="s">
        <v>283</v>
      </c>
      <c r="B110" s="7" t="s">
        <v>24</v>
      </c>
      <c r="C110" s="1" t="s">
        <v>24</v>
      </c>
      <c r="D110" s="1" t="s">
        <v>24</v>
      </c>
      <c r="E110" s="1" t="s">
        <v>24</v>
      </c>
      <c r="F110" s="19" t="s">
        <v>1066</v>
      </c>
      <c r="I110" s="18" t="s">
        <v>2062</v>
      </c>
      <c r="K110" s="1" t="s">
        <v>284</v>
      </c>
      <c r="L110" s="1" t="s">
        <v>285</v>
      </c>
      <c r="M110" s="1" t="s">
        <v>2085</v>
      </c>
      <c r="N110" s="1" t="s">
        <v>23</v>
      </c>
      <c r="O110" s="6" t="s">
        <v>13</v>
      </c>
      <c r="P110" s="6" t="s">
        <v>219</v>
      </c>
      <c r="Q110" s="1" t="s">
        <v>914</v>
      </c>
      <c r="R110" s="1" t="str">
        <f t="shared" si="3"/>
        <v>A/B-forb</v>
      </c>
      <c r="S110" s="1" t="s">
        <v>2086</v>
      </c>
      <c r="T110" s="18" t="s">
        <v>1667</v>
      </c>
    </row>
    <row r="111" spans="1:20" x14ac:dyDescent="0.3">
      <c r="A111" s="7" t="s">
        <v>286</v>
      </c>
      <c r="B111" s="7" t="s">
        <v>287</v>
      </c>
      <c r="C111" s="1" t="s">
        <v>287</v>
      </c>
      <c r="D111" s="1" t="s">
        <v>287</v>
      </c>
      <c r="E111" s="1" t="s">
        <v>287</v>
      </c>
      <c r="K111" s="1" t="s">
        <v>288</v>
      </c>
      <c r="L111" s="1" t="s">
        <v>289</v>
      </c>
      <c r="N111" s="1" t="s">
        <v>23</v>
      </c>
      <c r="O111" s="6" t="s">
        <v>13</v>
      </c>
      <c r="P111" s="6" t="s">
        <v>14</v>
      </c>
      <c r="Q111" s="1" t="s">
        <v>914</v>
      </c>
      <c r="R111" s="1" t="str">
        <f t="shared" si="3"/>
        <v>P-forb</v>
      </c>
    </row>
    <row r="112" spans="1:20" x14ac:dyDescent="0.3">
      <c r="A112" s="1" t="s">
        <v>290</v>
      </c>
      <c r="B112" s="1" t="s">
        <v>290</v>
      </c>
      <c r="C112" s="1" t="s">
        <v>290</v>
      </c>
      <c r="D112" s="1" t="s">
        <v>290</v>
      </c>
      <c r="E112" s="1" t="s">
        <v>290</v>
      </c>
      <c r="K112" s="1" t="s">
        <v>291</v>
      </c>
      <c r="L112" s="1" t="s">
        <v>292</v>
      </c>
      <c r="N112" s="1" t="s">
        <v>29</v>
      </c>
      <c r="O112" s="6" t="s">
        <v>13</v>
      </c>
      <c r="P112" s="6" t="s">
        <v>14</v>
      </c>
      <c r="Q112" s="1" t="s">
        <v>914</v>
      </c>
      <c r="R112" s="1" t="str">
        <f t="shared" si="3"/>
        <v>P-forb</v>
      </c>
    </row>
    <row r="113" spans="1:20" x14ac:dyDescent="0.3">
      <c r="A113" s="1" t="s">
        <v>293</v>
      </c>
      <c r="B113" s="1" t="s">
        <v>293</v>
      </c>
      <c r="C113" s="1" t="s">
        <v>293</v>
      </c>
      <c r="D113" s="1" t="s">
        <v>293</v>
      </c>
      <c r="E113" s="1" t="s">
        <v>293</v>
      </c>
      <c r="K113" s="1" t="s">
        <v>294</v>
      </c>
      <c r="L113" s="1" t="s">
        <v>295</v>
      </c>
      <c r="N113" s="1" t="s">
        <v>23</v>
      </c>
      <c r="O113" s="6" t="s">
        <v>22</v>
      </c>
      <c r="P113" s="6" t="s">
        <v>28</v>
      </c>
      <c r="Q113" s="1" t="s">
        <v>914</v>
      </c>
      <c r="R113" s="1" t="str">
        <f t="shared" si="3"/>
        <v>A-forb</v>
      </c>
    </row>
    <row r="114" spans="1:20" x14ac:dyDescent="0.3">
      <c r="A114" s="1" t="s">
        <v>1804</v>
      </c>
      <c r="B114" s="1" t="s">
        <v>1804</v>
      </c>
      <c r="C114" s="1" t="s">
        <v>1804</v>
      </c>
      <c r="D114" t="s">
        <v>931</v>
      </c>
      <c r="E114" t="s">
        <v>945</v>
      </c>
      <c r="F114"/>
      <c r="G114"/>
      <c r="H114"/>
      <c r="I114"/>
      <c r="J114"/>
      <c r="K114" s="5" t="s">
        <v>963</v>
      </c>
      <c r="L114" s="4" t="s">
        <v>964</v>
      </c>
      <c r="M114" t="s">
        <v>931</v>
      </c>
      <c r="S114" s="1" t="s">
        <v>938</v>
      </c>
    </row>
    <row r="115" spans="1:20" ht="43.2" x14ac:dyDescent="0.3">
      <c r="A115" s="1" t="s">
        <v>1804</v>
      </c>
      <c r="B115" s="1" t="s">
        <v>297</v>
      </c>
      <c r="C115" s="1" t="s">
        <v>297</v>
      </c>
      <c r="D115" s="1" t="s">
        <v>297</v>
      </c>
      <c r="E115" s="1" t="s">
        <v>297</v>
      </c>
      <c r="K115" s="1" t="s">
        <v>298</v>
      </c>
      <c r="L115" s="1" t="s">
        <v>299</v>
      </c>
      <c r="M115" s="1" t="s">
        <v>300</v>
      </c>
      <c r="N115" s="1" t="s">
        <v>296</v>
      </c>
      <c r="O115" s="6" t="s">
        <v>13</v>
      </c>
      <c r="P115" s="6" t="s">
        <v>301</v>
      </c>
      <c r="Q115" s="1" t="s">
        <v>914</v>
      </c>
      <c r="R115" s="1" t="str">
        <f t="shared" si="3"/>
        <v>A&amp;A/P-forb</v>
      </c>
    </row>
    <row r="116" spans="1:20" ht="28.8" x14ac:dyDescent="0.3">
      <c r="A116" s="1" t="s">
        <v>302</v>
      </c>
      <c r="B116" s="1" t="s">
        <v>302</v>
      </c>
      <c r="C116" s="1" t="s">
        <v>302</v>
      </c>
      <c r="D116" s="1" t="s">
        <v>302</v>
      </c>
      <c r="E116" s="1" t="s">
        <v>302</v>
      </c>
      <c r="K116" s="1" t="s">
        <v>303</v>
      </c>
      <c r="L116" s="1" t="s">
        <v>304</v>
      </c>
      <c r="M116" s="1" t="s">
        <v>305</v>
      </c>
      <c r="N116" s="1" t="s">
        <v>180</v>
      </c>
      <c r="O116" s="6" t="s">
        <v>13</v>
      </c>
      <c r="P116" s="6" t="s">
        <v>14</v>
      </c>
      <c r="Q116" s="1" t="s">
        <v>914</v>
      </c>
      <c r="R116" s="1" t="str">
        <f t="shared" si="3"/>
        <v>P-forb</v>
      </c>
    </row>
    <row r="117" spans="1:20" ht="57.6" x14ac:dyDescent="0.3">
      <c r="A117" s="1" t="s">
        <v>1804</v>
      </c>
      <c r="B117" s="1" t="s">
        <v>698</v>
      </c>
      <c r="C117" s="1" t="s">
        <v>651</v>
      </c>
      <c r="D117" s="1" t="s">
        <v>651</v>
      </c>
      <c r="E117" s="1" t="s">
        <v>651</v>
      </c>
      <c r="K117" s="1" t="s">
        <v>652</v>
      </c>
      <c r="L117" s="1" t="s">
        <v>697</v>
      </c>
      <c r="M117" s="1" t="s">
        <v>898</v>
      </c>
      <c r="N117" s="1" t="s">
        <v>180</v>
      </c>
      <c r="O117" s="6" t="s">
        <v>13</v>
      </c>
      <c r="P117" s="6" t="s">
        <v>14</v>
      </c>
      <c r="Q117" s="1" t="s">
        <v>914</v>
      </c>
      <c r="R117" s="1" t="str">
        <f t="shared" si="3"/>
        <v>P-forb</v>
      </c>
    </row>
    <row r="118" spans="1:20" ht="115.2" x14ac:dyDescent="0.3">
      <c r="A118" s="1" t="s">
        <v>1804</v>
      </c>
      <c r="B118" s="1" t="s">
        <v>306</v>
      </c>
      <c r="C118" s="1" t="s">
        <v>882</v>
      </c>
      <c r="D118" s="1" t="s">
        <v>306</v>
      </c>
      <c r="E118" s="1" t="s">
        <v>306</v>
      </c>
      <c r="J118" t="s">
        <v>1241</v>
      </c>
      <c r="K118" s="1" t="s">
        <v>307</v>
      </c>
      <c r="L118" s="1" t="s">
        <v>831</v>
      </c>
      <c r="M118" s="1" t="s">
        <v>2087</v>
      </c>
      <c r="N118" s="1" t="s">
        <v>15</v>
      </c>
      <c r="O118" s="6" t="s">
        <v>13</v>
      </c>
      <c r="P118" s="6" t="s">
        <v>14</v>
      </c>
      <c r="Q118" s="1" t="s">
        <v>914</v>
      </c>
      <c r="R118" s="1" t="str">
        <f t="shared" si="3"/>
        <v>P-forb</v>
      </c>
      <c r="S118" s="1" t="s">
        <v>2088</v>
      </c>
      <c r="T118" s="1" t="s">
        <v>1763</v>
      </c>
    </row>
    <row r="119" spans="1:20" x14ac:dyDescent="0.3">
      <c r="A119" s="1" t="s">
        <v>1804</v>
      </c>
      <c r="B119" s="1" t="s">
        <v>308</v>
      </c>
      <c r="C119" s="1" t="s">
        <v>308</v>
      </c>
      <c r="D119" s="1" t="s">
        <v>308</v>
      </c>
      <c r="E119" s="1" t="s">
        <v>308</v>
      </c>
      <c r="K119" s="1" t="s">
        <v>309</v>
      </c>
      <c r="L119" s="1" t="s">
        <v>310</v>
      </c>
      <c r="M119" s="1" t="s">
        <v>311</v>
      </c>
      <c r="N119" s="1" t="s">
        <v>33</v>
      </c>
      <c r="O119" s="6" t="s">
        <v>13</v>
      </c>
      <c r="P119" s="6" t="s">
        <v>14</v>
      </c>
      <c r="Q119" s="1" t="s">
        <v>914</v>
      </c>
      <c r="R119" s="1" t="str">
        <f t="shared" si="3"/>
        <v>P-forb</v>
      </c>
    </row>
    <row r="120" spans="1:20" x14ac:dyDescent="0.3">
      <c r="A120" s="1" t="s">
        <v>1804</v>
      </c>
      <c r="B120" s="1" t="s">
        <v>573</v>
      </c>
      <c r="C120" s="1" t="s">
        <v>871</v>
      </c>
      <c r="D120" s="1" t="s">
        <v>573</v>
      </c>
      <c r="E120" s="1" t="s">
        <v>573</v>
      </c>
      <c r="K120" s="1" t="s">
        <v>725</v>
      </c>
      <c r="L120" s="1" t="s">
        <v>827</v>
      </c>
      <c r="M120" s="1" t="s">
        <v>786</v>
      </c>
      <c r="N120" s="1" t="s">
        <v>296</v>
      </c>
      <c r="O120" s="6" t="s">
        <v>13</v>
      </c>
      <c r="P120" s="6" t="s">
        <v>57</v>
      </c>
      <c r="Q120" s="1" t="s">
        <v>914</v>
      </c>
      <c r="R120" s="1" t="s">
        <v>880</v>
      </c>
    </row>
    <row r="121" spans="1:20" x14ac:dyDescent="0.3">
      <c r="A121" s="1" t="s">
        <v>312</v>
      </c>
      <c r="B121" s="1" t="s">
        <v>312</v>
      </c>
      <c r="C121" s="1" t="s">
        <v>312</v>
      </c>
      <c r="D121" s="1" t="s">
        <v>312</v>
      </c>
      <c r="E121" s="1" t="s">
        <v>312</v>
      </c>
      <c r="K121" s="1" t="s">
        <v>313</v>
      </c>
      <c r="L121" s="1" t="s">
        <v>314</v>
      </c>
      <c r="M121" s="1" t="s">
        <v>315</v>
      </c>
      <c r="N121" s="1" t="s">
        <v>15</v>
      </c>
      <c r="O121" s="6" t="s">
        <v>22</v>
      </c>
      <c r="P121" s="6" t="s">
        <v>28</v>
      </c>
      <c r="Q121" s="1" t="s">
        <v>914</v>
      </c>
      <c r="R121" s="1" t="str">
        <f t="shared" ref="R121:R154" si="4">CONCATENATE(P121,"-",Q121)</f>
        <v>A-forb</v>
      </c>
    </row>
    <row r="122" spans="1:20" ht="28.8" x14ac:dyDescent="0.3">
      <c r="A122" s="1" t="s">
        <v>317</v>
      </c>
      <c r="B122" s="1" t="s">
        <v>317</v>
      </c>
      <c r="C122" s="1" t="s">
        <v>909</v>
      </c>
      <c r="D122" s="1" t="s">
        <v>317</v>
      </c>
      <c r="E122" s="1" t="s">
        <v>317</v>
      </c>
      <c r="K122" s="1" t="s">
        <v>576</v>
      </c>
      <c r="L122" s="1" t="s">
        <v>318</v>
      </c>
      <c r="M122" s="1" t="s">
        <v>910</v>
      </c>
      <c r="N122" s="1" t="s">
        <v>316</v>
      </c>
      <c r="O122" s="6" t="s">
        <v>13</v>
      </c>
      <c r="P122" s="6" t="s">
        <v>14</v>
      </c>
      <c r="Q122" s="1" t="s">
        <v>914</v>
      </c>
      <c r="R122" s="1" t="str">
        <f t="shared" si="4"/>
        <v>P-forb</v>
      </c>
      <c r="S122" s="1" t="s">
        <v>901</v>
      </c>
    </row>
    <row r="123" spans="1:20" x14ac:dyDescent="0.3">
      <c r="A123" s="1" t="s">
        <v>1804</v>
      </c>
      <c r="B123" s="1" t="s">
        <v>1804</v>
      </c>
      <c r="C123" s="1" t="s">
        <v>674</v>
      </c>
      <c r="D123" s="1" t="s">
        <v>674</v>
      </c>
      <c r="E123" s="1" t="s">
        <v>674</v>
      </c>
      <c r="K123" s="4" t="s">
        <v>614</v>
      </c>
      <c r="L123" s="1" t="s">
        <v>699</v>
      </c>
      <c r="M123" s="5" t="s">
        <v>597</v>
      </c>
      <c r="N123" s="1" t="s">
        <v>64</v>
      </c>
      <c r="O123" s="6" t="s">
        <v>13</v>
      </c>
      <c r="P123" s="6" t="s">
        <v>14</v>
      </c>
      <c r="Q123" s="1" t="s">
        <v>1835</v>
      </c>
      <c r="R123" s="1" t="str">
        <f t="shared" si="4"/>
        <v>P-forb/subshrub</v>
      </c>
    </row>
    <row r="124" spans="1:20" x14ac:dyDescent="0.3">
      <c r="A124" s="1" t="s">
        <v>319</v>
      </c>
      <c r="B124" s="1" t="s">
        <v>319</v>
      </c>
      <c r="C124" s="1" t="s">
        <v>874</v>
      </c>
      <c r="D124" s="1" t="s">
        <v>685</v>
      </c>
      <c r="E124" s="1" t="s">
        <v>874</v>
      </c>
      <c r="K124" s="1" t="s">
        <v>320</v>
      </c>
      <c r="L124" s="1" t="s">
        <v>321</v>
      </c>
      <c r="M124" s="1" t="s">
        <v>881</v>
      </c>
      <c r="N124" s="1" t="s">
        <v>194</v>
      </c>
      <c r="O124" s="6" t="s">
        <v>13</v>
      </c>
      <c r="P124" s="6" t="s">
        <v>152</v>
      </c>
      <c r="Q124" s="1" t="s">
        <v>914</v>
      </c>
      <c r="R124" s="1" t="str">
        <f t="shared" si="4"/>
        <v>A-forb</v>
      </c>
    </row>
    <row r="125" spans="1:20" ht="72" x14ac:dyDescent="0.3">
      <c r="A125" s="1" t="s">
        <v>322</v>
      </c>
      <c r="B125" s="1" t="s">
        <v>322</v>
      </c>
      <c r="C125" s="1" t="s">
        <v>322</v>
      </c>
      <c r="D125" s="1" t="s">
        <v>322</v>
      </c>
      <c r="E125" s="1" t="s">
        <v>322</v>
      </c>
      <c r="I125" s="1" t="s">
        <v>2090</v>
      </c>
      <c r="K125" s="1" t="s">
        <v>323</v>
      </c>
      <c r="L125" s="1" t="s">
        <v>324</v>
      </c>
      <c r="M125" s="1" t="s">
        <v>2090</v>
      </c>
      <c r="N125" s="1" t="s">
        <v>15</v>
      </c>
      <c r="O125" s="6" t="s">
        <v>13</v>
      </c>
      <c r="P125" s="6" t="s">
        <v>14</v>
      </c>
      <c r="Q125" s="1" t="s">
        <v>914</v>
      </c>
      <c r="R125" s="1" t="str">
        <f t="shared" si="4"/>
        <v>P-forb</v>
      </c>
      <c r="S125" s="1" t="s">
        <v>2091</v>
      </c>
      <c r="T125" s="1" t="s">
        <v>2092</v>
      </c>
    </row>
    <row r="126" spans="1:20" x14ac:dyDescent="0.3">
      <c r="A126" s="1" t="s">
        <v>1804</v>
      </c>
      <c r="B126" s="1" t="s">
        <v>1804</v>
      </c>
      <c r="C126" s="1" t="s">
        <v>1804</v>
      </c>
      <c r="D126" t="s">
        <v>925</v>
      </c>
      <c r="E126" t="s">
        <v>940</v>
      </c>
      <c r="F126"/>
      <c r="G126"/>
      <c r="H126"/>
      <c r="I126"/>
      <c r="J126"/>
      <c r="K126" s="5" t="s">
        <v>1986</v>
      </c>
      <c r="L126" s="4" t="s">
        <v>954</v>
      </c>
      <c r="M126" s="5" t="s">
        <v>925</v>
      </c>
      <c r="N126" s="1" t="s">
        <v>15</v>
      </c>
    </row>
    <row r="127" spans="1:20" ht="57.6" x14ac:dyDescent="0.3">
      <c r="A127" s="1" t="s">
        <v>632</v>
      </c>
      <c r="B127" s="1" t="s">
        <v>730</v>
      </c>
      <c r="C127" s="1" t="s">
        <v>615</v>
      </c>
      <c r="D127" s="1" t="s">
        <v>615</v>
      </c>
      <c r="E127" s="1" t="s">
        <v>615</v>
      </c>
      <c r="K127" s="1" t="s">
        <v>616</v>
      </c>
      <c r="L127" s="1" t="s">
        <v>627</v>
      </c>
      <c r="M127" s="5" t="s">
        <v>724</v>
      </c>
      <c r="N127" s="1" t="s">
        <v>15</v>
      </c>
      <c r="O127" s="6" t="s">
        <v>13</v>
      </c>
      <c r="P127" s="6" t="s">
        <v>14</v>
      </c>
      <c r="Q127" s="1" t="s">
        <v>1835</v>
      </c>
      <c r="R127" s="1" t="str">
        <f t="shared" si="4"/>
        <v>P-forb/subshrub</v>
      </c>
    </row>
    <row r="128" spans="1:20" x14ac:dyDescent="0.3">
      <c r="A128" s="1" t="s">
        <v>1804</v>
      </c>
      <c r="B128" s="1" t="s">
        <v>1804</v>
      </c>
      <c r="C128" s="1" t="s">
        <v>675</v>
      </c>
      <c r="D128" s="1" t="s">
        <v>675</v>
      </c>
      <c r="E128" s="1" t="s">
        <v>675</v>
      </c>
      <c r="K128" s="4" t="s">
        <v>657</v>
      </c>
      <c r="L128" s="1" t="s">
        <v>701</v>
      </c>
      <c r="M128" s="5" t="s">
        <v>594</v>
      </c>
      <c r="N128" s="1" t="s">
        <v>15</v>
      </c>
      <c r="O128" s="6" t="s">
        <v>13</v>
      </c>
      <c r="P128" s="6" t="s">
        <v>14</v>
      </c>
      <c r="Q128" s="1" t="s">
        <v>1835</v>
      </c>
      <c r="R128" s="1" t="str">
        <f t="shared" si="4"/>
        <v>P-forb/subshrub</v>
      </c>
    </row>
    <row r="129" spans="1:20" ht="28.8" x14ac:dyDescent="0.3">
      <c r="A129" s="1" t="s">
        <v>328</v>
      </c>
      <c r="B129" s="1" t="s">
        <v>328</v>
      </c>
      <c r="C129" s="1" t="s">
        <v>328</v>
      </c>
      <c r="D129" s="1" t="s">
        <v>328</v>
      </c>
      <c r="E129" s="1" t="s">
        <v>328</v>
      </c>
      <c r="K129" s="1" t="s">
        <v>329</v>
      </c>
      <c r="L129" s="1" t="s">
        <v>330</v>
      </c>
      <c r="M129" s="1" t="s">
        <v>331</v>
      </c>
      <c r="N129" s="1" t="s">
        <v>15</v>
      </c>
      <c r="O129" s="6" t="s">
        <v>13</v>
      </c>
      <c r="P129" s="6" t="s">
        <v>14</v>
      </c>
      <c r="Q129" s="1" t="s">
        <v>914</v>
      </c>
      <c r="R129" s="1" t="str">
        <f t="shared" si="4"/>
        <v>P-forb</v>
      </c>
    </row>
    <row r="130" spans="1:20" ht="28.8" x14ac:dyDescent="0.3">
      <c r="A130" s="1" t="s">
        <v>1804</v>
      </c>
      <c r="B130" s="1" t="s">
        <v>1804</v>
      </c>
      <c r="C130" s="1" t="s">
        <v>681</v>
      </c>
      <c r="D130" s="1" t="s">
        <v>681</v>
      </c>
      <c r="E130" s="1" t="s">
        <v>681</v>
      </c>
      <c r="K130" s="4" t="s">
        <v>709</v>
      </c>
      <c r="L130" s="1" t="s">
        <v>710</v>
      </c>
      <c r="M130" s="5" t="s">
        <v>593</v>
      </c>
      <c r="N130" s="1" t="s">
        <v>711</v>
      </c>
      <c r="O130" s="6" t="s">
        <v>13</v>
      </c>
      <c r="P130" s="6" t="s">
        <v>48</v>
      </c>
      <c r="Q130" s="1" t="s">
        <v>914</v>
      </c>
      <c r="R130" s="1" t="str">
        <f t="shared" si="4"/>
        <v>B/P-forb</v>
      </c>
    </row>
    <row r="131" spans="1:20" x14ac:dyDescent="0.3">
      <c r="A131" s="1" t="s">
        <v>1804</v>
      </c>
      <c r="B131" s="1" t="s">
        <v>332</v>
      </c>
      <c r="C131" s="1" t="s">
        <v>332</v>
      </c>
      <c r="D131" s="1" t="s">
        <v>332</v>
      </c>
      <c r="E131" s="1" t="s">
        <v>332</v>
      </c>
      <c r="K131" s="1" t="s">
        <v>333</v>
      </c>
      <c r="L131" s="1" t="s">
        <v>334</v>
      </c>
      <c r="M131" s="1" t="s">
        <v>335</v>
      </c>
      <c r="N131" s="1" t="s">
        <v>64</v>
      </c>
      <c r="O131" s="6" t="s">
        <v>22</v>
      </c>
      <c r="P131" s="6" t="s">
        <v>57</v>
      </c>
      <c r="Q131" s="1" t="s">
        <v>914</v>
      </c>
      <c r="R131" s="1" t="str">
        <f t="shared" si="4"/>
        <v>A/P-forb</v>
      </c>
    </row>
    <row r="132" spans="1:20" x14ac:dyDescent="0.3">
      <c r="A132" s="1" t="s">
        <v>336</v>
      </c>
      <c r="B132" s="1" t="s">
        <v>336</v>
      </c>
      <c r="C132" s="1" t="s">
        <v>336</v>
      </c>
      <c r="D132" s="1" t="s">
        <v>336</v>
      </c>
      <c r="E132" s="1" t="s">
        <v>336</v>
      </c>
      <c r="K132" s="1" t="s">
        <v>337</v>
      </c>
      <c r="L132" s="1" t="s">
        <v>338</v>
      </c>
      <c r="N132" s="1" t="s">
        <v>64</v>
      </c>
      <c r="O132" s="6" t="s">
        <v>22</v>
      </c>
      <c r="P132" s="6" t="s">
        <v>339</v>
      </c>
      <c r="Q132" s="1" t="s">
        <v>914</v>
      </c>
      <c r="R132" s="1" t="str">
        <f t="shared" si="4"/>
        <v>A/B/P-forb</v>
      </c>
    </row>
    <row r="133" spans="1:20" x14ac:dyDescent="0.3">
      <c r="A133" s="1" t="s">
        <v>1804</v>
      </c>
      <c r="B133" s="1" t="s">
        <v>340</v>
      </c>
      <c r="C133" s="1" t="s">
        <v>340</v>
      </c>
      <c r="D133" s="1" t="s">
        <v>340</v>
      </c>
      <c r="E133" s="1" t="s">
        <v>340</v>
      </c>
      <c r="K133" s="1" t="s">
        <v>341</v>
      </c>
      <c r="L133" s="1" t="s">
        <v>342</v>
      </c>
      <c r="M133" s="1" t="s">
        <v>343</v>
      </c>
      <c r="N133" s="1" t="s">
        <v>33</v>
      </c>
      <c r="O133" s="6" t="s">
        <v>13</v>
      </c>
      <c r="P133" s="6" t="s">
        <v>28</v>
      </c>
      <c r="Q133" s="1" t="s">
        <v>914</v>
      </c>
      <c r="R133" s="1" t="str">
        <f t="shared" si="4"/>
        <v>A-forb</v>
      </c>
    </row>
    <row r="134" spans="1:20" ht="72" x14ac:dyDescent="0.3">
      <c r="A134" s="1" t="s">
        <v>1804</v>
      </c>
      <c r="B134" s="1" t="s">
        <v>727</v>
      </c>
      <c r="C134" s="1" t="s">
        <v>918</v>
      </c>
      <c r="D134" s="1" t="s">
        <v>345</v>
      </c>
      <c r="E134" s="1" t="s">
        <v>1019</v>
      </c>
      <c r="K134" s="1" t="s">
        <v>346</v>
      </c>
      <c r="L134" s="1" t="s">
        <v>347</v>
      </c>
      <c r="M134" s="1" t="s">
        <v>2093</v>
      </c>
      <c r="N134" s="1" t="s">
        <v>344</v>
      </c>
      <c r="O134" s="6" t="s">
        <v>13</v>
      </c>
      <c r="P134" s="6" t="s">
        <v>14</v>
      </c>
      <c r="Q134" s="1" t="s">
        <v>914</v>
      </c>
      <c r="R134" s="1" t="str">
        <f t="shared" si="4"/>
        <v>P-forb</v>
      </c>
    </row>
    <row r="135" spans="1:20" x14ac:dyDescent="0.3">
      <c r="A135" s="1" t="s">
        <v>1804</v>
      </c>
      <c r="B135" s="1" t="s">
        <v>1804</v>
      </c>
      <c r="C135" s="1" t="s">
        <v>676</v>
      </c>
      <c r="D135" s="1" t="s">
        <v>676</v>
      </c>
      <c r="E135" s="1" t="s">
        <v>676</v>
      </c>
      <c r="K135" s="4" t="s">
        <v>622</v>
      </c>
      <c r="L135" s="1" t="s">
        <v>700</v>
      </c>
      <c r="M135" s="5" t="s">
        <v>607</v>
      </c>
      <c r="N135" s="1" t="s">
        <v>254</v>
      </c>
      <c r="O135" s="6" t="s">
        <v>13</v>
      </c>
      <c r="P135" s="6" t="s">
        <v>14</v>
      </c>
      <c r="Q135" s="1" t="s">
        <v>1835</v>
      </c>
      <c r="R135" s="1" t="str">
        <f t="shared" si="4"/>
        <v>P-forb/subshrub</v>
      </c>
    </row>
    <row r="136" spans="1:20" x14ac:dyDescent="0.3">
      <c r="A136" s="1" t="s">
        <v>1804</v>
      </c>
      <c r="B136" s="1" t="s">
        <v>539</v>
      </c>
      <c r="C136" s="1" t="s">
        <v>539</v>
      </c>
      <c r="D136" s="1" t="s">
        <v>539</v>
      </c>
      <c r="E136" s="1" t="s">
        <v>539</v>
      </c>
      <c r="K136" s="1" t="s">
        <v>325</v>
      </c>
      <c r="L136" s="1" t="s">
        <v>326</v>
      </c>
      <c r="M136" s="1" t="s">
        <v>327</v>
      </c>
      <c r="N136" s="1" t="s">
        <v>84</v>
      </c>
      <c r="O136" s="6" t="s">
        <v>13</v>
      </c>
      <c r="P136" s="6" t="s">
        <v>28</v>
      </c>
      <c r="Q136" s="1" t="s">
        <v>914</v>
      </c>
      <c r="R136" s="1" t="str">
        <f t="shared" si="4"/>
        <v>A-forb</v>
      </c>
    </row>
    <row r="137" spans="1:20" x14ac:dyDescent="0.3">
      <c r="A137" s="1" t="s">
        <v>348</v>
      </c>
      <c r="B137" s="1" t="s">
        <v>348</v>
      </c>
      <c r="C137" s="1" t="s">
        <v>348</v>
      </c>
      <c r="D137" s="1" t="s">
        <v>348</v>
      </c>
      <c r="E137" s="1" t="s">
        <v>348</v>
      </c>
      <c r="K137" s="1" t="s">
        <v>349</v>
      </c>
      <c r="L137" s="1" t="s">
        <v>350</v>
      </c>
      <c r="N137" s="1" t="s">
        <v>316</v>
      </c>
      <c r="O137" s="6" t="s">
        <v>13</v>
      </c>
      <c r="P137" s="6" t="s">
        <v>14</v>
      </c>
      <c r="Q137" s="1" t="s">
        <v>914</v>
      </c>
      <c r="R137" s="1" t="str">
        <f t="shared" si="4"/>
        <v>P-forb</v>
      </c>
    </row>
    <row r="138" spans="1:20" x14ac:dyDescent="0.3">
      <c r="A138" s="1" t="s">
        <v>351</v>
      </c>
      <c r="B138" s="1" t="s">
        <v>351</v>
      </c>
      <c r="C138" s="1" t="s">
        <v>875</v>
      </c>
      <c r="D138" s="1" t="s">
        <v>351</v>
      </c>
      <c r="E138" s="1" t="s">
        <v>351</v>
      </c>
      <c r="K138" s="1" t="s">
        <v>352</v>
      </c>
      <c r="L138" s="1" t="s">
        <v>353</v>
      </c>
      <c r="M138" s="1" t="s">
        <v>767</v>
      </c>
      <c r="N138" s="1" t="s">
        <v>9</v>
      </c>
      <c r="O138" s="6" t="s">
        <v>13</v>
      </c>
      <c r="P138" s="6" t="s">
        <v>14</v>
      </c>
      <c r="Q138" s="1" t="s">
        <v>1831</v>
      </c>
      <c r="R138" s="1" t="str">
        <f t="shared" si="4"/>
        <v>P-C3 grass</v>
      </c>
      <c r="S138" s="1" t="s">
        <v>902</v>
      </c>
    </row>
    <row r="139" spans="1:20" x14ac:dyDescent="0.3">
      <c r="A139" s="1" t="s">
        <v>354</v>
      </c>
      <c r="B139" s="1" t="s">
        <v>354</v>
      </c>
      <c r="C139" s="1" t="s">
        <v>354</v>
      </c>
      <c r="D139" s="1" t="s">
        <v>354</v>
      </c>
      <c r="E139" s="1" t="s">
        <v>354</v>
      </c>
      <c r="K139" s="1" t="s">
        <v>355</v>
      </c>
      <c r="L139" s="1" t="s">
        <v>356</v>
      </c>
      <c r="N139" s="1" t="s">
        <v>15</v>
      </c>
      <c r="O139" s="6" t="s">
        <v>13</v>
      </c>
      <c r="P139" s="6" t="s">
        <v>14</v>
      </c>
      <c r="Q139" s="1" t="s">
        <v>914</v>
      </c>
      <c r="R139" s="1" t="str">
        <f t="shared" si="4"/>
        <v>P-forb</v>
      </c>
    </row>
    <row r="140" spans="1:20" ht="129.6" x14ac:dyDescent="0.3">
      <c r="A140" s="1" t="s">
        <v>1804</v>
      </c>
      <c r="B140" s="1" t="s">
        <v>358</v>
      </c>
      <c r="C140" s="1" t="s">
        <v>358</v>
      </c>
      <c r="D140" s="1" t="s">
        <v>978</v>
      </c>
      <c r="E140" s="1" t="s">
        <v>358</v>
      </c>
      <c r="F140" s="1" t="s">
        <v>1077</v>
      </c>
      <c r="G140" s="1" t="s">
        <v>1282</v>
      </c>
      <c r="J140" t="s">
        <v>1296</v>
      </c>
      <c r="K140" s="1" t="s">
        <v>359</v>
      </c>
      <c r="L140" s="1" t="s">
        <v>360</v>
      </c>
      <c r="M140" s="1" t="s">
        <v>2124</v>
      </c>
      <c r="N140" s="4" t="s">
        <v>357</v>
      </c>
      <c r="O140" s="6" t="s">
        <v>13</v>
      </c>
      <c r="P140" s="6" t="s">
        <v>28</v>
      </c>
      <c r="Q140" s="1" t="s">
        <v>914</v>
      </c>
      <c r="R140" s="1" t="str">
        <f t="shared" si="4"/>
        <v>A-forb</v>
      </c>
      <c r="S140" s="1" t="s">
        <v>2123</v>
      </c>
      <c r="T140" s="1" t="s">
        <v>2125</v>
      </c>
    </row>
    <row r="141" spans="1:20" ht="57.6" x14ac:dyDescent="0.3">
      <c r="A141" s="1" t="s">
        <v>361</v>
      </c>
      <c r="B141" s="1" t="s">
        <v>361</v>
      </c>
      <c r="C141" s="1" t="s">
        <v>361</v>
      </c>
      <c r="D141" s="1" t="s">
        <v>361</v>
      </c>
      <c r="E141" s="1" t="s">
        <v>361</v>
      </c>
      <c r="J141" t="s">
        <v>1209</v>
      </c>
      <c r="K141" s="1" t="s">
        <v>362</v>
      </c>
      <c r="L141" s="1" t="s">
        <v>363</v>
      </c>
      <c r="M141" t="s">
        <v>1210</v>
      </c>
      <c r="N141" s="1" t="s">
        <v>237</v>
      </c>
      <c r="O141" s="6" t="s">
        <v>13</v>
      </c>
      <c r="P141" s="6" t="s">
        <v>28</v>
      </c>
      <c r="Q141" s="1" t="s">
        <v>914</v>
      </c>
      <c r="R141" s="1" t="str">
        <f t="shared" si="4"/>
        <v>A-forb</v>
      </c>
      <c r="S141" s="5" t="s">
        <v>1212</v>
      </c>
      <c r="T141" s="1" t="s">
        <v>1211</v>
      </c>
    </row>
    <row r="142" spans="1:20" ht="28.8" x14ac:dyDescent="0.3">
      <c r="A142" s="1" t="s">
        <v>364</v>
      </c>
      <c r="B142" s="1" t="s">
        <v>365</v>
      </c>
      <c r="C142" s="1" t="s">
        <v>365</v>
      </c>
      <c r="D142" s="1" t="s">
        <v>365</v>
      </c>
      <c r="E142" s="1" t="s">
        <v>365</v>
      </c>
      <c r="K142" s="1" t="s">
        <v>366</v>
      </c>
      <c r="L142" s="1" t="s">
        <v>367</v>
      </c>
      <c r="N142" s="1" t="s">
        <v>237</v>
      </c>
      <c r="O142" s="6" t="s">
        <v>13</v>
      </c>
      <c r="P142" s="6" t="s">
        <v>14</v>
      </c>
      <c r="Q142" s="1" t="s">
        <v>914</v>
      </c>
      <c r="R142" s="1" t="str">
        <f t="shared" si="4"/>
        <v>P-forb</v>
      </c>
    </row>
    <row r="143" spans="1:20" ht="43.2" x14ac:dyDescent="0.3">
      <c r="A143" s="1" t="s">
        <v>368</v>
      </c>
      <c r="B143" s="1" t="s">
        <v>368</v>
      </c>
      <c r="C143" s="1" t="s">
        <v>368</v>
      </c>
      <c r="D143" s="1" t="s">
        <v>368</v>
      </c>
      <c r="E143" s="1" t="s">
        <v>368</v>
      </c>
      <c r="K143" s="1" t="s">
        <v>369</v>
      </c>
      <c r="L143" s="1" t="s">
        <v>370</v>
      </c>
      <c r="N143" s="1" t="s">
        <v>237</v>
      </c>
      <c r="O143" s="6" t="s">
        <v>13</v>
      </c>
      <c r="P143" s="6" t="s">
        <v>14</v>
      </c>
      <c r="Q143" s="1" t="s">
        <v>914</v>
      </c>
      <c r="R143" s="1" t="str">
        <f t="shared" si="4"/>
        <v>P-forb</v>
      </c>
    </row>
    <row r="144" spans="1:20" ht="28.8" x14ac:dyDescent="0.3">
      <c r="A144" s="1" t="s">
        <v>371</v>
      </c>
      <c r="B144" s="1" t="s">
        <v>371</v>
      </c>
      <c r="C144" s="1" t="s">
        <v>371</v>
      </c>
      <c r="D144" s="1" t="s">
        <v>371</v>
      </c>
      <c r="E144" s="1" t="s">
        <v>371</v>
      </c>
      <c r="K144" s="1" t="s">
        <v>372</v>
      </c>
      <c r="L144" s="1" t="s">
        <v>373</v>
      </c>
      <c r="N144" s="1" t="s">
        <v>237</v>
      </c>
      <c r="O144" s="6" t="s">
        <v>13</v>
      </c>
      <c r="P144" s="6" t="s">
        <v>14</v>
      </c>
      <c r="Q144" s="1" t="s">
        <v>914</v>
      </c>
      <c r="R144" s="1" t="str">
        <f t="shared" si="4"/>
        <v>P-forb</v>
      </c>
    </row>
    <row r="145" spans="1:20" x14ac:dyDescent="0.3">
      <c r="A145" s="1" t="s">
        <v>1804</v>
      </c>
      <c r="B145" s="1" t="s">
        <v>1804</v>
      </c>
      <c r="C145" s="1" t="s">
        <v>677</v>
      </c>
      <c r="D145" s="1" t="s">
        <v>677</v>
      </c>
      <c r="E145" s="1" t="s">
        <v>677</v>
      </c>
      <c r="K145" s="4" t="s">
        <v>612</v>
      </c>
      <c r="L145" s="1" t="s">
        <v>702</v>
      </c>
      <c r="M145" s="5" t="s">
        <v>608</v>
      </c>
      <c r="N145" s="1" t="s">
        <v>237</v>
      </c>
      <c r="O145" s="6" t="s">
        <v>13</v>
      </c>
      <c r="P145" s="6" t="s">
        <v>48</v>
      </c>
      <c r="Q145" s="1" t="s">
        <v>914</v>
      </c>
      <c r="R145" s="1" t="str">
        <f t="shared" si="4"/>
        <v>B/P-forb</v>
      </c>
    </row>
    <row r="146" spans="1:20" ht="28.8" x14ac:dyDescent="0.3">
      <c r="A146" s="1" t="s">
        <v>1804</v>
      </c>
      <c r="B146" s="1" t="s">
        <v>374</v>
      </c>
      <c r="C146" s="1" t="s">
        <v>374</v>
      </c>
      <c r="D146" s="1" t="s">
        <v>374</v>
      </c>
      <c r="E146" s="1" t="s">
        <v>374</v>
      </c>
      <c r="K146" s="1" t="s">
        <v>375</v>
      </c>
      <c r="L146" s="1" t="s">
        <v>376</v>
      </c>
      <c r="M146" s="1" t="s">
        <v>377</v>
      </c>
      <c r="N146" s="1" t="s">
        <v>15</v>
      </c>
      <c r="O146" s="6" t="s">
        <v>13</v>
      </c>
      <c r="P146" s="6" t="s">
        <v>14</v>
      </c>
      <c r="Q146" s="1" t="s">
        <v>1833</v>
      </c>
      <c r="R146" s="1" t="str">
        <f t="shared" si="4"/>
        <v>P-subshrub</v>
      </c>
    </row>
    <row r="147" spans="1:20" ht="28.8" x14ac:dyDescent="0.3">
      <c r="A147" s="1" t="s">
        <v>378</v>
      </c>
      <c r="B147" s="1" t="s">
        <v>378</v>
      </c>
      <c r="C147" s="1" t="s">
        <v>378</v>
      </c>
      <c r="D147" s="1" t="s">
        <v>378</v>
      </c>
      <c r="E147" s="1" t="s">
        <v>378</v>
      </c>
      <c r="K147" s="1" t="s">
        <v>379</v>
      </c>
      <c r="L147" s="1" t="s">
        <v>380</v>
      </c>
      <c r="N147" s="1" t="s">
        <v>175</v>
      </c>
      <c r="O147" s="6" t="s">
        <v>13</v>
      </c>
      <c r="P147" s="6" t="s">
        <v>14</v>
      </c>
      <c r="Q147" s="1" t="s">
        <v>179</v>
      </c>
      <c r="R147" s="1" t="str">
        <f t="shared" si="4"/>
        <v>P-Cactus</v>
      </c>
    </row>
    <row r="148" spans="1:20" x14ac:dyDescent="0.3">
      <c r="A148" s="1" t="s">
        <v>381</v>
      </c>
      <c r="B148" s="1" t="s">
        <v>381</v>
      </c>
      <c r="C148" s="1" t="s">
        <v>381</v>
      </c>
      <c r="D148" s="1" t="s">
        <v>381</v>
      </c>
      <c r="E148" s="1" t="s">
        <v>381</v>
      </c>
      <c r="K148" s="1" t="s">
        <v>382</v>
      </c>
      <c r="L148" s="1" t="s">
        <v>383</v>
      </c>
      <c r="N148" s="1" t="s">
        <v>175</v>
      </c>
      <c r="O148" s="6" t="s">
        <v>13</v>
      </c>
      <c r="P148" s="6" t="s">
        <v>14</v>
      </c>
      <c r="Q148" s="1" t="s">
        <v>179</v>
      </c>
      <c r="R148" s="1" t="str">
        <f t="shared" si="4"/>
        <v>P-Cactus</v>
      </c>
    </row>
    <row r="149" spans="1:20" x14ac:dyDescent="0.3">
      <c r="A149" s="1" t="s">
        <v>1804</v>
      </c>
      <c r="B149" s="1" t="s">
        <v>1804</v>
      </c>
      <c r="C149" s="1" t="s">
        <v>686</v>
      </c>
      <c r="D149" s="1" t="s">
        <v>686</v>
      </c>
      <c r="E149" s="1" t="s">
        <v>686</v>
      </c>
      <c r="K149" s="4" t="s">
        <v>661</v>
      </c>
      <c r="L149" s="1" t="s">
        <v>716</v>
      </c>
      <c r="M149" s="5" t="s">
        <v>604</v>
      </c>
      <c r="N149" s="1" t="s">
        <v>717</v>
      </c>
      <c r="O149" s="6" t="s">
        <v>13</v>
      </c>
      <c r="P149" s="6" t="s">
        <v>28</v>
      </c>
      <c r="Q149" s="1" t="s">
        <v>914</v>
      </c>
      <c r="R149" s="1" t="str">
        <f t="shared" si="4"/>
        <v>A-forb</v>
      </c>
    </row>
    <row r="150" spans="1:20" x14ac:dyDescent="0.3">
      <c r="A150" s="1" t="s">
        <v>1804</v>
      </c>
      <c r="B150" s="1" t="s">
        <v>1804</v>
      </c>
      <c r="C150" t="s">
        <v>1808</v>
      </c>
      <c r="D150" s="1" t="s">
        <v>858</v>
      </c>
      <c r="E150" s="1" t="s">
        <v>858</v>
      </c>
      <c r="K150" t="s">
        <v>814</v>
      </c>
      <c r="L150" s="4" t="s">
        <v>835</v>
      </c>
      <c r="M150" s="5" t="s">
        <v>773</v>
      </c>
      <c r="N150" s="1" t="s">
        <v>64</v>
      </c>
      <c r="O150" s="6" t="s">
        <v>13</v>
      </c>
      <c r="P150" s="6" t="s">
        <v>14</v>
      </c>
      <c r="Q150" s="1" t="s">
        <v>914</v>
      </c>
      <c r="R150" s="1" t="str">
        <f t="shared" si="4"/>
        <v>P-forb</v>
      </c>
      <c r="S150" s="1" t="s">
        <v>903</v>
      </c>
    </row>
    <row r="151" spans="1:20" x14ac:dyDescent="0.3">
      <c r="A151" s="1" t="s">
        <v>1804</v>
      </c>
      <c r="B151" s="1" t="s">
        <v>1804</v>
      </c>
      <c r="C151" s="1" t="s">
        <v>1804</v>
      </c>
      <c r="D151" t="s">
        <v>932</v>
      </c>
      <c r="E151" t="s">
        <v>946</v>
      </c>
      <c r="F151"/>
      <c r="G151"/>
      <c r="H151"/>
      <c r="I151"/>
      <c r="J151"/>
      <c r="K151" s="5" t="s">
        <v>965</v>
      </c>
      <c r="L151" s="4" t="s">
        <v>966</v>
      </c>
      <c r="M151" t="s">
        <v>932</v>
      </c>
      <c r="S151" s="1" t="s">
        <v>938</v>
      </c>
    </row>
    <row r="152" spans="1:20" x14ac:dyDescent="0.3">
      <c r="A152" s="1" t="s">
        <v>1804</v>
      </c>
      <c r="B152" s="1" t="s">
        <v>1804</v>
      </c>
      <c r="C152" s="1" t="s">
        <v>682</v>
      </c>
      <c r="D152" s="1" t="s">
        <v>682</v>
      </c>
      <c r="E152" s="1" t="s">
        <v>682</v>
      </c>
      <c r="K152" s="4" t="s">
        <v>613</v>
      </c>
      <c r="L152" s="1" t="s">
        <v>712</v>
      </c>
      <c r="M152" s="5" t="s">
        <v>601</v>
      </c>
      <c r="N152" s="1" t="s">
        <v>15</v>
      </c>
      <c r="O152" s="6" t="s">
        <v>13</v>
      </c>
      <c r="P152" s="6" t="s">
        <v>28</v>
      </c>
      <c r="Q152" s="1" t="s">
        <v>914</v>
      </c>
      <c r="R152" s="1" t="str">
        <f t="shared" si="4"/>
        <v>A-forb</v>
      </c>
    </row>
    <row r="153" spans="1:20" x14ac:dyDescent="0.3">
      <c r="A153" s="1" t="s">
        <v>384</v>
      </c>
      <c r="B153" s="1" t="s">
        <v>384</v>
      </c>
      <c r="C153" s="1" t="s">
        <v>384</v>
      </c>
      <c r="D153" s="1" t="s">
        <v>384</v>
      </c>
      <c r="E153" s="1" t="s">
        <v>384</v>
      </c>
      <c r="K153" s="1" t="s">
        <v>385</v>
      </c>
      <c r="L153" s="1" t="s">
        <v>386</v>
      </c>
      <c r="N153" s="1" t="s">
        <v>9</v>
      </c>
      <c r="O153" s="6" t="s">
        <v>13</v>
      </c>
      <c r="P153" s="6" t="s">
        <v>14</v>
      </c>
      <c r="Q153" s="1" t="s">
        <v>1831</v>
      </c>
      <c r="R153" s="1" t="str">
        <f t="shared" si="4"/>
        <v>P-C3 grass</v>
      </c>
    </row>
    <row r="154" spans="1:20" ht="28.8" x14ac:dyDescent="0.3">
      <c r="A154" s="1" t="s">
        <v>387</v>
      </c>
      <c r="B154" s="1" t="s">
        <v>387</v>
      </c>
      <c r="C154" s="1" t="s">
        <v>876</v>
      </c>
      <c r="D154" s="1" t="s">
        <v>387</v>
      </c>
      <c r="E154" s="1" t="s">
        <v>387</v>
      </c>
      <c r="K154" s="1" t="s">
        <v>388</v>
      </c>
      <c r="L154" s="1" t="s">
        <v>389</v>
      </c>
      <c r="M154" s="1" t="s">
        <v>883</v>
      </c>
      <c r="N154" s="1" t="s">
        <v>357</v>
      </c>
      <c r="O154" s="6" t="s">
        <v>13</v>
      </c>
      <c r="P154" s="6" t="s">
        <v>14</v>
      </c>
      <c r="Q154" s="1" t="s">
        <v>914</v>
      </c>
      <c r="R154" s="1" t="str">
        <f t="shared" si="4"/>
        <v>P-forb</v>
      </c>
    </row>
    <row r="155" spans="1:20" ht="57.6" x14ac:dyDescent="0.3">
      <c r="A155" s="1" t="s">
        <v>390</v>
      </c>
      <c r="B155" s="1" t="s">
        <v>2095</v>
      </c>
      <c r="C155" s="1" t="s">
        <v>390</v>
      </c>
      <c r="D155" s="1" t="s">
        <v>390</v>
      </c>
      <c r="E155" s="1" t="s">
        <v>390</v>
      </c>
      <c r="K155" s="1" t="s">
        <v>391</v>
      </c>
      <c r="L155" s="1" t="s">
        <v>1856</v>
      </c>
      <c r="M155" s="1" t="s">
        <v>2094</v>
      </c>
      <c r="N155" s="1" t="s">
        <v>357</v>
      </c>
      <c r="O155" s="6" t="s">
        <v>13</v>
      </c>
      <c r="P155" s="6" t="s">
        <v>14</v>
      </c>
      <c r="Q155" s="1" t="s">
        <v>914</v>
      </c>
      <c r="R155" s="1" t="str">
        <f t="shared" ref="R155:R178" si="5">CONCATENATE(P155,"-",Q155)</f>
        <v>P-forb</v>
      </c>
      <c r="S155" s="1" t="s">
        <v>1855</v>
      </c>
      <c r="T155" s="1" t="s">
        <v>1509</v>
      </c>
    </row>
    <row r="156" spans="1:20" ht="28.8" x14ac:dyDescent="0.3">
      <c r="A156" s="1" t="s">
        <v>423</v>
      </c>
      <c r="B156" s="1" t="s">
        <v>423</v>
      </c>
      <c r="C156" s="1" t="s">
        <v>423</v>
      </c>
      <c r="D156" s="1" t="s">
        <v>895</v>
      </c>
      <c r="E156" s="1" t="s">
        <v>895</v>
      </c>
      <c r="K156" s="13" t="s">
        <v>893</v>
      </c>
      <c r="L156" s="13" t="s">
        <v>894</v>
      </c>
      <c r="M156" s="13"/>
      <c r="N156" s="13" t="s">
        <v>194</v>
      </c>
      <c r="O156" s="14" t="s">
        <v>13</v>
      </c>
      <c r="P156" s="14" t="s">
        <v>210</v>
      </c>
      <c r="Q156" s="13" t="s">
        <v>914</v>
      </c>
      <c r="R156" s="13" t="str">
        <f t="shared" si="5"/>
        <v>P-forb</v>
      </c>
      <c r="S156" s="13" t="s">
        <v>891</v>
      </c>
    </row>
    <row r="157" spans="1:20" ht="28.8" x14ac:dyDescent="0.3">
      <c r="A157" s="1" t="s">
        <v>1804</v>
      </c>
      <c r="B157" s="1" t="s">
        <v>393</v>
      </c>
      <c r="C157" s="1" t="s">
        <v>393</v>
      </c>
      <c r="D157" s="1" t="s">
        <v>393</v>
      </c>
      <c r="E157" s="1" t="s">
        <v>393</v>
      </c>
      <c r="K157" s="1" t="s">
        <v>570</v>
      </c>
      <c r="L157" s="1" t="s">
        <v>394</v>
      </c>
      <c r="M157" s="1" t="s">
        <v>705</v>
      </c>
      <c r="N157" s="4" t="s">
        <v>357</v>
      </c>
      <c r="O157" s="6" t="s">
        <v>13</v>
      </c>
      <c r="P157" s="6" t="s">
        <v>14</v>
      </c>
      <c r="Q157" s="1" t="s">
        <v>914</v>
      </c>
      <c r="R157" s="1" t="str">
        <f t="shared" si="5"/>
        <v>P-forb</v>
      </c>
    </row>
    <row r="158" spans="1:20" ht="28.8" x14ac:dyDescent="0.3">
      <c r="A158" s="1" t="s">
        <v>424</v>
      </c>
      <c r="B158" s="1" t="s">
        <v>424</v>
      </c>
      <c r="C158" s="1" t="s">
        <v>424</v>
      </c>
      <c r="D158" s="1" t="s">
        <v>896</v>
      </c>
      <c r="E158" s="1" t="s">
        <v>896</v>
      </c>
      <c r="K158" s="13" t="s">
        <v>890</v>
      </c>
      <c r="L158" s="13" t="s">
        <v>897</v>
      </c>
      <c r="M158" s="13" t="s">
        <v>425</v>
      </c>
      <c r="N158" s="13" t="s">
        <v>194</v>
      </c>
      <c r="O158" s="14" t="s">
        <v>13</v>
      </c>
      <c r="P158" s="14" t="s">
        <v>14</v>
      </c>
      <c r="Q158" s="13" t="s">
        <v>914</v>
      </c>
      <c r="R158" s="13" t="str">
        <f t="shared" si="5"/>
        <v>P-forb</v>
      </c>
      <c r="S158" s="13" t="s">
        <v>892</v>
      </c>
    </row>
    <row r="159" spans="1:20" x14ac:dyDescent="0.3">
      <c r="A159" s="1" t="s">
        <v>1804</v>
      </c>
      <c r="B159" s="1" t="s">
        <v>1804</v>
      </c>
      <c r="C159" s="1" t="s">
        <v>679</v>
      </c>
      <c r="D159" s="1" t="s">
        <v>679</v>
      </c>
      <c r="E159" s="1" t="s">
        <v>679</v>
      </c>
      <c r="K159" s="4" t="s">
        <v>658</v>
      </c>
      <c r="L159" s="1" t="s">
        <v>706</v>
      </c>
      <c r="M159" s="5" t="s">
        <v>606</v>
      </c>
      <c r="N159" s="1" t="s">
        <v>399</v>
      </c>
      <c r="O159" s="6" t="s">
        <v>13</v>
      </c>
      <c r="P159" s="6" t="s">
        <v>14</v>
      </c>
      <c r="Q159" s="1" t="s">
        <v>914</v>
      </c>
      <c r="R159" s="1" t="str">
        <f t="shared" si="5"/>
        <v>P-forb</v>
      </c>
    </row>
    <row r="160" spans="1:20" ht="28.8" x14ac:dyDescent="0.3">
      <c r="A160" s="7" t="s">
        <v>395</v>
      </c>
      <c r="B160" s="7" t="s">
        <v>396</v>
      </c>
      <c r="C160" s="1" t="s">
        <v>396</v>
      </c>
      <c r="D160" s="1" t="s">
        <v>396</v>
      </c>
      <c r="E160" s="1" t="s">
        <v>396</v>
      </c>
      <c r="K160" s="1" t="s">
        <v>397</v>
      </c>
      <c r="L160" s="1" t="s">
        <v>398</v>
      </c>
      <c r="M160" s="1" t="s">
        <v>719</v>
      </c>
      <c r="N160" s="1" t="s">
        <v>33</v>
      </c>
      <c r="O160" s="6" t="s">
        <v>13</v>
      </c>
      <c r="P160" s="6" t="s">
        <v>14</v>
      </c>
      <c r="Q160" s="1" t="s">
        <v>914</v>
      </c>
      <c r="R160" s="1" t="str">
        <f t="shared" si="5"/>
        <v>P-forb</v>
      </c>
    </row>
    <row r="161" spans="1:20" ht="43.2" x14ac:dyDescent="0.3">
      <c r="A161" s="7" t="s">
        <v>396</v>
      </c>
      <c r="B161" s="7" t="s">
        <v>583</v>
      </c>
      <c r="C161" s="1" t="s">
        <v>396</v>
      </c>
      <c r="D161" s="1" t="s">
        <v>396</v>
      </c>
      <c r="E161" s="1" t="s">
        <v>396</v>
      </c>
      <c r="K161" s="1" t="s">
        <v>403</v>
      </c>
      <c r="L161" s="1" t="s">
        <v>404</v>
      </c>
      <c r="M161" s="1" t="s">
        <v>582</v>
      </c>
      <c r="N161" s="1" t="s">
        <v>33</v>
      </c>
      <c r="O161" s="6" t="s">
        <v>13</v>
      </c>
      <c r="P161" s="6" t="s">
        <v>14</v>
      </c>
      <c r="Q161" s="1" t="s">
        <v>914</v>
      </c>
      <c r="R161" s="1" t="str">
        <f t="shared" si="5"/>
        <v>P-forb</v>
      </c>
    </row>
    <row r="162" spans="1:20" ht="28.8" x14ac:dyDescent="0.3">
      <c r="A162" s="1" t="s">
        <v>1804</v>
      </c>
      <c r="B162" s="1" t="s">
        <v>400</v>
      </c>
      <c r="C162" s="1" t="s">
        <v>400</v>
      </c>
      <c r="D162" s="1" t="s">
        <v>982</v>
      </c>
      <c r="E162" s="1" t="s">
        <v>400</v>
      </c>
      <c r="K162" s="1" t="s">
        <v>401</v>
      </c>
      <c r="L162" s="1" t="s">
        <v>402</v>
      </c>
      <c r="M162" s="1" t="s">
        <v>983</v>
      </c>
      <c r="N162" s="4" t="s">
        <v>399</v>
      </c>
      <c r="O162" s="6" t="s">
        <v>13</v>
      </c>
      <c r="P162" s="6" t="s">
        <v>28</v>
      </c>
      <c r="Q162" s="1" t="s">
        <v>914</v>
      </c>
      <c r="R162" s="1" t="str">
        <f t="shared" si="5"/>
        <v>A-forb</v>
      </c>
    </row>
    <row r="163" spans="1:20" x14ac:dyDescent="0.3">
      <c r="A163" s="1" t="s">
        <v>663</v>
      </c>
      <c r="B163" s="1" t="s">
        <v>1804</v>
      </c>
      <c r="C163" s="1" t="s">
        <v>664</v>
      </c>
      <c r="D163" s="1" t="s">
        <v>664</v>
      </c>
      <c r="E163" s="1" t="s">
        <v>664</v>
      </c>
      <c r="K163" s="1" t="s">
        <v>665</v>
      </c>
      <c r="L163" s="1" t="s">
        <v>666</v>
      </c>
      <c r="M163" s="1" t="s">
        <v>663</v>
      </c>
      <c r="N163" s="1" t="s">
        <v>33</v>
      </c>
      <c r="O163" s="6" t="s">
        <v>13</v>
      </c>
      <c r="P163" s="6" t="s">
        <v>14</v>
      </c>
      <c r="Q163" s="1" t="s">
        <v>668</v>
      </c>
      <c r="R163" s="1" t="str">
        <f t="shared" si="5"/>
        <v>P-F/subshrub</v>
      </c>
    </row>
    <row r="164" spans="1:20" x14ac:dyDescent="0.3">
      <c r="A164" s="1" t="s">
        <v>1804</v>
      </c>
      <c r="B164" s="1" t="s">
        <v>1804</v>
      </c>
      <c r="C164" t="s">
        <v>1809</v>
      </c>
      <c r="D164" s="1" t="s">
        <v>859</v>
      </c>
      <c r="E164" s="1" t="s">
        <v>859</v>
      </c>
      <c r="K164" t="s">
        <v>815</v>
      </c>
      <c r="L164" s="4" t="s">
        <v>836</v>
      </c>
      <c r="M164" s="5" t="s">
        <v>775</v>
      </c>
      <c r="N164" s="1" t="s">
        <v>842</v>
      </c>
      <c r="O164" s="6" t="s">
        <v>13</v>
      </c>
      <c r="P164" s="6" t="s">
        <v>14</v>
      </c>
      <c r="Q164" s="1" t="s">
        <v>914</v>
      </c>
      <c r="R164" s="1" t="str">
        <f t="shared" si="5"/>
        <v>P-forb</v>
      </c>
    </row>
    <row r="165" spans="1:20" ht="28.8" x14ac:dyDescent="0.3">
      <c r="A165" s="1" t="s">
        <v>405</v>
      </c>
      <c r="B165" s="1" t="s">
        <v>405</v>
      </c>
      <c r="C165" s="1" t="s">
        <v>405</v>
      </c>
      <c r="D165" s="1" t="s">
        <v>405</v>
      </c>
      <c r="E165" s="1" t="s">
        <v>405</v>
      </c>
      <c r="K165" s="1" t="s">
        <v>406</v>
      </c>
      <c r="L165" s="1" t="s">
        <v>407</v>
      </c>
      <c r="M165" s="1" t="s">
        <v>408</v>
      </c>
      <c r="N165" s="1" t="s">
        <v>15</v>
      </c>
      <c r="O165" s="6" t="s">
        <v>13</v>
      </c>
      <c r="P165" s="6" t="s">
        <v>14</v>
      </c>
      <c r="Q165" s="1" t="s">
        <v>914</v>
      </c>
      <c r="R165" s="1" t="str">
        <f t="shared" si="5"/>
        <v>P-forb</v>
      </c>
    </row>
    <row r="166" spans="1:20" x14ac:dyDescent="0.3">
      <c r="A166" s="1" t="s">
        <v>410</v>
      </c>
      <c r="B166" s="1" t="s">
        <v>410</v>
      </c>
      <c r="C166" s="1" t="s">
        <v>410</v>
      </c>
      <c r="D166" s="1" t="s">
        <v>410</v>
      </c>
      <c r="E166" s="1" t="s">
        <v>410</v>
      </c>
      <c r="K166" s="1" t="s">
        <v>411</v>
      </c>
      <c r="L166" s="1" t="s">
        <v>412</v>
      </c>
      <c r="M166" s="1" t="s">
        <v>413</v>
      </c>
      <c r="N166" s="1" t="s">
        <v>409</v>
      </c>
      <c r="O166" s="6" t="s">
        <v>13</v>
      </c>
      <c r="P166" s="6" t="s">
        <v>28</v>
      </c>
      <c r="Q166" s="1" t="s">
        <v>914</v>
      </c>
      <c r="R166" s="1" t="str">
        <f t="shared" si="5"/>
        <v>A-forb</v>
      </c>
    </row>
    <row r="167" spans="1:20" x14ac:dyDescent="0.3">
      <c r="A167" s="1" t="s">
        <v>414</v>
      </c>
      <c r="B167" s="1" t="s">
        <v>414</v>
      </c>
      <c r="C167" s="1" t="s">
        <v>414</v>
      </c>
      <c r="D167" s="1" t="s">
        <v>414</v>
      </c>
      <c r="E167" s="1" t="s">
        <v>414</v>
      </c>
      <c r="K167" s="1" t="s">
        <v>415</v>
      </c>
      <c r="L167" s="1" t="s">
        <v>416</v>
      </c>
      <c r="N167" s="1" t="s">
        <v>409</v>
      </c>
      <c r="O167" s="6" t="s">
        <v>13</v>
      </c>
      <c r="P167" s="6" t="s">
        <v>28</v>
      </c>
      <c r="Q167" s="1" t="s">
        <v>914</v>
      </c>
      <c r="R167" s="1" t="str">
        <f t="shared" si="5"/>
        <v>A-forb</v>
      </c>
    </row>
    <row r="168" spans="1:20" x14ac:dyDescent="0.3">
      <c r="A168" s="1" t="s">
        <v>1804</v>
      </c>
      <c r="B168" s="1" t="s">
        <v>542</v>
      </c>
      <c r="C168" s="1" t="s">
        <v>542</v>
      </c>
      <c r="D168" s="1" t="s">
        <v>542</v>
      </c>
      <c r="E168" s="1" t="s">
        <v>542</v>
      </c>
      <c r="K168" s="1" t="s">
        <v>541</v>
      </c>
      <c r="L168" s="1" t="s">
        <v>543</v>
      </c>
      <c r="M168" s="1" t="s">
        <v>523</v>
      </c>
      <c r="N168" s="1" t="s">
        <v>9</v>
      </c>
      <c r="O168" s="6" t="s">
        <v>13</v>
      </c>
      <c r="P168" s="6" t="s">
        <v>14</v>
      </c>
      <c r="Q168" s="1" t="s">
        <v>1831</v>
      </c>
      <c r="R168" s="1" t="str">
        <f t="shared" si="5"/>
        <v>P-C3 grass</v>
      </c>
    </row>
    <row r="169" spans="1:20" ht="28.8" x14ac:dyDescent="0.3">
      <c r="A169" s="1" t="s">
        <v>1804</v>
      </c>
      <c r="B169" s="1" t="s">
        <v>1804</v>
      </c>
      <c r="C169" s="1" t="s">
        <v>680</v>
      </c>
      <c r="D169" s="1" t="s">
        <v>680</v>
      </c>
      <c r="E169" s="1" t="s">
        <v>680</v>
      </c>
      <c r="K169" s="4" t="s">
        <v>659</v>
      </c>
      <c r="L169" s="1" t="s">
        <v>707</v>
      </c>
      <c r="M169" s="5" t="s">
        <v>603</v>
      </c>
      <c r="N169" s="1" t="s">
        <v>708</v>
      </c>
      <c r="O169" s="6" t="s">
        <v>13</v>
      </c>
      <c r="P169" s="6" t="s">
        <v>14</v>
      </c>
      <c r="Q169" s="1" t="s">
        <v>914</v>
      </c>
      <c r="R169" s="1" t="str">
        <f t="shared" si="5"/>
        <v>P-forb</v>
      </c>
    </row>
    <row r="170" spans="1:20" ht="28.8" x14ac:dyDescent="0.3">
      <c r="A170" s="1" t="s">
        <v>1804</v>
      </c>
      <c r="B170" s="1" t="s">
        <v>642</v>
      </c>
      <c r="C170" s="1" t="s">
        <v>639</v>
      </c>
      <c r="D170" s="1" t="s">
        <v>639</v>
      </c>
      <c r="E170" s="1" t="s">
        <v>639</v>
      </c>
      <c r="K170" s="1" t="s">
        <v>640</v>
      </c>
      <c r="L170" s="1" t="s">
        <v>641</v>
      </c>
      <c r="M170" s="1" t="s">
        <v>642</v>
      </c>
      <c r="N170" s="1" t="s">
        <v>214</v>
      </c>
      <c r="O170" s="6" t="s">
        <v>22</v>
      </c>
      <c r="P170" s="6" t="s">
        <v>57</v>
      </c>
      <c r="Q170" s="1" t="s">
        <v>914</v>
      </c>
      <c r="R170" s="1" t="str">
        <f t="shared" si="5"/>
        <v>A/P-forb</v>
      </c>
    </row>
    <row r="171" spans="1:20" ht="57.6" x14ac:dyDescent="0.3">
      <c r="A171" s="1" t="s">
        <v>1804</v>
      </c>
      <c r="B171" s="1" t="s">
        <v>1804</v>
      </c>
      <c r="C171" s="1" t="s">
        <v>1804</v>
      </c>
      <c r="D171" t="s">
        <v>935</v>
      </c>
      <c r="E171" t="s">
        <v>949</v>
      </c>
      <c r="F171"/>
      <c r="G171"/>
      <c r="H171"/>
      <c r="I171"/>
      <c r="J171" t="s">
        <v>1208</v>
      </c>
      <c r="K171" s="5" t="s">
        <v>971</v>
      </c>
      <c r="L171" s="4" t="s">
        <v>972</v>
      </c>
      <c r="M171" t="s">
        <v>2098</v>
      </c>
      <c r="N171" s="1" t="s">
        <v>842</v>
      </c>
      <c r="O171" s="20" t="s">
        <v>133</v>
      </c>
      <c r="P171" s="20" t="s">
        <v>28</v>
      </c>
      <c r="Q171" s="1" t="s">
        <v>914</v>
      </c>
      <c r="R171" s="5" t="e">
        <f>CONCATENATE(P171,"-",#REF!)</f>
        <v>#REF!</v>
      </c>
      <c r="S171" s="1" t="s">
        <v>2099</v>
      </c>
      <c r="T171" s="1" t="s">
        <v>1297</v>
      </c>
    </row>
    <row r="172" spans="1:20" x14ac:dyDescent="0.3">
      <c r="A172" s="1" t="s">
        <v>417</v>
      </c>
      <c r="B172" s="1" t="s">
        <v>417</v>
      </c>
      <c r="C172" s="1" t="s">
        <v>417</v>
      </c>
      <c r="D172" s="1" t="s">
        <v>417</v>
      </c>
      <c r="E172" s="1" t="s">
        <v>417</v>
      </c>
      <c r="K172" s="1" t="s">
        <v>418</v>
      </c>
      <c r="L172" s="1" t="s">
        <v>419</v>
      </c>
      <c r="N172" s="1" t="s">
        <v>9</v>
      </c>
      <c r="O172" s="6" t="s">
        <v>22</v>
      </c>
      <c r="P172" s="6" t="s">
        <v>14</v>
      </c>
      <c r="Q172" s="1" t="s">
        <v>1831</v>
      </c>
      <c r="R172" s="1" t="str">
        <f t="shared" si="5"/>
        <v>P-C3 grass</v>
      </c>
    </row>
    <row r="173" spans="1:20" x14ac:dyDescent="0.3">
      <c r="A173" s="1" t="s">
        <v>420</v>
      </c>
      <c r="B173" s="1" t="s">
        <v>728</v>
      </c>
      <c r="C173" s="1" t="s">
        <v>420</v>
      </c>
      <c r="D173" s="1" t="s">
        <v>420</v>
      </c>
      <c r="E173" s="1" t="s">
        <v>420</v>
      </c>
      <c r="K173" s="1" t="s">
        <v>421</v>
      </c>
      <c r="L173" s="1" t="s">
        <v>422</v>
      </c>
      <c r="M173" s="1" t="s">
        <v>579</v>
      </c>
      <c r="N173" s="1" t="s">
        <v>9</v>
      </c>
      <c r="O173" s="6" t="s">
        <v>13</v>
      </c>
      <c r="P173" s="6" t="s">
        <v>14</v>
      </c>
      <c r="Q173" s="1" t="s">
        <v>1831</v>
      </c>
      <c r="R173" s="1" t="str">
        <f t="shared" si="5"/>
        <v>P-C3 grass</v>
      </c>
    </row>
    <row r="174" spans="1:20" x14ac:dyDescent="0.3">
      <c r="A174" s="1" t="s">
        <v>561</v>
      </c>
      <c r="B174" s="1" t="s">
        <v>561</v>
      </c>
      <c r="C174" s="1" t="s">
        <v>561</v>
      </c>
      <c r="D174" s="1" t="s">
        <v>561</v>
      </c>
      <c r="E174" s="1" t="s">
        <v>561</v>
      </c>
      <c r="K174" s="1" t="s">
        <v>560</v>
      </c>
      <c r="L174" s="1" t="s">
        <v>555</v>
      </c>
      <c r="N174" s="1" t="s">
        <v>9</v>
      </c>
      <c r="O174" s="6" t="s">
        <v>13</v>
      </c>
      <c r="P174" s="6" t="s">
        <v>14</v>
      </c>
      <c r="Q174" s="1" t="s">
        <v>1831</v>
      </c>
      <c r="R174" s="1" t="str">
        <f t="shared" si="5"/>
        <v>P-C3 grass</v>
      </c>
    </row>
    <row r="175" spans="1:20" x14ac:dyDescent="0.3">
      <c r="A175" s="1" t="s">
        <v>426</v>
      </c>
      <c r="B175" s="1" t="s">
        <v>426</v>
      </c>
      <c r="C175" s="1" t="s">
        <v>426</v>
      </c>
      <c r="D175" s="1" t="s">
        <v>426</v>
      </c>
      <c r="E175" s="1" t="s">
        <v>426</v>
      </c>
      <c r="K175" s="1" t="s">
        <v>427</v>
      </c>
      <c r="L175" s="1" t="s">
        <v>428</v>
      </c>
      <c r="M175" s="1" t="s">
        <v>429</v>
      </c>
      <c r="N175" s="1" t="s">
        <v>64</v>
      </c>
      <c r="O175" s="6" t="s">
        <v>13</v>
      </c>
      <c r="P175" s="6" t="s">
        <v>14</v>
      </c>
      <c r="Q175" s="1" t="s">
        <v>914</v>
      </c>
      <c r="R175" s="1" t="str">
        <f t="shared" si="5"/>
        <v>P-forb</v>
      </c>
    </row>
    <row r="176" spans="1:20" ht="100.8" x14ac:dyDescent="0.3">
      <c r="A176" s="1" t="s">
        <v>430</v>
      </c>
      <c r="B176" s="1" t="s">
        <v>430</v>
      </c>
      <c r="C176" s="1" t="s">
        <v>430</v>
      </c>
      <c r="D176" s="1" t="s">
        <v>430</v>
      </c>
      <c r="E176" s="1" t="s">
        <v>430</v>
      </c>
      <c r="H176" s="1" t="s">
        <v>2122</v>
      </c>
      <c r="K176" s="1" t="s">
        <v>431</v>
      </c>
      <c r="L176" s="1" t="s">
        <v>432</v>
      </c>
      <c r="M176" s="1" t="s">
        <v>2101</v>
      </c>
      <c r="N176" s="1" t="s">
        <v>84</v>
      </c>
      <c r="O176" s="6" t="s">
        <v>22</v>
      </c>
      <c r="P176" s="6" t="s">
        <v>28</v>
      </c>
      <c r="Q176" s="1" t="s">
        <v>914</v>
      </c>
      <c r="R176" s="1" t="str">
        <f t="shared" si="5"/>
        <v>A-forb</v>
      </c>
      <c r="S176" s="1" t="s">
        <v>2102</v>
      </c>
      <c r="T176" s="1" t="s">
        <v>2103</v>
      </c>
    </row>
    <row r="177" spans="1:20" x14ac:dyDescent="0.3">
      <c r="A177" s="1" t="s">
        <v>433</v>
      </c>
      <c r="B177" s="1" t="s">
        <v>433</v>
      </c>
      <c r="C177" s="1" t="s">
        <v>433</v>
      </c>
      <c r="D177" s="1" t="s">
        <v>433</v>
      </c>
      <c r="E177" s="1" t="s">
        <v>433</v>
      </c>
      <c r="K177" s="1" t="s">
        <v>434</v>
      </c>
      <c r="L177" s="1" t="s">
        <v>435</v>
      </c>
      <c r="N177" s="1" t="s">
        <v>84</v>
      </c>
      <c r="O177" s="6" t="s">
        <v>13</v>
      </c>
      <c r="P177" s="6" t="s">
        <v>14</v>
      </c>
      <c r="Q177" s="1" t="s">
        <v>1834</v>
      </c>
      <c r="R177" s="1" t="str">
        <f t="shared" si="5"/>
        <v>P-shrub</v>
      </c>
    </row>
    <row r="178" spans="1:20" x14ac:dyDescent="0.3">
      <c r="A178" s="1" t="s">
        <v>1804</v>
      </c>
      <c r="B178" s="1" t="s">
        <v>1804</v>
      </c>
      <c r="C178" t="s">
        <v>765</v>
      </c>
      <c r="D178" s="1" t="s">
        <v>853</v>
      </c>
      <c r="E178" s="1" t="s">
        <v>2105</v>
      </c>
      <c r="K178" t="s">
        <v>799</v>
      </c>
      <c r="L178" s="4" t="s">
        <v>829</v>
      </c>
      <c r="M178" s="5" t="s">
        <v>2104</v>
      </c>
      <c r="N178" s="1" t="s">
        <v>15</v>
      </c>
      <c r="O178" s="6" t="s">
        <v>22</v>
      </c>
      <c r="P178" s="6" t="s">
        <v>14</v>
      </c>
      <c r="Q178" s="1" t="s">
        <v>914</v>
      </c>
      <c r="R178" s="1" t="str">
        <f t="shared" si="5"/>
        <v>P-forb</v>
      </c>
    </row>
    <row r="179" spans="1:20" x14ac:dyDescent="0.3">
      <c r="A179" s="1" t="s">
        <v>1804</v>
      </c>
      <c r="B179" s="1" t="s">
        <v>1804</v>
      </c>
      <c r="C179" s="1" t="s">
        <v>738</v>
      </c>
      <c r="D179" s="1" t="s">
        <v>738</v>
      </c>
      <c r="E179" s="1" t="s">
        <v>738</v>
      </c>
      <c r="K179" s="1" t="s">
        <v>744</v>
      </c>
      <c r="L179" s="1" t="s">
        <v>745</v>
      </c>
      <c r="N179" s="1" t="s">
        <v>9</v>
      </c>
      <c r="O179" s="6" t="s">
        <v>13</v>
      </c>
      <c r="P179" s="6" t="s">
        <v>14</v>
      </c>
      <c r="Q179" s="1" t="s">
        <v>1832</v>
      </c>
      <c r="R179" s="1" t="s">
        <v>746</v>
      </c>
    </row>
    <row r="180" spans="1:20" x14ac:dyDescent="0.3">
      <c r="A180" s="1" t="s">
        <v>1804</v>
      </c>
      <c r="B180" s="1" t="s">
        <v>1804</v>
      </c>
      <c r="C180" s="1" t="s">
        <v>789</v>
      </c>
      <c r="D180" t="s">
        <v>934</v>
      </c>
      <c r="E180" t="s">
        <v>948</v>
      </c>
      <c r="F180"/>
      <c r="G180"/>
      <c r="H180"/>
      <c r="I180"/>
      <c r="J180"/>
      <c r="K180" t="s">
        <v>969</v>
      </c>
      <c r="L180" s="4" t="s">
        <v>970</v>
      </c>
      <c r="M180" s="1" t="s">
        <v>976</v>
      </c>
      <c r="N180" s="1" t="s">
        <v>9</v>
      </c>
    </row>
    <row r="181" spans="1:20" x14ac:dyDescent="0.3">
      <c r="A181" s="1" t="s">
        <v>1804</v>
      </c>
      <c r="B181" s="1" t="s">
        <v>1804</v>
      </c>
      <c r="C181" s="1" t="s">
        <v>737</v>
      </c>
      <c r="D181" s="1" t="s">
        <v>737</v>
      </c>
      <c r="E181" s="1" t="s">
        <v>737</v>
      </c>
      <c r="K181" s="1" t="s">
        <v>742</v>
      </c>
      <c r="L181" s="1" t="s">
        <v>743</v>
      </c>
      <c r="N181" s="1" t="s">
        <v>9</v>
      </c>
      <c r="O181" s="6" t="s">
        <v>13</v>
      </c>
      <c r="P181" s="6" t="s">
        <v>14</v>
      </c>
      <c r="Q181" s="1" t="s">
        <v>1832</v>
      </c>
      <c r="R181" s="1" t="s">
        <v>746</v>
      </c>
    </row>
    <row r="182" spans="1:20" ht="57.6" x14ac:dyDescent="0.3">
      <c r="A182" s="1" t="s">
        <v>1804</v>
      </c>
      <c r="B182" s="1" t="s">
        <v>1804</v>
      </c>
      <c r="C182" t="s">
        <v>762</v>
      </c>
      <c r="D182" s="1" t="s">
        <v>979</v>
      </c>
      <c r="E182" s="1" t="s">
        <v>851</v>
      </c>
      <c r="J182" s="1" t="s">
        <v>1206</v>
      </c>
      <c r="K182" t="s">
        <v>813</v>
      </c>
      <c r="L182" s="4" t="s">
        <v>825</v>
      </c>
      <c r="M182" s="5" t="s">
        <v>2106</v>
      </c>
      <c r="N182" s="1" t="s">
        <v>15</v>
      </c>
      <c r="O182" s="6" t="s">
        <v>13</v>
      </c>
      <c r="P182" s="6" t="s">
        <v>14</v>
      </c>
      <c r="Q182" s="1" t="s">
        <v>914</v>
      </c>
      <c r="R182" s="1" t="str">
        <f t="shared" ref="R182:R214" si="6">CONCATENATE(P182,"-",Q182)</f>
        <v>P-forb</v>
      </c>
      <c r="S182" s="1" t="s">
        <v>2107</v>
      </c>
      <c r="T182" t="s">
        <v>2108</v>
      </c>
    </row>
    <row r="183" spans="1:20" ht="28.8" x14ac:dyDescent="0.3">
      <c r="A183" s="7" t="s">
        <v>440</v>
      </c>
      <c r="B183" s="7" t="s">
        <v>441</v>
      </c>
      <c r="C183" s="1" t="s">
        <v>441</v>
      </c>
      <c r="D183" s="1" t="s">
        <v>980</v>
      </c>
      <c r="E183" s="1" t="s">
        <v>441</v>
      </c>
      <c r="K183" s="1" t="s">
        <v>442</v>
      </c>
      <c r="L183" s="1" t="s">
        <v>443</v>
      </c>
      <c r="M183" s="1" t="s">
        <v>981</v>
      </c>
      <c r="N183" s="1" t="s">
        <v>15</v>
      </c>
      <c r="O183" s="6" t="s">
        <v>22</v>
      </c>
      <c r="P183" s="6" t="s">
        <v>219</v>
      </c>
      <c r="Q183" s="1" t="s">
        <v>914</v>
      </c>
      <c r="R183" s="1" t="str">
        <f t="shared" si="6"/>
        <v>A/B-forb</v>
      </c>
    </row>
    <row r="184" spans="1:20" x14ac:dyDescent="0.3">
      <c r="A184" s="1" t="s">
        <v>437</v>
      </c>
      <c r="B184" s="1" t="s">
        <v>567</v>
      </c>
      <c r="C184" s="1" t="s">
        <v>567</v>
      </c>
      <c r="D184" s="1" t="s">
        <v>567</v>
      </c>
      <c r="E184" s="1" t="s">
        <v>567</v>
      </c>
      <c r="K184" s="1" t="s">
        <v>438</v>
      </c>
      <c r="L184" s="1" t="s">
        <v>148</v>
      </c>
      <c r="M184" s="1" t="s">
        <v>439</v>
      </c>
      <c r="N184" s="1" t="s">
        <v>436</v>
      </c>
      <c r="O184" s="6" t="s">
        <v>148</v>
      </c>
      <c r="P184" s="6" t="s">
        <v>148</v>
      </c>
      <c r="Q184" s="1" t="s">
        <v>914</v>
      </c>
      <c r="R184" s="1" t="str">
        <f t="shared" si="6"/>
        <v>?-forb</v>
      </c>
    </row>
    <row r="185" spans="1:20" x14ac:dyDescent="0.3">
      <c r="A185" s="1" t="s">
        <v>444</v>
      </c>
      <c r="B185" s="1" t="s">
        <v>444</v>
      </c>
      <c r="C185" s="1" t="s">
        <v>444</v>
      </c>
      <c r="D185" s="1" t="s">
        <v>444</v>
      </c>
      <c r="E185" s="1" t="s">
        <v>444</v>
      </c>
      <c r="K185" s="1" t="s">
        <v>445</v>
      </c>
      <c r="L185" s="1" t="s">
        <v>446</v>
      </c>
      <c r="N185" s="1" t="s">
        <v>23</v>
      </c>
      <c r="O185" s="6" t="s">
        <v>22</v>
      </c>
      <c r="P185" s="6" t="s">
        <v>219</v>
      </c>
      <c r="Q185" s="1" t="s">
        <v>914</v>
      </c>
      <c r="R185" s="1" t="str">
        <f t="shared" si="6"/>
        <v>A/B-forb</v>
      </c>
    </row>
    <row r="186" spans="1:20" x14ac:dyDescent="0.3">
      <c r="A186" s="1" t="s">
        <v>1804</v>
      </c>
      <c r="B186" s="1" t="s">
        <v>1804</v>
      </c>
      <c r="C186" s="1" t="s">
        <v>1804</v>
      </c>
      <c r="D186" t="s">
        <v>929</v>
      </c>
      <c r="E186" t="s">
        <v>944</v>
      </c>
      <c r="F186"/>
      <c r="G186"/>
      <c r="H186"/>
      <c r="I186"/>
      <c r="J186"/>
      <c r="K186" s="5" t="s">
        <v>961</v>
      </c>
      <c r="L186" s="4" t="s">
        <v>962</v>
      </c>
      <c r="M186" s="1" t="s">
        <v>975</v>
      </c>
      <c r="N186" s="1" t="s">
        <v>129</v>
      </c>
    </row>
    <row r="187" spans="1:20" x14ac:dyDescent="0.3">
      <c r="A187" s="1" t="s">
        <v>974</v>
      </c>
      <c r="B187" s="1" t="s">
        <v>447</v>
      </c>
      <c r="C187" s="1" t="s">
        <v>447</v>
      </c>
      <c r="D187" s="1" t="s">
        <v>447</v>
      </c>
      <c r="E187" s="1" t="s">
        <v>447</v>
      </c>
      <c r="K187" s="1" t="s">
        <v>448</v>
      </c>
      <c r="L187" s="1" t="s">
        <v>449</v>
      </c>
      <c r="N187" s="1" t="s">
        <v>129</v>
      </c>
      <c r="O187" s="6" t="s">
        <v>22</v>
      </c>
      <c r="P187" s="6" t="s">
        <v>210</v>
      </c>
      <c r="Q187" s="1" t="s">
        <v>914</v>
      </c>
      <c r="R187" s="1" t="str">
        <f t="shared" si="6"/>
        <v>P-forb</v>
      </c>
    </row>
    <row r="188" spans="1:20" ht="28.8" x14ac:dyDescent="0.3">
      <c r="A188" s="1" t="s">
        <v>1804</v>
      </c>
      <c r="B188" s="1" t="s">
        <v>450</v>
      </c>
      <c r="C188" s="1" t="s">
        <v>450</v>
      </c>
      <c r="D188" s="1" t="s">
        <v>450</v>
      </c>
      <c r="E188" s="1" t="s">
        <v>2110</v>
      </c>
      <c r="K188" s="1" t="s">
        <v>451</v>
      </c>
      <c r="L188" s="1" t="s">
        <v>452</v>
      </c>
      <c r="M188" s="1" t="s">
        <v>2109</v>
      </c>
      <c r="N188" s="1" t="s">
        <v>15</v>
      </c>
      <c r="O188" s="6" t="s">
        <v>13</v>
      </c>
      <c r="P188" s="6" t="s">
        <v>14</v>
      </c>
      <c r="Q188" s="1" t="s">
        <v>914</v>
      </c>
      <c r="R188" s="1" t="str">
        <f t="shared" si="6"/>
        <v>P-forb</v>
      </c>
    </row>
    <row r="189" spans="1:20" x14ac:dyDescent="0.3">
      <c r="A189" s="1" t="s">
        <v>495</v>
      </c>
      <c r="B189" s="1" t="s">
        <v>575</v>
      </c>
      <c r="C189" s="1" t="s">
        <v>575</v>
      </c>
      <c r="D189" s="1" t="s">
        <v>575</v>
      </c>
      <c r="E189" s="1" t="s">
        <v>575</v>
      </c>
      <c r="K189" s="1" t="s">
        <v>574</v>
      </c>
      <c r="L189" s="1" t="s">
        <v>496</v>
      </c>
      <c r="N189" s="1" t="s">
        <v>64</v>
      </c>
      <c r="O189" s="6" t="s">
        <v>13</v>
      </c>
      <c r="P189" s="6" t="s">
        <v>210</v>
      </c>
      <c r="Q189" s="1" t="s">
        <v>914</v>
      </c>
      <c r="R189" s="1" t="str">
        <f t="shared" si="6"/>
        <v>P-forb</v>
      </c>
    </row>
    <row r="190" spans="1:20" x14ac:dyDescent="0.3">
      <c r="A190" s="1" t="s">
        <v>1804</v>
      </c>
      <c r="B190" s="1" t="s">
        <v>634</v>
      </c>
      <c r="C190" s="1" t="s">
        <v>617</v>
      </c>
      <c r="D190" s="1" t="s">
        <v>617</v>
      </c>
      <c r="E190" s="1" t="s">
        <v>617</v>
      </c>
      <c r="K190" s="1" t="s">
        <v>584</v>
      </c>
      <c r="L190" s="1" t="s">
        <v>618</v>
      </c>
      <c r="M190" s="1" t="s">
        <v>634</v>
      </c>
      <c r="N190" s="1" t="s">
        <v>635</v>
      </c>
      <c r="O190" s="6" t="s">
        <v>13</v>
      </c>
      <c r="P190" s="6" t="s">
        <v>28</v>
      </c>
      <c r="Q190" s="1" t="s">
        <v>914</v>
      </c>
      <c r="R190" s="1" t="str">
        <f t="shared" si="6"/>
        <v>A-forb</v>
      </c>
    </row>
    <row r="191" spans="1:20" x14ac:dyDescent="0.3">
      <c r="A191" s="1" t="s">
        <v>1804</v>
      </c>
      <c r="B191" s="1" t="s">
        <v>545</v>
      </c>
      <c r="C191" s="1" t="s">
        <v>545</v>
      </c>
      <c r="D191" s="1" t="s">
        <v>545</v>
      </c>
      <c r="E191" s="1" t="s">
        <v>545</v>
      </c>
      <c r="K191" s="4" t="s">
        <v>566</v>
      </c>
      <c r="L191" s="4" t="s">
        <v>544</v>
      </c>
      <c r="M191" s="1" t="s">
        <v>524</v>
      </c>
      <c r="N191" s="1" t="s">
        <v>9</v>
      </c>
      <c r="O191" s="6" t="s">
        <v>13</v>
      </c>
      <c r="P191" s="6" t="s">
        <v>14</v>
      </c>
      <c r="Q191" s="1" t="s">
        <v>1832</v>
      </c>
      <c r="R191" s="1" t="str">
        <f t="shared" si="6"/>
        <v>P-C4 grass</v>
      </c>
    </row>
    <row r="192" spans="1:20" x14ac:dyDescent="0.3">
      <c r="A192" s="1" t="s">
        <v>454</v>
      </c>
      <c r="B192" s="1" t="s">
        <v>454</v>
      </c>
      <c r="C192" s="1" t="s">
        <v>454</v>
      </c>
      <c r="D192" s="1" t="s">
        <v>454</v>
      </c>
      <c r="E192" s="1" t="s">
        <v>454</v>
      </c>
      <c r="K192" s="1" t="s">
        <v>455</v>
      </c>
      <c r="L192" s="1" t="s">
        <v>456</v>
      </c>
      <c r="N192" s="1" t="s">
        <v>453</v>
      </c>
      <c r="O192" s="6" t="s">
        <v>13</v>
      </c>
      <c r="P192" s="6" t="s">
        <v>14</v>
      </c>
      <c r="Q192" s="1" t="s">
        <v>914</v>
      </c>
      <c r="R192" s="1" t="str">
        <f t="shared" si="6"/>
        <v>P-forb</v>
      </c>
    </row>
    <row r="193" spans="1:18" x14ac:dyDescent="0.3">
      <c r="A193" s="1" t="s">
        <v>1804</v>
      </c>
      <c r="B193" s="1" t="s">
        <v>590</v>
      </c>
      <c r="C193" s="1" t="s">
        <v>631</v>
      </c>
      <c r="D193" s="1" t="s">
        <v>631</v>
      </c>
      <c r="E193" s="1" t="s">
        <v>631</v>
      </c>
      <c r="K193" s="1" t="s">
        <v>630</v>
      </c>
      <c r="L193" s="1" t="s">
        <v>629</v>
      </c>
      <c r="M193" s="1" t="s">
        <v>590</v>
      </c>
      <c r="N193" s="1" t="s">
        <v>9</v>
      </c>
      <c r="O193" s="6" t="s">
        <v>13</v>
      </c>
      <c r="P193" s="6" t="s">
        <v>14</v>
      </c>
      <c r="Q193" s="1" t="s">
        <v>1832</v>
      </c>
      <c r="R193" s="1" t="str">
        <f t="shared" si="6"/>
        <v>P-C4 grass</v>
      </c>
    </row>
    <row r="194" spans="1:18" x14ac:dyDescent="0.3">
      <c r="A194" s="1" t="s">
        <v>457</v>
      </c>
      <c r="B194" s="1" t="s">
        <v>457</v>
      </c>
      <c r="C194" s="1" t="s">
        <v>457</v>
      </c>
      <c r="D194" s="1" t="s">
        <v>457</v>
      </c>
      <c r="E194" s="1" t="s">
        <v>457</v>
      </c>
      <c r="K194" s="1" t="s">
        <v>458</v>
      </c>
      <c r="L194" s="1" t="s">
        <v>459</v>
      </c>
      <c r="M194" s="1" t="s">
        <v>595</v>
      </c>
      <c r="N194" s="1" t="s">
        <v>9</v>
      </c>
      <c r="O194" s="6" t="s">
        <v>13</v>
      </c>
      <c r="P194" s="6" t="s">
        <v>14</v>
      </c>
      <c r="Q194" s="1" t="s">
        <v>1832</v>
      </c>
      <c r="R194" s="1" t="str">
        <f t="shared" si="6"/>
        <v>P-C4 grass</v>
      </c>
    </row>
    <row r="195" spans="1:18" x14ac:dyDescent="0.3">
      <c r="A195" s="1" t="s">
        <v>460</v>
      </c>
      <c r="B195" s="1" t="s">
        <v>460</v>
      </c>
      <c r="C195" s="1" t="s">
        <v>460</v>
      </c>
      <c r="D195" s="1" t="s">
        <v>460</v>
      </c>
      <c r="E195" s="1" t="s">
        <v>460</v>
      </c>
      <c r="K195" s="1" t="s">
        <v>461</v>
      </c>
      <c r="L195" s="1" t="s">
        <v>462</v>
      </c>
      <c r="N195" s="1" t="s">
        <v>15</v>
      </c>
      <c r="O195" s="6" t="s">
        <v>13</v>
      </c>
      <c r="P195" s="6" t="s">
        <v>14</v>
      </c>
      <c r="Q195" s="1" t="s">
        <v>914</v>
      </c>
      <c r="R195" s="1" t="str">
        <f t="shared" si="6"/>
        <v>P-forb</v>
      </c>
    </row>
    <row r="196" spans="1:18" x14ac:dyDescent="0.3">
      <c r="A196" s="1" t="s">
        <v>1804</v>
      </c>
      <c r="B196" s="1" t="s">
        <v>1804</v>
      </c>
      <c r="C196" t="s">
        <v>779</v>
      </c>
      <c r="D196" s="1" t="s">
        <v>861</v>
      </c>
      <c r="E196" s="1" t="s">
        <v>861</v>
      </c>
      <c r="K196" t="s">
        <v>803</v>
      </c>
      <c r="L196" s="4" t="s">
        <v>838</v>
      </c>
      <c r="M196" s="5" t="s">
        <v>779</v>
      </c>
      <c r="N196" s="1" t="s">
        <v>15</v>
      </c>
      <c r="O196" s="6" t="s">
        <v>13</v>
      </c>
      <c r="P196" s="6" t="s">
        <v>14</v>
      </c>
      <c r="Q196" s="1" t="s">
        <v>914</v>
      </c>
      <c r="R196" s="1" t="str">
        <f t="shared" si="6"/>
        <v>P-forb</v>
      </c>
    </row>
    <row r="197" spans="1:18" x14ac:dyDescent="0.3">
      <c r="A197" s="7" t="s">
        <v>463</v>
      </c>
      <c r="B197" s="7" t="s">
        <v>464</v>
      </c>
      <c r="C197" s="1" t="s">
        <v>464</v>
      </c>
      <c r="D197" s="1" t="s">
        <v>464</v>
      </c>
      <c r="E197" s="1" t="s">
        <v>464</v>
      </c>
      <c r="K197" s="1" t="s">
        <v>465</v>
      </c>
      <c r="L197" s="1" t="s">
        <v>466</v>
      </c>
      <c r="M197" s="6"/>
      <c r="N197" s="1" t="s">
        <v>23</v>
      </c>
      <c r="O197" s="6" t="s">
        <v>22</v>
      </c>
      <c r="P197" s="6" t="s">
        <v>467</v>
      </c>
      <c r="Q197" s="1" t="s">
        <v>914</v>
      </c>
      <c r="R197" s="1" t="str">
        <f t="shared" si="6"/>
        <v>A-forb</v>
      </c>
    </row>
    <row r="198" spans="1:18" ht="28.8" x14ac:dyDescent="0.3">
      <c r="A198" s="1" t="s">
        <v>468</v>
      </c>
      <c r="B198" s="1" t="s">
        <v>468</v>
      </c>
      <c r="C198" s="1" t="s">
        <v>904</v>
      </c>
      <c r="D198" s="1" t="s">
        <v>468</v>
      </c>
      <c r="E198" s="1" t="s">
        <v>468</v>
      </c>
      <c r="K198" s="1" t="s">
        <v>469</v>
      </c>
      <c r="L198" s="1" t="s">
        <v>470</v>
      </c>
      <c r="M198" s="1" t="s">
        <v>770</v>
      </c>
      <c r="N198" s="1" t="s">
        <v>64</v>
      </c>
      <c r="O198" s="6" t="s">
        <v>13</v>
      </c>
      <c r="P198" s="6" t="s">
        <v>14</v>
      </c>
      <c r="Q198" s="1" t="s">
        <v>914</v>
      </c>
      <c r="R198" s="1" t="str">
        <f t="shared" si="6"/>
        <v>P-forb</v>
      </c>
    </row>
    <row r="199" spans="1:18" x14ac:dyDescent="0.3">
      <c r="A199" s="1" t="s">
        <v>1804</v>
      </c>
      <c r="B199" s="1" t="s">
        <v>1804</v>
      </c>
      <c r="C199" s="1" t="s">
        <v>687</v>
      </c>
      <c r="D199" s="1" t="s">
        <v>687</v>
      </c>
      <c r="E199" s="1" t="s">
        <v>687</v>
      </c>
      <c r="K199" s="4" t="s">
        <v>662</v>
      </c>
      <c r="L199" s="1" t="s">
        <v>718</v>
      </c>
      <c r="M199" s="5" t="s">
        <v>598</v>
      </c>
      <c r="N199" s="1" t="s">
        <v>9</v>
      </c>
      <c r="O199" s="6" t="s">
        <v>22</v>
      </c>
      <c r="P199" s="6" t="s">
        <v>28</v>
      </c>
      <c r="Q199" s="1" t="s">
        <v>1831</v>
      </c>
      <c r="R199" s="1" t="str">
        <f t="shared" si="6"/>
        <v>A-C3 grass</v>
      </c>
    </row>
    <row r="200" spans="1:18" ht="28.8" x14ac:dyDescent="0.3">
      <c r="A200" s="1" t="s">
        <v>471</v>
      </c>
      <c r="B200" s="1" t="s">
        <v>471</v>
      </c>
      <c r="C200" s="1" t="s">
        <v>471</v>
      </c>
      <c r="D200" s="1" t="s">
        <v>471</v>
      </c>
      <c r="E200" s="1" t="s">
        <v>471</v>
      </c>
      <c r="K200" s="1" t="s">
        <v>472</v>
      </c>
      <c r="L200" s="1" t="s">
        <v>473</v>
      </c>
      <c r="M200" s="1" t="s">
        <v>474</v>
      </c>
      <c r="N200" s="1" t="s">
        <v>15</v>
      </c>
      <c r="O200" s="6" t="s">
        <v>22</v>
      </c>
      <c r="P200" s="6" t="s">
        <v>219</v>
      </c>
      <c r="Q200" s="1" t="s">
        <v>914</v>
      </c>
      <c r="R200" s="1" t="str">
        <f t="shared" si="6"/>
        <v>A/B-forb</v>
      </c>
    </row>
    <row r="201" spans="1:18" ht="28.8" x14ac:dyDescent="0.3">
      <c r="A201" s="1" t="s">
        <v>476</v>
      </c>
      <c r="B201" s="1" t="s">
        <v>476</v>
      </c>
      <c r="C201" s="1" t="s">
        <v>476</v>
      </c>
      <c r="D201" s="1" t="s">
        <v>476</v>
      </c>
      <c r="E201" s="1" t="s">
        <v>476</v>
      </c>
      <c r="K201" s="1" t="s">
        <v>477</v>
      </c>
      <c r="L201" s="1" t="s">
        <v>478</v>
      </c>
      <c r="M201" s="1" t="s">
        <v>479</v>
      </c>
      <c r="N201" s="1" t="s">
        <v>475</v>
      </c>
      <c r="O201" s="6" t="s">
        <v>13</v>
      </c>
      <c r="P201" s="6" t="s">
        <v>14</v>
      </c>
      <c r="Q201" s="1" t="s">
        <v>914</v>
      </c>
      <c r="R201" s="1" t="str">
        <f t="shared" si="6"/>
        <v>P-forb</v>
      </c>
    </row>
    <row r="202" spans="1:18" x14ac:dyDescent="0.3">
      <c r="A202" s="1" t="s">
        <v>1804</v>
      </c>
      <c r="B202" s="1" t="s">
        <v>1804</v>
      </c>
      <c r="C202" t="s">
        <v>760</v>
      </c>
      <c r="D202" t="s">
        <v>480</v>
      </c>
      <c r="E202" t="s">
        <v>480</v>
      </c>
      <c r="F202"/>
      <c r="G202"/>
      <c r="H202"/>
      <c r="I202"/>
      <c r="J202"/>
      <c r="K202" s="1" t="s">
        <v>480</v>
      </c>
      <c r="L202" s="4" t="s">
        <v>1361</v>
      </c>
      <c r="M202" s="5" t="s">
        <v>760</v>
      </c>
      <c r="N202" s="1" t="s">
        <v>480</v>
      </c>
      <c r="O202" s="6" t="s">
        <v>148</v>
      </c>
      <c r="P202" s="6" t="s">
        <v>148</v>
      </c>
      <c r="Q202" s="1" t="s">
        <v>914</v>
      </c>
      <c r="R202" s="1" t="str">
        <f t="shared" si="6"/>
        <v>?-forb</v>
      </c>
    </row>
    <row r="203" spans="1:18" ht="28.8" x14ac:dyDescent="0.3">
      <c r="A203" s="1" t="s">
        <v>481</v>
      </c>
      <c r="B203" s="1" t="s">
        <v>480</v>
      </c>
      <c r="C203" s="1" t="s">
        <v>480</v>
      </c>
      <c r="D203" s="1" t="s">
        <v>480</v>
      </c>
      <c r="E203" s="1" t="s">
        <v>480</v>
      </c>
      <c r="K203" s="1" t="s">
        <v>480</v>
      </c>
      <c r="L203" s="1" t="s">
        <v>1812</v>
      </c>
      <c r="M203" s="1" t="s">
        <v>482</v>
      </c>
      <c r="N203" s="1" t="s">
        <v>480</v>
      </c>
      <c r="O203" s="6" t="s">
        <v>148</v>
      </c>
      <c r="P203" s="6" t="s">
        <v>148</v>
      </c>
      <c r="Q203" s="1" t="s">
        <v>914</v>
      </c>
      <c r="R203" s="1" t="str">
        <f t="shared" si="6"/>
        <v>?-forb</v>
      </c>
    </row>
    <row r="204" spans="1:18" ht="28.8" x14ac:dyDescent="0.3">
      <c r="A204" s="1" t="s">
        <v>1810</v>
      </c>
      <c r="B204" s="1" t="s">
        <v>480</v>
      </c>
      <c r="C204" s="1" t="s">
        <v>480</v>
      </c>
      <c r="D204" s="1" t="s">
        <v>480</v>
      </c>
      <c r="E204" s="1" t="s">
        <v>480</v>
      </c>
      <c r="K204" s="1" t="s">
        <v>480</v>
      </c>
      <c r="L204" s="1" t="s">
        <v>1813</v>
      </c>
      <c r="M204" s="1" t="s">
        <v>550</v>
      </c>
      <c r="N204" s="1" t="s">
        <v>484</v>
      </c>
      <c r="O204" s="6" t="s">
        <v>148</v>
      </c>
      <c r="P204" s="6" t="s">
        <v>148</v>
      </c>
      <c r="Q204" s="1" t="s">
        <v>914</v>
      </c>
      <c r="R204" s="1" t="str">
        <f t="shared" si="6"/>
        <v>?-forb</v>
      </c>
    </row>
    <row r="205" spans="1:18" x14ac:dyDescent="0.3">
      <c r="A205" s="1" t="s">
        <v>483</v>
      </c>
      <c r="B205" s="1" t="s">
        <v>480</v>
      </c>
      <c r="C205" s="1" t="s">
        <v>480</v>
      </c>
      <c r="D205" s="1" t="s">
        <v>480</v>
      </c>
      <c r="E205" s="1" t="s">
        <v>480</v>
      </c>
      <c r="K205" s="1" t="s">
        <v>480</v>
      </c>
      <c r="L205" s="1" t="s">
        <v>1359</v>
      </c>
      <c r="M205" s="1" t="s">
        <v>483</v>
      </c>
      <c r="N205" s="1" t="s">
        <v>480</v>
      </c>
      <c r="O205" s="6" t="s">
        <v>148</v>
      </c>
      <c r="P205" s="6" t="s">
        <v>148</v>
      </c>
      <c r="Q205" s="1" t="s">
        <v>914</v>
      </c>
      <c r="R205" s="1" t="str">
        <f t="shared" si="6"/>
        <v>?-forb</v>
      </c>
    </row>
    <row r="206" spans="1:18" ht="28.8" x14ac:dyDescent="0.3">
      <c r="A206" s="1" t="s">
        <v>552</v>
      </c>
      <c r="B206" s="1" t="s">
        <v>480</v>
      </c>
      <c r="C206" s="1" t="s">
        <v>480</v>
      </c>
      <c r="D206" s="1" t="s">
        <v>480</v>
      </c>
      <c r="E206" s="1" t="s">
        <v>480</v>
      </c>
      <c r="K206" s="1" t="s">
        <v>480</v>
      </c>
      <c r="L206" s="1" t="s">
        <v>1814</v>
      </c>
      <c r="M206" s="1" t="s">
        <v>552</v>
      </c>
      <c r="N206" s="1" t="s">
        <v>484</v>
      </c>
      <c r="O206" s="6" t="s">
        <v>148</v>
      </c>
      <c r="P206" s="6" t="s">
        <v>148</v>
      </c>
      <c r="Q206" s="1" t="s">
        <v>914</v>
      </c>
      <c r="R206" s="1" t="str">
        <f t="shared" si="6"/>
        <v>?-forb</v>
      </c>
    </row>
    <row r="207" spans="1:18" ht="28.8" x14ac:dyDescent="0.3">
      <c r="A207" s="1" t="s">
        <v>485</v>
      </c>
      <c r="B207" s="1" t="s">
        <v>480</v>
      </c>
      <c r="C207" s="1" t="s">
        <v>480</v>
      </c>
      <c r="D207" s="1" t="s">
        <v>480</v>
      </c>
      <c r="E207" s="1" t="s">
        <v>480</v>
      </c>
      <c r="K207" s="1" t="s">
        <v>480</v>
      </c>
      <c r="L207" s="1" t="s">
        <v>1815</v>
      </c>
      <c r="M207" s="1" t="s">
        <v>485</v>
      </c>
      <c r="N207" s="1" t="s">
        <v>480</v>
      </c>
      <c r="O207" s="6" t="s">
        <v>148</v>
      </c>
      <c r="P207" s="6" t="s">
        <v>148</v>
      </c>
      <c r="Q207" s="1" t="s">
        <v>914</v>
      </c>
      <c r="R207" s="1" t="str">
        <f t="shared" si="6"/>
        <v>?-forb</v>
      </c>
    </row>
    <row r="208" spans="1:18" ht="28.8" x14ac:dyDescent="0.3">
      <c r="A208" s="1" t="s">
        <v>486</v>
      </c>
      <c r="B208" s="1" t="s">
        <v>480</v>
      </c>
      <c r="C208" s="1" t="s">
        <v>480</v>
      </c>
      <c r="D208" s="1" t="s">
        <v>480</v>
      </c>
      <c r="E208" s="1" t="s">
        <v>480</v>
      </c>
      <c r="K208" s="1" t="s">
        <v>480</v>
      </c>
      <c r="L208" s="1" t="s">
        <v>1816</v>
      </c>
      <c r="M208" s="1" t="s">
        <v>486</v>
      </c>
      <c r="N208" s="1" t="s">
        <v>484</v>
      </c>
      <c r="O208" s="6" t="s">
        <v>148</v>
      </c>
      <c r="P208" s="6" t="s">
        <v>148</v>
      </c>
      <c r="Q208" s="1" t="s">
        <v>914</v>
      </c>
      <c r="R208" s="1" t="str">
        <f t="shared" si="6"/>
        <v>?-forb</v>
      </c>
    </row>
    <row r="209" spans="1:18" ht="28.8" x14ac:dyDescent="0.3">
      <c r="A209" s="1" t="s">
        <v>487</v>
      </c>
      <c r="B209" s="1" t="s">
        <v>480</v>
      </c>
      <c r="C209" s="1" t="s">
        <v>480</v>
      </c>
      <c r="D209" s="1" t="s">
        <v>480</v>
      </c>
      <c r="E209" s="1" t="s">
        <v>480</v>
      </c>
      <c r="K209" s="1" t="s">
        <v>480</v>
      </c>
      <c r="L209" s="1" t="s">
        <v>1817</v>
      </c>
      <c r="M209" s="1" t="s">
        <v>487</v>
      </c>
      <c r="N209" s="1" t="s">
        <v>480</v>
      </c>
      <c r="O209" s="6" t="s">
        <v>148</v>
      </c>
      <c r="P209" s="6" t="s">
        <v>148</v>
      </c>
      <c r="Q209" s="1" t="s">
        <v>914</v>
      </c>
      <c r="R209" s="1" t="str">
        <f t="shared" si="6"/>
        <v>?-forb</v>
      </c>
    </row>
    <row r="210" spans="1:18" ht="28.8" x14ac:dyDescent="0.3">
      <c r="A210" s="1" t="s">
        <v>488</v>
      </c>
      <c r="B210" s="1" t="s">
        <v>480</v>
      </c>
      <c r="C210" s="1" t="s">
        <v>480</v>
      </c>
      <c r="D210" s="1" t="s">
        <v>480</v>
      </c>
      <c r="E210" s="1" t="s">
        <v>480</v>
      </c>
      <c r="K210" s="1" t="s">
        <v>480</v>
      </c>
      <c r="L210" s="1" t="s">
        <v>1818</v>
      </c>
      <c r="M210" s="1" t="s">
        <v>488</v>
      </c>
      <c r="N210" s="1" t="s">
        <v>480</v>
      </c>
      <c r="O210" s="6" t="s">
        <v>148</v>
      </c>
      <c r="P210" s="6" t="s">
        <v>148</v>
      </c>
      <c r="Q210" s="1" t="s">
        <v>914</v>
      </c>
      <c r="R210" s="1" t="str">
        <f t="shared" si="6"/>
        <v>?-forb</v>
      </c>
    </row>
    <row r="211" spans="1:18" ht="28.8" x14ac:dyDescent="0.3">
      <c r="A211" s="1" t="s">
        <v>493</v>
      </c>
      <c r="B211" s="1" t="s">
        <v>480</v>
      </c>
      <c r="C211" s="1" t="s">
        <v>480</v>
      </c>
      <c r="D211" s="1" t="s">
        <v>480</v>
      </c>
      <c r="E211" s="1" t="s">
        <v>480</v>
      </c>
      <c r="K211" s="1" t="s">
        <v>480</v>
      </c>
      <c r="L211" s="1" t="s">
        <v>1819</v>
      </c>
      <c r="M211" s="1" t="s">
        <v>494</v>
      </c>
      <c r="N211" s="1" t="s">
        <v>484</v>
      </c>
      <c r="O211" s="6" t="s">
        <v>148</v>
      </c>
      <c r="P211" s="6" t="s">
        <v>148</v>
      </c>
      <c r="Q211" s="1" t="s">
        <v>914</v>
      </c>
      <c r="R211" s="1" t="str">
        <f t="shared" si="6"/>
        <v>?-forb</v>
      </c>
    </row>
    <row r="212" spans="1:18" ht="28.8" x14ac:dyDescent="0.3">
      <c r="A212" s="1" t="s">
        <v>490</v>
      </c>
      <c r="B212" s="1" t="s">
        <v>480</v>
      </c>
      <c r="C212" s="1" t="s">
        <v>480</v>
      </c>
      <c r="D212" s="1" t="s">
        <v>480</v>
      </c>
      <c r="E212" s="1" t="s">
        <v>480</v>
      </c>
      <c r="K212" s="1" t="s">
        <v>480</v>
      </c>
      <c r="L212" s="1" t="s">
        <v>1820</v>
      </c>
      <c r="M212" s="1" t="s">
        <v>490</v>
      </c>
      <c r="N212" s="1" t="s">
        <v>484</v>
      </c>
      <c r="O212" s="6" t="s">
        <v>148</v>
      </c>
      <c r="P212" s="6" t="s">
        <v>148</v>
      </c>
      <c r="Q212" s="1" t="s">
        <v>914</v>
      </c>
      <c r="R212" s="1" t="str">
        <f t="shared" si="6"/>
        <v>?-forb</v>
      </c>
    </row>
    <row r="213" spans="1:18" ht="57.6" x14ac:dyDescent="0.3">
      <c r="A213" s="1" t="s">
        <v>729</v>
      </c>
      <c r="B213" s="1" t="s">
        <v>480</v>
      </c>
      <c r="C213" s="1" t="s">
        <v>480</v>
      </c>
      <c r="D213" s="1" t="s">
        <v>480</v>
      </c>
      <c r="E213" s="1" t="s">
        <v>480</v>
      </c>
      <c r="K213" s="1" t="s">
        <v>480</v>
      </c>
      <c r="L213" s="1" t="s">
        <v>1821</v>
      </c>
      <c r="M213" s="1" t="s">
        <v>491</v>
      </c>
      <c r="N213" s="1" t="s">
        <v>484</v>
      </c>
      <c r="O213" s="6" t="s">
        <v>148</v>
      </c>
      <c r="P213" s="6" t="s">
        <v>148</v>
      </c>
      <c r="Q213" s="1" t="s">
        <v>914</v>
      </c>
      <c r="R213" s="1" t="str">
        <f t="shared" si="6"/>
        <v>?-forb</v>
      </c>
    </row>
    <row r="214" spans="1:18" ht="28.8" x14ac:dyDescent="0.3">
      <c r="A214" s="1" t="s">
        <v>492</v>
      </c>
      <c r="B214" s="1" t="s">
        <v>480</v>
      </c>
      <c r="C214" s="1" t="s">
        <v>480</v>
      </c>
      <c r="D214" s="1" t="s">
        <v>480</v>
      </c>
      <c r="E214" s="1" t="s">
        <v>480</v>
      </c>
      <c r="K214" s="1" t="s">
        <v>480</v>
      </c>
      <c r="L214" s="1" t="s">
        <v>1822</v>
      </c>
      <c r="M214" s="1" t="s">
        <v>492</v>
      </c>
      <c r="N214" s="1" t="s">
        <v>484</v>
      </c>
      <c r="O214" s="6" t="s">
        <v>148</v>
      </c>
      <c r="P214" s="6" t="s">
        <v>148</v>
      </c>
      <c r="Q214" s="1" t="s">
        <v>914</v>
      </c>
      <c r="R214" s="1" t="str">
        <f t="shared" si="6"/>
        <v>?-forb</v>
      </c>
    </row>
    <row r="215" spans="1:18" ht="28.8" x14ac:dyDescent="0.3">
      <c r="A215" s="1" t="s">
        <v>551</v>
      </c>
      <c r="B215" s="1" t="s">
        <v>480</v>
      </c>
      <c r="C215" s="1" t="s">
        <v>480</v>
      </c>
      <c r="D215" s="1" t="s">
        <v>480</v>
      </c>
      <c r="E215" s="1" t="s">
        <v>480</v>
      </c>
      <c r="K215" s="1" t="s">
        <v>480</v>
      </c>
      <c r="L215" s="1" t="s">
        <v>1823</v>
      </c>
      <c r="M215" s="1" t="s">
        <v>551</v>
      </c>
      <c r="N215" s="1" t="s">
        <v>484</v>
      </c>
      <c r="O215" s="6" t="s">
        <v>148</v>
      </c>
      <c r="P215" s="6" t="s">
        <v>148</v>
      </c>
      <c r="Q215" s="1" t="s">
        <v>914</v>
      </c>
      <c r="R215" s="1" t="str">
        <f t="shared" ref="R215:R257" si="7">CONCATENATE(P215,"-",Q215)</f>
        <v>?-forb</v>
      </c>
    </row>
    <row r="216" spans="1:18" ht="28.8" x14ac:dyDescent="0.3">
      <c r="A216" s="1" t="s">
        <v>489</v>
      </c>
      <c r="B216" s="1" t="s">
        <v>480</v>
      </c>
      <c r="C216" s="1" t="s">
        <v>480</v>
      </c>
      <c r="D216" s="1" t="s">
        <v>480</v>
      </c>
      <c r="E216" s="1" t="s">
        <v>480</v>
      </c>
      <c r="K216" s="1" t="s">
        <v>480</v>
      </c>
      <c r="L216" s="1" t="s">
        <v>1824</v>
      </c>
      <c r="M216" s="1" t="s">
        <v>489</v>
      </c>
      <c r="N216" s="1" t="s">
        <v>484</v>
      </c>
      <c r="O216" s="6" t="s">
        <v>148</v>
      </c>
      <c r="P216" s="6" t="s">
        <v>148</v>
      </c>
      <c r="Q216" s="1" t="s">
        <v>914</v>
      </c>
      <c r="R216" s="1" t="str">
        <f t="shared" si="7"/>
        <v>?-forb</v>
      </c>
    </row>
    <row r="217" spans="1:18" x14ac:dyDescent="0.3">
      <c r="A217" s="1" t="s">
        <v>1804</v>
      </c>
      <c r="B217" t="s">
        <v>580</v>
      </c>
      <c r="C217" s="1" t="s">
        <v>480</v>
      </c>
      <c r="D217" s="1" t="s">
        <v>480</v>
      </c>
      <c r="E217" s="1" t="s">
        <v>480</v>
      </c>
      <c r="K217" t="s">
        <v>480</v>
      </c>
      <c r="L217" t="s">
        <v>1825</v>
      </c>
      <c r="M217" s="5" t="s">
        <v>580</v>
      </c>
      <c r="N217" s="1" t="s">
        <v>484</v>
      </c>
      <c r="O217" s="6" t="s">
        <v>148</v>
      </c>
      <c r="P217" s="6" t="s">
        <v>148</v>
      </c>
      <c r="Q217" s="1" t="s">
        <v>914</v>
      </c>
      <c r="R217" s="1" t="str">
        <f t="shared" si="7"/>
        <v>?-forb</v>
      </c>
    </row>
    <row r="218" spans="1:18" x14ac:dyDescent="0.3">
      <c r="A218" s="1" t="s">
        <v>1804</v>
      </c>
      <c r="B218" t="s">
        <v>581</v>
      </c>
      <c r="C218" s="1" t="s">
        <v>480</v>
      </c>
      <c r="D218" s="1" t="s">
        <v>480</v>
      </c>
      <c r="E218" s="1" t="s">
        <v>480</v>
      </c>
      <c r="K218" s="4" t="s">
        <v>722</v>
      </c>
      <c r="L218" s="15" t="s">
        <v>723</v>
      </c>
      <c r="M218" s="5" t="s">
        <v>581</v>
      </c>
      <c r="N218" t="s">
        <v>635</v>
      </c>
      <c r="O218" s="16" t="s">
        <v>133</v>
      </c>
      <c r="P218" s="16" t="s">
        <v>148</v>
      </c>
      <c r="Q218" s="1" t="s">
        <v>914</v>
      </c>
      <c r="R218" s="1" t="str">
        <f t="shared" si="7"/>
        <v>?-forb</v>
      </c>
    </row>
    <row r="219" spans="1:18" x14ac:dyDescent="0.3">
      <c r="A219" s="1" t="s">
        <v>1804</v>
      </c>
      <c r="B219" s="1" t="s">
        <v>1804</v>
      </c>
      <c r="C219" t="s">
        <v>761</v>
      </c>
      <c r="D219" t="s">
        <v>480</v>
      </c>
      <c r="E219" t="s">
        <v>480</v>
      </c>
      <c r="F219"/>
      <c r="G219"/>
      <c r="H219"/>
      <c r="I219"/>
      <c r="J219"/>
      <c r="K219" s="1" t="s">
        <v>480</v>
      </c>
      <c r="L219" s="4" t="s">
        <v>1362</v>
      </c>
      <c r="M219" s="5" t="s">
        <v>761</v>
      </c>
      <c r="N219" s="1" t="s">
        <v>480</v>
      </c>
      <c r="O219" s="6" t="s">
        <v>148</v>
      </c>
      <c r="P219" s="6" t="s">
        <v>148</v>
      </c>
      <c r="Q219" s="1" t="s">
        <v>914</v>
      </c>
      <c r="R219" s="1" t="str">
        <f t="shared" si="7"/>
        <v>?-forb</v>
      </c>
    </row>
    <row r="220" spans="1:18" x14ac:dyDescent="0.3">
      <c r="A220" s="1" t="s">
        <v>1804</v>
      </c>
      <c r="B220" s="1" t="s">
        <v>1804</v>
      </c>
      <c r="C220" t="s">
        <v>1774</v>
      </c>
      <c r="D220" t="s">
        <v>480</v>
      </c>
      <c r="E220" t="s">
        <v>480</v>
      </c>
      <c r="F220"/>
      <c r="G220"/>
      <c r="H220"/>
      <c r="I220"/>
      <c r="J220"/>
      <c r="K220" s="1" t="s">
        <v>480</v>
      </c>
      <c r="L220" s="4" t="s">
        <v>1363</v>
      </c>
      <c r="M220" s="5" t="s">
        <v>774</v>
      </c>
      <c r="N220" s="1" t="s">
        <v>480</v>
      </c>
      <c r="O220" s="6" t="s">
        <v>148</v>
      </c>
      <c r="P220" s="6" t="s">
        <v>148</v>
      </c>
      <c r="Q220" s="1" t="s">
        <v>914</v>
      </c>
      <c r="R220" s="1" t="str">
        <f t="shared" si="7"/>
        <v>?-forb</v>
      </c>
    </row>
    <row r="221" spans="1:18" ht="28.8" x14ac:dyDescent="0.3">
      <c r="A221" s="1" t="s">
        <v>1804</v>
      </c>
      <c r="B221" s="1" t="s">
        <v>1804</v>
      </c>
      <c r="C221" t="s">
        <v>1811</v>
      </c>
      <c r="D221" s="1" t="s">
        <v>480</v>
      </c>
      <c r="E221" s="1" t="s">
        <v>480</v>
      </c>
      <c r="K221" t="s">
        <v>480</v>
      </c>
      <c r="L221" s="4" t="s">
        <v>1364</v>
      </c>
      <c r="M221" s="5" t="s">
        <v>776</v>
      </c>
      <c r="N221" s="1" t="s">
        <v>480</v>
      </c>
      <c r="O221" s="6" t="s">
        <v>148</v>
      </c>
      <c r="P221" s="6" t="s">
        <v>148</v>
      </c>
      <c r="Q221" s="1" t="s">
        <v>914</v>
      </c>
      <c r="R221" s="1" t="str">
        <f t="shared" si="7"/>
        <v>?-forb</v>
      </c>
    </row>
    <row r="222" spans="1:18" x14ac:dyDescent="0.3">
      <c r="A222" s="1" t="s">
        <v>1804</v>
      </c>
      <c r="B222" s="1" t="s">
        <v>1804</v>
      </c>
      <c r="C222" t="s">
        <v>1775</v>
      </c>
      <c r="D222" t="s">
        <v>480</v>
      </c>
      <c r="E222" t="s">
        <v>480</v>
      </c>
      <c r="F222"/>
      <c r="G222"/>
      <c r="H222"/>
      <c r="I222"/>
      <c r="J222"/>
      <c r="K222" s="1" t="s">
        <v>480</v>
      </c>
      <c r="L222" s="4" t="s">
        <v>1365</v>
      </c>
      <c r="M222" s="5" t="s">
        <v>778</v>
      </c>
      <c r="N222" s="1" t="s">
        <v>480</v>
      </c>
      <c r="O222" s="6" t="s">
        <v>148</v>
      </c>
      <c r="P222" s="6" t="s">
        <v>148</v>
      </c>
      <c r="Q222" s="1" t="s">
        <v>914</v>
      </c>
      <c r="R222" s="1" t="str">
        <f t="shared" si="7"/>
        <v>?-forb</v>
      </c>
    </row>
    <row r="223" spans="1:18" x14ac:dyDescent="0.3">
      <c r="A223" s="1" t="s">
        <v>1804</v>
      </c>
      <c r="B223" s="1" t="s">
        <v>1804</v>
      </c>
      <c r="C223" s="4" t="s">
        <v>810</v>
      </c>
      <c r="D223" s="4" t="s">
        <v>480</v>
      </c>
      <c r="E223" s="4" t="s">
        <v>480</v>
      </c>
      <c r="F223" s="4"/>
      <c r="G223" s="4"/>
      <c r="H223" s="4"/>
      <c r="I223" s="4"/>
      <c r="J223" s="4"/>
      <c r="K223" s="1" t="s">
        <v>480</v>
      </c>
      <c r="L223" s="4" t="s">
        <v>1366</v>
      </c>
      <c r="M223" s="1" t="s">
        <v>810</v>
      </c>
      <c r="N223" s="1" t="s">
        <v>480</v>
      </c>
      <c r="O223" s="6" t="s">
        <v>148</v>
      </c>
      <c r="P223" s="6" t="s">
        <v>148</v>
      </c>
      <c r="Q223" s="1" t="s">
        <v>914</v>
      </c>
      <c r="R223" s="1" t="str">
        <f t="shared" si="7"/>
        <v>?-forb</v>
      </c>
    </row>
    <row r="224" spans="1:18" ht="28.8" x14ac:dyDescent="0.3">
      <c r="A224" s="1" t="s">
        <v>1804</v>
      </c>
      <c r="B224" s="1" t="s">
        <v>1804</v>
      </c>
      <c r="C224" s="1" t="s">
        <v>912</v>
      </c>
      <c r="D224" s="1" t="s">
        <v>480</v>
      </c>
      <c r="E224" s="1" t="s">
        <v>480</v>
      </c>
      <c r="K224" s="1" t="s">
        <v>480</v>
      </c>
      <c r="L224" s="1" t="s">
        <v>1367</v>
      </c>
      <c r="M224" s="1" t="s">
        <v>912</v>
      </c>
      <c r="N224" s="1" t="s">
        <v>480</v>
      </c>
      <c r="O224" s="6" t="s">
        <v>148</v>
      </c>
      <c r="P224" s="6" t="s">
        <v>148</v>
      </c>
      <c r="Q224" s="1" t="s">
        <v>914</v>
      </c>
      <c r="R224" s="1" t="str">
        <f t="shared" si="7"/>
        <v>?-forb</v>
      </c>
    </row>
    <row r="225" spans="1:20" ht="28.8" x14ac:dyDescent="0.3">
      <c r="A225" s="1" t="s">
        <v>1804</v>
      </c>
      <c r="B225" s="1" t="s">
        <v>1804</v>
      </c>
      <c r="C225" s="1" t="s">
        <v>913</v>
      </c>
      <c r="D225" s="1" t="s">
        <v>480</v>
      </c>
      <c r="E225" s="1" t="s">
        <v>480</v>
      </c>
      <c r="K225" s="1" t="s">
        <v>480</v>
      </c>
      <c r="L225" s="1" t="s">
        <v>1368</v>
      </c>
      <c r="M225" s="1" t="s">
        <v>913</v>
      </c>
      <c r="N225" s="1" t="s">
        <v>480</v>
      </c>
      <c r="O225" s="6" t="s">
        <v>148</v>
      </c>
      <c r="P225" s="6" t="s">
        <v>148</v>
      </c>
      <c r="Q225" s="1" t="s">
        <v>914</v>
      </c>
      <c r="R225" s="1" t="str">
        <f t="shared" si="7"/>
        <v>?-forb</v>
      </c>
      <c r="S225" s="1" t="s">
        <v>919</v>
      </c>
    </row>
    <row r="226" spans="1:20" ht="100.8" x14ac:dyDescent="0.3">
      <c r="A226" s="1" t="s">
        <v>1804</v>
      </c>
      <c r="B226" s="1" t="s">
        <v>1804</v>
      </c>
      <c r="C226" t="s">
        <v>768</v>
      </c>
      <c r="D226" s="1" t="s">
        <v>854</v>
      </c>
      <c r="E226" s="1" t="s">
        <v>854</v>
      </c>
      <c r="J226" t="s">
        <v>2114</v>
      </c>
      <c r="K226" t="s">
        <v>800</v>
      </c>
      <c r="L226" s="4" t="s">
        <v>832</v>
      </c>
      <c r="M226" s="5" t="s">
        <v>2112</v>
      </c>
      <c r="N226" s="1" t="s">
        <v>841</v>
      </c>
      <c r="O226" s="6" t="s">
        <v>13</v>
      </c>
      <c r="P226" s="6" t="s">
        <v>339</v>
      </c>
      <c r="Q226" s="1" t="s">
        <v>914</v>
      </c>
      <c r="R226" s="1" t="str">
        <f t="shared" si="7"/>
        <v>A/B/P-forb</v>
      </c>
      <c r="S226" s="1" t="s">
        <v>2113</v>
      </c>
      <c r="T226" s="1" t="s">
        <v>2111</v>
      </c>
    </row>
    <row r="227" spans="1:20" ht="57.6" x14ac:dyDescent="0.3">
      <c r="A227" s="1" t="s">
        <v>1804</v>
      </c>
      <c r="B227" s="1" t="s">
        <v>733</v>
      </c>
      <c r="C227" s="1" t="s">
        <v>497</v>
      </c>
      <c r="D227" s="1" t="s">
        <v>497</v>
      </c>
      <c r="E227" s="1" t="s">
        <v>497</v>
      </c>
      <c r="J227" t="s">
        <v>1219</v>
      </c>
      <c r="K227" s="1" t="s">
        <v>498</v>
      </c>
      <c r="L227" s="1" t="s">
        <v>499</v>
      </c>
      <c r="M227" s="1" t="s">
        <v>2115</v>
      </c>
      <c r="N227" s="1" t="s">
        <v>357</v>
      </c>
      <c r="O227" s="6" t="s">
        <v>13</v>
      </c>
      <c r="P227" s="6" t="s">
        <v>28</v>
      </c>
      <c r="Q227" s="1" t="s">
        <v>914</v>
      </c>
      <c r="R227" s="1" t="str">
        <f t="shared" si="7"/>
        <v>A-forb</v>
      </c>
      <c r="S227" s="1" t="s">
        <v>2116</v>
      </c>
      <c r="T227" s="1" t="s">
        <v>1221</v>
      </c>
    </row>
    <row r="228" spans="1:20" x14ac:dyDescent="0.3">
      <c r="A228" s="1" t="s">
        <v>1804</v>
      </c>
      <c r="B228" s="1" t="s">
        <v>646</v>
      </c>
      <c r="C228" s="1" t="s">
        <v>643</v>
      </c>
      <c r="D228" s="1" t="s">
        <v>643</v>
      </c>
      <c r="E228" s="1" t="s">
        <v>643</v>
      </c>
      <c r="K228" s="1" t="s">
        <v>644</v>
      </c>
      <c r="L228" s="1" t="s">
        <v>645</v>
      </c>
      <c r="M228" s="1" t="s">
        <v>646</v>
      </c>
      <c r="N228" s="1" t="s">
        <v>357</v>
      </c>
      <c r="O228" s="6" t="s">
        <v>22</v>
      </c>
      <c r="P228" s="6" t="s">
        <v>174</v>
      </c>
      <c r="Q228" s="1" t="s">
        <v>914</v>
      </c>
      <c r="R228" s="1" t="str">
        <f t="shared" si="7"/>
        <v>B-forb</v>
      </c>
    </row>
    <row r="229" spans="1:20" ht="43.2" x14ac:dyDescent="0.3">
      <c r="A229" s="1" t="s">
        <v>500</v>
      </c>
      <c r="B229" s="1" t="s">
        <v>500</v>
      </c>
      <c r="C229" s="1" t="s">
        <v>500</v>
      </c>
      <c r="D229" s="1" t="s">
        <v>500</v>
      </c>
      <c r="E229" s="1" t="s">
        <v>2119</v>
      </c>
      <c r="H229" t="s">
        <v>1179</v>
      </c>
      <c r="K229" s="1" t="s">
        <v>501</v>
      </c>
      <c r="L229" s="1" t="s">
        <v>502</v>
      </c>
      <c r="M229" s="1" t="s">
        <v>2117</v>
      </c>
      <c r="N229" s="1" t="s">
        <v>64</v>
      </c>
      <c r="O229" s="6" t="s">
        <v>13</v>
      </c>
      <c r="P229" s="6" t="s">
        <v>14</v>
      </c>
      <c r="Q229" s="1" t="s">
        <v>914</v>
      </c>
      <c r="R229" s="1" t="str">
        <f t="shared" si="7"/>
        <v>P-forb</v>
      </c>
      <c r="S229" s="1" t="s">
        <v>2118</v>
      </c>
      <c r="T229" s="1" t="s">
        <v>1757</v>
      </c>
    </row>
    <row r="230" spans="1:20" x14ac:dyDescent="0.3">
      <c r="A230" s="1" t="s">
        <v>504</v>
      </c>
      <c r="B230" s="1" t="s">
        <v>504</v>
      </c>
      <c r="C230" s="1" t="s">
        <v>504</v>
      </c>
      <c r="D230" s="1" t="s">
        <v>504</v>
      </c>
      <c r="E230" s="1" t="s">
        <v>504</v>
      </c>
      <c r="K230" s="1" t="s">
        <v>505</v>
      </c>
      <c r="L230" s="1" t="s">
        <v>506</v>
      </c>
      <c r="N230" s="1" t="s">
        <v>503</v>
      </c>
      <c r="O230" s="6" t="s">
        <v>13</v>
      </c>
      <c r="P230" s="6" t="s">
        <v>14</v>
      </c>
      <c r="Q230" s="1" t="s">
        <v>914</v>
      </c>
      <c r="R230" s="1" t="str">
        <f t="shared" si="7"/>
        <v>P-forb</v>
      </c>
    </row>
    <row r="231" spans="1:20" x14ac:dyDescent="0.3">
      <c r="A231" s="1" t="s">
        <v>507</v>
      </c>
      <c r="B231" s="1" t="s">
        <v>508</v>
      </c>
      <c r="C231" s="1" t="s">
        <v>508</v>
      </c>
      <c r="D231" s="1" t="s">
        <v>508</v>
      </c>
      <c r="E231" s="1" t="s">
        <v>508</v>
      </c>
      <c r="K231" s="1" t="s">
        <v>509</v>
      </c>
      <c r="L231" s="1" t="s">
        <v>510</v>
      </c>
      <c r="M231" s="1" t="s">
        <v>511</v>
      </c>
      <c r="N231" s="1" t="s">
        <v>9</v>
      </c>
      <c r="O231" s="6" t="s">
        <v>13</v>
      </c>
      <c r="P231" s="6" t="s">
        <v>28</v>
      </c>
      <c r="Q231" s="1" t="s">
        <v>1831</v>
      </c>
      <c r="R231" s="1" t="str">
        <f t="shared" si="7"/>
        <v>A-C3 grass</v>
      </c>
    </row>
    <row r="232" spans="1:20" x14ac:dyDescent="0.3">
      <c r="A232" s="1" t="s">
        <v>1804</v>
      </c>
      <c r="B232" s="1" t="s">
        <v>1804</v>
      </c>
      <c r="C232" s="1" t="s">
        <v>684</v>
      </c>
      <c r="D232" s="1" t="s">
        <v>684</v>
      </c>
      <c r="E232" s="1" t="s">
        <v>684</v>
      </c>
      <c r="K232" s="4" t="s">
        <v>625</v>
      </c>
      <c r="L232" s="1" t="s">
        <v>714</v>
      </c>
      <c r="M232" s="5" t="s">
        <v>599</v>
      </c>
      <c r="N232" s="1" t="s">
        <v>715</v>
      </c>
      <c r="O232" s="6" t="s">
        <v>13</v>
      </c>
      <c r="P232" s="6" t="s">
        <v>14</v>
      </c>
      <c r="Q232" s="1" t="s">
        <v>914</v>
      </c>
      <c r="R232" s="1" t="str">
        <f t="shared" si="7"/>
        <v>P-forb</v>
      </c>
    </row>
    <row r="233" spans="1:20" ht="28.8" x14ac:dyDescent="0.3">
      <c r="A233" s="1" t="s">
        <v>513</v>
      </c>
      <c r="B233" s="1" t="s">
        <v>513</v>
      </c>
      <c r="C233" s="1" t="s">
        <v>513</v>
      </c>
      <c r="D233" s="1" t="s">
        <v>513</v>
      </c>
      <c r="E233" s="1" t="s">
        <v>513</v>
      </c>
      <c r="K233" s="1" t="s">
        <v>514</v>
      </c>
      <c r="L233" s="1" t="s">
        <v>515</v>
      </c>
      <c r="N233" s="1" t="s">
        <v>512</v>
      </c>
      <c r="O233" s="6" t="s">
        <v>13</v>
      </c>
      <c r="P233" s="6" t="s">
        <v>14</v>
      </c>
      <c r="Q233" s="1" t="s">
        <v>516</v>
      </c>
      <c r="R233" s="1" t="str">
        <f t="shared" si="7"/>
        <v>P-Lichen</v>
      </c>
    </row>
    <row r="234" spans="1:20" x14ac:dyDescent="0.3">
      <c r="A234" s="1" t="s">
        <v>1804</v>
      </c>
      <c r="B234" s="1" t="s">
        <v>517</v>
      </c>
      <c r="C234" s="1" t="s">
        <v>517</v>
      </c>
      <c r="D234" s="1" t="s">
        <v>517</v>
      </c>
      <c r="E234" s="1" t="s">
        <v>517</v>
      </c>
      <c r="K234" s="1" t="s">
        <v>518</v>
      </c>
      <c r="L234" s="1" t="s">
        <v>519</v>
      </c>
      <c r="M234" s="1" t="s">
        <v>703</v>
      </c>
      <c r="N234" s="1" t="s">
        <v>15</v>
      </c>
      <c r="O234" s="6" t="s">
        <v>13</v>
      </c>
      <c r="P234" s="6" t="s">
        <v>14</v>
      </c>
      <c r="Q234" s="1" t="s">
        <v>914</v>
      </c>
      <c r="R234" s="1" t="str">
        <f t="shared" si="7"/>
        <v>P-forb</v>
      </c>
    </row>
    <row r="235" spans="1:20" x14ac:dyDescent="0.3">
      <c r="A235" s="1" t="s">
        <v>1804</v>
      </c>
      <c r="B235" s="1" t="s">
        <v>1804</v>
      </c>
      <c r="C235" s="1" t="s">
        <v>736</v>
      </c>
      <c r="D235" s="1" t="s">
        <v>736</v>
      </c>
      <c r="E235" s="1" t="s">
        <v>736</v>
      </c>
      <c r="K235" s="1" t="s">
        <v>739</v>
      </c>
      <c r="L235" s="1" t="s">
        <v>740</v>
      </c>
      <c r="N235" s="1" t="s">
        <v>741</v>
      </c>
      <c r="O235" s="6" t="s">
        <v>13</v>
      </c>
      <c r="P235" s="6" t="s">
        <v>14</v>
      </c>
      <c r="Q235" s="1" t="s">
        <v>914</v>
      </c>
      <c r="R235" s="1" t="str">
        <f t="shared" si="7"/>
        <v>P-forb</v>
      </c>
    </row>
    <row r="236" spans="1:20" x14ac:dyDescent="0.3">
      <c r="A236" s="1" t="s">
        <v>520</v>
      </c>
      <c r="B236" s="1" t="s">
        <v>520</v>
      </c>
      <c r="C236" s="1" t="s">
        <v>520</v>
      </c>
      <c r="D236" s="1" t="s">
        <v>520</v>
      </c>
      <c r="E236" s="1" t="s">
        <v>520</v>
      </c>
      <c r="K236" s="1" t="s">
        <v>521</v>
      </c>
      <c r="L236" s="1" t="s">
        <v>522</v>
      </c>
      <c r="N236" s="1" t="s">
        <v>29</v>
      </c>
      <c r="O236" s="6" t="s">
        <v>13</v>
      </c>
      <c r="P236" s="6" t="s">
        <v>14</v>
      </c>
      <c r="Q236" s="1" t="s">
        <v>914</v>
      </c>
      <c r="R236" s="1" t="str">
        <f t="shared" si="7"/>
        <v>P-forb</v>
      </c>
    </row>
    <row r="237" spans="1:20" ht="28.8" x14ac:dyDescent="0.3">
      <c r="A237" s="1" t="s">
        <v>1804</v>
      </c>
      <c r="B237" s="1" t="s">
        <v>1804</v>
      </c>
      <c r="C237" s="1" t="s">
        <v>1804</v>
      </c>
      <c r="D237" t="s">
        <v>921</v>
      </c>
      <c r="E237" t="s">
        <v>921</v>
      </c>
      <c r="F237"/>
      <c r="G237"/>
      <c r="H237"/>
      <c r="I237"/>
      <c r="J237"/>
      <c r="K237" s="1" t="s">
        <v>480</v>
      </c>
      <c r="L237" s="1" t="s">
        <v>950</v>
      </c>
      <c r="M237" s="1" t="s">
        <v>921</v>
      </c>
      <c r="N237" s="4" t="s">
        <v>484</v>
      </c>
      <c r="O237" s="6" t="s">
        <v>148</v>
      </c>
      <c r="P237" s="6" t="s">
        <v>148</v>
      </c>
      <c r="Q237" s="1" t="s">
        <v>914</v>
      </c>
      <c r="R237" s="1" t="str">
        <f t="shared" si="7"/>
        <v>?-forb</v>
      </c>
    </row>
    <row r="238" spans="1:20" ht="28.8" x14ac:dyDescent="0.3">
      <c r="A238" s="1" t="s">
        <v>1804</v>
      </c>
      <c r="B238" s="1" t="s">
        <v>1804</v>
      </c>
      <c r="C238" s="1" t="s">
        <v>1804</v>
      </c>
      <c r="D238" t="s">
        <v>922</v>
      </c>
      <c r="E238" t="s">
        <v>922</v>
      </c>
      <c r="F238"/>
      <c r="G238"/>
      <c r="H238"/>
      <c r="I238"/>
      <c r="J238"/>
      <c r="K238" s="1" t="s">
        <v>480</v>
      </c>
      <c r="L238" s="1" t="s">
        <v>951</v>
      </c>
      <c r="M238" s="5" t="s">
        <v>922</v>
      </c>
      <c r="N238" s="4" t="s">
        <v>484</v>
      </c>
      <c r="O238" s="6" t="s">
        <v>148</v>
      </c>
      <c r="P238" s="6" t="s">
        <v>148</v>
      </c>
      <c r="Q238" s="1" t="s">
        <v>914</v>
      </c>
      <c r="R238" s="1" t="str">
        <f t="shared" si="7"/>
        <v>?-forb</v>
      </c>
    </row>
    <row r="239" spans="1:20" ht="28.8" x14ac:dyDescent="0.3">
      <c r="A239" s="1" t="s">
        <v>1804</v>
      </c>
      <c r="B239" s="1" t="s">
        <v>1804</v>
      </c>
      <c r="C239" s="1" t="s">
        <v>1804</v>
      </c>
      <c r="D239" s="17" t="s">
        <v>930</v>
      </c>
      <c r="E239" s="17" t="s">
        <v>930</v>
      </c>
      <c r="F239" s="17"/>
      <c r="G239" s="17"/>
      <c r="H239" s="17"/>
      <c r="I239" s="17"/>
      <c r="J239" s="17"/>
      <c r="K239" s="13" t="s">
        <v>480</v>
      </c>
      <c r="L239" s="13" t="s">
        <v>988</v>
      </c>
      <c r="M239" s="13" t="s">
        <v>930</v>
      </c>
      <c r="N239" s="13" t="s">
        <v>15</v>
      </c>
      <c r="O239" s="14" t="s">
        <v>148</v>
      </c>
      <c r="P239" s="14" t="s">
        <v>148</v>
      </c>
      <c r="Q239" s="13" t="s">
        <v>914</v>
      </c>
      <c r="R239" s="13" t="str">
        <f t="shared" si="7"/>
        <v>?-forb</v>
      </c>
      <c r="S239" s="13" t="s">
        <v>987</v>
      </c>
    </row>
    <row r="240" spans="1:20" x14ac:dyDescent="0.3">
      <c r="A240" s="1" t="s">
        <v>1804</v>
      </c>
      <c r="B240" s="1" t="s">
        <v>1804</v>
      </c>
      <c r="C240" s="1" t="s">
        <v>1804</v>
      </c>
      <c r="D240" s="1" t="s">
        <v>1804</v>
      </c>
      <c r="E240" s="1" t="s">
        <v>992</v>
      </c>
      <c r="F240" s="1" t="s">
        <v>992</v>
      </c>
      <c r="G240" s="1" t="s">
        <v>992</v>
      </c>
      <c r="K240" s="1" t="s">
        <v>1165</v>
      </c>
      <c r="L240" s="1" t="s">
        <v>1166</v>
      </c>
      <c r="M240" s="1" t="s">
        <v>992</v>
      </c>
      <c r="N240" s="1" t="s">
        <v>23</v>
      </c>
      <c r="O240" s="6" t="s">
        <v>22</v>
      </c>
      <c r="P240" s="6" t="s">
        <v>219</v>
      </c>
      <c r="Q240" s="1" t="s">
        <v>914</v>
      </c>
      <c r="R240" s="1" t="str">
        <f t="shared" si="7"/>
        <v>A/B-forb</v>
      </c>
    </row>
    <row r="241" spans="1:20" x14ac:dyDescent="0.3">
      <c r="A241" s="1" t="s">
        <v>1804</v>
      </c>
      <c r="B241" s="1" t="s">
        <v>1804</v>
      </c>
      <c r="C241" s="1" t="s">
        <v>1804</v>
      </c>
      <c r="D241" s="1" t="s">
        <v>1804</v>
      </c>
      <c r="E241" s="1" t="s">
        <v>996</v>
      </c>
      <c r="F241" s="1" t="s">
        <v>996</v>
      </c>
      <c r="G241" s="1" t="s">
        <v>996</v>
      </c>
      <c r="K241" s="1" t="s">
        <v>1135</v>
      </c>
      <c r="L241" s="1" t="s">
        <v>996</v>
      </c>
      <c r="M241" s="1" t="s">
        <v>996</v>
      </c>
      <c r="N241" s="1" t="s">
        <v>15</v>
      </c>
      <c r="O241" s="6" t="s">
        <v>22</v>
      </c>
      <c r="P241" s="6" t="s">
        <v>14</v>
      </c>
      <c r="Q241" s="1" t="s">
        <v>914</v>
      </c>
      <c r="R241" s="1" t="str">
        <f t="shared" si="7"/>
        <v>P-forb</v>
      </c>
    </row>
    <row r="242" spans="1:20" x14ac:dyDescent="0.3">
      <c r="A242" s="1" t="s">
        <v>1804</v>
      </c>
      <c r="B242" s="1" t="s">
        <v>1804</v>
      </c>
      <c r="C242" s="1" t="s">
        <v>1804</v>
      </c>
      <c r="D242" s="1" t="s">
        <v>1804</v>
      </c>
      <c r="E242" s="5" t="s">
        <v>999</v>
      </c>
      <c r="F242" s="5" t="s">
        <v>999</v>
      </c>
      <c r="G242" s="5" t="s">
        <v>999</v>
      </c>
      <c r="H242" s="5"/>
      <c r="I242" s="5"/>
      <c r="J242" s="5"/>
      <c r="K242" t="s">
        <v>1136</v>
      </c>
      <c r="L242" t="s">
        <v>1137</v>
      </c>
      <c r="M242" s="1" t="str">
        <f>E242</f>
        <v>clasping arrowhead leaves</v>
      </c>
      <c r="N242" s="1" t="s">
        <v>344</v>
      </c>
      <c r="O242" s="6" t="s">
        <v>13</v>
      </c>
      <c r="P242" s="6" t="s">
        <v>14</v>
      </c>
      <c r="Q242" s="1" t="s">
        <v>914</v>
      </c>
      <c r="R242" s="1" t="str">
        <f t="shared" si="7"/>
        <v>P-forb</v>
      </c>
    </row>
    <row r="243" spans="1:20" x14ac:dyDescent="0.3">
      <c r="A243" s="1" t="s">
        <v>1804</v>
      </c>
      <c r="B243" s="1" t="s">
        <v>1804</v>
      </c>
      <c r="C243" s="1" t="s">
        <v>1804</v>
      </c>
      <c r="D243" s="1" t="s">
        <v>1804</v>
      </c>
      <c r="E243" s="1" t="s">
        <v>1014</v>
      </c>
      <c r="F243" s="1" t="s">
        <v>1173</v>
      </c>
      <c r="G243" s="1" t="s">
        <v>1014</v>
      </c>
      <c r="K243" t="s">
        <v>1138</v>
      </c>
      <c r="L243" t="s">
        <v>1139</v>
      </c>
      <c r="M243" s="1" t="str">
        <f t="shared" ref="M243:M256" si="8">E243</f>
        <v>LIIN? 2</v>
      </c>
      <c r="N243" s="1" t="s">
        <v>15</v>
      </c>
      <c r="O243" s="6" t="s">
        <v>13</v>
      </c>
      <c r="P243" s="6" t="s">
        <v>14</v>
      </c>
      <c r="Q243" s="1" t="s">
        <v>914</v>
      </c>
      <c r="R243" s="1" t="str">
        <f t="shared" si="7"/>
        <v>P-forb</v>
      </c>
    </row>
    <row r="244" spans="1:20" x14ac:dyDescent="0.3">
      <c r="A244" s="1" t="s">
        <v>1804</v>
      </c>
      <c r="B244" s="1" t="s">
        <v>1804</v>
      </c>
      <c r="C244" s="1" t="s">
        <v>1804</v>
      </c>
      <c r="D244" s="1" t="s">
        <v>1804</v>
      </c>
      <c r="E244" s="1" t="s">
        <v>1026</v>
      </c>
      <c r="F244" s="1" t="s">
        <v>1026</v>
      </c>
      <c r="G244" s="1" t="s">
        <v>1026</v>
      </c>
      <c r="K244" t="s">
        <v>1141</v>
      </c>
      <c r="L244" t="s">
        <v>1142</v>
      </c>
      <c r="M244" s="1" t="str">
        <f t="shared" si="8"/>
        <v>purple flower rhizomatous grass</v>
      </c>
      <c r="N244" s="1" t="s">
        <v>9</v>
      </c>
      <c r="O244" s="6" t="s">
        <v>13</v>
      </c>
      <c r="P244" s="6" t="s">
        <v>14</v>
      </c>
      <c r="Q244" s="1" t="s">
        <v>1832</v>
      </c>
      <c r="R244" s="1" t="str">
        <f t="shared" si="7"/>
        <v>P-C4 grass</v>
      </c>
    </row>
    <row r="245" spans="1:20" x14ac:dyDescent="0.3">
      <c r="A245" s="1" t="s">
        <v>1804</v>
      </c>
      <c r="B245" s="1" t="s">
        <v>1804</v>
      </c>
      <c r="C245" s="1" t="s">
        <v>1804</v>
      </c>
      <c r="D245" s="1" t="s">
        <v>1804</v>
      </c>
      <c r="E245" s="1" t="s">
        <v>1848</v>
      </c>
      <c r="F245" s="1" t="s">
        <v>1848</v>
      </c>
      <c r="G245" s="1" t="s">
        <v>1848</v>
      </c>
      <c r="K245" t="s">
        <v>1144</v>
      </c>
      <c r="L245" t="s">
        <v>1143</v>
      </c>
      <c r="M245" s="1" t="str">
        <f t="shared" si="8"/>
        <v>RACO?; red RACO?</v>
      </c>
      <c r="N245" s="1" t="s">
        <v>15</v>
      </c>
      <c r="O245" s="6" t="s">
        <v>13</v>
      </c>
      <c r="P245" s="6" t="s">
        <v>14</v>
      </c>
      <c r="Q245" s="1" t="s">
        <v>914</v>
      </c>
      <c r="R245" s="1" t="str">
        <f t="shared" si="7"/>
        <v>P-forb</v>
      </c>
    </row>
    <row r="246" spans="1:20" x14ac:dyDescent="0.3">
      <c r="A246" s="1" t="s">
        <v>1804</v>
      </c>
      <c r="B246" s="1" t="s">
        <v>1804</v>
      </c>
      <c r="C246" s="1" t="s">
        <v>1804</v>
      </c>
      <c r="D246" s="1" t="s">
        <v>1804</v>
      </c>
      <c r="E246" s="1" t="s">
        <v>1028</v>
      </c>
      <c r="F246" s="1" t="s">
        <v>1028</v>
      </c>
      <c r="G246" s="1" t="s">
        <v>1028</v>
      </c>
      <c r="K246" t="s">
        <v>1145</v>
      </c>
      <c r="L246" t="s">
        <v>1146</v>
      </c>
      <c r="M246" s="1" t="str">
        <f t="shared" si="8"/>
        <v>Rosa sp</v>
      </c>
      <c r="N246" s="1" t="s">
        <v>708</v>
      </c>
      <c r="O246" s="6" t="s">
        <v>13</v>
      </c>
      <c r="P246" s="6" t="s">
        <v>14</v>
      </c>
      <c r="Q246" s="1" t="s">
        <v>1833</v>
      </c>
      <c r="R246" s="1" t="str">
        <f t="shared" si="7"/>
        <v>P-subshrub</v>
      </c>
    </row>
    <row r="247" spans="1:20" x14ac:dyDescent="0.3">
      <c r="A247" s="1" t="s">
        <v>1804</v>
      </c>
      <c r="B247" s="1" t="s">
        <v>1804</v>
      </c>
      <c r="C247" s="1" t="s">
        <v>1804</v>
      </c>
      <c r="D247" s="1" t="s">
        <v>1804</v>
      </c>
      <c r="E247" s="1" t="s">
        <v>2080</v>
      </c>
      <c r="F247" s="1" t="s">
        <v>2080</v>
      </c>
      <c r="G247" s="1" t="s">
        <v>2080</v>
      </c>
      <c r="K247" t="s">
        <v>1147</v>
      </c>
      <c r="L247" t="s">
        <v>1148</v>
      </c>
      <c r="M247" s="1" t="s">
        <v>2080</v>
      </c>
      <c r="N247" s="1" t="s">
        <v>23</v>
      </c>
      <c r="O247" s="6" t="s">
        <v>13</v>
      </c>
      <c r="P247" s="6" t="s">
        <v>48</v>
      </c>
      <c r="Q247" s="1" t="s">
        <v>914</v>
      </c>
      <c r="R247" s="1" t="str">
        <f t="shared" si="7"/>
        <v>B/P-forb</v>
      </c>
    </row>
    <row r="248" spans="1:20" ht="86.4" x14ac:dyDescent="0.3">
      <c r="A248" s="1" t="s">
        <v>1804</v>
      </c>
      <c r="B248" s="1" t="s">
        <v>1804</v>
      </c>
      <c r="C248" s="1" t="s">
        <v>1804</v>
      </c>
      <c r="D248" s="1" t="s">
        <v>1804</v>
      </c>
      <c r="E248" s="1" t="s">
        <v>1031</v>
      </c>
      <c r="F248" s="1" t="s">
        <v>1031</v>
      </c>
      <c r="G248" s="1" t="s">
        <v>1031</v>
      </c>
      <c r="H248" s="1" t="s">
        <v>1575</v>
      </c>
      <c r="K248" t="s">
        <v>1149</v>
      </c>
      <c r="L248" t="s">
        <v>1150</v>
      </c>
      <c r="M248" s="1" t="s">
        <v>2096</v>
      </c>
      <c r="N248" s="1" t="s">
        <v>214</v>
      </c>
      <c r="O248" s="6" t="s">
        <v>13</v>
      </c>
      <c r="P248" s="6" t="s">
        <v>28</v>
      </c>
      <c r="Q248" s="1" t="s">
        <v>914</v>
      </c>
      <c r="R248" s="1" t="str">
        <f t="shared" si="7"/>
        <v>A-forb</v>
      </c>
      <c r="S248" s="1" t="s">
        <v>2097</v>
      </c>
      <c r="T248" s="1" t="s">
        <v>1576</v>
      </c>
    </row>
    <row r="249" spans="1:20" x14ac:dyDescent="0.3">
      <c r="A249" s="1" t="s">
        <v>1804</v>
      </c>
      <c r="B249" s="1" t="s">
        <v>1804</v>
      </c>
      <c r="C249" s="1" t="s">
        <v>1804</v>
      </c>
      <c r="D249" s="1" t="s">
        <v>1804</v>
      </c>
      <c r="E249" s="1" t="s">
        <v>1034</v>
      </c>
      <c r="F249" s="1" t="s">
        <v>1034</v>
      </c>
      <c r="G249" s="1" t="s">
        <v>1034</v>
      </c>
      <c r="K249" t="s">
        <v>1169</v>
      </c>
      <c r="L249" t="s">
        <v>1034</v>
      </c>
      <c r="M249" s="1" t="str">
        <f t="shared" si="8"/>
        <v>timothy</v>
      </c>
      <c r="N249" s="1" t="s">
        <v>9</v>
      </c>
      <c r="O249" s="6" t="s">
        <v>22</v>
      </c>
      <c r="P249" s="6" t="s">
        <v>14</v>
      </c>
      <c r="Q249" s="1" t="s">
        <v>1831</v>
      </c>
      <c r="R249" s="1" t="str">
        <f t="shared" si="7"/>
        <v>P-C3 grass</v>
      </c>
    </row>
    <row r="250" spans="1:20" x14ac:dyDescent="0.3">
      <c r="A250" s="1" t="s">
        <v>1804</v>
      </c>
      <c r="B250" s="1" t="s">
        <v>1804</v>
      </c>
      <c r="C250" s="1" t="s">
        <v>1804</v>
      </c>
      <c r="D250" s="1" t="s">
        <v>1804</v>
      </c>
      <c r="E250" s="1" t="s">
        <v>1043</v>
      </c>
      <c r="F250" s="1" t="s">
        <v>1043</v>
      </c>
      <c r="G250" s="1" t="s">
        <v>1043</v>
      </c>
      <c r="K250" t="s">
        <v>1161</v>
      </c>
      <c r="L250" t="s">
        <v>1162</v>
      </c>
      <c r="M250" s="1" t="str">
        <f t="shared" si="8"/>
        <v>unk bract grass</v>
      </c>
      <c r="N250" s="1" t="s">
        <v>9</v>
      </c>
      <c r="O250" s="6" t="s">
        <v>22</v>
      </c>
      <c r="P250" s="6" t="s">
        <v>28</v>
      </c>
      <c r="Q250" s="1" t="s">
        <v>1831</v>
      </c>
      <c r="R250" s="1" t="str">
        <f t="shared" si="7"/>
        <v>A-C3 grass</v>
      </c>
    </row>
    <row r="251" spans="1:20" ht="28.8" x14ac:dyDescent="0.3">
      <c r="A251" s="1" t="s">
        <v>1804</v>
      </c>
      <c r="B251" s="1" t="s">
        <v>2127</v>
      </c>
      <c r="C251" s="1" t="s">
        <v>1804</v>
      </c>
      <c r="D251" s="1" t="s">
        <v>1804</v>
      </c>
      <c r="E251" s="1" t="s">
        <v>1049</v>
      </c>
      <c r="F251" s="1" t="s">
        <v>2065</v>
      </c>
      <c r="G251" s="1" t="s">
        <v>2065</v>
      </c>
      <c r="K251" t="s">
        <v>1157</v>
      </c>
      <c r="L251" t="s">
        <v>1158</v>
      </c>
      <c r="M251" s="1" t="s">
        <v>2126</v>
      </c>
      <c r="N251" s="1" t="s">
        <v>15</v>
      </c>
      <c r="O251" s="6" t="s">
        <v>13</v>
      </c>
      <c r="P251" s="6" t="s">
        <v>48</v>
      </c>
      <c r="Q251" s="1" t="s">
        <v>914</v>
      </c>
      <c r="R251" s="1" t="str">
        <f t="shared" si="7"/>
        <v>B/P-forb</v>
      </c>
    </row>
    <row r="252" spans="1:20" x14ac:dyDescent="0.3">
      <c r="A252" s="1" t="s">
        <v>1804</v>
      </c>
      <c r="B252" s="1" t="s">
        <v>1804</v>
      </c>
      <c r="C252" s="1" t="s">
        <v>1804</v>
      </c>
      <c r="D252" s="1" t="s">
        <v>1804</v>
      </c>
      <c r="E252" s="1" t="s">
        <v>1056</v>
      </c>
      <c r="F252" s="1" t="s">
        <v>1056</v>
      </c>
      <c r="G252" s="1" t="s">
        <v>1056</v>
      </c>
      <c r="K252" t="s">
        <v>1151</v>
      </c>
      <c r="L252" t="s">
        <v>1152</v>
      </c>
      <c r="M252" s="1" t="str">
        <f t="shared" si="8"/>
        <v>unk sedge</v>
      </c>
      <c r="N252" s="1" t="s">
        <v>1175</v>
      </c>
      <c r="O252" s="6" t="s">
        <v>13</v>
      </c>
      <c r="P252" s="6" t="s">
        <v>14</v>
      </c>
      <c r="Q252" s="1" t="s">
        <v>1831</v>
      </c>
      <c r="R252" s="1" t="str">
        <f t="shared" si="7"/>
        <v>P-C3 grass</v>
      </c>
    </row>
    <row r="253" spans="1:20" x14ac:dyDescent="0.3">
      <c r="A253" s="1" t="s">
        <v>1804</v>
      </c>
      <c r="B253" s="1" t="s">
        <v>1804</v>
      </c>
      <c r="C253" s="1" t="s">
        <v>1804</v>
      </c>
      <c r="D253" s="1" t="s">
        <v>1804</v>
      </c>
      <c r="E253" s="1" t="s">
        <v>1058</v>
      </c>
      <c r="F253" s="1" t="s">
        <v>1058</v>
      </c>
      <c r="G253" s="1" t="s">
        <v>2100</v>
      </c>
      <c r="K253" t="s">
        <v>1163</v>
      </c>
      <c r="L253" t="s">
        <v>1164</v>
      </c>
      <c r="M253" s="1" t="s">
        <v>2100</v>
      </c>
      <c r="N253" s="1" t="s">
        <v>1176</v>
      </c>
      <c r="O253" s="6" t="s">
        <v>13</v>
      </c>
      <c r="P253" s="6" t="s">
        <v>14</v>
      </c>
      <c r="Q253" s="1" t="s">
        <v>1834</v>
      </c>
      <c r="R253" s="1" t="str">
        <f t="shared" si="7"/>
        <v>P-shrub</v>
      </c>
    </row>
    <row r="254" spans="1:20" x14ac:dyDescent="0.3">
      <c r="A254" s="1" t="s">
        <v>1804</v>
      </c>
      <c r="B254" s="1" t="s">
        <v>1804</v>
      </c>
      <c r="C254" s="1" t="s">
        <v>1804</v>
      </c>
      <c r="D254" s="1" t="s">
        <v>1804</v>
      </c>
      <c r="E254" s="1" t="s">
        <v>1062</v>
      </c>
      <c r="F254" s="1" t="s">
        <v>1062</v>
      </c>
      <c r="G254" s="1" t="s">
        <v>1062</v>
      </c>
      <c r="K254" t="s">
        <v>1155</v>
      </c>
      <c r="L254" t="s">
        <v>1156</v>
      </c>
      <c r="M254" s="1" t="str">
        <f t="shared" si="8"/>
        <v>unk tiny physaria</v>
      </c>
      <c r="N254" s="1" t="s">
        <v>23</v>
      </c>
      <c r="O254" s="6" t="s">
        <v>13</v>
      </c>
      <c r="P254" s="6" t="s">
        <v>14</v>
      </c>
      <c r="Q254" s="1" t="s">
        <v>914</v>
      </c>
      <c r="R254" s="1" t="str">
        <f t="shared" si="7"/>
        <v>P-forb</v>
      </c>
    </row>
    <row r="255" spans="1:20" x14ac:dyDescent="0.3">
      <c r="A255" s="1" t="s">
        <v>1804</v>
      </c>
      <c r="B255" s="1" t="s">
        <v>1804</v>
      </c>
      <c r="C255" s="1" t="s">
        <v>1804</v>
      </c>
      <c r="D255" s="1" t="s">
        <v>1804</v>
      </c>
      <c r="E255" s="5" t="s">
        <v>1063</v>
      </c>
      <c r="F255" s="5" t="s">
        <v>1063</v>
      </c>
      <c r="G255" s="5" t="s">
        <v>1063</v>
      </c>
      <c r="H255" s="5"/>
      <c r="I255" s="5"/>
      <c r="J255" s="5"/>
      <c r="K255" t="s">
        <v>1153</v>
      </c>
      <c r="L255" t="s">
        <v>1154</v>
      </c>
      <c r="M255" s="1" t="str">
        <f t="shared" si="8"/>
        <v>unk wispy plant</v>
      </c>
      <c r="N255" s="1" t="s">
        <v>237</v>
      </c>
      <c r="O255" s="6" t="s">
        <v>13</v>
      </c>
      <c r="P255" s="6" t="s">
        <v>28</v>
      </c>
      <c r="Q255" s="1" t="s">
        <v>914</v>
      </c>
      <c r="R255" s="1" t="str">
        <f t="shared" si="7"/>
        <v>A-forb</v>
      </c>
    </row>
    <row r="256" spans="1:20" x14ac:dyDescent="0.3">
      <c r="A256" s="1" t="s">
        <v>1804</v>
      </c>
      <c r="B256" s="1" t="s">
        <v>1804</v>
      </c>
      <c r="C256" s="1" t="s">
        <v>1804</v>
      </c>
      <c r="D256" s="1" t="s">
        <v>1804</v>
      </c>
      <c r="E256" s="5" t="s">
        <v>1064</v>
      </c>
      <c r="F256" s="5" t="s">
        <v>1064</v>
      </c>
      <c r="G256" s="5" t="s">
        <v>1064</v>
      </c>
      <c r="H256" s="5"/>
      <c r="I256" s="5"/>
      <c r="J256" s="5"/>
      <c r="K256" t="s">
        <v>1171</v>
      </c>
      <c r="L256" t="s">
        <v>1172</v>
      </c>
      <c r="M256" s="1" t="str">
        <f t="shared" si="8"/>
        <v>yellow prickle weed</v>
      </c>
      <c r="N256" s="1" t="s">
        <v>635</v>
      </c>
      <c r="O256" s="6" t="s">
        <v>13</v>
      </c>
      <c r="P256" s="6" t="s">
        <v>28</v>
      </c>
      <c r="Q256" s="1" t="s">
        <v>914</v>
      </c>
      <c r="R256" s="1" t="str">
        <f t="shared" si="7"/>
        <v>A-forb</v>
      </c>
    </row>
    <row r="257" spans="1:20" ht="15.6" x14ac:dyDescent="0.3">
      <c r="A257" s="1" t="s">
        <v>1804</v>
      </c>
      <c r="B257" s="1" t="s">
        <v>1804</v>
      </c>
      <c r="C257" s="1" t="s">
        <v>1804</v>
      </c>
      <c r="D257" s="1" t="s">
        <v>1804</v>
      </c>
      <c r="E257" s="1" t="s">
        <v>1804</v>
      </c>
      <c r="F257" s="18" t="s">
        <v>1076</v>
      </c>
      <c r="G257" s="18" t="s">
        <v>1076</v>
      </c>
      <c r="H257" s="18"/>
      <c r="I257" s="18"/>
      <c r="J257" s="18"/>
      <c r="K257" t="s">
        <v>1159</v>
      </c>
      <c r="L257" t="s">
        <v>1160</v>
      </c>
      <c r="M257" s="1" t="str">
        <f t="shared" ref="M257" si="9">F257</f>
        <v>not SEIN</v>
      </c>
      <c r="N257" s="1" t="s">
        <v>15</v>
      </c>
      <c r="O257" s="6" t="s">
        <v>13</v>
      </c>
      <c r="P257" s="6" t="s">
        <v>14</v>
      </c>
      <c r="Q257" s="1" t="s">
        <v>914</v>
      </c>
      <c r="R257" s="1" t="str">
        <f t="shared" si="7"/>
        <v>P-forb</v>
      </c>
    </row>
    <row r="258" spans="1:20" ht="43.2" x14ac:dyDescent="0.3">
      <c r="A258" s="1" t="s">
        <v>1804</v>
      </c>
      <c r="B258" s="1" t="s">
        <v>1804</v>
      </c>
      <c r="C258" s="1" t="s">
        <v>1804</v>
      </c>
      <c r="D258" s="1" t="s">
        <v>1804</v>
      </c>
      <c r="E258" s="1" t="s">
        <v>1804</v>
      </c>
      <c r="F258" s="1" t="s">
        <v>1804</v>
      </c>
      <c r="G258" s="1" t="s">
        <v>1804</v>
      </c>
      <c r="H258" s="1" t="s">
        <v>1804</v>
      </c>
      <c r="I258" s="18" t="s">
        <v>1534</v>
      </c>
      <c r="J258" t="s">
        <v>1798</v>
      </c>
      <c r="K258" s="5" t="s">
        <v>1799</v>
      </c>
      <c r="L258" t="s">
        <v>1826</v>
      </c>
      <c r="M258" s="18" t="s">
        <v>1534</v>
      </c>
      <c r="N258" s="1" t="s">
        <v>635</v>
      </c>
      <c r="O258" s="20" t="s">
        <v>13</v>
      </c>
      <c r="P258" s="20" t="s">
        <v>14</v>
      </c>
      <c r="Q258" s="5" t="s">
        <v>914</v>
      </c>
      <c r="R258" s="5" t="str">
        <f t="shared" ref="R258:R270" si="10">CONCATENATE(P258,"-",Q258)</f>
        <v>P-forb</v>
      </c>
      <c r="S258" s="5" t="s">
        <v>1851</v>
      </c>
      <c r="T258" s="1" t="s">
        <v>1661</v>
      </c>
    </row>
    <row r="259" spans="1:20" ht="100.8" x14ac:dyDescent="0.3">
      <c r="A259" s="1" t="s">
        <v>1804</v>
      </c>
      <c r="B259" s="1" t="s">
        <v>1804</v>
      </c>
      <c r="C259" s="1" t="s">
        <v>1804</v>
      </c>
      <c r="D259" s="1" t="s">
        <v>1804</v>
      </c>
      <c r="E259" s="1" t="s">
        <v>1804</v>
      </c>
      <c r="F259" s="1" t="s">
        <v>1804</v>
      </c>
      <c r="G259" s="1" t="s">
        <v>1804</v>
      </c>
      <c r="H259" s="1" t="s">
        <v>1804</v>
      </c>
      <c r="I259" s="1" t="s">
        <v>1804</v>
      </c>
      <c r="J259" t="s">
        <v>1202</v>
      </c>
      <c r="K259" s="5" t="s">
        <v>1203</v>
      </c>
      <c r="L259" t="s">
        <v>1204</v>
      </c>
      <c r="M259" t="s">
        <v>1827</v>
      </c>
      <c r="N259" s="1" t="s">
        <v>316</v>
      </c>
      <c r="O259" s="20" t="s">
        <v>13</v>
      </c>
      <c r="P259" s="20" t="s">
        <v>14</v>
      </c>
      <c r="Q259" s="5" t="s">
        <v>914</v>
      </c>
      <c r="R259" s="5" t="str">
        <f t="shared" si="10"/>
        <v>P-forb</v>
      </c>
      <c r="S259" s="5" t="s">
        <v>1801</v>
      </c>
      <c r="T259" s="1" t="s">
        <v>751</v>
      </c>
    </row>
    <row r="260" spans="1:20" ht="115.2" x14ac:dyDescent="0.3">
      <c r="A260" s="1" t="s">
        <v>1804</v>
      </c>
      <c r="B260" s="1" t="s">
        <v>1804</v>
      </c>
      <c r="C260" s="1" t="s">
        <v>1804</v>
      </c>
      <c r="D260" s="1" t="s">
        <v>1804</v>
      </c>
      <c r="E260" s="1" t="s">
        <v>1804</v>
      </c>
      <c r="F260" s="1" t="s">
        <v>1804</v>
      </c>
      <c r="G260" s="1" t="s">
        <v>1804</v>
      </c>
      <c r="H260" s="1" t="s">
        <v>1804</v>
      </c>
      <c r="I260" s="1" t="s">
        <v>1804</v>
      </c>
      <c r="J260" t="s">
        <v>1788</v>
      </c>
      <c r="K260" s="5" t="s">
        <v>1223</v>
      </c>
      <c r="L260" t="s">
        <v>1224</v>
      </c>
      <c r="M260" t="s">
        <v>1225</v>
      </c>
      <c r="N260" s="1" t="s">
        <v>15</v>
      </c>
      <c r="O260" s="20" t="s">
        <v>13</v>
      </c>
      <c r="P260" s="20" t="s">
        <v>14</v>
      </c>
      <c r="Q260" s="5" t="s">
        <v>1835</v>
      </c>
      <c r="R260" s="5" t="str">
        <f t="shared" si="10"/>
        <v>P-forb/subshrub</v>
      </c>
      <c r="S260" s="5" t="s">
        <v>1227</v>
      </c>
      <c r="T260" s="1" t="s">
        <v>1226</v>
      </c>
    </row>
    <row r="261" spans="1:20" ht="158.4" x14ac:dyDescent="0.3">
      <c r="A261" s="1" t="s">
        <v>1804</v>
      </c>
      <c r="B261" s="1" t="s">
        <v>1804</v>
      </c>
      <c r="C261" s="1" t="s">
        <v>1804</v>
      </c>
      <c r="D261" s="1" t="s">
        <v>1804</v>
      </c>
      <c r="E261" s="1" t="s">
        <v>1804</v>
      </c>
      <c r="F261" s="1" t="s">
        <v>1804</v>
      </c>
      <c r="G261" s="1" t="s">
        <v>1804</v>
      </c>
      <c r="H261" s="1" t="s">
        <v>1804</v>
      </c>
      <c r="I261" s="1" t="s">
        <v>1804</v>
      </c>
      <c r="J261" t="s">
        <v>1324</v>
      </c>
      <c r="K261" s="5" t="s">
        <v>1237</v>
      </c>
      <c r="L261" t="s">
        <v>1238</v>
      </c>
      <c r="M261" t="s">
        <v>1236</v>
      </c>
      <c r="N261" s="1" t="s">
        <v>84</v>
      </c>
      <c r="O261" s="20" t="s">
        <v>13</v>
      </c>
      <c r="P261" s="20" t="s">
        <v>28</v>
      </c>
      <c r="Q261" s="5" t="s">
        <v>914</v>
      </c>
      <c r="R261" s="5" t="str">
        <f t="shared" si="10"/>
        <v>A-forb</v>
      </c>
      <c r="S261" s="5" t="s">
        <v>1239</v>
      </c>
      <c r="T261" s="1" t="s">
        <v>1762</v>
      </c>
    </row>
    <row r="262" spans="1:20" ht="57.6" x14ac:dyDescent="0.3">
      <c r="A262" s="1" t="s">
        <v>1804</v>
      </c>
      <c r="B262" s="1" t="s">
        <v>1804</v>
      </c>
      <c r="C262" s="1" t="s">
        <v>1804</v>
      </c>
      <c r="D262" s="1" t="s">
        <v>1804</v>
      </c>
      <c r="E262" s="1" t="s">
        <v>1804</v>
      </c>
      <c r="F262" s="1" t="s">
        <v>1804</v>
      </c>
      <c r="G262" s="1" t="s">
        <v>1804</v>
      </c>
      <c r="H262" s="1" t="s">
        <v>1804</v>
      </c>
      <c r="I262" s="1" t="s">
        <v>1804</v>
      </c>
      <c r="J262" t="s">
        <v>1213</v>
      </c>
      <c r="K262" s="5" t="s">
        <v>1214</v>
      </c>
      <c r="L262" t="s">
        <v>1215</v>
      </c>
      <c r="M262" t="s">
        <v>1213</v>
      </c>
      <c r="N262" s="1" t="s">
        <v>1175</v>
      </c>
      <c r="O262" s="20" t="s">
        <v>13</v>
      </c>
      <c r="P262" s="20" t="s">
        <v>14</v>
      </c>
      <c r="Q262" s="5" t="s">
        <v>1836</v>
      </c>
      <c r="R262" s="5" t="str">
        <f t="shared" si="10"/>
        <v>P-graminoid</v>
      </c>
      <c r="S262" s="5" t="s">
        <v>1218</v>
      </c>
      <c r="T262" s="1" t="s">
        <v>1217</v>
      </c>
    </row>
    <row r="263" spans="1:20" x14ac:dyDescent="0.3">
      <c r="A263" s="1" t="s">
        <v>1804</v>
      </c>
      <c r="B263" s="1" t="s">
        <v>1804</v>
      </c>
      <c r="C263" s="1" t="s">
        <v>1804</v>
      </c>
      <c r="D263" s="1" t="s">
        <v>1804</v>
      </c>
      <c r="E263" s="1" t="s">
        <v>1804</v>
      </c>
      <c r="F263" s="1" t="s">
        <v>1804</v>
      </c>
      <c r="G263" s="1" t="s">
        <v>1804</v>
      </c>
      <c r="H263" s="1" t="s">
        <v>1804</v>
      </c>
      <c r="I263" s="1" t="s">
        <v>1804</v>
      </c>
      <c r="J263" t="s">
        <v>1228</v>
      </c>
      <c r="K263" s="5" t="s">
        <v>1229</v>
      </c>
      <c r="L263" t="s">
        <v>1230</v>
      </c>
      <c r="M263" t="s">
        <v>1228</v>
      </c>
      <c r="N263" s="1" t="s">
        <v>9</v>
      </c>
      <c r="O263" s="20" t="s">
        <v>22</v>
      </c>
      <c r="P263" s="20" t="s">
        <v>14</v>
      </c>
      <c r="Q263" s="5" t="s">
        <v>1836</v>
      </c>
      <c r="R263" s="5" t="str">
        <f t="shared" si="10"/>
        <v>P-graminoid</v>
      </c>
      <c r="S263" s="5" t="s">
        <v>1232</v>
      </c>
      <c r="T263" s="1" t="s">
        <v>1231</v>
      </c>
    </row>
    <row r="264" spans="1:20" ht="57.6" x14ac:dyDescent="0.3">
      <c r="A264" s="1" t="s">
        <v>1804</v>
      </c>
      <c r="B264" s="1" t="s">
        <v>1804</v>
      </c>
      <c r="C264" s="1" t="s">
        <v>1804</v>
      </c>
      <c r="D264" s="1" t="s">
        <v>1804</v>
      </c>
      <c r="E264" s="1" t="s">
        <v>1804</v>
      </c>
      <c r="F264" s="1" t="s">
        <v>1804</v>
      </c>
      <c r="G264" s="1" t="s">
        <v>1804</v>
      </c>
      <c r="H264" s="1" t="s">
        <v>1804</v>
      </c>
      <c r="I264" s="1" t="s">
        <v>1804</v>
      </c>
      <c r="J264" t="s">
        <v>1242</v>
      </c>
      <c r="K264" s="5" t="s">
        <v>1243</v>
      </c>
      <c r="L264" t="s">
        <v>1244</v>
      </c>
      <c r="M264" t="s">
        <v>1245</v>
      </c>
      <c r="N264" s="1" t="s">
        <v>107</v>
      </c>
      <c r="O264" s="20" t="s">
        <v>13</v>
      </c>
      <c r="P264" s="20" t="s">
        <v>14</v>
      </c>
      <c r="Q264" s="5" t="s">
        <v>1836</v>
      </c>
      <c r="R264" s="5" t="str">
        <f t="shared" si="10"/>
        <v>P-graminoid</v>
      </c>
      <c r="S264" s="5" t="s">
        <v>1246</v>
      </c>
      <c r="T264" s="1" t="s">
        <v>1759</v>
      </c>
    </row>
    <row r="265" spans="1:20" ht="28.8" x14ac:dyDescent="0.3">
      <c r="A265" s="1" t="s">
        <v>1804</v>
      </c>
      <c r="B265" s="1" t="s">
        <v>1804</v>
      </c>
      <c r="C265" s="1" t="s">
        <v>1804</v>
      </c>
      <c r="D265" s="1" t="s">
        <v>923</v>
      </c>
      <c r="K265" s="1" t="s">
        <v>1857</v>
      </c>
      <c r="L265" s="1" t="s">
        <v>1858</v>
      </c>
      <c r="M265" s="1" t="s">
        <v>923</v>
      </c>
      <c r="N265" s="1" t="s">
        <v>15</v>
      </c>
      <c r="O265" s="6" t="s">
        <v>13</v>
      </c>
      <c r="P265" s="6" t="s">
        <v>14</v>
      </c>
      <c r="Q265" s="1" t="s">
        <v>914</v>
      </c>
      <c r="R265" s="1" t="str">
        <f t="shared" si="10"/>
        <v>P-forb</v>
      </c>
      <c r="S265" s="1" t="s">
        <v>1859</v>
      </c>
      <c r="T265" s="1" t="s">
        <v>1676</v>
      </c>
    </row>
    <row r="266" spans="1:20" ht="43.2" x14ac:dyDescent="0.3">
      <c r="A266" s="1" t="s">
        <v>1804</v>
      </c>
      <c r="B266" s="1" t="s">
        <v>1804</v>
      </c>
      <c r="C266" s="1" t="s">
        <v>1804</v>
      </c>
      <c r="D266" s="1" t="s">
        <v>1804</v>
      </c>
      <c r="E266" s="1" t="s">
        <v>1852</v>
      </c>
      <c r="K266" s="1" t="s">
        <v>1860</v>
      </c>
      <c r="L266" s="1" t="s">
        <v>1861</v>
      </c>
      <c r="M266" s="1" t="s">
        <v>1852</v>
      </c>
      <c r="N266" s="1" t="s">
        <v>15</v>
      </c>
      <c r="O266" s="6" t="s">
        <v>13</v>
      </c>
      <c r="P266" s="6" t="s">
        <v>14</v>
      </c>
      <c r="Q266" s="1" t="s">
        <v>1834</v>
      </c>
      <c r="R266" s="1" t="str">
        <f t="shared" si="10"/>
        <v>P-shrub</v>
      </c>
      <c r="S266" s="1" t="s">
        <v>1862</v>
      </c>
      <c r="T266" s="1" t="s">
        <v>1725</v>
      </c>
    </row>
    <row r="267" spans="1:20" ht="57.6" x14ac:dyDescent="0.3">
      <c r="A267" s="1" t="s">
        <v>1804</v>
      </c>
      <c r="B267" s="1" t="s">
        <v>1804</v>
      </c>
      <c r="C267" s="1" t="s">
        <v>1804</v>
      </c>
      <c r="D267" s="1" t="s">
        <v>1804</v>
      </c>
      <c r="E267" s="1" t="s">
        <v>1027</v>
      </c>
      <c r="K267" s="1" t="s">
        <v>1863</v>
      </c>
      <c r="L267" s="1" t="s">
        <v>1864</v>
      </c>
      <c r="M267" s="1" t="s">
        <v>1027</v>
      </c>
      <c r="N267" s="1" t="s">
        <v>29</v>
      </c>
      <c r="O267" s="6" t="s">
        <v>13</v>
      </c>
      <c r="P267" s="6" t="s">
        <v>14</v>
      </c>
      <c r="Q267" s="1" t="s">
        <v>914</v>
      </c>
      <c r="R267" s="1" t="str">
        <f t="shared" si="10"/>
        <v>P-forb</v>
      </c>
      <c r="S267" s="1" t="s">
        <v>1849</v>
      </c>
      <c r="T267" s="1" t="s">
        <v>1720</v>
      </c>
    </row>
    <row r="268" spans="1:20" ht="57.6" x14ac:dyDescent="0.3">
      <c r="A268" s="1" t="s">
        <v>1804</v>
      </c>
      <c r="B268" s="1" t="s">
        <v>1804</v>
      </c>
      <c r="C268" t="s">
        <v>905</v>
      </c>
      <c r="D268" s="1" t="s">
        <v>843</v>
      </c>
      <c r="E268" s="1" t="s">
        <v>843</v>
      </c>
      <c r="F268" s="1" t="s">
        <v>1804</v>
      </c>
      <c r="G268" s="1" t="s">
        <v>1556</v>
      </c>
      <c r="K268" s="1" t="s">
        <v>805</v>
      </c>
      <c r="L268" s="1" t="s">
        <v>823</v>
      </c>
      <c r="M268" s="1" t="s">
        <v>2064</v>
      </c>
      <c r="N268" s="1" t="s">
        <v>15</v>
      </c>
      <c r="O268" s="6" t="s">
        <v>13</v>
      </c>
      <c r="P268" s="6" t="s">
        <v>14</v>
      </c>
      <c r="Q268" s="1" t="s">
        <v>914</v>
      </c>
      <c r="R268" s="1" t="str">
        <f t="shared" si="10"/>
        <v>P-forb</v>
      </c>
      <c r="S268" s="1" t="s">
        <v>1853</v>
      </c>
      <c r="T268" s="1" t="s">
        <v>1657</v>
      </c>
    </row>
    <row r="269" spans="1:20" ht="43.2" x14ac:dyDescent="0.3">
      <c r="A269" s="1" t="s">
        <v>1804</v>
      </c>
      <c r="B269" s="1" t="s">
        <v>1804</v>
      </c>
      <c r="C269" s="1" t="s">
        <v>1804</v>
      </c>
      <c r="D269" s="1" t="s">
        <v>1804</v>
      </c>
      <c r="E269" s="1" t="s">
        <v>1804</v>
      </c>
      <c r="F269" s="1" t="s">
        <v>1804</v>
      </c>
      <c r="G269" s="1" t="s">
        <v>1566</v>
      </c>
      <c r="K269" s="1" t="s">
        <v>1867</v>
      </c>
      <c r="L269" s="1" t="s">
        <v>1868</v>
      </c>
      <c r="M269" s="1" t="s">
        <v>1566</v>
      </c>
      <c r="N269" s="1" t="s">
        <v>9</v>
      </c>
      <c r="O269" s="6" t="s">
        <v>13</v>
      </c>
      <c r="P269" s="6" t="s">
        <v>28</v>
      </c>
      <c r="Q269" s="1" t="s">
        <v>1832</v>
      </c>
      <c r="R269" s="1" t="str">
        <f t="shared" si="10"/>
        <v>A-C4 grass</v>
      </c>
      <c r="S269" s="1" t="s">
        <v>1869</v>
      </c>
      <c r="T269" s="1" t="s">
        <v>1658</v>
      </c>
    </row>
    <row r="270" spans="1:20" ht="46.8" x14ac:dyDescent="0.3">
      <c r="A270" s="1" t="s">
        <v>1804</v>
      </c>
      <c r="B270" s="1" t="s">
        <v>1804</v>
      </c>
      <c r="C270" s="1" t="s">
        <v>1804</v>
      </c>
      <c r="D270" s="1" t="s">
        <v>1804</v>
      </c>
      <c r="E270" s="1" t="s">
        <v>1804</v>
      </c>
      <c r="F270" s="1" t="s">
        <v>1804</v>
      </c>
      <c r="G270" s="1" t="s">
        <v>1804</v>
      </c>
      <c r="H270" s="1" t="s">
        <v>1804</v>
      </c>
      <c r="I270" s="1" t="s">
        <v>1548</v>
      </c>
      <c r="K270" s="1" t="s">
        <v>2060</v>
      </c>
      <c r="L270" s="1" t="s">
        <v>2021</v>
      </c>
      <c r="M270" s="1" t="s">
        <v>1548</v>
      </c>
      <c r="N270" s="1" t="s">
        <v>9</v>
      </c>
      <c r="O270" s="6" t="s">
        <v>22</v>
      </c>
      <c r="P270" s="6" t="s">
        <v>14</v>
      </c>
      <c r="Q270" s="1" t="s">
        <v>1831</v>
      </c>
      <c r="R270" s="1" t="str">
        <f t="shared" si="10"/>
        <v>P-C3 grass</v>
      </c>
      <c r="S270" s="1" t="s">
        <v>2061</v>
      </c>
      <c r="T270" s="18" t="s">
        <v>1666</v>
      </c>
    </row>
  </sheetData>
  <sortState xmlns:xlrd2="http://schemas.microsoft.com/office/spreadsheetml/2017/richdata2" ref="A2:P225">
    <sortCondition ref="D2:D225"/>
  </sortState>
  <phoneticPr fontId="11" type="noConversion"/>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D0C49-FA0D-4411-B724-C5F64D90D2F3}">
  <dimension ref="A1:AD191"/>
  <sheetViews>
    <sheetView topLeftCell="R1" zoomScale="80" zoomScaleNormal="80" workbookViewId="0">
      <pane ySplit="1" topLeftCell="A183" activePane="bottomLeft" state="frozen"/>
      <selection activeCell="O1" sqref="O1"/>
      <selection pane="bottomLeft" activeCell="Z1" sqref="Z1"/>
    </sheetView>
  </sheetViews>
  <sheetFormatPr defaultRowHeight="14.4" x14ac:dyDescent="0.3"/>
  <cols>
    <col min="1" max="11" width="23.6640625" customWidth="1"/>
    <col min="12" max="12" width="12.44140625" customWidth="1"/>
    <col min="13" max="13" width="10.21875" customWidth="1"/>
    <col min="14" max="14" width="10.44140625" customWidth="1"/>
    <col min="15" max="15" width="50.109375" bestFit="1" customWidth="1"/>
    <col min="18" max="18" width="52.77734375" bestFit="1" customWidth="1"/>
    <col min="19" max="19" width="10.88671875" style="5" customWidth="1"/>
    <col min="20" max="21" width="9.109375" style="5" customWidth="1"/>
    <col min="22" max="22" width="8.88671875" style="5"/>
    <col min="24" max="24" width="13.77734375" customWidth="1"/>
    <col min="26" max="26" width="21.109375" customWidth="1"/>
    <col min="27" max="27" width="73.44140625" customWidth="1"/>
  </cols>
  <sheetData>
    <row r="1" spans="1:30" ht="28.8" x14ac:dyDescent="0.3">
      <c r="A1" s="24" t="s">
        <v>1</v>
      </c>
      <c r="B1" s="24" t="s">
        <v>628</v>
      </c>
      <c r="C1" s="24" t="s">
        <v>735</v>
      </c>
      <c r="D1" s="24" t="s">
        <v>750</v>
      </c>
      <c r="E1" s="24" t="s">
        <v>984</v>
      </c>
      <c r="F1" s="24" t="s">
        <v>1079</v>
      </c>
      <c r="G1" s="24" t="s">
        <v>1080</v>
      </c>
      <c r="H1" s="24" t="s">
        <v>1134</v>
      </c>
      <c r="I1" s="24" t="s">
        <v>1178</v>
      </c>
      <c r="J1" s="24" t="s">
        <v>1177</v>
      </c>
      <c r="K1" s="24" t="s">
        <v>1201</v>
      </c>
      <c r="L1" s="24" t="s">
        <v>1846</v>
      </c>
      <c r="M1" s="24" t="s">
        <v>900</v>
      </c>
      <c r="N1" s="25" t="s">
        <v>2</v>
      </c>
      <c r="O1" s="24" t="s">
        <v>1436</v>
      </c>
      <c r="P1" s="24" t="s">
        <v>610</v>
      </c>
      <c r="Q1" s="24" t="s">
        <v>535</v>
      </c>
      <c r="R1" s="24" t="s">
        <v>4</v>
      </c>
      <c r="S1" s="25" t="s">
        <v>5</v>
      </c>
      <c r="T1" s="25" t="s">
        <v>6</v>
      </c>
      <c r="U1" s="25" t="s">
        <v>7</v>
      </c>
      <c r="V1" s="25" t="s">
        <v>8</v>
      </c>
      <c r="W1" s="24" t="s">
        <v>536</v>
      </c>
      <c r="X1" s="26" t="s">
        <v>537</v>
      </c>
      <c r="Y1" s="24" t="s">
        <v>1512</v>
      </c>
      <c r="Z1" s="24" t="s">
        <v>1709</v>
      </c>
      <c r="AA1" s="25" t="s">
        <v>538</v>
      </c>
      <c r="AB1" s="24" t="s">
        <v>585</v>
      </c>
      <c r="AC1" s="24" t="s">
        <v>586</v>
      </c>
      <c r="AD1" s="24" t="s">
        <v>1838</v>
      </c>
    </row>
    <row r="2" spans="1:30" x14ac:dyDescent="0.3">
      <c r="A2" t="s">
        <v>481</v>
      </c>
      <c r="N2" s="5"/>
      <c r="O2" t="s">
        <v>1437</v>
      </c>
      <c r="P2" t="s">
        <v>1082</v>
      </c>
      <c r="Q2" t="s">
        <v>1081</v>
      </c>
      <c r="R2" t="s">
        <v>482</v>
      </c>
      <c r="S2" s="5" t="s">
        <v>148</v>
      </c>
      <c r="T2" s="5" t="s">
        <v>148</v>
      </c>
      <c r="U2" s="5" t="s">
        <v>914</v>
      </c>
      <c r="V2" s="5" t="str">
        <f t="shared" ref="V2:V16" si="0">CONCATENATE(T2,"-",U2)</f>
        <v>?-forb</v>
      </c>
      <c r="W2" t="s">
        <v>525</v>
      </c>
      <c r="X2" s="22">
        <v>41843</v>
      </c>
      <c r="Y2">
        <v>2014</v>
      </c>
      <c r="Z2" t="s">
        <v>1650</v>
      </c>
      <c r="AA2" s="5"/>
      <c r="AB2">
        <v>1</v>
      </c>
      <c r="AC2">
        <v>1</v>
      </c>
    </row>
    <row r="3" spans="1:30" x14ac:dyDescent="0.3">
      <c r="A3" t="s">
        <v>550</v>
      </c>
      <c r="N3" s="5"/>
      <c r="O3" t="s">
        <v>1438</v>
      </c>
      <c r="P3" t="s">
        <v>1081</v>
      </c>
      <c r="Q3" t="s">
        <v>1081</v>
      </c>
      <c r="R3" t="s">
        <v>550</v>
      </c>
      <c r="S3" s="5" t="s">
        <v>148</v>
      </c>
      <c r="T3" s="5" t="s">
        <v>148</v>
      </c>
      <c r="U3" s="5" t="s">
        <v>914</v>
      </c>
      <c r="V3" s="5" t="str">
        <f t="shared" si="0"/>
        <v>?-forb</v>
      </c>
      <c r="W3" t="s">
        <v>751</v>
      </c>
      <c r="X3" s="22">
        <v>41799</v>
      </c>
      <c r="Y3">
        <v>2014</v>
      </c>
      <c r="Z3" t="s">
        <v>1651</v>
      </c>
      <c r="AA3" s="5"/>
      <c r="AB3">
        <v>1</v>
      </c>
      <c r="AC3">
        <v>1</v>
      </c>
    </row>
    <row r="4" spans="1:30" x14ac:dyDescent="0.3">
      <c r="A4" t="s">
        <v>483</v>
      </c>
      <c r="N4" s="5"/>
      <c r="O4" t="s">
        <v>1359</v>
      </c>
      <c r="P4" t="s">
        <v>1081</v>
      </c>
      <c r="Q4" t="s">
        <v>1081</v>
      </c>
      <c r="R4" t="s">
        <v>483</v>
      </c>
      <c r="S4" s="5" t="s">
        <v>148</v>
      </c>
      <c r="T4" s="5" t="s">
        <v>148</v>
      </c>
      <c r="U4" s="5" t="s">
        <v>914</v>
      </c>
      <c r="V4" s="5" t="str">
        <f t="shared" si="0"/>
        <v>?-forb</v>
      </c>
      <c r="W4" t="s">
        <v>751</v>
      </c>
      <c r="X4" s="22">
        <v>41799</v>
      </c>
      <c r="Y4">
        <v>2014</v>
      </c>
      <c r="Z4" t="s">
        <v>1641</v>
      </c>
      <c r="AA4" s="5" t="s">
        <v>526</v>
      </c>
      <c r="AB4">
        <v>0</v>
      </c>
      <c r="AC4">
        <v>1</v>
      </c>
    </row>
    <row r="5" spans="1:30" x14ac:dyDescent="0.3">
      <c r="A5" t="s">
        <v>552</v>
      </c>
      <c r="C5" t="s">
        <v>670</v>
      </c>
      <c r="N5" s="5"/>
      <c r="O5" t="s">
        <v>1439</v>
      </c>
      <c r="P5" t="s">
        <v>1081</v>
      </c>
      <c r="Q5" t="s">
        <v>1081</v>
      </c>
      <c r="R5" t="s">
        <v>552</v>
      </c>
      <c r="S5" s="5" t="s">
        <v>148</v>
      </c>
      <c r="T5" s="5" t="s">
        <v>148</v>
      </c>
      <c r="U5" s="5" t="s">
        <v>914</v>
      </c>
      <c r="V5" s="5" t="str">
        <f t="shared" si="0"/>
        <v>?-forb</v>
      </c>
      <c r="W5" t="s">
        <v>751</v>
      </c>
      <c r="X5" s="22">
        <v>41808</v>
      </c>
      <c r="Y5">
        <v>2014</v>
      </c>
      <c r="Z5" t="s">
        <v>1652</v>
      </c>
      <c r="AA5" s="5" t="s">
        <v>587</v>
      </c>
      <c r="AB5">
        <v>0</v>
      </c>
      <c r="AC5">
        <v>0</v>
      </c>
    </row>
    <row r="6" spans="1:30" x14ac:dyDescent="0.3">
      <c r="A6" t="s">
        <v>485</v>
      </c>
      <c r="N6" s="5"/>
      <c r="O6" t="s">
        <v>1440</v>
      </c>
      <c r="P6" t="s">
        <v>1081</v>
      </c>
      <c r="Q6" t="s">
        <v>1081</v>
      </c>
      <c r="R6" t="s">
        <v>485</v>
      </c>
      <c r="S6" s="5" t="s">
        <v>148</v>
      </c>
      <c r="T6" s="5" t="s">
        <v>148</v>
      </c>
      <c r="U6" s="5" t="s">
        <v>914</v>
      </c>
      <c r="V6" s="5" t="str">
        <f t="shared" si="0"/>
        <v>?-forb</v>
      </c>
      <c r="W6" t="s">
        <v>751</v>
      </c>
      <c r="X6" s="22">
        <v>41799</v>
      </c>
      <c r="Y6">
        <v>2014</v>
      </c>
      <c r="Z6" t="s">
        <v>1653</v>
      </c>
      <c r="AA6" s="5"/>
      <c r="AB6">
        <v>1</v>
      </c>
      <c r="AC6">
        <v>1</v>
      </c>
    </row>
    <row r="7" spans="1:30" x14ac:dyDescent="0.3">
      <c r="A7" t="s">
        <v>486</v>
      </c>
      <c r="N7" s="5"/>
      <c r="O7" t="s">
        <v>1441</v>
      </c>
      <c r="P7" t="s">
        <v>1082</v>
      </c>
      <c r="Q7" t="s">
        <v>1082</v>
      </c>
      <c r="R7" t="s">
        <v>486</v>
      </c>
      <c r="S7" s="5" t="s">
        <v>148</v>
      </c>
      <c r="T7" s="5" t="s">
        <v>148</v>
      </c>
      <c r="U7" s="5" t="s">
        <v>914</v>
      </c>
      <c r="V7" s="5" t="str">
        <f t="shared" si="0"/>
        <v>?-forb</v>
      </c>
      <c r="W7" t="s">
        <v>527</v>
      </c>
      <c r="X7" s="22">
        <v>41792</v>
      </c>
      <c r="Y7">
        <v>2014</v>
      </c>
      <c r="Z7" t="s">
        <v>1654</v>
      </c>
      <c r="AA7" s="5" t="s">
        <v>528</v>
      </c>
      <c r="AB7">
        <v>0</v>
      </c>
      <c r="AC7">
        <v>2</v>
      </c>
    </row>
    <row r="8" spans="1:30" x14ac:dyDescent="0.3">
      <c r="A8" t="s">
        <v>488</v>
      </c>
      <c r="N8" s="5"/>
      <c r="O8" t="s">
        <v>1443</v>
      </c>
      <c r="P8" t="s">
        <v>1081</v>
      </c>
      <c r="Q8" t="s">
        <v>1082</v>
      </c>
      <c r="R8" t="s">
        <v>488</v>
      </c>
      <c r="S8" s="5" t="s">
        <v>148</v>
      </c>
      <c r="T8" s="5" t="s">
        <v>148</v>
      </c>
      <c r="U8" s="5" t="s">
        <v>914</v>
      </c>
      <c r="V8" s="5" t="str">
        <f t="shared" si="0"/>
        <v>?-forb</v>
      </c>
      <c r="W8" t="s">
        <v>751</v>
      </c>
      <c r="X8" s="22">
        <v>41862</v>
      </c>
      <c r="Y8">
        <v>2014</v>
      </c>
      <c r="Z8" t="s">
        <v>1642</v>
      </c>
      <c r="AA8" s="5"/>
      <c r="AB8">
        <v>0</v>
      </c>
      <c r="AC8">
        <v>1</v>
      </c>
    </row>
    <row r="9" spans="1:30" x14ac:dyDescent="0.3">
      <c r="A9" t="s">
        <v>489</v>
      </c>
      <c r="N9" s="5"/>
      <c r="O9" t="s">
        <v>1444</v>
      </c>
      <c r="P9" t="s">
        <v>1082</v>
      </c>
      <c r="Q9" t="s">
        <v>1081</v>
      </c>
      <c r="R9" t="s">
        <v>489</v>
      </c>
      <c r="S9" s="5" t="s">
        <v>148</v>
      </c>
      <c r="T9" s="5" t="s">
        <v>148</v>
      </c>
      <c r="U9" s="5" t="s">
        <v>914</v>
      </c>
      <c r="V9" s="5" t="str">
        <f t="shared" si="0"/>
        <v>?-forb</v>
      </c>
      <c r="W9" t="s">
        <v>530</v>
      </c>
      <c r="X9" s="22">
        <v>41847</v>
      </c>
      <c r="Y9">
        <v>2014</v>
      </c>
      <c r="Z9" t="s">
        <v>1643</v>
      </c>
      <c r="AA9" s="5"/>
      <c r="AB9">
        <v>0</v>
      </c>
      <c r="AC9">
        <v>1</v>
      </c>
    </row>
    <row r="10" spans="1:30" x14ac:dyDescent="0.3">
      <c r="A10" t="s">
        <v>493</v>
      </c>
      <c r="N10" s="5"/>
      <c r="O10" t="s">
        <v>1773</v>
      </c>
      <c r="P10" t="s">
        <v>1082</v>
      </c>
      <c r="Q10" t="s">
        <v>1081</v>
      </c>
      <c r="R10" t="s">
        <v>494</v>
      </c>
      <c r="S10" s="5" t="s">
        <v>148</v>
      </c>
      <c r="T10" s="5" t="s">
        <v>148</v>
      </c>
      <c r="U10" s="5" t="s">
        <v>914</v>
      </c>
      <c r="V10" s="5" t="str">
        <f t="shared" si="0"/>
        <v>?-forb</v>
      </c>
      <c r="W10" t="s">
        <v>534</v>
      </c>
      <c r="X10" s="22">
        <v>41844</v>
      </c>
      <c r="Y10">
        <v>2014</v>
      </c>
      <c r="Z10" t="s">
        <v>1644</v>
      </c>
      <c r="AA10" s="5"/>
      <c r="AB10">
        <v>1</v>
      </c>
      <c r="AC10">
        <v>1</v>
      </c>
    </row>
    <row r="11" spans="1:30" x14ac:dyDescent="0.3">
      <c r="A11" t="s">
        <v>490</v>
      </c>
      <c r="N11" s="5"/>
      <c r="O11" t="s">
        <v>1445</v>
      </c>
      <c r="P11" t="s">
        <v>1082</v>
      </c>
      <c r="Q11" t="s">
        <v>1081</v>
      </c>
      <c r="R11" t="s">
        <v>624</v>
      </c>
      <c r="S11" s="5" t="s">
        <v>148</v>
      </c>
      <c r="T11" s="5" t="s">
        <v>148</v>
      </c>
      <c r="U11" s="5" t="s">
        <v>914</v>
      </c>
      <c r="V11" s="5" t="str">
        <f t="shared" si="0"/>
        <v>?-forb</v>
      </c>
      <c r="W11" t="s">
        <v>531</v>
      </c>
      <c r="X11" s="22">
        <v>41807</v>
      </c>
      <c r="Y11">
        <v>2014</v>
      </c>
      <c r="Z11" t="s">
        <v>1645</v>
      </c>
      <c r="AA11" s="5"/>
      <c r="AB11">
        <v>0</v>
      </c>
      <c r="AC11">
        <v>2</v>
      </c>
    </row>
    <row r="12" spans="1:30" ht="28.8" x14ac:dyDescent="0.3">
      <c r="A12" t="s">
        <v>491</v>
      </c>
      <c r="B12" s="5"/>
      <c r="C12" s="5" t="s">
        <v>653</v>
      </c>
      <c r="D12" s="5"/>
      <c r="E12" s="5"/>
      <c r="F12" s="5"/>
      <c r="G12" s="5"/>
      <c r="H12" s="5"/>
      <c r="I12" s="5"/>
      <c r="N12" s="5"/>
      <c r="O12" t="s">
        <v>1446</v>
      </c>
      <c r="P12" t="s">
        <v>1082</v>
      </c>
      <c r="Q12" t="s">
        <v>1081</v>
      </c>
      <c r="R12" t="s">
        <v>491</v>
      </c>
      <c r="S12" s="5" t="s">
        <v>148</v>
      </c>
      <c r="T12" s="5" t="s">
        <v>148</v>
      </c>
      <c r="U12" s="5" t="s">
        <v>914</v>
      </c>
      <c r="V12" s="5" t="str">
        <f t="shared" si="0"/>
        <v>?-forb</v>
      </c>
      <c r="W12" t="s">
        <v>532</v>
      </c>
      <c r="X12" s="22">
        <v>41833</v>
      </c>
      <c r="Y12">
        <v>2014</v>
      </c>
      <c r="Z12" t="s">
        <v>1655</v>
      </c>
      <c r="AA12" s="5"/>
      <c r="AB12">
        <v>1</v>
      </c>
      <c r="AC12">
        <v>1</v>
      </c>
    </row>
    <row r="13" spans="1:30" x14ac:dyDescent="0.3">
      <c r="A13" t="s">
        <v>492</v>
      </c>
      <c r="N13" s="5"/>
      <c r="O13" t="s">
        <v>1447</v>
      </c>
      <c r="P13" t="s">
        <v>1082</v>
      </c>
      <c r="Q13" t="s">
        <v>1081</v>
      </c>
      <c r="R13" t="s">
        <v>492</v>
      </c>
      <c r="S13" s="5" t="s">
        <v>148</v>
      </c>
      <c r="T13" s="5" t="s">
        <v>148</v>
      </c>
      <c r="U13" s="5" t="s">
        <v>914</v>
      </c>
      <c r="V13" s="5" t="str">
        <f t="shared" si="0"/>
        <v>?-forb</v>
      </c>
      <c r="W13" t="s">
        <v>533</v>
      </c>
      <c r="X13" s="22">
        <v>41807</v>
      </c>
      <c r="Y13">
        <v>2014</v>
      </c>
      <c r="Z13" t="s">
        <v>1646</v>
      </c>
      <c r="AA13" s="5"/>
      <c r="AB13">
        <v>0</v>
      </c>
      <c r="AC13">
        <v>3</v>
      </c>
    </row>
    <row r="14" spans="1:30" x14ac:dyDescent="0.3">
      <c r="A14" t="s">
        <v>551</v>
      </c>
      <c r="N14" s="5"/>
      <c r="O14" t="s">
        <v>1448</v>
      </c>
      <c r="P14" t="s">
        <v>1081</v>
      </c>
      <c r="Q14" t="s">
        <v>1081</v>
      </c>
      <c r="R14" t="s">
        <v>551</v>
      </c>
      <c r="S14" s="5" t="s">
        <v>148</v>
      </c>
      <c r="T14" s="5" t="s">
        <v>148</v>
      </c>
      <c r="U14" s="5" t="s">
        <v>914</v>
      </c>
      <c r="V14" s="5" t="str">
        <f t="shared" si="0"/>
        <v>?-forb</v>
      </c>
      <c r="W14" t="s">
        <v>751</v>
      </c>
      <c r="X14" s="22">
        <v>41807</v>
      </c>
      <c r="Y14">
        <v>2014</v>
      </c>
      <c r="Z14" t="s">
        <v>1647</v>
      </c>
      <c r="AA14" s="5"/>
      <c r="AB14">
        <v>1</v>
      </c>
      <c r="AC14">
        <v>2</v>
      </c>
    </row>
    <row r="15" spans="1:30" ht="28.8" x14ac:dyDescent="0.3">
      <c r="A15" t="s">
        <v>751</v>
      </c>
      <c r="B15" s="4" t="s">
        <v>580</v>
      </c>
      <c r="C15" s="4"/>
      <c r="D15" s="4"/>
      <c r="E15" s="4"/>
      <c r="F15" s="4"/>
      <c r="G15" s="4"/>
      <c r="H15" s="4"/>
      <c r="I15" s="4"/>
      <c r="N15" s="5"/>
      <c r="O15" t="s">
        <v>1449</v>
      </c>
      <c r="P15" t="s">
        <v>1081</v>
      </c>
      <c r="Q15" t="s">
        <v>1082</v>
      </c>
      <c r="R15" t="s">
        <v>580</v>
      </c>
      <c r="S15" s="5" t="s">
        <v>13</v>
      </c>
      <c r="T15" s="5" t="s">
        <v>720</v>
      </c>
      <c r="U15" s="5" t="s">
        <v>914</v>
      </c>
      <c r="V15" s="5" t="str">
        <f t="shared" si="0"/>
        <v>Perennial-forb</v>
      </c>
      <c r="W15" t="s">
        <v>751</v>
      </c>
      <c r="X15">
        <v>2015</v>
      </c>
      <c r="Y15">
        <v>2015</v>
      </c>
      <c r="Z15" s="1" t="s">
        <v>1648</v>
      </c>
      <c r="AA15" s="5"/>
    </row>
    <row r="16" spans="1:30" ht="28.8" x14ac:dyDescent="0.3">
      <c r="A16" t="s">
        <v>751</v>
      </c>
      <c r="B16" t="s">
        <v>721</v>
      </c>
      <c r="O16" t="s">
        <v>1360</v>
      </c>
      <c r="P16" t="s">
        <v>1081</v>
      </c>
      <c r="Q16" t="s">
        <v>1082</v>
      </c>
      <c r="R16" t="s">
        <v>611</v>
      </c>
      <c r="S16" s="5" t="s">
        <v>13</v>
      </c>
      <c r="T16" s="5" t="s">
        <v>720</v>
      </c>
      <c r="U16" s="5" t="s">
        <v>914</v>
      </c>
      <c r="V16" s="5" t="str">
        <f t="shared" si="0"/>
        <v>Perennial-forb</v>
      </c>
      <c r="W16" t="s">
        <v>751</v>
      </c>
      <c r="X16">
        <v>2015</v>
      </c>
      <c r="Y16">
        <v>2015</v>
      </c>
      <c r="Z16" t="s">
        <v>938</v>
      </c>
      <c r="AA16" s="5"/>
    </row>
    <row r="17" spans="1:27" x14ac:dyDescent="0.3">
      <c r="A17" t="s">
        <v>751</v>
      </c>
      <c r="B17" t="s">
        <v>1313</v>
      </c>
      <c r="N17" s="1"/>
      <c r="O17" t="s">
        <v>1312</v>
      </c>
      <c r="P17" t="s">
        <v>1081</v>
      </c>
      <c r="Q17" t="s">
        <v>1081</v>
      </c>
      <c r="R17" t="s">
        <v>1313</v>
      </c>
      <c r="S17" s="5" t="s">
        <v>148</v>
      </c>
      <c r="T17" s="5" t="s">
        <v>751</v>
      </c>
      <c r="U17" s="5" t="s">
        <v>914</v>
      </c>
      <c r="V17" s="5" t="s">
        <v>751</v>
      </c>
      <c r="W17" t="s">
        <v>751</v>
      </c>
      <c r="X17" s="22">
        <v>42178</v>
      </c>
      <c r="Y17">
        <v>2015</v>
      </c>
      <c r="Z17" t="s">
        <v>1683</v>
      </c>
      <c r="AA17" s="5" t="s">
        <v>1264</v>
      </c>
    </row>
    <row r="18" spans="1:27" x14ac:dyDescent="0.3">
      <c r="A18" t="s">
        <v>751</v>
      </c>
      <c r="B18" s="4" t="s">
        <v>581</v>
      </c>
      <c r="C18" s="4"/>
      <c r="D18" s="4"/>
      <c r="E18" s="4"/>
      <c r="F18" s="4"/>
      <c r="G18" s="4"/>
      <c r="H18" s="4"/>
      <c r="I18" s="4"/>
      <c r="M18" t="s">
        <v>480</v>
      </c>
      <c r="N18" s="1" t="s">
        <v>722</v>
      </c>
      <c r="O18" s="15" t="s">
        <v>723</v>
      </c>
      <c r="P18" t="s">
        <v>1081</v>
      </c>
      <c r="Q18" t="s">
        <v>1082</v>
      </c>
      <c r="R18" t="s">
        <v>581</v>
      </c>
      <c r="S18" s="5" t="s">
        <v>133</v>
      </c>
      <c r="T18" s="5" t="s">
        <v>148</v>
      </c>
      <c r="U18" s="5" t="s">
        <v>148</v>
      </c>
      <c r="V18" s="5" t="str">
        <f t="shared" ref="V18:V74" si="1">CONCATENATE(T18,"-",U18)</f>
        <v>?-?</v>
      </c>
      <c r="W18" t="s">
        <v>751</v>
      </c>
      <c r="X18">
        <v>2015</v>
      </c>
      <c r="Y18">
        <v>2015</v>
      </c>
      <c r="Z18" s="1" t="s">
        <v>1649</v>
      </c>
      <c r="AA18" s="5"/>
    </row>
    <row r="19" spans="1:27" ht="43.2" x14ac:dyDescent="0.3">
      <c r="A19" t="s">
        <v>751</v>
      </c>
      <c r="B19" t="s">
        <v>751</v>
      </c>
      <c r="C19" t="s">
        <v>751</v>
      </c>
      <c r="D19" t="s">
        <v>913</v>
      </c>
      <c r="N19" s="5"/>
      <c r="O19" t="s">
        <v>1368</v>
      </c>
      <c r="P19" t="s">
        <v>1081</v>
      </c>
      <c r="Q19" t="s">
        <v>1081</v>
      </c>
      <c r="R19" t="s">
        <v>913</v>
      </c>
      <c r="S19" s="5" t="s">
        <v>148</v>
      </c>
      <c r="T19" s="5" t="s">
        <v>148</v>
      </c>
      <c r="U19" s="5" t="s">
        <v>914</v>
      </c>
      <c r="V19" s="5" t="str">
        <f t="shared" si="1"/>
        <v>?-forb</v>
      </c>
      <c r="W19" t="s">
        <v>751</v>
      </c>
      <c r="X19" s="22">
        <v>42527</v>
      </c>
      <c r="Y19">
        <v>2016</v>
      </c>
      <c r="Z19" t="s">
        <v>1710</v>
      </c>
      <c r="AA19" s="5" t="s">
        <v>920</v>
      </c>
    </row>
    <row r="20" spans="1:27" ht="15.6" x14ac:dyDescent="0.3">
      <c r="N20" s="5"/>
      <c r="O20" t="s">
        <v>1482</v>
      </c>
      <c r="P20" t="s">
        <v>1081</v>
      </c>
      <c r="Q20" t="s">
        <v>1081</v>
      </c>
      <c r="R20" t="s">
        <v>1330</v>
      </c>
      <c r="S20" s="5" t="s">
        <v>148</v>
      </c>
      <c r="T20" s="5" t="s">
        <v>148</v>
      </c>
      <c r="U20" s="5" t="s">
        <v>914</v>
      </c>
      <c r="V20" s="5" t="str">
        <f t="shared" si="1"/>
        <v>?-forb</v>
      </c>
      <c r="W20" s="18" t="s">
        <v>751</v>
      </c>
      <c r="X20" s="22">
        <v>42682</v>
      </c>
      <c r="Y20">
        <v>2016</v>
      </c>
      <c r="Z20" t="s">
        <v>1684</v>
      </c>
      <c r="AA20" s="5" t="s">
        <v>1320</v>
      </c>
    </row>
    <row r="21" spans="1:27" x14ac:dyDescent="0.3">
      <c r="A21" t="s">
        <v>751</v>
      </c>
      <c r="B21" t="s">
        <v>751</v>
      </c>
      <c r="C21" t="s">
        <v>751</v>
      </c>
      <c r="D21" t="s">
        <v>810</v>
      </c>
      <c r="N21" s="5"/>
      <c r="O21" t="s">
        <v>1366</v>
      </c>
      <c r="P21" t="s">
        <v>1081</v>
      </c>
      <c r="Q21" t="s">
        <v>1081</v>
      </c>
      <c r="R21" t="s">
        <v>810</v>
      </c>
      <c r="S21" s="5" t="s">
        <v>148</v>
      </c>
      <c r="T21" s="5" t="s">
        <v>148</v>
      </c>
      <c r="U21" s="5" t="s">
        <v>914</v>
      </c>
      <c r="V21" s="5" t="str">
        <f t="shared" si="1"/>
        <v>?-forb</v>
      </c>
      <c r="W21" t="s">
        <v>751</v>
      </c>
      <c r="X21" s="22">
        <v>42513</v>
      </c>
      <c r="Y21">
        <v>2016</v>
      </c>
      <c r="Z21" t="s">
        <v>1711</v>
      </c>
      <c r="AA21" s="5" t="s">
        <v>811</v>
      </c>
    </row>
    <row r="22" spans="1:27" ht="28.8" x14ac:dyDescent="0.3">
      <c r="A22" t="s">
        <v>751</v>
      </c>
      <c r="B22" t="s">
        <v>751</v>
      </c>
      <c r="C22" t="s">
        <v>751</v>
      </c>
      <c r="D22" t="s">
        <v>760</v>
      </c>
      <c r="N22" s="5"/>
      <c r="O22" s="4" t="s">
        <v>1361</v>
      </c>
      <c r="P22" t="s">
        <v>1082</v>
      </c>
      <c r="Q22" t="s">
        <v>1082</v>
      </c>
      <c r="R22" t="s">
        <v>760</v>
      </c>
      <c r="S22" s="5" t="s">
        <v>148</v>
      </c>
      <c r="T22" s="5" t="s">
        <v>148</v>
      </c>
      <c r="U22" s="5" t="s">
        <v>914</v>
      </c>
      <c r="V22" s="5" t="str">
        <f t="shared" si="1"/>
        <v>?-forb</v>
      </c>
      <c r="W22" t="s">
        <v>788</v>
      </c>
      <c r="X22" s="22">
        <v>42536</v>
      </c>
      <c r="Y22">
        <v>2016</v>
      </c>
      <c r="Z22" t="s">
        <v>1780</v>
      </c>
      <c r="AA22" s="5" t="s">
        <v>812</v>
      </c>
    </row>
    <row r="23" spans="1:27" ht="57.6" x14ac:dyDescent="0.3">
      <c r="A23" t="s">
        <v>751</v>
      </c>
      <c r="B23" t="s">
        <v>751</v>
      </c>
      <c r="C23" t="s">
        <v>751</v>
      </c>
      <c r="D23" t="s">
        <v>761</v>
      </c>
      <c r="N23" s="5"/>
      <c r="O23" s="4" t="s">
        <v>1362</v>
      </c>
      <c r="P23" t="s">
        <v>1082</v>
      </c>
      <c r="Q23" t="s">
        <v>1081</v>
      </c>
      <c r="R23" t="s">
        <v>761</v>
      </c>
      <c r="S23" s="5" t="s">
        <v>148</v>
      </c>
      <c r="T23" s="5" t="s">
        <v>148</v>
      </c>
      <c r="U23" s="5" t="s">
        <v>914</v>
      </c>
      <c r="V23" s="5" t="str">
        <f t="shared" si="1"/>
        <v>?-forb</v>
      </c>
      <c r="W23" t="s">
        <v>781</v>
      </c>
      <c r="X23" s="22">
        <v>42516</v>
      </c>
      <c r="Y23">
        <v>2016</v>
      </c>
      <c r="Z23" t="s">
        <v>1713</v>
      </c>
      <c r="AA23" s="5" t="s">
        <v>1580</v>
      </c>
    </row>
    <row r="24" spans="1:27" x14ac:dyDescent="0.3">
      <c r="A24" t="s">
        <v>751</v>
      </c>
      <c r="B24" t="s">
        <v>751</v>
      </c>
      <c r="C24" t="s">
        <v>751</v>
      </c>
      <c r="D24" t="s">
        <v>774</v>
      </c>
      <c r="N24" s="5"/>
      <c r="O24" s="4" t="s">
        <v>1363</v>
      </c>
      <c r="P24" t="s">
        <v>1081</v>
      </c>
      <c r="Q24" t="s">
        <v>1081</v>
      </c>
      <c r="R24" t="s">
        <v>1774</v>
      </c>
      <c r="S24" s="5" t="s">
        <v>148</v>
      </c>
      <c r="T24" s="5" t="s">
        <v>148</v>
      </c>
      <c r="U24" s="5" t="s">
        <v>914</v>
      </c>
      <c r="V24" s="5" t="str">
        <f t="shared" si="1"/>
        <v>?-forb</v>
      </c>
      <c r="W24" t="s">
        <v>751</v>
      </c>
      <c r="X24" s="22">
        <v>42514</v>
      </c>
      <c r="Y24">
        <v>2016</v>
      </c>
      <c r="Z24" t="s">
        <v>1714</v>
      </c>
      <c r="AA24" s="5" t="s">
        <v>809</v>
      </c>
    </row>
    <row r="25" spans="1:27" ht="43.2" x14ac:dyDescent="0.3">
      <c r="A25" t="s">
        <v>751</v>
      </c>
      <c r="B25" t="s">
        <v>751</v>
      </c>
      <c r="C25" t="s">
        <v>751</v>
      </c>
      <c r="D25" t="s">
        <v>776</v>
      </c>
      <c r="N25" s="5"/>
      <c r="O25" s="4" t="s">
        <v>1364</v>
      </c>
      <c r="P25" t="s">
        <v>1082</v>
      </c>
      <c r="Q25" t="s">
        <v>1081</v>
      </c>
      <c r="R25" t="s">
        <v>776</v>
      </c>
      <c r="S25" s="5" t="s">
        <v>148</v>
      </c>
      <c r="T25" s="5" t="s">
        <v>148</v>
      </c>
      <c r="U25" s="5" t="s">
        <v>914</v>
      </c>
      <c r="V25" s="5" t="str">
        <f t="shared" si="1"/>
        <v>?-forb</v>
      </c>
      <c r="W25" t="s">
        <v>782</v>
      </c>
      <c r="X25" s="22">
        <v>42516</v>
      </c>
      <c r="Y25">
        <v>2016</v>
      </c>
      <c r="Z25" t="s">
        <v>1715</v>
      </c>
      <c r="AA25" s="5" t="s">
        <v>1579</v>
      </c>
    </row>
    <row r="26" spans="1:27" ht="28.8" x14ac:dyDescent="0.3">
      <c r="A26" t="s">
        <v>751</v>
      </c>
      <c r="B26" t="s">
        <v>751</v>
      </c>
      <c r="C26" t="s">
        <v>751</v>
      </c>
      <c r="D26" t="s">
        <v>778</v>
      </c>
      <c r="N26" s="5"/>
      <c r="O26" s="4" t="s">
        <v>1365</v>
      </c>
      <c r="P26" t="s">
        <v>1082</v>
      </c>
      <c r="Q26" t="s">
        <v>1081</v>
      </c>
      <c r="R26" t="s">
        <v>1775</v>
      </c>
      <c r="S26" s="5" t="s">
        <v>148</v>
      </c>
      <c r="T26" s="5" t="s">
        <v>148</v>
      </c>
      <c r="U26" s="5" t="s">
        <v>914</v>
      </c>
      <c r="V26" s="5" t="str">
        <f t="shared" si="1"/>
        <v>?-forb</v>
      </c>
      <c r="W26" t="s">
        <v>787</v>
      </c>
      <c r="X26" s="22">
        <v>42536</v>
      </c>
      <c r="Y26">
        <v>2016</v>
      </c>
      <c r="Z26" t="s">
        <v>1716</v>
      </c>
      <c r="AA26" s="5" t="s">
        <v>1578</v>
      </c>
    </row>
    <row r="27" spans="1:27" x14ac:dyDescent="0.3">
      <c r="A27" t="s">
        <v>751</v>
      </c>
      <c r="B27" t="s">
        <v>751</v>
      </c>
      <c r="C27" t="s">
        <v>751</v>
      </c>
      <c r="D27" t="s">
        <v>912</v>
      </c>
      <c r="N27" s="5"/>
      <c r="O27" t="s">
        <v>1367</v>
      </c>
      <c r="P27" t="s">
        <v>1081</v>
      </c>
      <c r="Q27" t="s">
        <v>1081</v>
      </c>
      <c r="R27" t="s">
        <v>912</v>
      </c>
      <c r="S27" s="5" t="s">
        <v>148</v>
      </c>
      <c r="T27" s="5" t="s">
        <v>148</v>
      </c>
      <c r="U27" s="5" t="s">
        <v>914</v>
      </c>
      <c r="V27" s="5" t="str">
        <f t="shared" si="1"/>
        <v>?-forb</v>
      </c>
      <c r="W27" t="s">
        <v>751</v>
      </c>
      <c r="X27" s="22">
        <v>42530</v>
      </c>
      <c r="Y27">
        <v>2016</v>
      </c>
      <c r="Z27" t="s">
        <v>1717</v>
      </c>
      <c r="AA27" s="5"/>
    </row>
    <row r="28" spans="1:27" x14ac:dyDescent="0.3">
      <c r="A28" t="s">
        <v>751</v>
      </c>
      <c r="B28" t="s">
        <v>751</v>
      </c>
      <c r="C28" t="s">
        <v>751</v>
      </c>
      <c r="D28" t="s">
        <v>751</v>
      </c>
      <c r="E28" t="s">
        <v>922</v>
      </c>
      <c r="N28" s="5"/>
      <c r="O28" t="s">
        <v>951</v>
      </c>
      <c r="P28" t="s">
        <v>1081</v>
      </c>
      <c r="Q28" t="s">
        <v>1082</v>
      </c>
      <c r="R28" t="s">
        <v>922</v>
      </c>
      <c r="S28" s="5" t="s">
        <v>148</v>
      </c>
      <c r="T28" s="5" t="s">
        <v>148</v>
      </c>
      <c r="U28" s="5" t="s">
        <v>914</v>
      </c>
      <c r="V28" s="5" t="str">
        <f t="shared" si="1"/>
        <v>?-forb</v>
      </c>
      <c r="W28" t="s">
        <v>751</v>
      </c>
      <c r="X28" s="22">
        <v>42928</v>
      </c>
      <c r="Y28">
        <v>2017</v>
      </c>
      <c r="Z28" t="s">
        <v>1677</v>
      </c>
      <c r="AA28" s="5" t="s">
        <v>986</v>
      </c>
    </row>
    <row r="29" spans="1:27" x14ac:dyDescent="0.3">
      <c r="A29" t="s">
        <v>751</v>
      </c>
      <c r="B29" t="s">
        <v>751</v>
      </c>
      <c r="C29" t="s">
        <v>751</v>
      </c>
      <c r="D29" t="s">
        <v>751</v>
      </c>
      <c r="E29" t="s">
        <v>1353</v>
      </c>
      <c r="N29" s="5"/>
      <c r="O29" t="s">
        <v>1790</v>
      </c>
      <c r="P29" t="s">
        <v>1081</v>
      </c>
      <c r="Q29" t="s">
        <v>1081</v>
      </c>
      <c r="R29" t="s">
        <v>1353</v>
      </c>
      <c r="S29" s="5" t="s">
        <v>148</v>
      </c>
      <c r="T29" s="5" t="s">
        <v>148</v>
      </c>
      <c r="U29" s="5" t="s">
        <v>914</v>
      </c>
      <c r="V29" s="5" t="str">
        <f t="shared" si="1"/>
        <v>?-forb</v>
      </c>
      <c r="W29" t="s">
        <v>751</v>
      </c>
      <c r="X29" s="22">
        <v>42950</v>
      </c>
      <c r="Y29">
        <v>2017</v>
      </c>
      <c r="Z29" t="s">
        <v>1631</v>
      </c>
      <c r="AA29" s="5" t="s">
        <v>1320</v>
      </c>
    </row>
    <row r="30" spans="1:27" x14ac:dyDescent="0.3">
      <c r="A30" t="s">
        <v>751</v>
      </c>
      <c r="B30" t="s">
        <v>751</v>
      </c>
      <c r="C30" t="s">
        <v>751</v>
      </c>
      <c r="D30" t="s">
        <v>751</v>
      </c>
      <c r="E30" t="s">
        <v>928</v>
      </c>
      <c r="N30" s="5"/>
      <c r="O30" t="s">
        <v>1502</v>
      </c>
      <c r="P30" t="s">
        <v>1081</v>
      </c>
      <c r="Q30" t="s">
        <v>1081</v>
      </c>
      <c r="R30" t="s">
        <v>928</v>
      </c>
      <c r="S30" s="5" t="s">
        <v>148</v>
      </c>
      <c r="T30" s="5" t="s">
        <v>148</v>
      </c>
      <c r="U30" s="5" t="s">
        <v>914</v>
      </c>
      <c r="V30" s="5" t="str">
        <f t="shared" si="1"/>
        <v>?-forb</v>
      </c>
      <c r="W30" t="s">
        <v>751</v>
      </c>
      <c r="X30" s="22">
        <v>42947</v>
      </c>
      <c r="Y30">
        <v>2017</v>
      </c>
      <c r="Z30" t="s">
        <v>1671</v>
      </c>
      <c r="AA30" s="5" t="s">
        <v>1320</v>
      </c>
    </row>
    <row r="31" spans="1:27" x14ac:dyDescent="0.3">
      <c r="A31" t="s">
        <v>751</v>
      </c>
      <c r="B31" t="s">
        <v>751</v>
      </c>
      <c r="C31" t="s">
        <v>751</v>
      </c>
      <c r="D31" t="s">
        <v>751</v>
      </c>
      <c r="E31" t="s">
        <v>1354</v>
      </c>
      <c r="N31" s="5"/>
      <c r="O31" t="s">
        <v>1501</v>
      </c>
      <c r="P31" t="s">
        <v>1081</v>
      </c>
      <c r="Q31" t="s">
        <v>1081</v>
      </c>
      <c r="R31" t="s">
        <v>1354</v>
      </c>
      <c r="S31" s="5" t="s">
        <v>148</v>
      </c>
      <c r="T31" s="5" t="s">
        <v>148</v>
      </c>
      <c r="U31" s="5" t="s">
        <v>914</v>
      </c>
      <c r="V31" s="5" t="str">
        <f t="shared" si="1"/>
        <v>?-forb</v>
      </c>
      <c r="W31" t="s">
        <v>751</v>
      </c>
      <c r="X31" s="22">
        <v>42950</v>
      </c>
      <c r="Y31">
        <v>2017</v>
      </c>
      <c r="Z31" t="s">
        <v>1631</v>
      </c>
      <c r="AA31" s="5" t="s">
        <v>1320</v>
      </c>
    </row>
    <row r="32" spans="1:27" x14ac:dyDescent="0.3">
      <c r="A32" t="s">
        <v>751</v>
      </c>
      <c r="B32" t="s">
        <v>751</v>
      </c>
      <c r="C32" t="s">
        <v>751</v>
      </c>
      <c r="D32" t="s">
        <v>751</v>
      </c>
      <c r="E32" t="s">
        <v>1042</v>
      </c>
      <c r="N32" s="5"/>
      <c r="O32" t="s">
        <v>1791</v>
      </c>
      <c r="P32" t="s">
        <v>1081</v>
      </c>
      <c r="Q32" t="s">
        <v>1081</v>
      </c>
      <c r="R32" t="s">
        <v>1351</v>
      </c>
      <c r="S32" s="5" t="s">
        <v>148</v>
      </c>
      <c r="T32" s="5" t="s">
        <v>148</v>
      </c>
      <c r="U32" s="5" t="s">
        <v>914</v>
      </c>
      <c r="V32" s="5" t="str">
        <f t="shared" si="1"/>
        <v>?-forb</v>
      </c>
      <c r="W32" t="s">
        <v>751</v>
      </c>
      <c r="X32" s="22">
        <v>42954</v>
      </c>
      <c r="Y32">
        <v>2017</v>
      </c>
      <c r="Z32" t="s">
        <v>1672</v>
      </c>
      <c r="AA32" s="5" t="s">
        <v>1320</v>
      </c>
    </row>
    <row r="33" spans="1:29" x14ac:dyDescent="0.3">
      <c r="A33" t="s">
        <v>751</v>
      </c>
      <c r="B33" t="s">
        <v>751</v>
      </c>
      <c r="C33" t="s">
        <v>751</v>
      </c>
      <c r="D33" t="s">
        <v>751</v>
      </c>
      <c r="E33" t="s">
        <v>1349</v>
      </c>
      <c r="N33" s="5"/>
      <c r="O33" t="s">
        <v>1500</v>
      </c>
      <c r="P33" t="s">
        <v>1081</v>
      </c>
      <c r="Q33" t="s">
        <v>1081</v>
      </c>
      <c r="R33" t="s">
        <v>1349</v>
      </c>
      <c r="S33" s="5" t="s">
        <v>148</v>
      </c>
      <c r="T33" s="5" t="s">
        <v>148</v>
      </c>
      <c r="U33" s="5" t="s">
        <v>914</v>
      </c>
      <c r="V33" s="5" t="str">
        <f t="shared" si="1"/>
        <v>?-forb</v>
      </c>
      <c r="W33" t="s">
        <v>751</v>
      </c>
      <c r="X33" s="22">
        <v>42895</v>
      </c>
      <c r="Y33">
        <v>2017</v>
      </c>
      <c r="Z33" t="s">
        <v>1673</v>
      </c>
      <c r="AA33" s="5" t="s">
        <v>1350</v>
      </c>
    </row>
    <row r="34" spans="1:29" x14ac:dyDescent="0.3">
      <c r="A34" t="s">
        <v>751</v>
      </c>
      <c r="B34" t="s">
        <v>751</v>
      </c>
      <c r="C34" t="s">
        <v>751</v>
      </c>
      <c r="D34" t="s">
        <v>751</v>
      </c>
      <c r="E34" t="s">
        <v>930</v>
      </c>
      <c r="N34" s="5"/>
      <c r="O34" t="s">
        <v>988</v>
      </c>
      <c r="P34" t="s">
        <v>1081</v>
      </c>
      <c r="Q34" t="s">
        <v>1081</v>
      </c>
      <c r="R34" t="s">
        <v>930</v>
      </c>
      <c r="S34" s="5" t="s">
        <v>148</v>
      </c>
      <c r="T34" s="5" t="s">
        <v>148</v>
      </c>
      <c r="U34" s="5" t="s">
        <v>914</v>
      </c>
      <c r="V34" s="5" t="str">
        <f t="shared" si="1"/>
        <v>?-forb</v>
      </c>
      <c r="W34" t="s">
        <v>751</v>
      </c>
      <c r="X34" s="22">
        <v>42906</v>
      </c>
      <c r="Y34">
        <v>2017</v>
      </c>
      <c r="Z34" t="s">
        <v>1345</v>
      </c>
      <c r="AA34" s="5" t="s">
        <v>989</v>
      </c>
    </row>
    <row r="35" spans="1:29" x14ac:dyDescent="0.3">
      <c r="A35" t="s">
        <v>751</v>
      </c>
      <c r="B35" t="s">
        <v>751</v>
      </c>
      <c r="C35" t="s">
        <v>751</v>
      </c>
      <c r="D35" t="s">
        <v>751</v>
      </c>
      <c r="E35" t="s">
        <v>1357</v>
      </c>
      <c r="N35" s="5"/>
      <c r="O35" t="s">
        <v>1792</v>
      </c>
      <c r="P35" t="s">
        <v>1081</v>
      </c>
      <c r="Q35" t="s">
        <v>1081</v>
      </c>
      <c r="R35" t="s">
        <v>1357</v>
      </c>
      <c r="S35" s="5" t="s">
        <v>148</v>
      </c>
      <c r="T35" s="5" t="s">
        <v>148</v>
      </c>
      <c r="U35" s="5" t="s">
        <v>914</v>
      </c>
      <c r="V35" s="5" t="str">
        <f t="shared" si="1"/>
        <v>?-forb</v>
      </c>
      <c r="W35" t="s">
        <v>751</v>
      </c>
      <c r="X35" s="22">
        <v>42943</v>
      </c>
      <c r="Y35">
        <v>2017</v>
      </c>
      <c r="Z35" t="s">
        <v>1675</v>
      </c>
      <c r="AA35" s="5" t="s">
        <v>1320</v>
      </c>
    </row>
    <row r="36" spans="1:29" ht="43.2" x14ac:dyDescent="0.3">
      <c r="A36" t="s">
        <v>751</v>
      </c>
      <c r="B36" t="s">
        <v>751</v>
      </c>
      <c r="C36" t="s">
        <v>751</v>
      </c>
      <c r="D36" t="s">
        <v>751</v>
      </c>
      <c r="E36" t="s">
        <v>1577</v>
      </c>
      <c r="N36" s="5"/>
      <c r="O36" t="s">
        <v>950</v>
      </c>
      <c r="P36" t="s">
        <v>1082</v>
      </c>
      <c r="Q36" t="s">
        <v>1082</v>
      </c>
      <c r="R36" t="s">
        <v>921</v>
      </c>
      <c r="S36" s="5" t="s">
        <v>148</v>
      </c>
      <c r="T36" s="5" t="s">
        <v>148</v>
      </c>
      <c r="U36" s="5" t="s">
        <v>914</v>
      </c>
      <c r="V36" s="5" t="str">
        <f t="shared" si="1"/>
        <v>?-forb</v>
      </c>
      <c r="W36" t="s">
        <v>985</v>
      </c>
      <c r="X36" s="22" t="s">
        <v>1355</v>
      </c>
      <c r="Y36">
        <v>2017</v>
      </c>
      <c r="Z36" s="5" t="s">
        <v>1760</v>
      </c>
      <c r="AA36" s="5" t="s">
        <v>1356</v>
      </c>
    </row>
    <row r="37" spans="1:29" ht="15.6" x14ac:dyDescent="0.3">
      <c r="A37" t="s">
        <v>751</v>
      </c>
      <c r="B37" t="s">
        <v>751</v>
      </c>
      <c r="C37" t="s">
        <v>751</v>
      </c>
      <c r="D37" t="s">
        <v>751</v>
      </c>
      <c r="E37" s="18" t="s">
        <v>1186</v>
      </c>
      <c r="N37" s="5"/>
      <c r="O37" t="s">
        <v>1498</v>
      </c>
      <c r="P37" t="s">
        <v>1081</v>
      </c>
      <c r="Q37" t="s">
        <v>1081</v>
      </c>
      <c r="R37" s="18" t="s">
        <v>1186</v>
      </c>
      <c r="S37" s="5" t="s">
        <v>148</v>
      </c>
      <c r="T37" s="5" t="s">
        <v>148</v>
      </c>
      <c r="U37" s="5" t="s">
        <v>148</v>
      </c>
      <c r="V37" s="5" t="str">
        <f t="shared" si="1"/>
        <v>?-?</v>
      </c>
      <c r="W37" s="18" t="s">
        <v>751</v>
      </c>
      <c r="X37" s="22">
        <v>42921</v>
      </c>
      <c r="Y37">
        <v>2017</v>
      </c>
      <c r="Z37" t="s">
        <v>1685</v>
      </c>
      <c r="AA37" s="5" t="s">
        <v>1320</v>
      </c>
    </row>
    <row r="38" spans="1:29" ht="28.8" x14ac:dyDescent="0.3">
      <c r="A38" t="s">
        <v>751</v>
      </c>
      <c r="B38" t="s">
        <v>751</v>
      </c>
      <c r="C38" t="s">
        <v>751</v>
      </c>
      <c r="D38" t="s">
        <v>751</v>
      </c>
      <c r="E38" t="s">
        <v>1640</v>
      </c>
      <c r="N38" s="5"/>
      <c r="O38" t="s">
        <v>1639</v>
      </c>
      <c r="P38" t="s">
        <v>1081</v>
      </c>
      <c r="Q38" t="s">
        <v>1081</v>
      </c>
      <c r="R38" t="s">
        <v>1640</v>
      </c>
      <c r="S38" s="5" t="s">
        <v>148</v>
      </c>
      <c r="T38" s="5" t="s">
        <v>148</v>
      </c>
      <c r="U38" s="5" t="s">
        <v>914</v>
      </c>
      <c r="V38" s="5" t="str">
        <f>CONCATENATE(T38,"-",U38)</f>
        <v>?-forb</v>
      </c>
      <c r="W38" t="s">
        <v>751</v>
      </c>
      <c r="X38" s="22">
        <v>42947</v>
      </c>
      <c r="Y38">
        <v>2017</v>
      </c>
      <c r="Z38" t="s">
        <v>1674</v>
      </c>
      <c r="AA38" s="5" t="s">
        <v>1638</v>
      </c>
    </row>
    <row r="39" spans="1:29" x14ac:dyDescent="0.3">
      <c r="A39" t="s">
        <v>487</v>
      </c>
      <c r="N39" s="5"/>
      <c r="O39" t="s">
        <v>1442</v>
      </c>
      <c r="P39" t="s">
        <v>1082</v>
      </c>
      <c r="Q39" t="s">
        <v>1081</v>
      </c>
      <c r="R39" t="s">
        <v>487</v>
      </c>
      <c r="S39" s="5" t="s">
        <v>148</v>
      </c>
      <c r="T39" s="5" t="s">
        <v>148</v>
      </c>
      <c r="U39" s="5" t="s">
        <v>914</v>
      </c>
      <c r="V39" s="5" t="str">
        <f t="shared" si="1"/>
        <v>?-forb</v>
      </c>
      <c r="W39" t="s">
        <v>529</v>
      </c>
      <c r="X39" s="22">
        <v>41863</v>
      </c>
      <c r="Y39">
        <v>2014</v>
      </c>
      <c r="Z39" t="s">
        <v>1656</v>
      </c>
      <c r="AA39" s="5"/>
      <c r="AB39">
        <v>1</v>
      </c>
      <c r="AC39">
        <v>2</v>
      </c>
    </row>
    <row r="40" spans="1:29" x14ac:dyDescent="0.3">
      <c r="A40" t="s">
        <v>751</v>
      </c>
      <c r="B40" t="s">
        <v>751</v>
      </c>
      <c r="C40" t="s">
        <v>751</v>
      </c>
      <c r="D40" t="s">
        <v>751</v>
      </c>
      <c r="E40" t="s">
        <v>751</v>
      </c>
      <c r="F40" t="s">
        <v>1334</v>
      </c>
      <c r="N40" s="5"/>
      <c r="O40" t="s">
        <v>1784</v>
      </c>
      <c r="P40" t="s">
        <v>1081</v>
      </c>
      <c r="Q40" t="s">
        <v>1081</v>
      </c>
      <c r="R40" t="s">
        <v>1334</v>
      </c>
      <c r="S40" s="5" t="s">
        <v>148</v>
      </c>
      <c r="T40" s="5" t="s">
        <v>148</v>
      </c>
      <c r="U40" s="5" t="s">
        <v>914</v>
      </c>
      <c r="V40" s="5" t="str">
        <f t="shared" si="1"/>
        <v>?-forb</v>
      </c>
      <c r="W40" t="s">
        <v>751</v>
      </c>
      <c r="X40" s="22">
        <v>43398</v>
      </c>
      <c r="Y40" s="5">
        <v>2018</v>
      </c>
      <c r="Z40" t="s">
        <v>1686</v>
      </c>
      <c r="AA40" s="5" t="s">
        <v>1320</v>
      </c>
    </row>
    <row r="41" spans="1:29" ht="46.8" x14ac:dyDescent="0.3">
      <c r="A41" t="s">
        <v>751</v>
      </c>
      <c r="B41" t="s">
        <v>751</v>
      </c>
      <c r="C41" t="s">
        <v>751</v>
      </c>
      <c r="D41" t="s">
        <v>751</v>
      </c>
      <c r="E41" t="s">
        <v>751</v>
      </c>
      <c r="F41" s="5" t="s">
        <v>993</v>
      </c>
      <c r="N41" s="5"/>
      <c r="O41" t="s">
        <v>1369</v>
      </c>
      <c r="P41" s="5" t="s">
        <v>1081</v>
      </c>
      <c r="Q41" s="5" t="s">
        <v>1082</v>
      </c>
      <c r="R41" s="5" t="s">
        <v>993</v>
      </c>
      <c r="S41" s="5" t="s">
        <v>148</v>
      </c>
      <c r="T41" s="5" t="s">
        <v>148</v>
      </c>
      <c r="U41" s="5" t="s">
        <v>914</v>
      </c>
      <c r="V41" s="5" t="str">
        <f t="shared" si="1"/>
        <v>?-forb</v>
      </c>
      <c r="W41" s="5" t="s">
        <v>751</v>
      </c>
      <c r="X41" s="21">
        <v>43297</v>
      </c>
      <c r="Y41" s="5">
        <v>2018</v>
      </c>
      <c r="Z41" s="5" t="s">
        <v>1718</v>
      </c>
      <c r="AA41" s="18" t="s">
        <v>1635</v>
      </c>
    </row>
    <row r="42" spans="1:29" ht="15.6" x14ac:dyDescent="0.3">
      <c r="A42" t="s">
        <v>751</v>
      </c>
      <c r="B42" t="s">
        <v>751</v>
      </c>
      <c r="C42" t="s">
        <v>751</v>
      </c>
      <c r="D42" t="s">
        <v>751</v>
      </c>
      <c r="E42" t="s">
        <v>751</v>
      </c>
      <c r="F42" s="5" t="s">
        <v>994</v>
      </c>
      <c r="N42" s="5"/>
      <c r="O42" t="s">
        <v>1370</v>
      </c>
      <c r="P42" s="5" t="s">
        <v>1081</v>
      </c>
      <c r="Q42" s="5" t="s">
        <v>1082</v>
      </c>
      <c r="R42" s="5" t="s">
        <v>994</v>
      </c>
      <c r="S42" s="5" t="s">
        <v>148</v>
      </c>
      <c r="T42" s="5" t="s">
        <v>148</v>
      </c>
      <c r="U42" s="5" t="s">
        <v>914</v>
      </c>
      <c r="V42" s="5" t="str">
        <f t="shared" si="1"/>
        <v>?-forb</v>
      </c>
      <c r="W42" s="5" t="s">
        <v>751</v>
      </c>
      <c r="X42" s="21" t="s">
        <v>751</v>
      </c>
      <c r="Y42" s="5">
        <v>2018</v>
      </c>
      <c r="Z42" s="5" t="s">
        <v>751</v>
      </c>
      <c r="AA42" s="18" t="s">
        <v>1110</v>
      </c>
    </row>
    <row r="43" spans="1:29" x14ac:dyDescent="0.3">
      <c r="F43" t="s">
        <v>1341</v>
      </c>
      <c r="N43" s="5"/>
      <c r="O43" t="s">
        <v>1488</v>
      </c>
      <c r="P43" t="s">
        <v>1081</v>
      </c>
      <c r="Q43" t="s">
        <v>1081</v>
      </c>
      <c r="R43" t="s">
        <v>1341</v>
      </c>
      <c r="S43" s="5" t="s">
        <v>148</v>
      </c>
      <c r="T43" s="5" t="s">
        <v>148</v>
      </c>
      <c r="U43" s="5" t="s">
        <v>914</v>
      </c>
      <c r="V43" s="5" t="str">
        <f t="shared" si="1"/>
        <v>?-forb</v>
      </c>
      <c r="W43" t="s">
        <v>751</v>
      </c>
      <c r="X43" s="22">
        <v>43271</v>
      </c>
      <c r="Y43" s="5">
        <v>2018</v>
      </c>
      <c r="Z43" t="s">
        <v>1346</v>
      </c>
      <c r="AA43" s="5" t="s">
        <v>1260</v>
      </c>
    </row>
    <row r="44" spans="1:29" ht="31.2" x14ac:dyDescent="0.3">
      <c r="A44" t="s">
        <v>751</v>
      </c>
      <c r="B44" t="s">
        <v>751</v>
      </c>
      <c r="C44" t="s">
        <v>751</v>
      </c>
      <c r="D44" t="s">
        <v>751</v>
      </c>
      <c r="E44" t="s">
        <v>751</v>
      </c>
      <c r="F44" s="5" t="s">
        <v>995</v>
      </c>
      <c r="N44" s="5"/>
      <c r="O44" t="s">
        <v>1371</v>
      </c>
      <c r="P44" s="5" t="s">
        <v>1082</v>
      </c>
      <c r="Q44" s="5" t="s">
        <v>1082</v>
      </c>
      <c r="R44" s="5" t="s">
        <v>995</v>
      </c>
      <c r="S44" s="5" t="s">
        <v>148</v>
      </c>
      <c r="T44" s="5" t="s">
        <v>148</v>
      </c>
      <c r="U44" s="5" t="s">
        <v>568</v>
      </c>
      <c r="V44" s="5" t="str">
        <f t="shared" si="1"/>
        <v>?-C3 Grass</v>
      </c>
      <c r="W44" s="5" t="s">
        <v>1083</v>
      </c>
      <c r="X44" s="21">
        <v>43291</v>
      </c>
      <c r="Y44" s="5">
        <v>2018</v>
      </c>
      <c r="Z44" s="5" t="s">
        <v>1719</v>
      </c>
      <c r="AA44" s="18" t="s">
        <v>1601</v>
      </c>
    </row>
    <row r="45" spans="1:29" ht="15.6" x14ac:dyDescent="0.3">
      <c r="F45" t="s">
        <v>1335</v>
      </c>
      <c r="N45" s="5"/>
      <c r="O45" t="s">
        <v>1793</v>
      </c>
      <c r="P45" t="s">
        <v>1081</v>
      </c>
      <c r="Q45" t="s">
        <v>1081</v>
      </c>
      <c r="R45" t="s">
        <v>1335</v>
      </c>
      <c r="S45" s="5" t="s">
        <v>148</v>
      </c>
      <c r="T45" s="5" t="s">
        <v>148</v>
      </c>
      <c r="U45" s="5" t="s">
        <v>148</v>
      </c>
      <c r="V45" s="5" t="str">
        <f t="shared" si="1"/>
        <v>?-?</v>
      </c>
      <c r="W45" s="18" t="s">
        <v>751</v>
      </c>
      <c r="X45" s="22">
        <v>43398</v>
      </c>
      <c r="Y45" s="5">
        <v>2018</v>
      </c>
      <c r="Z45" t="s">
        <v>1687</v>
      </c>
      <c r="AA45" s="5" t="s">
        <v>1320</v>
      </c>
    </row>
    <row r="46" spans="1:29" ht="28.8" x14ac:dyDescent="0.3">
      <c r="A46" t="s">
        <v>751</v>
      </c>
      <c r="B46" t="s">
        <v>751</v>
      </c>
      <c r="C46" t="s">
        <v>751</v>
      </c>
      <c r="D46" t="s">
        <v>751</v>
      </c>
      <c r="E46" t="s">
        <v>751</v>
      </c>
      <c r="F46" s="5" t="s">
        <v>590</v>
      </c>
      <c r="N46" s="5"/>
      <c r="O46" t="s">
        <v>1372</v>
      </c>
      <c r="P46" s="5" t="s">
        <v>1081</v>
      </c>
      <c r="Q46" s="5" t="s">
        <v>1082</v>
      </c>
      <c r="R46" s="5" t="s">
        <v>590</v>
      </c>
      <c r="S46" s="5" t="s">
        <v>148</v>
      </c>
      <c r="T46" s="5" t="s">
        <v>148</v>
      </c>
      <c r="U46" s="5" t="s">
        <v>568</v>
      </c>
      <c r="V46" s="5" t="str">
        <f t="shared" si="1"/>
        <v>?-C3 Grass</v>
      </c>
      <c r="W46" s="5" t="s">
        <v>751</v>
      </c>
      <c r="X46" s="21">
        <v>43293</v>
      </c>
      <c r="Y46" s="5">
        <v>2018</v>
      </c>
      <c r="Z46" s="5" t="s">
        <v>1777</v>
      </c>
      <c r="AA46" s="18" t="s">
        <v>1624</v>
      </c>
    </row>
    <row r="47" spans="1:29" ht="28.8" x14ac:dyDescent="0.3">
      <c r="A47" t="s">
        <v>751</v>
      </c>
      <c r="B47" t="s">
        <v>751</v>
      </c>
      <c r="C47" t="s">
        <v>751</v>
      </c>
      <c r="D47" t="s">
        <v>751</v>
      </c>
      <c r="E47" t="s">
        <v>751</v>
      </c>
      <c r="F47" s="5" t="s">
        <v>997</v>
      </c>
      <c r="N47" s="5"/>
      <c r="O47" t="s">
        <v>1373</v>
      </c>
      <c r="P47" s="5" t="s">
        <v>1082</v>
      </c>
      <c r="Q47" s="5" t="s">
        <v>1081</v>
      </c>
      <c r="R47" s="5" t="s">
        <v>997</v>
      </c>
      <c r="S47" s="5" t="s">
        <v>148</v>
      </c>
      <c r="T47" s="5" t="s">
        <v>148</v>
      </c>
      <c r="U47" s="5" t="s">
        <v>914</v>
      </c>
      <c r="V47" s="5" t="str">
        <f t="shared" si="1"/>
        <v>?-forb</v>
      </c>
      <c r="W47" s="5" t="s">
        <v>1084</v>
      </c>
      <c r="X47" s="21">
        <v>43325</v>
      </c>
      <c r="Y47" s="5">
        <v>2018</v>
      </c>
      <c r="Z47" s="5" t="s">
        <v>1716</v>
      </c>
      <c r="AA47" s="18" t="s">
        <v>1594</v>
      </c>
    </row>
    <row r="48" spans="1:29" ht="57.6" x14ac:dyDescent="0.3">
      <c r="A48" t="s">
        <v>751</v>
      </c>
      <c r="B48" t="s">
        <v>751</v>
      </c>
      <c r="C48" t="s">
        <v>751</v>
      </c>
      <c r="D48" t="s">
        <v>751</v>
      </c>
      <c r="E48" t="s">
        <v>751</v>
      </c>
      <c r="F48" s="5" t="s">
        <v>998</v>
      </c>
      <c r="N48" s="5"/>
      <c r="O48" t="s">
        <v>1374</v>
      </c>
      <c r="P48" s="5" t="s">
        <v>1082</v>
      </c>
      <c r="Q48" s="5" t="s">
        <v>1081</v>
      </c>
      <c r="R48" s="5" t="s">
        <v>998</v>
      </c>
      <c r="S48" s="5" t="s">
        <v>148</v>
      </c>
      <c r="T48" s="5" t="s">
        <v>148</v>
      </c>
      <c r="U48" s="5" t="s">
        <v>914</v>
      </c>
      <c r="V48" s="5" t="str">
        <f t="shared" si="1"/>
        <v>?-forb</v>
      </c>
      <c r="W48" s="5" t="s">
        <v>1593</v>
      </c>
      <c r="X48" s="21">
        <v>43326</v>
      </c>
      <c r="Y48" s="5">
        <v>2018</v>
      </c>
      <c r="Z48" s="5" t="s">
        <v>1721</v>
      </c>
      <c r="AA48" s="18" t="s">
        <v>1111</v>
      </c>
    </row>
    <row r="49" spans="1:27" ht="31.2" x14ac:dyDescent="0.3">
      <c r="A49" t="s">
        <v>751</v>
      </c>
      <c r="B49" t="s">
        <v>751</v>
      </c>
      <c r="C49" t="s">
        <v>751</v>
      </c>
      <c r="D49" t="s">
        <v>751</v>
      </c>
      <c r="E49" t="s">
        <v>751</v>
      </c>
      <c r="F49" s="5" t="s">
        <v>1000</v>
      </c>
      <c r="N49" s="5"/>
      <c r="O49" t="s">
        <v>1375</v>
      </c>
      <c r="P49" s="5" t="s">
        <v>1081</v>
      </c>
      <c r="Q49" s="5" t="s">
        <v>1082</v>
      </c>
      <c r="R49" s="5" t="s">
        <v>1000</v>
      </c>
      <c r="S49" s="5" t="s">
        <v>148</v>
      </c>
      <c r="T49" s="5" t="s">
        <v>148</v>
      </c>
      <c r="U49" s="5" t="s">
        <v>914</v>
      </c>
      <c r="V49" s="5" t="str">
        <f t="shared" si="1"/>
        <v>?-forb</v>
      </c>
      <c r="W49" s="5" t="s">
        <v>751</v>
      </c>
      <c r="X49" s="21">
        <v>43297</v>
      </c>
      <c r="Y49" s="5">
        <v>2018</v>
      </c>
      <c r="Z49" s="5" t="s">
        <v>1722</v>
      </c>
      <c r="AA49" s="18" t="s">
        <v>1637</v>
      </c>
    </row>
    <row r="50" spans="1:27" ht="15.6" x14ac:dyDescent="0.3">
      <c r="A50" t="s">
        <v>751</v>
      </c>
      <c r="B50" t="s">
        <v>751</v>
      </c>
      <c r="C50" t="s">
        <v>751</v>
      </c>
      <c r="D50" t="s">
        <v>751</v>
      </c>
      <c r="E50" t="s">
        <v>751</v>
      </c>
      <c r="F50" s="5" t="s">
        <v>1001</v>
      </c>
      <c r="N50" s="5"/>
      <c r="O50" t="s">
        <v>1376</v>
      </c>
      <c r="P50" s="5" t="s">
        <v>1081</v>
      </c>
      <c r="Q50" s="5" t="s">
        <v>1081</v>
      </c>
      <c r="R50" s="5" t="s">
        <v>1001</v>
      </c>
      <c r="S50" s="5" t="s">
        <v>148</v>
      </c>
      <c r="T50" s="5" t="s">
        <v>148</v>
      </c>
      <c r="U50" s="5" t="s">
        <v>914</v>
      </c>
      <c r="V50" s="5" t="str">
        <f t="shared" si="1"/>
        <v>?-forb</v>
      </c>
      <c r="W50" s="5" t="s">
        <v>751</v>
      </c>
      <c r="X50" s="21">
        <v>43292</v>
      </c>
      <c r="Y50" s="5">
        <v>2018</v>
      </c>
      <c r="Z50" s="5" t="s">
        <v>1720</v>
      </c>
      <c r="AA50" s="18" t="s">
        <v>1112</v>
      </c>
    </row>
    <row r="51" spans="1:27" ht="15.6" x14ac:dyDescent="0.3">
      <c r="A51" t="s">
        <v>751</v>
      </c>
      <c r="B51" t="s">
        <v>751</v>
      </c>
      <c r="C51" t="s">
        <v>751</v>
      </c>
      <c r="D51" t="s">
        <v>751</v>
      </c>
      <c r="E51" t="s">
        <v>751</v>
      </c>
      <c r="F51" s="5" t="s">
        <v>1002</v>
      </c>
      <c r="N51" s="5"/>
      <c r="O51" t="s">
        <v>1377</v>
      </c>
      <c r="P51" s="5" t="s">
        <v>1081</v>
      </c>
      <c r="Q51" s="5" t="s">
        <v>1082</v>
      </c>
      <c r="R51" s="5" t="s">
        <v>1002</v>
      </c>
      <c r="S51" s="5" t="s">
        <v>148</v>
      </c>
      <c r="T51" s="5" t="s">
        <v>148</v>
      </c>
      <c r="U51" s="5" t="s">
        <v>914</v>
      </c>
      <c r="V51" s="5" t="str">
        <f t="shared" si="1"/>
        <v>?-forb</v>
      </c>
      <c r="W51" s="5" t="s">
        <v>751</v>
      </c>
      <c r="X51" s="21">
        <v>43292</v>
      </c>
      <c r="Y51" s="5">
        <v>2018</v>
      </c>
      <c r="Z51" s="5" t="s">
        <v>938</v>
      </c>
      <c r="AA51" s="18" t="s">
        <v>1636</v>
      </c>
    </row>
    <row r="52" spans="1:27" ht="15.6" x14ac:dyDescent="0.3">
      <c r="A52" t="s">
        <v>751</v>
      </c>
      <c r="B52" t="s">
        <v>751</v>
      </c>
      <c r="C52" t="s">
        <v>751</v>
      </c>
      <c r="D52" t="s">
        <v>751</v>
      </c>
      <c r="E52" t="s">
        <v>751</v>
      </c>
      <c r="F52" s="5" t="s">
        <v>1003</v>
      </c>
      <c r="N52" s="5"/>
      <c r="O52" t="s">
        <v>1378</v>
      </c>
      <c r="P52" s="5" t="s">
        <v>1081</v>
      </c>
      <c r="Q52" s="5" t="s">
        <v>1082</v>
      </c>
      <c r="R52" s="5" t="s">
        <v>1003</v>
      </c>
      <c r="S52" s="5" t="s">
        <v>148</v>
      </c>
      <c r="T52" s="5" t="s">
        <v>148</v>
      </c>
      <c r="U52" s="5" t="s">
        <v>914</v>
      </c>
      <c r="V52" s="5" t="str">
        <f t="shared" si="1"/>
        <v>?-forb</v>
      </c>
      <c r="W52" s="5" t="s">
        <v>751</v>
      </c>
      <c r="X52" s="21">
        <v>43299</v>
      </c>
      <c r="Y52" s="5">
        <v>2018</v>
      </c>
      <c r="Z52" s="5" t="s">
        <v>1723</v>
      </c>
      <c r="AA52" s="18" t="s">
        <v>1633</v>
      </c>
    </row>
    <row r="53" spans="1:27" ht="43.2" x14ac:dyDescent="0.3">
      <c r="A53" t="s">
        <v>751</v>
      </c>
      <c r="B53" t="s">
        <v>751</v>
      </c>
      <c r="C53" t="s">
        <v>751</v>
      </c>
      <c r="D53" t="s">
        <v>751</v>
      </c>
      <c r="E53" t="s">
        <v>751</v>
      </c>
      <c r="F53" s="5" t="s">
        <v>1004</v>
      </c>
      <c r="N53" s="5"/>
      <c r="O53" t="s">
        <v>1379</v>
      </c>
      <c r="P53" s="5" t="s">
        <v>1081</v>
      </c>
      <c r="Q53" s="5" t="s">
        <v>1081</v>
      </c>
      <c r="R53" s="5" t="s">
        <v>1004</v>
      </c>
      <c r="S53" s="5" t="s">
        <v>148</v>
      </c>
      <c r="T53" s="5" t="s">
        <v>148</v>
      </c>
      <c r="U53" s="5" t="s">
        <v>914</v>
      </c>
      <c r="V53" s="5" t="str">
        <f t="shared" si="1"/>
        <v>?-forb</v>
      </c>
      <c r="W53" s="5" t="s">
        <v>751</v>
      </c>
      <c r="X53" s="21">
        <v>43292</v>
      </c>
      <c r="Y53" s="5">
        <v>2018</v>
      </c>
      <c r="Z53" s="5" t="s">
        <v>1779</v>
      </c>
      <c r="AA53" s="18" t="s">
        <v>1113</v>
      </c>
    </row>
    <row r="54" spans="1:27" ht="57.6" x14ac:dyDescent="0.3">
      <c r="A54" t="s">
        <v>751</v>
      </c>
      <c r="B54" t="s">
        <v>751</v>
      </c>
      <c r="C54" t="s">
        <v>751</v>
      </c>
      <c r="D54" t="s">
        <v>751</v>
      </c>
      <c r="E54" t="s">
        <v>751</v>
      </c>
      <c r="F54" s="5" t="s">
        <v>1006</v>
      </c>
      <c r="N54" s="5"/>
      <c r="O54" t="s">
        <v>1380</v>
      </c>
      <c r="P54" s="5" t="s">
        <v>1082</v>
      </c>
      <c r="Q54" s="5" t="s">
        <v>1082</v>
      </c>
      <c r="R54" s="5" t="s">
        <v>1006</v>
      </c>
      <c r="S54" s="5" t="s">
        <v>148</v>
      </c>
      <c r="T54" s="5" t="s">
        <v>148</v>
      </c>
      <c r="U54" s="5" t="s">
        <v>568</v>
      </c>
      <c r="V54" s="5" t="str">
        <f t="shared" si="1"/>
        <v>?-C3 Grass</v>
      </c>
      <c r="W54" s="5" t="s">
        <v>1085</v>
      </c>
      <c r="X54" s="21">
        <v>43327</v>
      </c>
      <c r="Y54" s="5">
        <v>2018</v>
      </c>
      <c r="Z54" s="5" t="s">
        <v>1726</v>
      </c>
      <c r="AA54" s="18" t="s">
        <v>1611</v>
      </c>
    </row>
    <row r="55" spans="1:27" ht="15.6" x14ac:dyDescent="0.3">
      <c r="A55" t="s">
        <v>751</v>
      </c>
      <c r="B55" t="s">
        <v>751</v>
      </c>
      <c r="C55" t="s">
        <v>751</v>
      </c>
      <c r="D55" t="s">
        <v>751</v>
      </c>
      <c r="E55" t="s">
        <v>751</v>
      </c>
      <c r="F55" s="5" t="s">
        <v>1007</v>
      </c>
      <c r="N55" s="5"/>
      <c r="O55" t="s">
        <v>1381</v>
      </c>
      <c r="P55" s="5" t="s">
        <v>1081</v>
      </c>
      <c r="Q55" s="5" t="s">
        <v>1082</v>
      </c>
      <c r="R55" s="5" t="s">
        <v>1007</v>
      </c>
      <c r="S55" s="5" t="s">
        <v>148</v>
      </c>
      <c r="T55" s="5" t="s">
        <v>148</v>
      </c>
      <c r="U55" s="5" t="s">
        <v>914</v>
      </c>
      <c r="V55" s="5" t="str">
        <f t="shared" si="1"/>
        <v>?-forb</v>
      </c>
      <c r="W55" s="5" t="s">
        <v>751</v>
      </c>
      <c r="X55" s="21">
        <v>43291</v>
      </c>
      <c r="Y55" s="5">
        <v>2018</v>
      </c>
      <c r="Z55" s="5" t="s">
        <v>1727</v>
      </c>
      <c r="AA55" s="18" t="s">
        <v>1607</v>
      </c>
    </row>
    <row r="56" spans="1:27" ht="43.2" x14ac:dyDescent="0.3">
      <c r="F56" t="s">
        <v>1329</v>
      </c>
      <c r="N56" s="5"/>
      <c r="O56" t="s">
        <v>1794</v>
      </c>
      <c r="P56" t="s">
        <v>1081</v>
      </c>
      <c r="Q56" t="s">
        <v>1081</v>
      </c>
      <c r="R56" t="s">
        <v>1329</v>
      </c>
      <c r="S56" s="5" t="s">
        <v>148</v>
      </c>
      <c r="T56" s="5" t="s">
        <v>148</v>
      </c>
      <c r="U56" s="5" t="s">
        <v>1216</v>
      </c>
      <c r="V56" s="5" t="str">
        <f t="shared" si="1"/>
        <v>?-Graminoid</v>
      </c>
      <c r="W56" t="s">
        <v>751</v>
      </c>
      <c r="X56" s="22">
        <v>43398</v>
      </c>
      <c r="Y56" s="5">
        <v>2018</v>
      </c>
      <c r="Z56" t="s">
        <v>1688</v>
      </c>
      <c r="AA56" s="5" t="s">
        <v>1320</v>
      </c>
    </row>
    <row r="57" spans="1:27" ht="78" x14ac:dyDescent="0.3">
      <c r="A57" t="s">
        <v>751</v>
      </c>
      <c r="B57" t="s">
        <v>751</v>
      </c>
      <c r="C57" t="s">
        <v>751</v>
      </c>
      <c r="D57" t="s">
        <v>751</v>
      </c>
      <c r="E57" t="s">
        <v>751</v>
      </c>
      <c r="F57" s="5" t="s">
        <v>1008</v>
      </c>
      <c r="N57" s="5"/>
      <c r="O57" t="s">
        <v>1382</v>
      </c>
      <c r="P57" s="5" t="s">
        <v>1081</v>
      </c>
      <c r="Q57" s="5" t="s">
        <v>1081</v>
      </c>
      <c r="R57" s="5" t="s">
        <v>1008</v>
      </c>
      <c r="S57" s="5" t="s">
        <v>148</v>
      </c>
      <c r="T57" s="5" t="s">
        <v>148</v>
      </c>
      <c r="U57" s="5" t="s">
        <v>914</v>
      </c>
      <c r="V57" s="5" t="str">
        <f t="shared" si="1"/>
        <v>?-forb</v>
      </c>
      <c r="W57" s="5" t="s">
        <v>751</v>
      </c>
      <c r="X57" s="21">
        <v>43265</v>
      </c>
      <c r="Y57" s="5">
        <v>2018</v>
      </c>
      <c r="Z57" s="5" t="s">
        <v>1728</v>
      </c>
      <c r="AA57" s="18" t="s">
        <v>1114</v>
      </c>
    </row>
    <row r="58" spans="1:27" ht="78" x14ac:dyDescent="0.3">
      <c r="A58" t="s">
        <v>751</v>
      </c>
      <c r="B58" t="s">
        <v>751</v>
      </c>
      <c r="C58" t="s">
        <v>751</v>
      </c>
      <c r="D58" t="s">
        <v>751</v>
      </c>
      <c r="E58" t="s">
        <v>751</v>
      </c>
      <c r="F58" s="5" t="s">
        <v>1009</v>
      </c>
      <c r="N58" s="5"/>
      <c r="O58" t="s">
        <v>1383</v>
      </c>
      <c r="P58" s="5" t="s">
        <v>1082</v>
      </c>
      <c r="Q58" s="5" t="s">
        <v>1082</v>
      </c>
      <c r="R58" s="5" t="s">
        <v>1009</v>
      </c>
      <c r="S58" s="5" t="s">
        <v>148</v>
      </c>
      <c r="T58" s="5" t="s">
        <v>148</v>
      </c>
      <c r="U58" s="5" t="s">
        <v>568</v>
      </c>
      <c r="V58" s="5" t="str">
        <f t="shared" si="1"/>
        <v>?-C3 Grass</v>
      </c>
      <c r="W58" s="5" t="s">
        <v>1086</v>
      </c>
      <c r="X58" s="21">
        <v>43297</v>
      </c>
      <c r="Y58" s="5">
        <v>2018</v>
      </c>
      <c r="Z58" s="5" t="s">
        <v>1718</v>
      </c>
      <c r="AA58" s="18" t="s">
        <v>1602</v>
      </c>
    </row>
    <row r="59" spans="1:27" ht="28.8" x14ac:dyDescent="0.3">
      <c r="A59" t="s">
        <v>751</v>
      </c>
      <c r="B59" t="s">
        <v>751</v>
      </c>
      <c r="C59" t="s">
        <v>751</v>
      </c>
      <c r="D59" t="s">
        <v>751</v>
      </c>
      <c r="E59" t="s">
        <v>751</v>
      </c>
      <c r="F59" s="5" t="s">
        <v>1010</v>
      </c>
      <c r="N59" s="5"/>
      <c r="O59" t="s">
        <v>1384</v>
      </c>
      <c r="P59" s="5" t="s">
        <v>1081</v>
      </c>
      <c r="Q59" s="5" t="s">
        <v>1082</v>
      </c>
      <c r="R59" s="5" t="s">
        <v>1010</v>
      </c>
      <c r="S59" s="5" t="s">
        <v>148</v>
      </c>
      <c r="T59" s="5" t="s">
        <v>148</v>
      </c>
      <c r="U59" s="5" t="s">
        <v>568</v>
      </c>
      <c r="V59" s="5" t="str">
        <f t="shared" si="1"/>
        <v>?-C3 Grass</v>
      </c>
      <c r="W59" s="5" t="s">
        <v>751</v>
      </c>
      <c r="X59" s="21">
        <v>43292</v>
      </c>
      <c r="Y59" s="5">
        <v>2018</v>
      </c>
      <c r="Z59" s="5" t="s">
        <v>1729</v>
      </c>
      <c r="AA59" s="18" t="s">
        <v>1621</v>
      </c>
    </row>
    <row r="60" spans="1:27" ht="62.4" x14ac:dyDescent="0.3">
      <c r="A60" t="s">
        <v>751</v>
      </c>
      <c r="B60" t="s">
        <v>751</v>
      </c>
      <c r="C60" t="s">
        <v>751</v>
      </c>
      <c r="D60" t="s">
        <v>751</v>
      </c>
      <c r="E60" t="s">
        <v>751</v>
      </c>
      <c r="F60" s="5" t="s">
        <v>1011</v>
      </c>
      <c r="N60" s="5"/>
      <c r="O60" t="s">
        <v>1385</v>
      </c>
      <c r="P60" s="5" t="s">
        <v>1082</v>
      </c>
      <c r="Q60" s="5" t="s">
        <v>1081</v>
      </c>
      <c r="R60" s="5" t="s">
        <v>1011</v>
      </c>
      <c r="S60" s="5" t="s">
        <v>148</v>
      </c>
      <c r="T60" s="5" t="s">
        <v>148</v>
      </c>
      <c r="U60" s="5" t="s">
        <v>914</v>
      </c>
      <c r="V60" s="5" t="str">
        <f t="shared" si="1"/>
        <v>?-forb</v>
      </c>
      <c r="W60" s="5" t="s">
        <v>1087</v>
      </c>
      <c r="X60" s="21">
        <v>43263</v>
      </c>
      <c r="Y60" s="5">
        <v>2018</v>
      </c>
      <c r="Z60" s="5" t="s">
        <v>1730</v>
      </c>
      <c r="AA60" s="18" t="s">
        <v>1585</v>
      </c>
    </row>
    <row r="61" spans="1:27" ht="31.2" x14ac:dyDescent="0.3">
      <c r="A61" t="s">
        <v>751</v>
      </c>
      <c r="B61" t="s">
        <v>751</v>
      </c>
      <c r="C61" t="s">
        <v>751</v>
      </c>
      <c r="D61" t="s">
        <v>751</v>
      </c>
      <c r="E61" t="s">
        <v>751</v>
      </c>
      <c r="F61" s="5" t="s">
        <v>1012</v>
      </c>
      <c r="N61" s="5"/>
      <c r="O61" t="s">
        <v>1386</v>
      </c>
      <c r="P61" s="5" t="s">
        <v>1081</v>
      </c>
      <c r="Q61" s="5" t="s">
        <v>1082</v>
      </c>
      <c r="R61" s="5" t="s">
        <v>1012</v>
      </c>
      <c r="S61" s="5" t="s">
        <v>148</v>
      </c>
      <c r="T61" s="5" t="s">
        <v>148</v>
      </c>
      <c r="U61" s="5" t="s">
        <v>568</v>
      </c>
      <c r="V61" s="5" t="str">
        <f t="shared" si="1"/>
        <v>?-C3 Grass</v>
      </c>
      <c r="W61" s="5" t="s">
        <v>751</v>
      </c>
      <c r="X61" s="21">
        <v>43326</v>
      </c>
      <c r="Y61" s="5">
        <v>2018</v>
      </c>
      <c r="Z61" s="5" t="s">
        <v>1731</v>
      </c>
      <c r="AA61" s="18" t="s">
        <v>1619</v>
      </c>
    </row>
    <row r="62" spans="1:27" ht="62.4" x14ac:dyDescent="0.3">
      <c r="A62" t="s">
        <v>751</v>
      </c>
      <c r="B62" t="s">
        <v>751</v>
      </c>
      <c r="C62" t="s">
        <v>751</v>
      </c>
      <c r="D62" t="s">
        <v>751</v>
      </c>
      <c r="E62" t="s">
        <v>751</v>
      </c>
      <c r="F62" s="5" t="s">
        <v>1013</v>
      </c>
      <c r="N62" s="5"/>
      <c r="O62" t="s">
        <v>1387</v>
      </c>
      <c r="P62" s="5" t="s">
        <v>1082</v>
      </c>
      <c r="Q62" s="5" t="s">
        <v>1082</v>
      </c>
      <c r="R62" s="5" t="s">
        <v>1013</v>
      </c>
      <c r="S62" s="5" t="s">
        <v>148</v>
      </c>
      <c r="T62" s="5" t="s">
        <v>148</v>
      </c>
      <c r="U62" s="5" t="s">
        <v>914</v>
      </c>
      <c r="V62" s="5" t="str">
        <f t="shared" si="1"/>
        <v>?-forb</v>
      </c>
      <c r="W62" s="5" t="s">
        <v>1088</v>
      </c>
      <c r="X62" s="21">
        <v>43299</v>
      </c>
      <c r="Y62" s="5">
        <v>2018</v>
      </c>
      <c r="Z62" s="5" t="s">
        <v>1723</v>
      </c>
      <c r="AA62" s="18" t="s">
        <v>1586</v>
      </c>
    </row>
    <row r="63" spans="1:27" ht="31.2" x14ac:dyDescent="0.3">
      <c r="A63" t="s">
        <v>751</v>
      </c>
      <c r="B63" t="s">
        <v>751</v>
      </c>
      <c r="C63" t="s">
        <v>751</v>
      </c>
      <c r="D63" t="s">
        <v>751</v>
      </c>
      <c r="E63" t="s">
        <v>751</v>
      </c>
      <c r="F63" s="5" t="s">
        <v>1015</v>
      </c>
      <c r="N63" s="5"/>
      <c r="O63" t="s">
        <v>1388</v>
      </c>
      <c r="P63" s="5" t="s">
        <v>1082</v>
      </c>
      <c r="Q63" s="5" t="s">
        <v>1082</v>
      </c>
      <c r="R63" s="5" t="s">
        <v>1015</v>
      </c>
      <c r="S63" s="5" t="s">
        <v>148</v>
      </c>
      <c r="T63" s="5" t="s">
        <v>148</v>
      </c>
      <c r="U63" s="5" t="s">
        <v>914</v>
      </c>
      <c r="V63" s="5" t="str">
        <f t="shared" si="1"/>
        <v>?-forb</v>
      </c>
      <c r="W63" s="5" t="s">
        <v>1089</v>
      </c>
      <c r="X63" s="21">
        <v>43298</v>
      </c>
      <c r="Y63" s="5">
        <v>2018</v>
      </c>
      <c r="Z63" s="5" t="s">
        <v>1732</v>
      </c>
      <c r="AA63" s="18" t="s">
        <v>1582</v>
      </c>
    </row>
    <row r="64" spans="1:27" ht="15.6" x14ac:dyDescent="0.3">
      <c r="A64" t="s">
        <v>751</v>
      </c>
      <c r="B64" t="s">
        <v>751</v>
      </c>
      <c r="C64" t="s">
        <v>751</v>
      </c>
      <c r="D64" t="s">
        <v>751</v>
      </c>
      <c r="E64" t="s">
        <v>751</v>
      </c>
      <c r="F64" s="5" t="s">
        <v>786</v>
      </c>
      <c r="N64" s="5"/>
      <c r="O64" t="s">
        <v>1389</v>
      </c>
      <c r="P64" s="5" t="s">
        <v>1081</v>
      </c>
      <c r="Q64" s="5" t="s">
        <v>1082</v>
      </c>
      <c r="R64" s="5" t="s">
        <v>786</v>
      </c>
      <c r="S64" s="5" t="s">
        <v>148</v>
      </c>
      <c r="T64" s="5" t="s">
        <v>148</v>
      </c>
      <c r="U64" s="5" t="s">
        <v>914</v>
      </c>
      <c r="V64" s="5" t="str">
        <f t="shared" si="1"/>
        <v>?-forb</v>
      </c>
      <c r="W64" s="5" t="s">
        <v>751</v>
      </c>
      <c r="X64" s="21" t="s">
        <v>1358</v>
      </c>
      <c r="Y64" s="5">
        <v>2018</v>
      </c>
      <c r="Z64" s="5" t="s">
        <v>751</v>
      </c>
      <c r="AA64" s="18" t="s">
        <v>1115</v>
      </c>
    </row>
    <row r="65" spans="1:27" ht="31.2" x14ac:dyDescent="0.3">
      <c r="A65" t="s">
        <v>751</v>
      </c>
      <c r="B65" t="s">
        <v>751</v>
      </c>
      <c r="C65" t="s">
        <v>751</v>
      </c>
      <c r="D65" t="s">
        <v>751</v>
      </c>
      <c r="E65" t="s">
        <v>751</v>
      </c>
      <c r="F65" s="5" t="s">
        <v>1016</v>
      </c>
      <c r="N65" s="5"/>
      <c r="O65" t="s">
        <v>1390</v>
      </c>
      <c r="P65" s="5" t="s">
        <v>1082</v>
      </c>
      <c r="Q65" s="5" t="s">
        <v>1082</v>
      </c>
      <c r="R65" s="5" t="s">
        <v>1016</v>
      </c>
      <c r="S65" s="5" t="s">
        <v>148</v>
      </c>
      <c r="T65" s="5" t="s">
        <v>148</v>
      </c>
      <c r="U65" s="5" t="s">
        <v>914</v>
      </c>
      <c r="V65" s="5" t="str">
        <f t="shared" si="1"/>
        <v>?-forb</v>
      </c>
      <c r="W65" s="5" t="s">
        <v>1090</v>
      </c>
      <c r="X65" s="21">
        <v>43320</v>
      </c>
      <c r="Y65" s="5">
        <v>2018</v>
      </c>
      <c r="Z65" s="5" t="s">
        <v>1733</v>
      </c>
      <c r="AA65" s="18" t="s">
        <v>1613</v>
      </c>
    </row>
    <row r="66" spans="1:27" ht="28.8" x14ac:dyDescent="0.3">
      <c r="A66" t="s">
        <v>751</v>
      </c>
      <c r="B66" t="s">
        <v>751</v>
      </c>
      <c r="C66" t="s">
        <v>751</v>
      </c>
      <c r="D66" t="s">
        <v>751</v>
      </c>
      <c r="E66" t="s">
        <v>751</v>
      </c>
      <c r="F66" s="5" t="s">
        <v>1017</v>
      </c>
      <c r="N66" s="5"/>
      <c r="O66" t="s">
        <v>1391</v>
      </c>
      <c r="P66" s="5" t="s">
        <v>1082</v>
      </c>
      <c r="Q66" s="5" t="s">
        <v>1082</v>
      </c>
      <c r="R66" s="5" t="s">
        <v>1017</v>
      </c>
      <c r="S66" s="5" t="s">
        <v>148</v>
      </c>
      <c r="T66" s="5" t="s">
        <v>148</v>
      </c>
      <c r="U66" s="5" t="s">
        <v>914</v>
      </c>
      <c r="V66" s="5" t="str">
        <f t="shared" si="1"/>
        <v>?-forb</v>
      </c>
      <c r="W66" s="5" t="s">
        <v>1091</v>
      </c>
      <c r="X66" s="21">
        <v>43262</v>
      </c>
      <c r="Y66" s="5">
        <v>2018</v>
      </c>
      <c r="Z66" s="5" t="s">
        <v>1734</v>
      </c>
      <c r="AA66" s="18" t="s">
        <v>1116</v>
      </c>
    </row>
    <row r="67" spans="1:27" ht="28.8" x14ac:dyDescent="0.3">
      <c r="A67" t="s">
        <v>751</v>
      </c>
      <c r="B67" t="s">
        <v>751</v>
      </c>
      <c r="C67" t="s">
        <v>751</v>
      </c>
      <c r="D67" t="s">
        <v>751</v>
      </c>
      <c r="E67" t="s">
        <v>751</v>
      </c>
      <c r="F67" s="5" t="s">
        <v>1018</v>
      </c>
      <c r="N67" s="5"/>
      <c r="O67" t="s">
        <v>1392</v>
      </c>
      <c r="P67" s="5" t="s">
        <v>1082</v>
      </c>
      <c r="Q67" s="5" t="s">
        <v>1082</v>
      </c>
      <c r="R67" s="5" t="s">
        <v>1018</v>
      </c>
      <c r="S67" s="5" t="s">
        <v>148</v>
      </c>
      <c r="T67" s="5" t="s">
        <v>148</v>
      </c>
      <c r="U67" s="5" t="s">
        <v>914</v>
      </c>
      <c r="V67" s="5" t="str">
        <f t="shared" si="1"/>
        <v>?-forb</v>
      </c>
      <c r="W67" s="5" t="s">
        <v>1092</v>
      </c>
      <c r="X67" s="21">
        <v>43297</v>
      </c>
      <c r="Y67" s="5">
        <v>2018</v>
      </c>
      <c r="Z67" s="5" t="s">
        <v>1718</v>
      </c>
      <c r="AA67" s="18" t="s">
        <v>1606</v>
      </c>
    </row>
    <row r="68" spans="1:27" ht="78" x14ac:dyDescent="0.3">
      <c r="A68" t="s">
        <v>751</v>
      </c>
      <c r="B68" t="s">
        <v>751</v>
      </c>
      <c r="C68" t="s">
        <v>751</v>
      </c>
      <c r="D68" t="s">
        <v>751</v>
      </c>
      <c r="E68" t="s">
        <v>751</v>
      </c>
      <c r="F68" s="5" t="s">
        <v>1020</v>
      </c>
      <c r="N68" s="5"/>
      <c r="O68" t="s">
        <v>1393</v>
      </c>
      <c r="P68" s="5" t="s">
        <v>1082</v>
      </c>
      <c r="Q68" s="5" t="s">
        <v>1082</v>
      </c>
      <c r="R68" s="5" t="s">
        <v>1020</v>
      </c>
      <c r="S68" s="5" t="s">
        <v>148</v>
      </c>
      <c r="T68" s="5" t="s">
        <v>148</v>
      </c>
      <c r="U68" s="5" t="s">
        <v>914</v>
      </c>
      <c r="V68" s="5" t="str">
        <f t="shared" si="1"/>
        <v>?-forb</v>
      </c>
      <c r="W68" s="5" t="s">
        <v>1093</v>
      </c>
      <c r="X68" s="21">
        <v>43292</v>
      </c>
      <c r="Y68" s="5">
        <v>2018</v>
      </c>
      <c r="Z68" s="5" t="s">
        <v>1724</v>
      </c>
      <c r="AA68" s="18" t="s">
        <v>1588</v>
      </c>
    </row>
    <row r="69" spans="1:27" ht="31.2" x14ac:dyDescent="0.3">
      <c r="A69" t="s">
        <v>751</v>
      </c>
      <c r="B69" t="s">
        <v>751</v>
      </c>
      <c r="C69" t="s">
        <v>751</v>
      </c>
      <c r="D69" t="s">
        <v>751</v>
      </c>
      <c r="E69" t="s">
        <v>751</v>
      </c>
      <c r="F69" s="5" t="s">
        <v>1021</v>
      </c>
      <c r="N69" s="5"/>
      <c r="O69" t="s">
        <v>1394</v>
      </c>
      <c r="P69" s="5" t="s">
        <v>1081</v>
      </c>
      <c r="Q69" s="5" t="s">
        <v>1082</v>
      </c>
      <c r="R69" s="5" t="s">
        <v>1021</v>
      </c>
      <c r="S69" s="5" t="s">
        <v>148</v>
      </c>
      <c r="T69" s="5" t="s">
        <v>148</v>
      </c>
      <c r="U69" s="5" t="s">
        <v>914</v>
      </c>
      <c r="V69" s="5" t="str">
        <f t="shared" si="1"/>
        <v>?-forb</v>
      </c>
      <c r="W69" s="5" t="s">
        <v>751</v>
      </c>
      <c r="X69" s="21">
        <v>43327</v>
      </c>
      <c r="Y69" s="5">
        <v>2018</v>
      </c>
      <c r="Z69" s="5" t="s">
        <v>1726</v>
      </c>
      <c r="AA69" s="18" t="s">
        <v>1617</v>
      </c>
    </row>
    <row r="70" spans="1:27" ht="28.8" x14ac:dyDescent="0.3">
      <c r="A70" t="s">
        <v>751</v>
      </c>
      <c r="B70" t="s">
        <v>751</v>
      </c>
      <c r="C70" t="s">
        <v>751</v>
      </c>
      <c r="D70" t="s">
        <v>751</v>
      </c>
      <c r="E70" t="s">
        <v>751</v>
      </c>
      <c r="F70" s="5" t="s">
        <v>1022</v>
      </c>
      <c r="N70" s="5"/>
      <c r="O70" t="s">
        <v>1395</v>
      </c>
      <c r="P70" s="5" t="s">
        <v>1082</v>
      </c>
      <c r="Q70" s="5" t="s">
        <v>1081</v>
      </c>
      <c r="R70" s="5" t="s">
        <v>1022</v>
      </c>
      <c r="S70" s="5" t="s">
        <v>148</v>
      </c>
      <c r="T70" s="5" t="s">
        <v>148</v>
      </c>
      <c r="U70" s="5" t="s">
        <v>914</v>
      </c>
      <c r="V70" s="5" t="str">
        <f t="shared" si="1"/>
        <v>?-forb</v>
      </c>
      <c r="W70" s="5" t="s">
        <v>1094</v>
      </c>
      <c r="X70" s="21">
        <v>43325</v>
      </c>
      <c r="Y70" s="5">
        <v>2018</v>
      </c>
      <c r="Z70" s="5" t="s">
        <v>1735</v>
      </c>
      <c r="AA70" s="18" t="s">
        <v>1596</v>
      </c>
    </row>
    <row r="71" spans="1:27" ht="31.2" x14ac:dyDescent="0.3">
      <c r="A71" t="s">
        <v>751</v>
      </c>
      <c r="B71" t="s">
        <v>751</v>
      </c>
      <c r="C71" t="s">
        <v>751</v>
      </c>
      <c r="D71" t="s">
        <v>751</v>
      </c>
      <c r="E71" t="s">
        <v>751</v>
      </c>
      <c r="F71" s="5" t="s">
        <v>1023</v>
      </c>
      <c r="N71" s="5"/>
      <c r="O71" t="s">
        <v>1396</v>
      </c>
      <c r="P71" s="5" t="s">
        <v>1081</v>
      </c>
      <c r="Q71" s="5" t="s">
        <v>1082</v>
      </c>
      <c r="R71" s="5" t="s">
        <v>1023</v>
      </c>
      <c r="S71" s="5" t="s">
        <v>148</v>
      </c>
      <c r="T71" s="5" t="s">
        <v>148</v>
      </c>
      <c r="U71" s="5" t="s">
        <v>914</v>
      </c>
      <c r="V71" s="5" t="str">
        <f t="shared" si="1"/>
        <v>?-forb</v>
      </c>
      <c r="W71" s="5" t="s">
        <v>751</v>
      </c>
      <c r="X71" s="21">
        <v>43325</v>
      </c>
      <c r="Y71" s="5">
        <v>2018</v>
      </c>
      <c r="Z71" s="5" t="s">
        <v>1736</v>
      </c>
      <c r="AA71" s="18" t="s">
        <v>1117</v>
      </c>
    </row>
    <row r="72" spans="1:27" ht="15.6" x14ac:dyDescent="0.3">
      <c r="N72" s="5"/>
      <c r="O72" t="s">
        <v>1479</v>
      </c>
      <c r="P72" t="s">
        <v>1081</v>
      </c>
      <c r="Q72" t="s">
        <v>1081</v>
      </c>
      <c r="R72" t="s">
        <v>1325</v>
      </c>
      <c r="S72" s="5" t="s">
        <v>148</v>
      </c>
      <c r="T72" s="5" t="s">
        <v>148</v>
      </c>
      <c r="U72" s="5" t="s">
        <v>914</v>
      </c>
      <c r="V72" s="5" t="str">
        <f t="shared" si="1"/>
        <v>?-forb</v>
      </c>
      <c r="W72" s="18" t="s">
        <v>751</v>
      </c>
      <c r="X72" s="22">
        <v>43283</v>
      </c>
      <c r="Y72" s="5">
        <v>2018</v>
      </c>
      <c r="Z72" t="s">
        <v>1689</v>
      </c>
      <c r="AA72" s="5" t="s">
        <v>1772</v>
      </c>
    </row>
    <row r="73" spans="1:27" ht="28.8" x14ac:dyDescent="0.3">
      <c r="A73" t="s">
        <v>751</v>
      </c>
      <c r="B73" t="s">
        <v>751</v>
      </c>
      <c r="C73" t="s">
        <v>751</v>
      </c>
      <c r="D73" t="s">
        <v>751</v>
      </c>
      <c r="E73" t="s">
        <v>751</v>
      </c>
      <c r="F73" s="5" t="s">
        <v>1024</v>
      </c>
      <c r="N73" s="5"/>
      <c r="O73" t="s">
        <v>1397</v>
      </c>
      <c r="P73" s="5" t="s">
        <v>1081</v>
      </c>
      <c r="Q73" s="5" t="s">
        <v>1082</v>
      </c>
      <c r="R73" s="5" t="s">
        <v>1024</v>
      </c>
      <c r="S73" s="5" t="s">
        <v>148</v>
      </c>
      <c r="T73" s="5" t="s">
        <v>148</v>
      </c>
      <c r="U73" s="5" t="s">
        <v>568</v>
      </c>
      <c r="V73" s="5" t="str">
        <f t="shared" si="1"/>
        <v>?-C3 Grass</v>
      </c>
      <c r="W73" s="5" t="s">
        <v>751</v>
      </c>
      <c r="X73" s="21">
        <v>43293</v>
      </c>
      <c r="Y73" s="5">
        <v>2018</v>
      </c>
      <c r="Z73" s="5" t="s">
        <v>1737</v>
      </c>
      <c r="AA73" s="18" t="s">
        <v>1622</v>
      </c>
    </row>
    <row r="74" spans="1:27" ht="31.2" x14ac:dyDescent="0.3">
      <c r="A74" t="s">
        <v>751</v>
      </c>
      <c r="B74" t="s">
        <v>751</v>
      </c>
      <c r="C74" t="s">
        <v>751</v>
      </c>
      <c r="D74" t="s">
        <v>751</v>
      </c>
      <c r="E74" t="s">
        <v>751</v>
      </c>
      <c r="F74" s="5" t="s">
        <v>1025</v>
      </c>
      <c r="N74" s="5"/>
      <c r="O74" t="s">
        <v>1398</v>
      </c>
      <c r="P74" s="5" t="s">
        <v>1081</v>
      </c>
      <c r="Q74" s="5" t="s">
        <v>1082</v>
      </c>
      <c r="R74" s="5" t="s">
        <v>1025</v>
      </c>
      <c r="S74" s="5" t="s">
        <v>148</v>
      </c>
      <c r="T74" s="5" t="s">
        <v>148</v>
      </c>
      <c r="U74" s="5" t="s">
        <v>568</v>
      </c>
      <c r="V74" s="5" t="str">
        <f t="shared" si="1"/>
        <v>?-C3 Grass</v>
      </c>
      <c r="W74" s="5" t="s">
        <v>751</v>
      </c>
      <c r="X74" s="21">
        <v>43291</v>
      </c>
      <c r="Y74" s="5">
        <v>2018</v>
      </c>
      <c r="Z74" s="5" t="s">
        <v>1776</v>
      </c>
      <c r="AA74" s="18" t="s">
        <v>1623</v>
      </c>
    </row>
    <row r="75" spans="1:27" ht="15.6" x14ac:dyDescent="0.3">
      <c r="A75" t="s">
        <v>751</v>
      </c>
      <c r="B75" t="s">
        <v>751</v>
      </c>
      <c r="C75" t="s">
        <v>751</v>
      </c>
      <c r="D75" t="s">
        <v>751</v>
      </c>
      <c r="E75" t="s">
        <v>751</v>
      </c>
      <c r="F75" t="s">
        <v>1184</v>
      </c>
      <c r="G75" t="s">
        <v>751</v>
      </c>
      <c r="H75" t="s">
        <v>751</v>
      </c>
      <c r="I75" t="s">
        <v>1184</v>
      </c>
      <c r="N75" s="5"/>
      <c r="O75" t="s">
        <v>1424</v>
      </c>
      <c r="P75" s="19" t="s">
        <v>1081</v>
      </c>
      <c r="Q75" s="18" t="s">
        <v>1082</v>
      </c>
      <c r="R75" s="18" t="s">
        <v>1184</v>
      </c>
      <c r="S75" s="5" t="s">
        <v>148</v>
      </c>
      <c r="T75" s="5" t="s">
        <v>148</v>
      </c>
      <c r="U75" s="5" t="s">
        <v>914</v>
      </c>
      <c r="V75" s="5" t="s">
        <v>914</v>
      </c>
      <c r="W75" s="18" t="s">
        <v>751</v>
      </c>
      <c r="X75" s="22">
        <v>43279</v>
      </c>
      <c r="Y75" s="5">
        <v>2018</v>
      </c>
      <c r="Z75" s="18" t="s">
        <v>148</v>
      </c>
      <c r="AA75" s="5" t="s">
        <v>1840</v>
      </c>
    </row>
    <row r="76" spans="1:27" ht="109.2" x14ac:dyDescent="0.3">
      <c r="A76" t="s">
        <v>751</v>
      </c>
      <c r="B76" t="s">
        <v>751</v>
      </c>
      <c r="C76" t="s">
        <v>751</v>
      </c>
      <c r="D76" t="s">
        <v>751</v>
      </c>
      <c r="E76" t="s">
        <v>751</v>
      </c>
      <c r="F76" s="5" t="s">
        <v>1029</v>
      </c>
      <c r="N76" s="5"/>
      <c r="O76" t="s">
        <v>1399</v>
      </c>
      <c r="P76" s="5" t="s">
        <v>1082</v>
      </c>
      <c r="Q76" s="5" t="s">
        <v>1082</v>
      </c>
      <c r="R76" s="5" t="s">
        <v>1029</v>
      </c>
      <c r="S76" s="5" t="s">
        <v>148</v>
      </c>
      <c r="T76" s="5" t="s">
        <v>148</v>
      </c>
      <c r="U76" s="5" t="s">
        <v>52</v>
      </c>
      <c r="V76" s="5" t="str">
        <f t="shared" ref="V76:V133" si="2">CONCATENATE(T76,"-",U76)</f>
        <v>?-Shrub</v>
      </c>
      <c r="W76" s="5" t="s">
        <v>1095</v>
      </c>
      <c r="X76" s="21">
        <v>43293</v>
      </c>
      <c r="Y76" s="5">
        <v>2018</v>
      </c>
      <c r="Z76" s="5" t="s">
        <v>1720</v>
      </c>
      <c r="AA76" s="18" t="s">
        <v>1581</v>
      </c>
    </row>
    <row r="77" spans="1:27" ht="28.8" x14ac:dyDescent="0.3">
      <c r="A77" t="s">
        <v>751</v>
      </c>
      <c r="B77" t="s">
        <v>751</v>
      </c>
      <c r="C77" t="s">
        <v>751</v>
      </c>
      <c r="D77" t="s">
        <v>751</v>
      </c>
      <c r="E77" t="s">
        <v>751</v>
      </c>
      <c r="F77" s="5" t="s">
        <v>1030</v>
      </c>
      <c r="N77" s="5"/>
      <c r="O77" t="s">
        <v>1400</v>
      </c>
      <c r="P77" s="5" t="s">
        <v>1082</v>
      </c>
      <c r="Q77" s="5" t="s">
        <v>1082</v>
      </c>
      <c r="R77" s="5" t="s">
        <v>1030</v>
      </c>
      <c r="S77" s="5" t="s">
        <v>148</v>
      </c>
      <c r="T77" s="5" t="s">
        <v>148</v>
      </c>
      <c r="U77" s="5" t="s">
        <v>52</v>
      </c>
      <c r="V77" s="5" t="str">
        <f t="shared" si="2"/>
        <v>?-Shrub</v>
      </c>
      <c r="W77" s="5" t="s">
        <v>1096</v>
      </c>
      <c r="X77" s="21">
        <v>43292</v>
      </c>
      <c r="Y77" s="5">
        <v>2018</v>
      </c>
      <c r="Z77" s="5" t="s">
        <v>1724</v>
      </c>
      <c r="AA77" s="18" t="s">
        <v>1587</v>
      </c>
    </row>
    <row r="78" spans="1:27" ht="46.8" x14ac:dyDescent="0.3">
      <c r="A78" t="s">
        <v>751</v>
      </c>
      <c r="B78" t="s">
        <v>751</v>
      </c>
      <c r="C78" t="s">
        <v>751</v>
      </c>
      <c r="D78" t="s">
        <v>751</v>
      </c>
      <c r="E78" t="s">
        <v>751</v>
      </c>
      <c r="F78" s="5" t="s">
        <v>1032</v>
      </c>
      <c r="N78" s="5"/>
      <c r="O78" t="s">
        <v>1401</v>
      </c>
      <c r="P78" s="5" t="s">
        <v>1081</v>
      </c>
      <c r="Q78" s="5" t="s">
        <v>1082</v>
      </c>
      <c r="R78" s="5" t="s">
        <v>1032</v>
      </c>
      <c r="S78" s="5" t="s">
        <v>148</v>
      </c>
      <c r="T78" s="5" t="s">
        <v>148</v>
      </c>
      <c r="U78" s="5" t="s">
        <v>914</v>
      </c>
      <c r="V78" s="5" t="str">
        <f t="shared" si="2"/>
        <v>?-forb</v>
      </c>
      <c r="W78" s="5" t="s">
        <v>751</v>
      </c>
      <c r="X78" s="21">
        <v>43325</v>
      </c>
      <c r="Y78" s="5">
        <v>2018</v>
      </c>
      <c r="Z78" s="5" t="s">
        <v>1738</v>
      </c>
      <c r="AA78" s="18" t="s">
        <v>1618</v>
      </c>
    </row>
    <row r="79" spans="1:27" ht="31.2" x14ac:dyDescent="0.3">
      <c r="A79" t="s">
        <v>751</v>
      </c>
      <c r="B79" t="s">
        <v>751</v>
      </c>
      <c r="C79" t="s">
        <v>751</v>
      </c>
      <c r="D79" t="s">
        <v>751</v>
      </c>
      <c r="E79" t="s">
        <v>751</v>
      </c>
      <c r="F79" s="5" t="s">
        <v>1033</v>
      </c>
      <c r="N79" s="5"/>
      <c r="O79" t="s">
        <v>1402</v>
      </c>
      <c r="P79" s="5" t="s">
        <v>1081</v>
      </c>
      <c r="Q79" s="5" t="s">
        <v>1082</v>
      </c>
      <c r="R79" s="5" t="s">
        <v>1033</v>
      </c>
      <c r="S79" s="5" t="s">
        <v>148</v>
      </c>
      <c r="T79" s="5" t="s">
        <v>148</v>
      </c>
      <c r="U79" s="5" t="s">
        <v>914</v>
      </c>
      <c r="V79" s="5" t="str">
        <f t="shared" si="2"/>
        <v>?-forb</v>
      </c>
      <c r="W79" s="5" t="s">
        <v>751</v>
      </c>
      <c r="X79" s="21">
        <v>43325</v>
      </c>
      <c r="Y79" s="5">
        <v>2018</v>
      </c>
      <c r="Z79" s="5" t="s">
        <v>1738</v>
      </c>
      <c r="AA79" s="18" t="s">
        <v>1616</v>
      </c>
    </row>
    <row r="80" spans="1:27" ht="28.8" x14ac:dyDescent="0.3">
      <c r="A80" t="s">
        <v>751</v>
      </c>
      <c r="B80" t="s">
        <v>751</v>
      </c>
      <c r="C80" t="s">
        <v>751</v>
      </c>
      <c r="D80" t="s">
        <v>751</v>
      </c>
      <c r="E80" t="s">
        <v>751</v>
      </c>
      <c r="F80" s="5" t="s">
        <v>1509</v>
      </c>
      <c r="N80" s="5"/>
      <c r="O80" t="s">
        <v>1403</v>
      </c>
      <c r="P80" s="5" t="s">
        <v>1082</v>
      </c>
      <c r="Q80" s="5" t="s">
        <v>1082</v>
      </c>
      <c r="R80" s="5" t="s">
        <v>1035</v>
      </c>
      <c r="S80" s="5" t="s">
        <v>148</v>
      </c>
      <c r="T80" s="5" t="s">
        <v>148</v>
      </c>
      <c r="U80" s="5" t="s">
        <v>568</v>
      </c>
      <c r="V80" s="5" t="str">
        <f t="shared" si="2"/>
        <v>?-C3 Grass</v>
      </c>
      <c r="W80" s="5" t="s">
        <v>1097</v>
      </c>
      <c r="X80" s="21">
        <v>43306</v>
      </c>
      <c r="Y80" s="5">
        <v>2018</v>
      </c>
      <c r="Z80" s="5" t="s">
        <v>938</v>
      </c>
      <c r="AA80" s="18" t="s">
        <v>1610</v>
      </c>
    </row>
    <row r="81" spans="1:27" ht="15.6" x14ac:dyDescent="0.3">
      <c r="G81" s="18"/>
      <c r="H81" s="18"/>
      <c r="I81" s="18"/>
      <c r="N81" s="5"/>
      <c r="O81" t="s">
        <v>1453</v>
      </c>
      <c r="P81" t="s">
        <v>1081</v>
      </c>
      <c r="Q81" t="s">
        <v>1081</v>
      </c>
      <c r="R81" s="18" t="s">
        <v>1310</v>
      </c>
      <c r="S81" s="5" t="s">
        <v>148</v>
      </c>
      <c r="T81" s="18" t="s">
        <v>148</v>
      </c>
      <c r="U81" s="5" t="s">
        <v>914</v>
      </c>
      <c r="V81" s="5" t="str">
        <f t="shared" si="2"/>
        <v>?-forb</v>
      </c>
      <c r="W81" s="18" t="s">
        <v>751</v>
      </c>
      <c r="X81" s="23">
        <v>43265</v>
      </c>
      <c r="Y81" s="5">
        <v>2018</v>
      </c>
      <c r="Z81" s="18" t="s">
        <v>1311</v>
      </c>
      <c r="AA81" s="19"/>
    </row>
    <row r="82" spans="1:27" ht="31.2" x14ac:dyDescent="0.3">
      <c r="A82" t="s">
        <v>751</v>
      </c>
      <c r="B82" t="s">
        <v>751</v>
      </c>
      <c r="C82" t="s">
        <v>751</v>
      </c>
      <c r="D82" t="s">
        <v>751</v>
      </c>
      <c r="E82" t="s">
        <v>751</v>
      </c>
      <c r="F82" s="5" t="s">
        <v>1036</v>
      </c>
      <c r="N82" s="5"/>
      <c r="O82" t="s">
        <v>1404</v>
      </c>
      <c r="P82" s="5" t="s">
        <v>1082</v>
      </c>
      <c r="Q82" s="5" t="s">
        <v>1081</v>
      </c>
      <c r="R82" s="5" t="s">
        <v>1036</v>
      </c>
      <c r="S82" s="5" t="s">
        <v>148</v>
      </c>
      <c r="T82" s="5" t="s">
        <v>148</v>
      </c>
      <c r="U82" s="5" t="s">
        <v>914</v>
      </c>
      <c r="V82" s="5" t="str">
        <f t="shared" si="2"/>
        <v>?-forb</v>
      </c>
      <c r="W82" s="5">
        <v>8846</v>
      </c>
      <c r="X82" s="21">
        <v>43326</v>
      </c>
      <c r="Y82" s="5">
        <v>2018</v>
      </c>
      <c r="Z82" s="5" t="s">
        <v>1713</v>
      </c>
      <c r="AA82" s="18" t="s">
        <v>1118</v>
      </c>
    </row>
    <row r="83" spans="1:27" ht="15.6" x14ac:dyDescent="0.3">
      <c r="A83" t="s">
        <v>751</v>
      </c>
      <c r="B83" t="s">
        <v>751</v>
      </c>
      <c r="C83" t="s">
        <v>751</v>
      </c>
      <c r="D83" t="s">
        <v>751</v>
      </c>
      <c r="E83" t="s">
        <v>751</v>
      </c>
      <c r="F83" s="5" t="s">
        <v>1037</v>
      </c>
      <c r="N83" s="5"/>
      <c r="O83" t="s">
        <v>1405</v>
      </c>
      <c r="P83" s="5" t="s">
        <v>1081</v>
      </c>
      <c r="Q83" s="5" t="s">
        <v>1082</v>
      </c>
      <c r="R83" s="5" t="s">
        <v>1037</v>
      </c>
      <c r="S83" s="5" t="s">
        <v>148</v>
      </c>
      <c r="T83" s="5" t="s">
        <v>148</v>
      </c>
      <c r="U83" s="5" t="s">
        <v>914</v>
      </c>
      <c r="V83" s="5" t="str">
        <f t="shared" si="2"/>
        <v>?-forb</v>
      </c>
      <c r="W83" s="5" t="s">
        <v>751</v>
      </c>
      <c r="X83" s="21">
        <v>43325</v>
      </c>
      <c r="Y83" s="5">
        <v>2018</v>
      </c>
      <c r="Z83" s="5" t="s">
        <v>1735</v>
      </c>
      <c r="AA83" s="18" t="s">
        <v>1626</v>
      </c>
    </row>
    <row r="84" spans="1:27" ht="31.2" x14ac:dyDescent="0.3">
      <c r="A84" t="s">
        <v>751</v>
      </c>
      <c r="B84" t="s">
        <v>751</v>
      </c>
      <c r="C84" t="s">
        <v>751</v>
      </c>
      <c r="D84" t="s">
        <v>751</v>
      </c>
      <c r="E84" t="s">
        <v>751</v>
      </c>
      <c r="F84" s="5" t="s">
        <v>1764</v>
      </c>
      <c r="N84" s="5"/>
      <c r="O84" t="s">
        <v>1406</v>
      </c>
      <c r="P84" s="5" t="s">
        <v>1081</v>
      </c>
      <c r="Q84" s="5" t="s">
        <v>1082</v>
      </c>
      <c r="R84" s="5" t="s">
        <v>1038</v>
      </c>
      <c r="S84" s="5" t="s">
        <v>148</v>
      </c>
      <c r="T84" s="5" t="s">
        <v>148</v>
      </c>
      <c r="U84" s="5" t="s">
        <v>914</v>
      </c>
      <c r="V84" s="5" t="str">
        <f t="shared" si="2"/>
        <v>?-forb</v>
      </c>
      <c r="W84" s="5" t="s">
        <v>751</v>
      </c>
      <c r="X84" s="21">
        <v>43326</v>
      </c>
      <c r="Y84" s="5">
        <v>2018</v>
      </c>
      <c r="Z84" s="5" t="s">
        <v>1739</v>
      </c>
      <c r="AA84" s="18" t="s">
        <v>1625</v>
      </c>
    </row>
    <row r="85" spans="1:27" ht="31.2" x14ac:dyDescent="0.3">
      <c r="A85" t="s">
        <v>751</v>
      </c>
      <c r="B85" t="s">
        <v>751</v>
      </c>
      <c r="C85" t="s">
        <v>751</v>
      </c>
      <c r="D85" t="s">
        <v>751</v>
      </c>
      <c r="E85" t="s">
        <v>751</v>
      </c>
      <c r="F85" s="5" t="s">
        <v>317</v>
      </c>
      <c r="G85" t="s">
        <v>317</v>
      </c>
      <c r="N85" s="5"/>
      <c r="O85" t="s">
        <v>1407</v>
      </c>
      <c r="P85" s="5" t="s">
        <v>1082</v>
      </c>
      <c r="Q85" s="5" t="s">
        <v>1082</v>
      </c>
      <c r="R85" s="5" t="s">
        <v>1039</v>
      </c>
      <c r="S85" s="5" t="s">
        <v>148</v>
      </c>
      <c r="T85" s="5" t="s">
        <v>148</v>
      </c>
      <c r="U85" s="5" t="s">
        <v>914</v>
      </c>
      <c r="V85" s="5" t="str">
        <f t="shared" si="2"/>
        <v>?-forb</v>
      </c>
      <c r="W85" s="5" t="s">
        <v>1098</v>
      </c>
      <c r="X85" s="21">
        <v>43291</v>
      </c>
      <c r="Y85" s="5">
        <v>2018</v>
      </c>
      <c r="Z85" s="5" t="s">
        <v>1740</v>
      </c>
      <c r="AA85" s="18" t="s">
        <v>1119</v>
      </c>
    </row>
    <row r="86" spans="1:27" ht="15.6" x14ac:dyDescent="0.3">
      <c r="A86" t="s">
        <v>751</v>
      </c>
      <c r="B86" t="s">
        <v>751</v>
      </c>
      <c r="C86" t="s">
        <v>751</v>
      </c>
      <c r="D86" t="s">
        <v>751</v>
      </c>
      <c r="E86" t="s">
        <v>751</v>
      </c>
      <c r="F86" s="5" t="s">
        <v>1040</v>
      </c>
      <c r="N86" s="5"/>
      <c r="O86" t="s">
        <v>1408</v>
      </c>
      <c r="P86" s="5" t="s">
        <v>1081</v>
      </c>
      <c r="Q86" s="5" t="s">
        <v>1082</v>
      </c>
      <c r="R86" s="5" t="s">
        <v>1040</v>
      </c>
      <c r="S86" s="5" t="s">
        <v>148</v>
      </c>
      <c r="T86" s="5" t="s">
        <v>148</v>
      </c>
      <c r="U86" s="5" t="s">
        <v>914</v>
      </c>
      <c r="V86" s="5" t="str">
        <f t="shared" si="2"/>
        <v>?-forb</v>
      </c>
      <c r="W86" s="5" t="s">
        <v>751</v>
      </c>
      <c r="X86" s="21">
        <v>43325</v>
      </c>
      <c r="Y86" s="5">
        <v>2018</v>
      </c>
      <c r="Z86" s="5" t="s">
        <v>1712</v>
      </c>
      <c r="AA86" s="18" t="s">
        <v>1634</v>
      </c>
    </row>
    <row r="87" spans="1:27" ht="31.2" x14ac:dyDescent="0.3">
      <c r="A87" t="s">
        <v>751</v>
      </c>
      <c r="B87" t="s">
        <v>751</v>
      </c>
      <c r="C87" t="s">
        <v>751</v>
      </c>
      <c r="D87" t="s">
        <v>751</v>
      </c>
      <c r="E87" t="s">
        <v>751</v>
      </c>
      <c r="F87" s="5" t="s">
        <v>1041</v>
      </c>
      <c r="N87" s="5"/>
      <c r="O87" t="s">
        <v>1409</v>
      </c>
      <c r="P87" s="5" t="s">
        <v>1082</v>
      </c>
      <c r="Q87" s="5" t="s">
        <v>1082</v>
      </c>
      <c r="R87" s="5" t="s">
        <v>1041</v>
      </c>
      <c r="S87" s="5" t="s">
        <v>148</v>
      </c>
      <c r="T87" s="5" t="s">
        <v>148</v>
      </c>
      <c r="U87" s="5" t="s">
        <v>914</v>
      </c>
      <c r="V87" s="5" t="str">
        <f t="shared" si="2"/>
        <v>?-forb</v>
      </c>
      <c r="W87" s="5" t="s">
        <v>1099</v>
      </c>
      <c r="X87" s="21">
        <v>43325</v>
      </c>
      <c r="Y87" s="5">
        <v>2018</v>
      </c>
      <c r="Z87" s="5" t="s">
        <v>1741</v>
      </c>
      <c r="AA87" s="18" t="s">
        <v>1597</v>
      </c>
    </row>
    <row r="88" spans="1:27" ht="31.2" x14ac:dyDescent="0.3">
      <c r="A88" t="s">
        <v>751</v>
      </c>
      <c r="B88" t="s">
        <v>751</v>
      </c>
      <c r="C88" t="s">
        <v>751</v>
      </c>
      <c r="D88" t="s">
        <v>751</v>
      </c>
      <c r="E88" t="s">
        <v>751</v>
      </c>
      <c r="F88" s="5" t="s">
        <v>1042</v>
      </c>
      <c r="N88" s="5"/>
      <c r="O88" t="s">
        <v>1410</v>
      </c>
      <c r="P88" s="5" t="s">
        <v>1082</v>
      </c>
      <c r="Q88" s="5" t="s">
        <v>1082</v>
      </c>
      <c r="R88" s="5" t="s">
        <v>1352</v>
      </c>
      <c r="S88" s="5" t="s">
        <v>148</v>
      </c>
      <c r="T88" s="5" t="s">
        <v>148</v>
      </c>
      <c r="U88" s="5" t="s">
        <v>914</v>
      </c>
      <c r="V88" s="5" t="str">
        <f t="shared" si="2"/>
        <v>?-forb</v>
      </c>
      <c r="W88" s="5" t="s">
        <v>1100</v>
      </c>
      <c r="X88" s="21">
        <v>43299</v>
      </c>
      <c r="Y88" s="5">
        <v>2018</v>
      </c>
      <c r="Z88" s="5" t="s">
        <v>1742</v>
      </c>
      <c r="AA88" s="18" t="s">
        <v>1589</v>
      </c>
    </row>
    <row r="89" spans="1:27" ht="28.8" x14ac:dyDescent="0.3">
      <c r="A89" t="s">
        <v>751</v>
      </c>
      <c r="B89" t="s">
        <v>751</v>
      </c>
      <c r="C89" t="s">
        <v>751</v>
      </c>
      <c r="D89" t="s">
        <v>751</v>
      </c>
      <c r="E89" t="s">
        <v>751</v>
      </c>
      <c r="F89" s="5" t="s">
        <v>1044</v>
      </c>
      <c r="N89" s="5"/>
      <c r="O89" t="s">
        <v>1411</v>
      </c>
      <c r="P89" s="5" t="s">
        <v>1082</v>
      </c>
      <c r="Q89" s="5" t="s">
        <v>1082</v>
      </c>
      <c r="R89" s="5" t="s">
        <v>1044</v>
      </c>
      <c r="S89" s="5" t="s">
        <v>148</v>
      </c>
      <c r="T89" s="5" t="s">
        <v>148</v>
      </c>
      <c r="U89" s="5" t="s">
        <v>914</v>
      </c>
      <c r="V89" s="5" t="str">
        <f t="shared" si="2"/>
        <v>?-forb</v>
      </c>
      <c r="W89" s="5" t="s">
        <v>1101</v>
      </c>
      <c r="X89" s="21">
        <v>43299</v>
      </c>
      <c r="Y89" s="5">
        <v>2018</v>
      </c>
      <c r="Z89" s="5" t="s">
        <v>1743</v>
      </c>
      <c r="AA89" s="18" t="s">
        <v>1607</v>
      </c>
    </row>
    <row r="90" spans="1:27" ht="15.6" x14ac:dyDescent="0.3">
      <c r="A90" t="s">
        <v>751</v>
      </c>
      <c r="B90" t="s">
        <v>751</v>
      </c>
      <c r="C90" t="s">
        <v>751</v>
      </c>
      <c r="D90" t="s">
        <v>751</v>
      </c>
      <c r="E90" t="s">
        <v>751</v>
      </c>
      <c r="F90" s="5" t="s">
        <v>1045</v>
      </c>
      <c r="N90" s="5"/>
      <c r="O90" t="s">
        <v>1412</v>
      </c>
      <c r="P90" s="5" t="s">
        <v>1081</v>
      </c>
      <c r="Q90" s="5" t="s">
        <v>1082</v>
      </c>
      <c r="R90" s="5" t="s">
        <v>1045</v>
      </c>
      <c r="S90" s="5" t="s">
        <v>148</v>
      </c>
      <c r="T90" s="5" t="s">
        <v>148</v>
      </c>
      <c r="U90" s="5" t="s">
        <v>914</v>
      </c>
      <c r="V90" s="5" t="str">
        <f t="shared" si="2"/>
        <v>?-forb</v>
      </c>
      <c r="W90" s="5" t="s">
        <v>751</v>
      </c>
      <c r="X90" s="21">
        <v>43297</v>
      </c>
      <c r="Y90" s="5">
        <v>2018</v>
      </c>
      <c r="Z90" s="5" t="s">
        <v>1718</v>
      </c>
      <c r="AA90" s="18" t="s">
        <v>1120</v>
      </c>
    </row>
    <row r="91" spans="1:27" ht="15.6" x14ac:dyDescent="0.3">
      <c r="A91" t="s">
        <v>751</v>
      </c>
      <c r="B91" t="s">
        <v>751</v>
      </c>
      <c r="C91" t="s">
        <v>751</v>
      </c>
      <c r="D91" t="s">
        <v>751</v>
      </c>
      <c r="E91" t="s">
        <v>751</v>
      </c>
      <c r="F91" s="5" t="s">
        <v>1046</v>
      </c>
      <c r="N91" s="5"/>
      <c r="O91" t="s">
        <v>1413</v>
      </c>
      <c r="P91" s="5" t="s">
        <v>1081</v>
      </c>
      <c r="Q91" s="5" t="s">
        <v>1082</v>
      </c>
      <c r="R91" s="5" t="s">
        <v>1046</v>
      </c>
      <c r="S91" s="5" t="s">
        <v>148</v>
      </c>
      <c r="T91" s="5" t="s">
        <v>148</v>
      </c>
      <c r="U91" s="5" t="s">
        <v>914</v>
      </c>
      <c r="V91" s="5" t="str">
        <f t="shared" si="2"/>
        <v>?-forb</v>
      </c>
      <c r="W91" s="5" t="s">
        <v>751</v>
      </c>
      <c r="X91" s="21">
        <v>43255</v>
      </c>
      <c r="Y91" s="5">
        <v>2018</v>
      </c>
      <c r="Z91" s="5" t="s">
        <v>938</v>
      </c>
      <c r="AA91" s="18" t="s">
        <v>1121</v>
      </c>
    </row>
    <row r="92" spans="1:27" ht="15.6" x14ac:dyDescent="0.3">
      <c r="N92" s="5"/>
      <c r="O92" t="s">
        <v>1486</v>
      </c>
      <c r="P92" t="s">
        <v>1081</v>
      </c>
      <c r="Q92" t="s">
        <v>1081</v>
      </c>
      <c r="R92" t="s">
        <v>1337</v>
      </c>
      <c r="S92" s="5" t="s">
        <v>148</v>
      </c>
      <c r="T92" s="5" t="s">
        <v>148</v>
      </c>
      <c r="U92" s="5" t="s">
        <v>914</v>
      </c>
      <c r="V92" s="5" t="str">
        <f t="shared" si="2"/>
        <v>?-forb</v>
      </c>
      <c r="W92" s="18" t="s">
        <v>751</v>
      </c>
      <c r="X92" s="22">
        <v>43402</v>
      </c>
      <c r="Y92" s="5">
        <v>2018</v>
      </c>
      <c r="Z92" t="s">
        <v>1690</v>
      </c>
      <c r="AA92" s="5" t="s">
        <v>1320</v>
      </c>
    </row>
    <row r="93" spans="1:27" ht="62.4" x14ac:dyDescent="0.3">
      <c r="A93" t="s">
        <v>751</v>
      </c>
      <c r="B93" t="s">
        <v>751</v>
      </c>
      <c r="C93" t="s">
        <v>751</v>
      </c>
      <c r="D93" t="s">
        <v>751</v>
      </c>
      <c r="E93" t="s">
        <v>751</v>
      </c>
      <c r="F93" s="5" t="s">
        <v>1047</v>
      </c>
      <c r="N93" s="5"/>
      <c r="O93" t="s">
        <v>1414</v>
      </c>
      <c r="P93" s="5" t="s">
        <v>1082</v>
      </c>
      <c r="Q93" s="5" t="s">
        <v>1082</v>
      </c>
      <c r="R93" s="5" t="s">
        <v>1047</v>
      </c>
      <c r="S93" s="5" t="s">
        <v>148</v>
      </c>
      <c r="T93" s="5" t="s">
        <v>148</v>
      </c>
      <c r="U93" s="5" t="s">
        <v>914</v>
      </c>
      <c r="V93" s="5" t="str">
        <f t="shared" si="2"/>
        <v>?-forb</v>
      </c>
      <c r="W93" s="5" t="s">
        <v>1102</v>
      </c>
      <c r="X93" s="21">
        <v>43290</v>
      </c>
      <c r="Y93" s="5">
        <v>2018</v>
      </c>
      <c r="Z93" s="5" t="s">
        <v>1744</v>
      </c>
      <c r="AA93" s="18" t="s">
        <v>1590</v>
      </c>
    </row>
    <row r="94" spans="1:27" ht="62.4" x14ac:dyDescent="0.3">
      <c r="A94" t="s">
        <v>751</v>
      </c>
      <c r="B94" t="s">
        <v>751</v>
      </c>
      <c r="C94" t="s">
        <v>751</v>
      </c>
      <c r="D94" t="s">
        <v>751</v>
      </c>
      <c r="E94" t="s">
        <v>751</v>
      </c>
      <c r="F94" s="5" t="s">
        <v>1583</v>
      </c>
      <c r="N94" s="5"/>
      <c r="O94" t="s">
        <v>1415</v>
      </c>
      <c r="P94" s="5" t="s">
        <v>1082</v>
      </c>
      <c r="Q94" s="5" t="s">
        <v>1082</v>
      </c>
      <c r="R94" s="5" t="s">
        <v>1048</v>
      </c>
      <c r="S94" s="5" t="s">
        <v>148</v>
      </c>
      <c r="T94" s="5" t="s">
        <v>148</v>
      </c>
      <c r="U94" s="5" t="s">
        <v>914</v>
      </c>
      <c r="V94" s="5" t="str">
        <f t="shared" si="2"/>
        <v>?-forb</v>
      </c>
      <c r="W94" s="5" t="s">
        <v>1103</v>
      </c>
      <c r="X94" s="21">
        <v>43250</v>
      </c>
      <c r="Y94" s="5">
        <v>2018</v>
      </c>
      <c r="Z94" s="5" t="s">
        <v>1745</v>
      </c>
      <c r="AA94" s="18" t="s">
        <v>1584</v>
      </c>
    </row>
    <row r="95" spans="1:27" ht="46.8" x14ac:dyDescent="0.3">
      <c r="A95" t="s">
        <v>751</v>
      </c>
      <c r="B95" t="s">
        <v>751</v>
      </c>
      <c r="C95" t="s">
        <v>751</v>
      </c>
      <c r="D95" t="s">
        <v>751</v>
      </c>
      <c r="E95" t="s">
        <v>751</v>
      </c>
      <c r="F95" s="5" t="s">
        <v>1050</v>
      </c>
      <c r="N95" s="5"/>
      <c r="O95" t="s">
        <v>1416</v>
      </c>
      <c r="P95" s="5" t="s">
        <v>1081</v>
      </c>
      <c r="Q95" s="5" t="s">
        <v>1081</v>
      </c>
      <c r="R95" s="5" t="s">
        <v>1050</v>
      </c>
      <c r="S95" s="5" t="s">
        <v>148</v>
      </c>
      <c r="T95" s="5" t="s">
        <v>148</v>
      </c>
      <c r="U95" s="5" t="s">
        <v>914</v>
      </c>
      <c r="V95" s="5" t="str">
        <f t="shared" si="2"/>
        <v>?-forb</v>
      </c>
      <c r="W95" s="5" t="s">
        <v>751</v>
      </c>
      <c r="X95" s="21">
        <v>43265</v>
      </c>
      <c r="Y95" s="5">
        <v>2018</v>
      </c>
      <c r="Z95" s="5" t="s">
        <v>1728</v>
      </c>
      <c r="AA95" s="18" t="s">
        <v>1122</v>
      </c>
    </row>
    <row r="96" spans="1:27" ht="15.6" x14ac:dyDescent="0.3">
      <c r="A96" t="s">
        <v>751</v>
      </c>
      <c r="B96" t="s">
        <v>751</v>
      </c>
      <c r="C96" t="s">
        <v>751</v>
      </c>
      <c r="D96" t="s">
        <v>751</v>
      </c>
      <c r="E96" t="s">
        <v>751</v>
      </c>
      <c r="F96" s="5" t="s">
        <v>1051</v>
      </c>
      <c r="N96" s="5"/>
      <c r="O96" t="s">
        <v>1417</v>
      </c>
      <c r="P96" s="5" t="s">
        <v>1081</v>
      </c>
      <c r="Q96" s="5" t="s">
        <v>1082</v>
      </c>
      <c r="R96" s="5" t="s">
        <v>1051</v>
      </c>
      <c r="S96" s="5" t="s">
        <v>148</v>
      </c>
      <c r="T96" s="5" t="s">
        <v>148</v>
      </c>
      <c r="U96" s="5" t="s">
        <v>914</v>
      </c>
      <c r="V96" s="5" t="str">
        <f t="shared" si="2"/>
        <v>?-forb</v>
      </c>
      <c r="W96" s="5" t="s">
        <v>751</v>
      </c>
      <c r="X96" s="21">
        <v>43228</v>
      </c>
      <c r="Y96" s="5">
        <v>2018</v>
      </c>
      <c r="Z96" s="5" t="s">
        <v>1746</v>
      </c>
      <c r="AA96" s="18" t="s">
        <v>1615</v>
      </c>
    </row>
    <row r="97" spans="1:27" ht="62.4" x14ac:dyDescent="0.3">
      <c r="A97" t="s">
        <v>751</v>
      </c>
      <c r="B97" t="s">
        <v>751</v>
      </c>
      <c r="C97" t="s">
        <v>751</v>
      </c>
      <c r="D97" t="s">
        <v>751</v>
      </c>
      <c r="E97" t="s">
        <v>751</v>
      </c>
      <c r="F97" s="5" t="s">
        <v>1053</v>
      </c>
      <c r="N97" s="5"/>
      <c r="O97" t="s">
        <v>1418</v>
      </c>
      <c r="P97" s="5" t="s">
        <v>1082</v>
      </c>
      <c r="Q97" s="5" t="s">
        <v>1082</v>
      </c>
      <c r="R97" s="5" t="s">
        <v>1053</v>
      </c>
      <c r="S97" s="5" t="s">
        <v>148</v>
      </c>
      <c r="T97" s="5" t="s">
        <v>148</v>
      </c>
      <c r="U97" s="5" t="s">
        <v>914</v>
      </c>
      <c r="V97" s="5" t="str">
        <f t="shared" si="2"/>
        <v>?-forb</v>
      </c>
      <c r="W97" s="5" t="s">
        <v>1104</v>
      </c>
      <c r="X97" s="21" t="s">
        <v>1332</v>
      </c>
      <c r="Y97" s="5">
        <v>2018</v>
      </c>
      <c r="Z97" s="5" t="s">
        <v>1747</v>
      </c>
      <c r="AA97" s="18" t="s">
        <v>1599</v>
      </c>
    </row>
    <row r="98" spans="1:27" ht="46.8" x14ac:dyDescent="0.3">
      <c r="A98" t="s">
        <v>751</v>
      </c>
      <c r="B98" t="s">
        <v>751</v>
      </c>
      <c r="C98" t="s">
        <v>751</v>
      </c>
      <c r="D98" t="s">
        <v>751</v>
      </c>
      <c r="E98" t="s">
        <v>751</v>
      </c>
      <c r="F98" s="5" t="s">
        <v>1509</v>
      </c>
      <c r="N98" s="5"/>
      <c r="O98" t="s">
        <v>1598</v>
      </c>
      <c r="P98" s="5" t="s">
        <v>1081</v>
      </c>
      <c r="Q98" s="5" t="s">
        <v>1082</v>
      </c>
      <c r="R98" s="5" t="s">
        <v>1054</v>
      </c>
      <c r="S98" s="5" t="s">
        <v>148</v>
      </c>
      <c r="T98" s="5" t="s">
        <v>148</v>
      </c>
      <c r="U98" s="5" t="s">
        <v>914</v>
      </c>
      <c r="V98" s="5" t="str">
        <f t="shared" si="2"/>
        <v>?-forb</v>
      </c>
      <c r="W98" s="5" t="s">
        <v>751</v>
      </c>
      <c r="X98" s="21">
        <v>43312</v>
      </c>
      <c r="Y98" s="5">
        <v>2018</v>
      </c>
      <c r="Z98" s="5" t="s">
        <v>938</v>
      </c>
      <c r="AA98" s="18" t="s">
        <v>1627</v>
      </c>
    </row>
    <row r="99" spans="1:27" ht="28.8" x14ac:dyDescent="0.3">
      <c r="A99" t="s">
        <v>751</v>
      </c>
      <c r="B99" t="s">
        <v>751</v>
      </c>
      <c r="C99" t="s">
        <v>751</v>
      </c>
      <c r="D99" t="s">
        <v>751</v>
      </c>
      <c r="E99" t="s">
        <v>751</v>
      </c>
      <c r="F99" s="5" t="s">
        <v>1055</v>
      </c>
      <c r="N99" s="5"/>
      <c r="O99" t="s">
        <v>1419</v>
      </c>
      <c r="P99" s="5" t="s">
        <v>1082</v>
      </c>
      <c r="Q99" s="5" t="s">
        <v>1081</v>
      </c>
      <c r="R99" s="5" t="s">
        <v>1055</v>
      </c>
      <c r="S99" s="5" t="s">
        <v>148</v>
      </c>
      <c r="T99" s="5" t="s">
        <v>148</v>
      </c>
      <c r="U99" s="5" t="s">
        <v>914</v>
      </c>
      <c r="V99" s="5" t="str">
        <f t="shared" si="2"/>
        <v>?-forb</v>
      </c>
      <c r="W99" s="5" t="s">
        <v>1105</v>
      </c>
      <c r="X99" s="21">
        <v>43263</v>
      </c>
      <c r="Y99" s="5">
        <v>2018</v>
      </c>
      <c r="Z99" s="5" t="s">
        <v>1730</v>
      </c>
      <c r="AA99" s="18" t="s">
        <v>1595</v>
      </c>
    </row>
    <row r="100" spans="1:27" ht="46.8" x14ac:dyDescent="0.3">
      <c r="A100" t="s">
        <v>751</v>
      </c>
      <c r="B100" t="s">
        <v>751</v>
      </c>
      <c r="C100" t="s">
        <v>751</v>
      </c>
      <c r="D100" t="s">
        <v>751</v>
      </c>
      <c r="E100" t="s">
        <v>751</v>
      </c>
      <c r="F100" s="5" t="s">
        <v>1057</v>
      </c>
      <c r="N100" s="5"/>
      <c r="O100" t="s">
        <v>1508</v>
      </c>
      <c r="P100" s="5" t="s">
        <v>1082</v>
      </c>
      <c r="Q100" s="5" t="s">
        <v>1082</v>
      </c>
      <c r="R100" s="5" t="s">
        <v>1057</v>
      </c>
      <c r="S100" s="5" t="s">
        <v>148</v>
      </c>
      <c r="T100" s="5" t="s">
        <v>148</v>
      </c>
      <c r="U100" s="5" t="s">
        <v>914</v>
      </c>
      <c r="V100" s="5" t="str">
        <f t="shared" si="2"/>
        <v>?-forb</v>
      </c>
      <c r="W100" s="5" t="s">
        <v>1106</v>
      </c>
      <c r="X100" s="21">
        <v>43262</v>
      </c>
      <c r="Y100" s="5">
        <v>2018</v>
      </c>
      <c r="Z100" s="5" t="s">
        <v>1724</v>
      </c>
      <c r="AA100" s="18" t="s">
        <v>1620</v>
      </c>
    </row>
    <row r="101" spans="1:27" ht="15.6" x14ac:dyDescent="0.3">
      <c r="A101" t="s">
        <v>751</v>
      </c>
      <c r="B101" t="s">
        <v>751</v>
      </c>
      <c r="C101" t="s">
        <v>751</v>
      </c>
      <c r="D101" t="s">
        <v>751</v>
      </c>
      <c r="E101" t="s">
        <v>751</v>
      </c>
      <c r="F101" s="5" t="s">
        <v>1058</v>
      </c>
      <c r="N101" s="5"/>
      <c r="O101" t="s">
        <v>1420</v>
      </c>
      <c r="P101" s="5" t="s">
        <v>1081</v>
      </c>
      <c r="Q101" s="5" t="s">
        <v>1081</v>
      </c>
      <c r="R101" s="5" t="s">
        <v>1058</v>
      </c>
      <c r="S101" s="5" t="s">
        <v>148</v>
      </c>
      <c r="T101" s="5" t="s">
        <v>148</v>
      </c>
      <c r="U101" s="5" t="s">
        <v>914</v>
      </c>
      <c r="V101" s="5" t="str">
        <f t="shared" si="2"/>
        <v>?-forb</v>
      </c>
      <c r="W101" s="5" t="s">
        <v>751</v>
      </c>
      <c r="X101" s="21">
        <v>43299</v>
      </c>
      <c r="Y101" s="5">
        <v>2018</v>
      </c>
      <c r="Z101" s="5" t="s">
        <v>1748</v>
      </c>
      <c r="AA101" s="18" t="s">
        <v>1123</v>
      </c>
    </row>
    <row r="102" spans="1:27" ht="31.2" x14ac:dyDescent="0.3">
      <c r="A102" t="s">
        <v>751</v>
      </c>
      <c r="B102" t="s">
        <v>751</v>
      </c>
      <c r="C102" t="s">
        <v>751</v>
      </c>
      <c r="D102" t="s">
        <v>751</v>
      </c>
      <c r="E102" t="s">
        <v>751</v>
      </c>
      <c r="F102" s="5" t="s">
        <v>1059</v>
      </c>
      <c r="N102" s="5"/>
      <c r="O102" t="s">
        <v>1421</v>
      </c>
      <c r="P102" s="5" t="s">
        <v>1082</v>
      </c>
      <c r="Q102" s="5" t="s">
        <v>1082</v>
      </c>
      <c r="R102" s="5" t="s">
        <v>1059</v>
      </c>
      <c r="S102" s="5" t="s">
        <v>148</v>
      </c>
      <c r="T102" s="5" t="s">
        <v>148</v>
      </c>
      <c r="U102" s="5" t="s">
        <v>914</v>
      </c>
      <c r="V102" s="5" t="str">
        <f t="shared" si="2"/>
        <v>?-forb</v>
      </c>
      <c r="W102" s="5" t="s">
        <v>1107</v>
      </c>
      <c r="X102" s="21">
        <v>43263</v>
      </c>
      <c r="Y102" s="5">
        <v>2018</v>
      </c>
      <c r="Z102" s="5" t="s">
        <v>1749</v>
      </c>
      <c r="AA102" s="18" t="s">
        <v>1614</v>
      </c>
    </row>
    <row r="103" spans="1:27" ht="28.8" x14ac:dyDescent="0.3">
      <c r="A103" t="s">
        <v>751</v>
      </c>
      <c r="B103" t="s">
        <v>751</v>
      </c>
      <c r="C103" t="s">
        <v>751</v>
      </c>
      <c r="D103" t="s">
        <v>751</v>
      </c>
      <c r="E103" t="s">
        <v>751</v>
      </c>
      <c r="F103" s="5" t="s">
        <v>1060</v>
      </c>
      <c r="N103" s="5"/>
      <c r="O103" t="s">
        <v>1422</v>
      </c>
      <c r="P103" s="5" t="s">
        <v>1082</v>
      </c>
      <c r="Q103" s="5" t="s">
        <v>1082</v>
      </c>
      <c r="R103" s="5" t="s">
        <v>1060</v>
      </c>
      <c r="S103" s="5" t="s">
        <v>148</v>
      </c>
      <c r="T103" s="5" t="s">
        <v>148</v>
      </c>
      <c r="U103" s="5" t="s">
        <v>914</v>
      </c>
      <c r="V103" s="5" t="str">
        <f t="shared" si="2"/>
        <v>?-forb</v>
      </c>
      <c r="W103" s="5" t="s">
        <v>1108</v>
      </c>
      <c r="X103" s="21">
        <v>43325</v>
      </c>
      <c r="Y103" s="5">
        <v>2018</v>
      </c>
      <c r="Z103" s="5" t="s">
        <v>1741</v>
      </c>
      <c r="AA103" s="18" t="s">
        <v>1608</v>
      </c>
    </row>
    <row r="104" spans="1:27" ht="28.8" x14ac:dyDescent="0.3">
      <c r="A104" t="s">
        <v>751</v>
      </c>
      <c r="B104" t="s">
        <v>751</v>
      </c>
      <c r="C104" t="s">
        <v>751</v>
      </c>
      <c r="D104" t="s">
        <v>751</v>
      </c>
      <c r="E104" t="s">
        <v>751</v>
      </c>
      <c r="F104" s="5" t="s">
        <v>1509</v>
      </c>
      <c r="N104" s="5"/>
      <c r="O104" t="s">
        <v>1423</v>
      </c>
      <c r="P104" s="5" t="s">
        <v>1082</v>
      </c>
      <c r="Q104" s="5" t="s">
        <v>1082</v>
      </c>
      <c r="R104" s="5" t="s">
        <v>1061</v>
      </c>
      <c r="S104" s="5" t="s">
        <v>148</v>
      </c>
      <c r="T104" s="5" t="s">
        <v>148</v>
      </c>
      <c r="U104" s="5" t="s">
        <v>914</v>
      </c>
      <c r="V104" s="5" t="str">
        <f t="shared" si="2"/>
        <v>?-forb</v>
      </c>
      <c r="W104" s="5" t="s">
        <v>1109</v>
      </c>
      <c r="X104" s="21">
        <v>43325</v>
      </c>
      <c r="Y104" s="5">
        <v>2018</v>
      </c>
      <c r="Z104" s="5" t="s">
        <v>938</v>
      </c>
      <c r="AA104" s="18" t="s">
        <v>1609</v>
      </c>
    </row>
    <row r="105" spans="1:27" ht="31.2" x14ac:dyDescent="0.3">
      <c r="A105" t="s">
        <v>751</v>
      </c>
      <c r="B105" t="s">
        <v>751</v>
      </c>
      <c r="C105" t="s">
        <v>751</v>
      </c>
      <c r="D105" t="s">
        <v>751</v>
      </c>
      <c r="E105" t="s">
        <v>751</v>
      </c>
      <c r="F105" s="18" t="s">
        <v>1272</v>
      </c>
      <c r="N105" s="5"/>
      <c r="O105" t="s">
        <v>1455</v>
      </c>
      <c r="P105" t="s">
        <v>1081</v>
      </c>
      <c r="Q105" t="s">
        <v>1081</v>
      </c>
      <c r="R105" s="18" t="s">
        <v>1272</v>
      </c>
      <c r="S105" s="5" t="s">
        <v>148</v>
      </c>
      <c r="T105" s="5" t="s">
        <v>148</v>
      </c>
      <c r="U105" s="5" t="s">
        <v>148</v>
      </c>
      <c r="V105" s="5" t="str">
        <f t="shared" si="2"/>
        <v>?-?</v>
      </c>
      <c r="W105" s="18" t="s">
        <v>751</v>
      </c>
      <c r="X105" s="22">
        <v>43292</v>
      </c>
      <c r="Y105" s="5">
        <v>2018</v>
      </c>
      <c r="Z105" s="18" t="s">
        <v>1273</v>
      </c>
      <c r="AA105" s="5" t="s">
        <v>1264</v>
      </c>
    </row>
    <row r="106" spans="1:27" ht="43.2" x14ac:dyDescent="0.3">
      <c r="A106" t="s">
        <v>751</v>
      </c>
      <c r="B106" t="s">
        <v>751</v>
      </c>
      <c r="C106" t="s">
        <v>751</v>
      </c>
      <c r="D106" t="s">
        <v>751</v>
      </c>
      <c r="E106" t="s">
        <v>751</v>
      </c>
      <c r="F106" s="18" t="s">
        <v>1276</v>
      </c>
      <c r="N106" s="5"/>
      <c r="O106" t="s">
        <v>1456</v>
      </c>
      <c r="P106" t="s">
        <v>1081</v>
      </c>
      <c r="Q106" t="s">
        <v>1081</v>
      </c>
      <c r="R106" s="18" t="s">
        <v>1276</v>
      </c>
      <c r="S106" s="5" t="s">
        <v>148</v>
      </c>
      <c r="T106" s="5" t="s">
        <v>148</v>
      </c>
      <c r="U106" s="5" t="s">
        <v>1216</v>
      </c>
      <c r="V106" s="5" t="str">
        <f t="shared" si="2"/>
        <v>?-Graminoid</v>
      </c>
      <c r="W106" s="18" t="s">
        <v>751</v>
      </c>
      <c r="X106" s="22">
        <v>43280</v>
      </c>
      <c r="Y106" s="5">
        <v>2018</v>
      </c>
      <c r="Z106" s="18" t="s">
        <v>1277</v>
      </c>
      <c r="AA106" s="5" t="s">
        <v>1264</v>
      </c>
    </row>
    <row r="107" spans="1:27" ht="43.2" x14ac:dyDescent="0.3">
      <c r="A107" t="s">
        <v>751</v>
      </c>
      <c r="B107" t="s">
        <v>751</v>
      </c>
      <c r="C107" t="s">
        <v>751</v>
      </c>
      <c r="D107" t="s">
        <v>751</v>
      </c>
      <c r="E107" t="s">
        <v>751</v>
      </c>
      <c r="F107" s="18" t="s">
        <v>1628</v>
      </c>
      <c r="N107" s="5"/>
      <c r="O107" t="s">
        <v>1765</v>
      </c>
      <c r="P107" s="19" t="s">
        <v>1081</v>
      </c>
      <c r="Q107" s="18" t="s">
        <v>1081</v>
      </c>
      <c r="R107" s="18" t="s">
        <v>1628</v>
      </c>
      <c r="S107" s="5" t="s">
        <v>148</v>
      </c>
      <c r="T107" s="5" t="s">
        <v>148</v>
      </c>
      <c r="U107" s="5" t="s">
        <v>1216</v>
      </c>
      <c r="V107" s="5" t="str">
        <f t="shared" si="2"/>
        <v>?-Graminoid</v>
      </c>
      <c r="W107" s="18" t="s">
        <v>751</v>
      </c>
      <c r="X107" s="22" t="s">
        <v>751</v>
      </c>
      <c r="Y107" s="5" t="s">
        <v>1629</v>
      </c>
      <c r="Z107" s="18" t="s">
        <v>751</v>
      </c>
      <c r="AA107" s="5" t="s">
        <v>1630</v>
      </c>
    </row>
    <row r="108" spans="1:27" ht="43.2" x14ac:dyDescent="0.3">
      <c r="A108" s="17"/>
      <c r="B108" s="17"/>
      <c r="C108" s="17"/>
      <c r="D108" s="17"/>
      <c r="E108" s="17"/>
      <c r="F108" s="72" t="s">
        <v>1052</v>
      </c>
      <c r="G108" s="17"/>
      <c r="H108" s="17"/>
      <c r="I108" s="17"/>
      <c r="J108" s="17"/>
      <c r="K108" s="17"/>
      <c r="L108" s="17"/>
      <c r="M108" s="17"/>
      <c r="N108" s="9"/>
      <c r="O108" s="17" t="s">
        <v>2063</v>
      </c>
      <c r="P108" s="73" t="s">
        <v>1082</v>
      </c>
      <c r="Q108" s="72" t="s">
        <v>1082</v>
      </c>
      <c r="R108" s="72" t="s">
        <v>1052</v>
      </c>
      <c r="S108" s="9" t="s">
        <v>148</v>
      </c>
      <c r="T108" s="9" t="s">
        <v>148</v>
      </c>
      <c r="U108" s="9" t="s">
        <v>914</v>
      </c>
      <c r="V108" s="9" t="str">
        <f t="shared" si="2"/>
        <v>?-forb</v>
      </c>
      <c r="W108" s="72" t="s">
        <v>2120</v>
      </c>
      <c r="X108" s="74">
        <v>43325</v>
      </c>
      <c r="Y108" s="9">
        <v>2018</v>
      </c>
      <c r="Z108" s="72" t="s">
        <v>1738</v>
      </c>
      <c r="AA108" s="9" t="s">
        <v>2121</v>
      </c>
    </row>
    <row r="109" spans="1:27" ht="15.6" x14ac:dyDescent="0.3">
      <c r="G109" s="18" t="s">
        <v>1308</v>
      </c>
      <c r="H109" s="18"/>
      <c r="I109" s="18"/>
      <c r="N109" s="5"/>
      <c r="O109" t="s">
        <v>1452</v>
      </c>
      <c r="P109" t="s">
        <v>1081</v>
      </c>
      <c r="Q109" t="s">
        <v>1081</v>
      </c>
      <c r="R109" s="18" t="s">
        <v>1308</v>
      </c>
      <c r="S109" s="5" t="s">
        <v>148</v>
      </c>
      <c r="T109" s="18" t="s">
        <v>148</v>
      </c>
      <c r="U109" s="5" t="s">
        <v>914</v>
      </c>
      <c r="V109" s="5" t="str">
        <f t="shared" si="2"/>
        <v>?-forb</v>
      </c>
      <c r="W109" s="18" t="s">
        <v>751</v>
      </c>
      <c r="X109" s="23">
        <v>43629</v>
      </c>
      <c r="Y109" s="19">
        <v>2019</v>
      </c>
      <c r="Z109" s="18" t="s">
        <v>1309</v>
      </c>
      <c r="AA109" s="19" t="s">
        <v>1264</v>
      </c>
    </row>
    <row r="110" spans="1:27" ht="62.4" x14ac:dyDescent="0.3">
      <c r="A110" t="s">
        <v>751</v>
      </c>
      <c r="B110" t="s">
        <v>751</v>
      </c>
      <c r="C110" t="s">
        <v>751</v>
      </c>
      <c r="D110" t="s">
        <v>751</v>
      </c>
      <c r="E110" t="s">
        <v>751</v>
      </c>
      <c r="F110" t="s">
        <v>751</v>
      </c>
      <c r="G110" s="19" t="s">
        <v>1065</v>
      </c>
      <c r="H110" s="19"/>
      <c r="I110" s="19"/>
      <c r="N110" s="5"/>
      <c r="O110" t="s">
        <v>1425</v>
      </c>
      <c r="P110" s="19" t="s">
        <v>1082</v>
      </c>
      <c r="Q110" s="19" t="s">
        <v>1082</v>
      </c>
      <c r="R110" s="19" t="s">
        <v>1065</v>
      </c>
      <c r="S110" s="5" t="s">
        <v>148</v>
      </c>
      <c r="T110" s="5" t="s">
        <v>148</v>
      </c>
      <c r="U110" s="5" t="s">
        <v>914</v>
      </c>
      <c r="V110" s="5" t="str">
        <f t="shared" si="2"/>
        <v>?-forb</v>
      </c>
      <c r="W110" s="19" t="s">
        <v>1124</v>
      </c>
      <c r="X110" s="27">
        <v>43619</v>
      </c>
      <c r="Y110" s="19">
        <v>2019</v>
      </c>
      <c r="Z110" s="19" t="s">
        <v>1778</v>
      </c>
      <c r="AA110" s="19" t="s">
        <v>1591</v>
      </c>
    </row>
    <row r="111" spans="1:27" ht="62.4" x14ac:dyDescent="0.3">
      <c r="A111" t="s">
        <v>751</v>
      </c>
      <c r="B111" t="s">
        <v>751</v>
      </c>
      <c r="C111" t="s">
        <v>751</v>
      </c>
      <c r="D111" t="s">
        <v>751</v>
      </c>
      <c r="E111" t="s">
        <v>751</v>
      </c>
      <c r="F111" t="s">
        <v>751</v>
      </c>
      <c r="G111" s="19" t="s">
        <v>1069</v>
      </c>
      <c r="H111" s="19"/>
      <c r="I111" s="19"/>
      <c r="N111" s="5"/>
      <c r="O111" t="s">
        <v>1428</v>
      </c>
      <c r="P111" s="19" t="s">
        <v>1082</v>
      </c>
      <c r="Q111" s="19" t="s">
        <v>1081</v>
      </c>
      <c r="R111" s="19" t="s">
        <v>1069</v>
      </c>
      <c r="S111" s="5" t="s">
        <v>148</v>
      </c>
      <c r="T111" s="5" t="s">
        <v>148</v>
      </c>
      <c r="U111" s="5" t="s">
        <v>568</v>
      </c>
      <c r="V111" s="5" t="str">
        <f t="shared" si="2"/>
        <v>?-C3 Grass</v>
      </c>
      <c r="W111" s="19" t="s">
        <v>1126</v>
      </c>
      <c r="X111" s="27">
        <v>43621</v>
      </c>
      <c r="Y111" s="19">
        <v>2019</v>
      </c>
      <c r="Z111" s="19" t="s">
        <v>1750</v>
      </c>
      <c r="AA111" s="19" t="s">
        <v>1612</v>
      </c>
    </row>
    <row r="112" spans="1:27" ht="15.6" x14ac:dyDescent="0.3">
      <c r="A112" t="s">
        <v>751</v>
      </c>
      <c r="B112" t="s">
        <v>751</v>
      </c>
      <c r="C112" t="s">
        <v>751</v>
      </c>
      <c r="D112" t="s">
        <v>751</v>
      </c>
      <c r="E112" t="s">
        <v>751</v>
      </c>
      <c r="F112" t="s">
        <v>751</v>
      </c>
      <c r="G112" s="19" t="s">
        <v>1067</v>
      </c>
      <c r="H112" s="19"/>
      <c r="I112" s="19"/>
      <c r="N112" s="5"/>
      <c r="O112" t="s">
        <v>1426</v>
      </c>
      <c r="P112" s="19" t="s">
        <v>1081</v>
      </c>
      <c r="Q112" s="19" t="s">
        <v>1082</v>
      </c>
      <c r="R112" s="19" t="s">
        <v>1067</v>
      </c>
      <c r="S112" s="5" t="s">
        <v>148</v>
      </c>
      <c r="T112" s="5" t="s">
        <v>148</v>
      </c>
      <c r="U112" s="5" t="s">
        <v>914</v>
      </c>
      <c r="V112" s="5" t="str">
        <f t="shared" si="2"/>
        <v>?-forb</v>
      </c>
      <c r="W112" s="19" t="s">
        <v>751</v>
      </c>
      <c r="X112" s="27">
        <v>43636</v>
      </c>
      <c r="Y112" s="19">
        <v>2019</v>
      </c>
      <c r="Z112" s="19" t="s">
        <v>1682</v>
      </c>
      <c r="AA112" s="19" t="s">
        <v>1133</v>
      </c>
    </row>
    <row r="113" spans="1:29" ht="62.4" x14ac:dyDescent="0.3">
      <c r="A113" t="s">
        <v>751</v>
      </c>
      <c r="B113" t="s">
        <v>751</v>
      </c>
      <c r="C113" t="s">
        <v>751</v>
      </c>
      <c r="D113" t="s">
        <v>751</v>
      </c>
      <c r="E113" t="s">
        <v>751</v>
      </c>
      <c r="F113" t="s">
        <v>751</v>
      </c>
      <c r="G113" s="18" t="s">
        <v>1078</v>
      </c>
      <c r="H113" s="18"/>
      <c r="I113" s="18"/>
      <c r="N113" s="5"/>
      <c r="O113" t="s">
        <v>1434</v>
      </c>
      <c r="P113" s="18" t="s">
        <v>1082</v>
      </c>
      <c r="Q113" s="18" t="s">
        <v>1082</v>
      </c>
      <c r="R113" s="18" t="s">
        <v>1078</v>
      </c>
      <c r="S113" s="5" t="s">
        <v>148</v>
      </c>
      <c r="T113" s="5" t="s">
        <v>148</v>
      </c>
      <c r="U113" s="5" t="s">
        <v>568</v>
      </c>
      <c r="V113" s="5" t="str">
        <f t="shared" si="2"/>
        <v>?-C3 Grass</v>
      </c>
      <c r="W113" s="18" t="s">
        <v>1132</v>
      </c>
      <c r="X113" s="23">
        <v>43689</v>
      </c>
      <c r="Y113" s="19">
        <v>2019</v>
      </c>
      <c r="Z113" s="18" t="s">
        <v>1751</v>
      </c>
      <c r="AA113" s="19" t="s">
        <v>1850</v>
      </c>
      <c r="AC113">
        <v>6</v>
      </c>
    </row>
    <row r="114" spans="1:29" ht="15.6" x14ac:dyDescent="0.3">
      <c r="A114" t="s">
        <v>751</v>
      </c>
      <c r="B114" t="s">
        <v>751</v>
      </c>
      <c r="C114" t="s">
        <v>751</v>
      </c>
      <c r="D114" t="s">
        <v>751</v>
      </c>
      <c r="E114" t="s">
        <v>751</v>
      </c>
      <c r="F114" t="s">
        <v>751</v>
      </c>
      <c r="G114" s="18" t="s">
        <v>1306</v>
      </c>
      <c r="H114" s="18"/>
      <c r="I114" s="18"/>
      <c r="N114" s="5"/>
      <c r="O114" t="s">
        <v>1451</v>
      </c>
      <c r="P114" s="18" t="s">
        <v>1081</v>
      </c>
      <c r="Q114" s="18" t="s">
        <v>1081</v>
      </c>
      <c r="R114" s="18" t="s">
        <v>1306</v>
      </c>
      <c r="S114" s="5" t="s">
        <v>148</v>
      </c>
      <c r="T114" s="18" t="s">
        <v>148</v>
      </c>
      <c r="U114" s="5" t="s">
        <v>148</v>
      </c>
      <c r="V114" s="5" t="str">
        <f t="shared" si="2"/>
        <v>?-?</v>
      </c>
      <c r="W114" s="18" t="s">
        <v>751</v>
      </c>
      <c r="X114" s="23">
        <v>43629</v>
      </c>
      <c r="Y114" s="19">
        <v>2019</v>
      </c>
      <c r="Z114" s="18" t="s">
        <v>1307</v>
      </c>
      <c r="AA114" s="19" t="s">
        <v>1264</v>
      </c>
    </row>
    <row r="115" spans="1:29" ht="46.8" x14ac:dyDescent="0.3">
      <c r="A115" t="s">
        <v>751</v>
      </c>
      <c r="B115" t="s">
        <v>751</v>
      </c>
      <c r="C115" t="s">
        <v>751</v>
      </c>
      <c r="D115" t="s">
        <v>751</v>
      </c>
      <c r="E115" t="s">
        <v>751</v>
      </c>
      <c r="F115" t="s">
        <v>751</v>
      </c>
      <c r="G115" s="18" t="s">
        <v>1071</v>
      </c>
      <c r="H115" s="18"/>
      <c r="I115" s="18"/>
      <c r="N115" s="5"/>
      <c r="O115" t="s">
        <v>1430</v>
      </c>
      <c r="P115" s="19" t="s">
        <v>1082</v>
      </c>
      <c r="Q115" s="18" t="s">
        <v>751</v>
      </c>
      <c r="R115" s="18" t="s">
        <v>1071</v>
      </c>
      <c r="S115" s="5" t="s">
        <v>148</v>
      </c>
      <c r="T115" s="5" t="s">
        <v>148</v>
      </c>
      <c r="U115" s="5" t="s">
        <v>914</v>
      </c>
      <c r="V115" s="5" t="str">
        <f t="shared" si="2"/>
        <v>?-forb</v>
      </c>
      <c r="W115" s="18" t="s">
        <v>1128</v>
      </c>
      <c r="X115" s="23">
        <v>43626</v>
      </c>
      <c r="Y115" s="19">
        <v>2019</v>
      </c>
      <c r="Z115" s="18" t="s">
        <v>1752</v>
      </c>
      <c r="AA115" s="18" t="s">
        <v>1592</v>
      </c>
    </row>
    <row r="116" spans="1:29" ht="15.6" x14ac:dyDescent="0.3">
      <c r="G116" t="s">
        <v>1340</v>
      </c>
      <c r="N116" s="5"/>
      <c r="O116" t="s">
        <v>1487</v>
      </c>
      <c r="P116" t="s">
        <v>1081</v>
      </c>
      <c r="Q116" t="s">
        <v>1081</v>
      </c>
      <c r="R116" t="s">
        <v>1340</v>
      </c>
      <c r="S116" s="5" t="s">
        <v>148</v>
      </c>
      <c r="T116" s="5" t="s">
        <v>148</v>
      </c>
      <c r="U116" s="5" t="s">
        <v>914</v>
      </c>
      <c r="V116" s="5" t="str">
        <f t="shared" si="2"/>
        <v>?-forb</v>
      </c>
      <c r="W116" t="s">
        <v>751</v>
      </c>
      <c r="X116" s="22">
        <v>43763</v>
      </c>
      <c r="Y116" s="19">
        <v>2019</v>
      </c>
      <c r="Z116" t="s">
        <v>1691</v>
      </c>
      <c r="AA116" s="5" t="s">
        <v>1320</v>
      </c>
    </row>
    <row r="117" spans="1:29" ht="15.6" x14ac:dyDescent="0.3">
      <c r="G117" t="s">
        <v>1339</v>
      </c>
      <c r="N117" s="5"/>
      <c r="O117" t="s">
        <v>1497</v>
      </c>
      <c r="P117" t="s">
        <v>1081</v>
      </c>
      <c r="Q117" t="s">
        <v>1081</v>
      </c>
      <c r="R117" t="s">
        <v>1339</v>
      </c>
      <c r="S117" s="5" t="s">
        <v>148</v>
      </c>
      <c r="T117" s="5" t="s">
        <v>148</v>
      </c>
      <c r="U117" s="5" t="s">
        <v>914</v>
      </c>
      <c r="V117" s="5" t="str">
        <f t="shared" si="2"/>
        <v>?-forb</v>
      </c>
      <c r="W117" t="s">
        <v>751</v>
      </c>
      <c r="X117" s="22">
        <v>43761</v>
      </c>
      <c r="Y117" s="19">
        <v>2019</v>
      </c>
      <c r="Z117" t="s">
        <v>1692</v>
      </c>
      <c r="AA117" s="5" t="s">
        <v>1320</v>
      </c>
    </row>
    <row r="118" spans="1:29" ht="62.4" x14ac:dyDescent="0.3">
      <c r="A118" t="s">
        <v>751</v>
      </c>
      <c r="B118" t="s">
        <v>751</v>
      </c>
      <c r="C118" t="s">
        <v>751</v>
      </c>
      <c r="D118" t="s">
        <v>751</v>
      </c>
      <c r="E118" t="s">
        <v>751</v>
      </c>
      <c r="F118" t="s">
        <v>751</v>
      </c>
      <c r="G118" s="19" t="s">
        <v>1068</v>
      </c>
      <c r="H118" s="19"/>
      <c r="I118" s="19"/>
      <c r="N118" s="5"/>
      <c r="O118" t="s">
        <v>1427</v>
      </c>
      <c r="P118" s="19" t="s">
        <v>1082</v>
      </c>
      <c r="Q118" s="19" t="s">
        <v>1082</v>
      </c>
      <c r="R118" s="19" t="s">
        <v>1068</v>
      </c>
      <c r="S118" s="5" t="s">
        <v>148</v>
      </c>
      <c r="T118" s="5" t="s">
        <v>148</v>
      </c>
      <c r="U118" s="5" t="s">
        <v>914</v>
      </c>
      <c r="V118" s="5" t="str">
        <f t="shared" si="2"/>
        <v>?-forb</v>
      </c>
      <c r="W118" s="19" t="s">
        <v>1125</v>
      </c>
      <c r="X118" s="27">
        <v>43621</v>
      </c>
      <c r="Y118" s="19">
        <v>2019</v>
      </c>
      <c r="Z118" s="19" t="s">
        <v>1753</v>
      </c>
      <c r="AA118" s="19" t="s">
        <v>1605</v>
      </c>
    </row>
    <row r="119" spans="1:29" ht="62.4" x14ac:dyDescent="0.3">
      <c r="A119" t="s">
        <v>751</v>
      </c>
      <c r="B119" t="s">
        <v>751</v>
      </c>
      <c r="C119" t="s">
        <v>751</v>
      </c>
      <c r="D119" t="s">
        <v>751</v>
      </c>
      <c r="E119" t="s">
        <v>751</v>
      </c>
      <c r="F119" t="s">
        <v>751</v>
      </c>
      <c r="G119" s="18" t="s">
        <v>1073</v>
      </c>
      <c r="H119" s="18"/>
      <c r="I119" s="18"/>
      <c r="N119" s="5"/>
      <c r="O119" t="s">
        <v>1431</v>
      </c>
      <c r="P119" s="19" t="s">
        <v>1082</v>
      </c>
      <c r="Q119" s="18" t="s">
        <v>1082</v>
      </c>
      <c r="R119" s="18" t="s">
        <v>1073</v>
      </c>
      <c r="S119" s="5" t="s">
        <v>148</v>
      </c>
      <c r="T119" s="5" t="s">
        <v>148</v>
      </c>
      <c r="U119" s="5" t="s">
        <v>914</v>
      </c>
      <c r="V119" s="5" t="str">
        <f t="shared" si="2"/>
        <v>?-forb</v>
      </c>
      <c r="W119" s="18" t="s">
        <v>1130</v>
      </c>
      <c r="X119" s="23">
        <v>43628</v>
      </c>
      <c r="Y119" s="19">
        <v>2019</v>
      </c>
      <c r="Z119" s="18" t="s">
        <v>1727</v>
      </c>
      <c r="AA119" s="18" t="s">
        <v>1782</v>
      </c>
    </row>
    <row r="120" spans="1:29" ht="62.4" x14ac:dyDescent="0.3">
      <c r="A120" t="s">
        <v>751</v>
      </c>
      <c r="B120" t="s">
        <v>751</v>
      </c>
      <c r="C120" t="s">
        <v>751</v>
      </c>
      <c r="D120" t="s">
        <v>751</v>
      </c>
      <c r="E120" t="s">
        <v>751</v>
      </c>
      <c r="F120" t="s">
        <v>751</v>
      </c>
      <c r="G120" s="18" t="s">
        <v>1075</v>
      </c>
      <c r="H120" s="18"/>
      <c r="I120" s="18"/>
      <c r="N120" s="5"/>
      <c r="O120" t="s">
        <v>1433</v>
      </c>
      <c r="P120" s="19" t="s">
        <v>1082</v>
      </c>
      <c r="Q120" s="18" t="s">
        <v>1082</v>
      </c>
      <c r="R120" s="18" t="s">
        <v>1075</v>
      </c>
      <c r="S120" s="5" t="s">
        <v>148</v>
      </c>
      <c r="T120" s="5" t="s">
        <v>148</v>
      </c>
      <c r="U120" s="5" t="s">
        <v>914</v>
      </c>
      <c r="V120" s="5" t="str">
        <f t="shared" si="2"/>
        <v>?-forb</v>
      </c>
      <c r="W120" s="18" t="s">
        <v>1129</v>
      </c>
      <c r="X120" s="23">
        <v>43629</v>
      </c>
      <c r="Y120" s="19">
        <v>2019</v>
      </c>
      <c r="Z120" s="18" t="s">
        <v>1754</v>
      </c>
      <c r="AA120" s="18" t="s">
        <v>1603</v>
      </c>
    </row>
    <row r="121" spans="1:29" ht="62.4" x14ac:dyDescent="0.3">
      <c r="A121" t="s">
        <v>751</v>
      </c>
      <c r="B121" t="s">
        <v>751</v>
      </c>
      <c r="C121" t="s">
        <v>751</v>
      </c>
      <c r="D121" t="s">
        <v>751</v>
      </c>
      <c r="E121" t="s">
        <v>751</v>
      </c>
      <c r="F121" t="s">
        <v>751</v>
      </c>
      <c r="G121" s="18" t="s">
        <v>1070</v>
      </c>
      <c r="H121" s="18"/>
      <c r="I121" s="18"/>
      <c r="N121" s="5"/>
      <c r="O121" t="s">
        <v>1429</v>
      </c>
      <c r="P121" s="19" t="s">
        <v>1082</v>
      </c>
      <c r="Q121" s="18" t="s">
        <v>1082</v>
      </c>
      <c r="R121" s="18" t="s">
        <v>1070</v>
      </c>
      <c r="S121" s="5" t="s">
        <v>148</v>
      </c>
      <c r="T121" s="5" t="s">
        <v>148</v>
      </c>
      <c r="U121" s="5" t="s">
        <v>914</v>
      </c>
      <c r="V121" s="5" t="str">
        <f t="shared" si="2"/>
        <v>?-forb</v>
      </c>
      <c r="W121" s="18" t="s">
        <v>1127</v>
      </c>
      <c r="X121" s="23">
        <v>43622</v>
      </c>
      <c r="Y121" s="19">
        <v>2019</v>
      </c>
      <c r="Z121" s="19" t="s">
        <v>1755</v>
      </c>
      <c r="AA121" s="18" t="s">
        <v>1604</v>
      </c>
    </row>
    <row r="122" spans="1:29" ht="62.4" x14ac:dyDescent="0.3">
      <c r="A122" t="s">
        <v>751</v>
      </c>
      <c r="B122" t="s">
        <v>751</v>
      </c>
      <c r="C122" t="s">
        <v>751</v>
      </c>
      <c r="D122" t="s">
        <v>751</v>
      </c>
      <c r="E122" t="s">
        <v>751</v>
      </c>
      <c r="F122" t="s">
        <v>751</v>
      </c>
      <c r="G122" s="18" t="s">
        <v>1074</v>
      </c>
      <c r="H122" s="18"/>
      <c r="I122" s="18"/>
      <c r="N122" s="5"/>
      <c r="O122" t="s">
        <v>1432</v>
      </c>
      <c r="P122" s="19" t="s">
        <v>1082</v>
      </c>
      <c r="Q122" s="18" t="s">
        <v>751</v>
      </c>
      <c r="R122" s="18" t="s">
        <v>1074</v>
      </c>
      <c r="S122" s="5" t="s">
        <v>148</v>
      </c>
      <c r="T122" s="5" t="s">
        <v>148</v>
      </c>
      <c r="U122" s="5" t="s">
        <v>914</v>
      </c>
      <c r="V122" s="5" t="str">
        <f t="shared" si="2"/>
        <v>?-forb</v>
      </c>
      <c r="W122" s="18" t="s">
        <v>1131</v>
      </c>
      <c r="X122" s="23">
        <v>43627</v>
      </c>
      <c r="Y122" s="19">
        <v>2019</v>
      </c>
      <c r="Z122" s="18" t="s">
        <v>1756</v>
      </c>
      <c r="AA122" s="18" t="s">
        <v>1781</v>
      </c>
    </row>
    <row r="123" spans="1:29" ht="46.8" x14ac:dyDescent="0.3">
      <c r="A123" t="s">
        <v>751</v>
      </c>
      <c r="B123" t="s">
        <v>751</v>
      </c>
      <c r="C123" t="s">
        <v>751</v>
      </c>
      <c r="D123" t="s">
        <v>751</v>
      </c>
      <c r="E123" t="s">
        <v>751</v>
      </c>
      <c r="F123" t="s">
        <v>751</v>
      </c>
      <c r="G123" s="18" t="s">
        <v>1305</v>
      </c>
      <c r="H123" s="18"/>
      <c r="I123" s="18"/>
      <c r="K123" t="s">
        <v>1259</v>
      </c>
      <c r="N123" s="5"/>
      <c r="O123" t="s">
        <v>1450</v>
      </c>
      <c r="P123" s="18" t="s">
        <v>1081</v>
      </c>
      <c r="Q123" s="18" t="s">
        <v>1081</v>
      </c>
      <c r="R123" s="18" t="s">
        <v>1259</v>
      </c>
      <c r="S123" s="5" t="s">
        <v>148</v>
      </c>
      <c r="T123" s="5" t="s">
        <v>148</v>
      </c>
      <c r="U123" s="5" t="s">
        <v>914</v>
      </c>
      <c r="V123" s="5" t="str">
        <f t="shared" si="2"/>
        <v>?-forb</v>
      </c>
      <c r="W123" s="18" t="s">
        <v>751</v>
      </c>
      <c r="X123" s="23" t="s">
        <v>1322</v>
      </c>
      <c r="Y123" s="18" t="s">
        <v>1510</v>
      </c>
      <c r="Z123" s="18" t="s">
        <v>1766</v>
      </c>
      <c r="AA123" s="19" t="s">
        <v>1771</v>
      </c>
    </row>
    <row r="124" spans="1:29" ht="15.6" x14ac:dyDescent="0.3">
      <c r="A124" t="s">
        <v>751</v>
      </c>
      <c r="B124" t="s">
        <v>751</v>
      </c>
      <c r="C124" t="s">
        <v>751</v>
      </c>
      <c r="D124" t="s">
        <v>751</v>
      </c>
      <c r="E124" t="s">
        <v>751</v>
      </c>
      <c r="F124" t="s">
        <v>751</v>
      </c>
      <c r="G124" s="18" t="s">
        <v>751</v>
      </c>
      <c r="H124" s="18" t="s">
        <v>995</v>
      </c>
      <c r="I124" s="18"/>
      <c r="N124" s="5"/>
      <c r="O124" t="s">
        <v>1600</v>
      </c>
      <c r="P124" s="18" t="s">
        <v>1081</v>
      </c>
      <c r="Q124" s="18" t="s">
        <v>1081</v>
      </c>
      <c r="R124" s="18" t="s">
        <v>1865</v>
      </c>
      <c r="S124" s="18" t="s">
        <v>148</v>
      </c>
      <c r="T124" s="18" t="s">
        <v>148</v>
      </c>
      <c r="U124" s="5" t="s">
        <v>148</v>
      </c>
      <c r="V124" s="5" t="str">
        <f t="shared" si="2"/>
        <v>?-?</v>
      </c>
      <c r="W124" s="18" t="s">
        <v>751</v>
      </c>
      <c r="X124" s="23">
        <v>44033</v>
      </c>
      <c r="Y124" s="18">
        <v>2020</v>
      </c>
      <c r="Z124" s="18" t="s">
        <v>1670</v>
      </c>
      <c r="AA124" s="5" t="s">
        <v>1839</v>
      </c>
    </row>
    <row r="125" spans="1:29" ht="46.8" x14ac:dyDescent="0.3">
      <c r="A125" t="s">
        <v>751</v>
      </c>
      <c r="B125" t="s">
        <v>751</v>
      </c>
      <c r="C125" t="s">
        <v>751</v>
      </c>
      <c r="D125" t="s">
        <v>751</v>
      </c>
      <c r="E125" t="s">
        <v>751</v>
      </c>
      <c r="F125" t="s">
        <v>751</v>
      </c>
      <c r="G125" s="18" t="s">
        <v>751</v>
      </c>
      <c r="H125" s="18" t="s">
        <v>1319</v>
      </c>
      <c r="I125" s="18"/>
      <c r="N125" s="5"/>
      <c r="O125" t="s">
        <v>1435</v>
      </c>
      <c r="P125" s="18" t="s">
        <v>1081</v>
      </c>
      <c r="Q125" s="18" t="s">
        <v>1081</v>
      </c>
      <c r="R125" s="18" t="s">
        <v>1319</v>
      </c>
      <c r="S125" s="18" t="s">
        <v>148</v>
      </c>
      <c r="T125" s="18" t="s">
        <v>148</v>
      </c>
      <c r="U125" s="5" t="s">
        <v>914</v>
      </c>
      <c r="V125" s="5" t="str">
        <f t="shared" si="2"/>
        <v>?-forb</v>
      </c>
      <c r="W125" s="18" t="s">
        <v>751</v>
      </c>
      <c r="X125" s="23">
        <v>44020</v>
      </c>
      <c r="Y125" s="18">
        <v>2020</v>
      </c>
      <c r="Z125" s="18" t="s">
        <v>1693</v>
      </c>
      <c r="AA125" s="5" t="s">
        <v>1783</v>
      </c>
    </row>
    <row r="126" spans="1:29" ht="43.2" x14ac:dyDescent="0.3">
      <c r="A126" t="s">
        <v>751</v>
      </c>
      <c r="B126" t="s">
        <v>751</v>
      </c>
      <c r="C126" t="s">
        <v>751</v>
      </c>
      <c r="D126" t="s">
        <v>751</v>
      </c>
      <c r="E126" t="s">
        <v>751</v>
      </c>
      <c r="F126" t="s">
        <v>751</v>
      </c>
      <c r="G126" t="s">
        <v>751</v>
      </c>
      <c r="H126" t="s">
        <v>1025</v>
      </c>
      <c r="N126" s="5"/>
      <c r="O126" t="s">
        <v>1398</v>
      </c>
      <c r="P126" t="s">
        <v>1081</v>
      </c>
      <c r="Q126" t="s">
        <v>1081</v>
      </c>
      <c r="R126" t="s">
        <v>1025</v>
      </c>
      <c r="S126" s="5" t="s">
        <v>148</v>
      </c>
      <c r="T126" s="5" t="s">
        <v>148</v>
      </c>
      <c r="U126" s="5" t="s">
        <v>1216</v>
      </c>
      <c r="V126" s="5" t="str">
        <f t="shared" si="2"/>
        <v>?-Graminoid</v>
      </c>
      <c r="W126" s="18" t="s">
        <v>751</v>
      </c>
      <c r="X126" s="22">
        <v>44025</v>
      </c>
      <c r="Y126" s="19">
        <v>2020</v>
      </c>
      <c r="Z126" t="s">
        <v>1694</v>
      </c>
      <c r="AA126" s="5" t="s">
        <v>1866</v>
      </c>
    </row>
    <row r="127" spans="1:29" ht="140.4" x14ac:dyDescent="0.3">
      <c r="A127" t="s">
        <v>751</v>
      </c>
      <c r="B127" t="s">
        <v>751</v>
      </c>
      <c r="C127" t="s">
        <v>751</v>
      </c>
      <c r="D127" t="s">
        <v>751</v>
      </c>
      <c r="E127" t="s">
        <v>751</v>
      </c>
      <c r="F127" t="s">
        <v>751</v>
      </c>
      <c r="G127" t="s">
        <v>751</v>
      </c>
      <c r="H127" t="s">
        <v>751</v>
      </c>
      <c r="I127" t="s">
        <v>1197</v>
      </c>
      <c r="N127" s="5"/>
      <c r="O127" t="s">
        <v>1462</v>
      </c>
      <c r="P127" s="19" t="s">
        <v>1180</v>
      </c>
      <c r="Q127" s="18" t="s">
        <v>1081</v>
      </c>
      <c r="R127" s="18" t="s">
        <v>1197</v>
      </c>
      <c r="S127" s="5" t="s">
        <v>148</v>
      </c>
      <c r="T127" s="5" t="s">
        <v>148</v>
      </c>
      <c r="U127" s="5" t="s">
        <v>914</v>
      </c>
      <c r="V127" s="5" t="str">
        <f t="shared" si="2"/>
        <v>?-forb</v>
      </c>
      <c r="W127" s="18" t="s">
        <v>1247</v>
      </c>
      <c r="X127" s="22">
        <v>44376</v>
      </c>
      <c r="Y127">
        <v>2021</v>
      </c>
      <c r="Z127" s="18" t="s">
        <v>1573</v>
      </c>
      <c r="AA127" s="5" t="s">
        <v>1261</v>
      </c>
    </row>
    <row r="128" spans="1:29" ht="31.2" x14ac:dyDescent="0.3">
      <c r="A128" t="s">
        <v>751</v>
      </c>
      <c r="B128" t="s">
        <v>751</v>
      </c>
      <c r="C128" t="s">
        <v>751</v>
      </c>
      <c r="D128" t="s">
        <v>751</v>
      </c>
      <c r="E128" t="s">
        <v>751</v>
      </c>
      <c r="F128" t="s">
        <v>751</v>
      </c>
      <c r="G128" t="s">
        <v>751</v>
      </c>
      <c r="H128" t="s">
        <v>751</v>
      </c>
      <c r="I128" t="s">
        <v>1257</v>
      </c>
      <c r="N128" s="5"/>
      <c r="O128" t="s">
        <v>1467</v>
      </c>
      <c r="P128" s="19" t="s">
        <v>1081</v>
      </c>
      <c r="Q128" s="18" t="s">
        <v>1081</v>
      </c>
      <c r="R128" s="18" t="s">
        <v>1257</v>
      </c>
      <c r="S128" s="5" t="s">
        <v>148</v>
      </c>
      <c r="T128" s="5" t="s">
        <v>148</v>
      </c>
      <c r="U128" s="5" t="s">
        <v>914</v>
      </c>
      <c r="V128" s="5" t="str">
        <f t="shared" si="2"/>
        <v>?-forb</v>
      </c>
      <c r="W128" s="18" t="s">
        <v>751</v>
      </c>
      <c r="X128" s="22">
        <v>44365</v>
      </c>
      <c r="Y128">
        <v>2021</v>
      </c>
      <c r="Z128" s="18" t="s">
        <v>1678</v>
      </c>
      <c r="AA128" s="5" t="s">
        <v>1767</v>
      </c>
    </row>
    <row r="129" spans="1:27" ht="15.6" x14ac:dyDescent="0.3">
      <c r="A129" t="s">
        <v>751</v>
      </c>
      <c r="B129" t="s">
        <v>751</v>
      </c>
      <c r="C129" t="s">
        <v>751</v>
      </c>
      <c r="D129" t="s">
        <v>751</v>
      </c>
      <c r="E129" t="s">
        <v>751</v>
      </c>
      <c r="F129" t="s">
        <v>751</v>
      </c>
      <c r="G129" t="s">
        <v>751</v>
      </c>
      <c r="H129" t="s">
        <v>751</v>
      </c>
      <c r="I129" s="18" t="s">
        <v>1283</v>
      </c>
      <c r="N129" s="5"/>
      <c r="O129" t="s">
        <v>1465</v>
      </c>
      <c r="P129" s="19" t="s">
        <v>1081</v>
      </c>
      <c r="Q129" s="18" t="s">
        <v>1081</v>
      </c>
      <c r="R129" s="18" t="s">
        <v>1283</v>
      </c>
      <c r="S129" s="5" t="s">
        <v>148</v>
      </c>
      <c r="T129" s="5" t="s">
        <v>148</v>
      </c>
      <c r="U129" s="5" t="s">
        <v>914</v>
      </c>
      <c r="V129" s="5" t="str">
        <f t="shared" si="2"/>
        <v>?-forb</v>
      </c>
      <c r="W129" s="18" t="s">
        <v>751</v>
      </c>
      <c r="X129" s="22">
        <v>44364</v>
      </c>
      <c r="Y129">
        <v>2021</v>
      </c>
      <c r="Z129" s="18" t="s">
        <v>1679</v>
      </c>
      <c r="AA129" s="5" t="s">
        <v>1264</v>
      </c>
    </row>
    <row r="130" spans="1:27" ht="15.6" x14ac:dyDescent="0.3">
      <c r="A130" t="s">
        <v>751</v>
      </c>
      <c r="B130" t="s">
        <v>751</v>
      </c>
      <c r="C130" t="s">
        <v>751</v>
      </c>
      <c r="D130" t="s">
        <v>751</v>
      </c>
      <c r="E130" t="s">
        <v>751</v>
      </c>
      <c r="F130" t="s">
        <v>751</v>
      </c>
      <c r="G130" t="s">
        <v>751</v>
      </c>
      <c r="H130" t="s">
        <v>751</v>
      </c>
      <c r="I130" s="18" t="s">
        <v>1284</v>
      </c>
      <c r="N130" s="5"/>
      <c r="O130" t="s">
        <v>1466</v>
      </c>
      <c r="P130" s="19" t="s">
        <v>1081</v>
      </c>
      <c r="Q130" s="18" t="s">
        <v>1081</v>
      </c>
      <c r="R130" s="18" t="s">
        <v>1284</v>
      </c>
      <c r="S130" s="5" t="s">
        <v>148</v>
      </c>
      <c r="T130" s="5" t="s">
        <v>148</v>
      </c>
      <c r="U130" s="5" t="s">
        <v>914</v>
      </c>
      <c r="V130" s="5" t="str">
        <f t="shared" si="2"/>
        <v>?-forb</v>
      </c>
      <c r="W130" s="18" t="s">
        <v>751</v>
      </c>
      <c r="X130" s="22">
        <v>44384</v>
      </c>
      <c r="Y130">
        <v>2021</v>
      </c>
      <c r="Z130" s="18" t="s">
        <v>1285</v>
      </c>
      <c r="AA130" s="5" t="s">
        <v>1264</v>
      </c>
    </row>
    <row r="131" spans="1:27" ht="15.6" x14ac:dyDescent="0.3">
      <c r="A131" t="s">
        <v>751</v>
      </c>
      <c r="B131" t="s">
        <v>751</v>
      </c>
      <c r="C131" t="s">
        <v>751</v>
      </c>
      <c r="D131" t="s">
        <v>751</v>
      </c>
      <c r="E131" t="s">
        <v>751</v>
      </c>
      <c r="F131" t="s">
        <v>751</v>
      </c>
      <c r="G131" t="s">
        <v>751</v>
      </c>
      <c r="H131" t="s">
        <v>751</v>
      </c>
      <c r="I131" t="s">
        <v>1343</v>
      </c>
      <c r="N131" s="5"/>
      <c r="O131" t="s">
        <v>1489</v>
      </c>
      <c r="P131" s="19" t="s">
        <v>1081</v>
      </c>
      <c r="Q131" s="18" t="s">
        <v>1081</v>
      </c>
      <c r="R131" t="s">
        <v>1343</v>
      </c>
      <c r="S131" s="5" t="s">
        <v>148</v>
      </c>
      <c r="T131" s="5" t="s">
        <v>148</v>
      </c>
      <c r="U131" s="5" t="s">
        <v>148</v>
      </c>
      <c r="V131" s="5" t="str">
        <f t="shared" si="2"/>
        <v>?-?</v>
      </c>
      <c r="W131" t="s">
        <v>751</v>
      </c>
      <c r="X131" s="22">
        <v>44371</v>
      </c>
      <c r="Y131">
        <v>2021</v>
      </c>
      <c r="Z131" t="s">
        <v>1347</v>
      </c>
      <c r="AA131" s="5" t="s">
        <v>1264</v>
      </c>
    </row>
    <row r="132" spans="1:27" ht="140.4" x14ac:dyDescent="0.3">
      <c r="A132" t="s">
        <v>751</v>
      </c>
      <c r="B132" t="s">
        <v>751</v>
      </c>
      <c r="C132" t="s">
        <v>751</v>
      </c>
      <c r="D132" t="s">
        <v>751</v>
      </c>
      <c r="E132" t="s">
        <v>751</v>
      </c>
      <c r="F132" t="s">
        <v>751</v>
      </c>
      <c r="G132" t="s">
        <v>751</v>
      </c>
      <c r="H132" t="s">
        <v>751</v>
      </c>
      <c r="I132" t="s">
        <v>1182</v>
      </c>
      <c r="K132" t="s">
        <v>1254</v>
      </c>
      <c r="N132" s="5"/>
      <c r="O132" t="s">
        <v>1454</v>
      </c>
      <c r="P132" s="19" t="s">
        <v>1081</v>
      </c>
      <c r="Q132" s="18" t="s">
        <v>1081</v>
      </c>
      <c r="R132" s="18" t="s">
        <v>1183</v>
      </c>
      <c r="S132" s="5" t="s">
        <v>148</v>
      </c>
      <c r="T132" s="5" t="s">
        <v>148</v>
      </c>
      <c r="U132" s="5" t="s">
        <v>914</v>
      </c>
      <c r="V132" s="5" t="str">
        <f t="shared" si="2"/>
        <v>?-forb</v>
      </c>
      <c r="W132" s="18" t="s">
        <v>1247</v>
      </c>
      <c r="X132" s="22">
        <v>44377</v>
      </c>
      <c r="Y132">
        <v>2021</v>
      </c>
      <c r="Z132" s="18" t="s">
        <v>1680</v>
      </c>
      <c r="AA132" s="5" t="s">
        <v>1253</v>
      </c>
    </row>
    <row r="133" spans="1:27" ht="62.4" x14ac:dyDescent="0.3">
      <c r="A133" t="s">
        <v>751</v>
      </c>
      <c r="B133" t="s">
        <v>751</v>
      </c>
      <c r="C133" t="s">
        <v>751</v>
      </c>
      <c r="D133" t="s">
        <v>751</v>
      </c>
      <c r="E133" t="s">
        <v>751</v>
      </c>
      <c r="F133" t="s">
        <v>751</v>
      </c>
      <c r="G133" t="s">
        <v>751</v>
      </c>
      <c r="H133" t="s">
        <v>751</v>
      </c>
      <c r="I133" s="18" t="s">
        <v>1250</v>
      </c>
      <c r="N133" s="5"/>
      <c r="O133" t="s">
        <v>1468</v>
      </c>
      <c r="P133" s="19" t="s">
        <v>1081</v>
      </c>
      <c r="Q133" s="18" t="s">
        <v>1081</v>
      </c>
      <c r="R133" s="18" t="s">
        <v>1250</v>
      </c>
      <c r="S133" s="5" t="s">
        <v>148</v>
      </c>
      <c r="T133" s="5" t="s">
        <v>148</v>
      </c>
      <c r="U133" s="5" t="s">
        <v>148</v>
      </c>
      <c r="V133" s="5" t="str">
        <f t="shared" si="2"/>
        <v>?-?</v>
      </c>
      <c r="W133" s="18" t="s">
        <v>751</v>
      </c>
      <c r="X133" s="22" t="s">
        <v>1258</v>
      </c>
      <c r="Y133">
        <v>2021</v>
      </c>
      <c r="Z133" s="18" t="s">
        <v>1758</v>
      </c>
      <c r="AA133" s="5" t="s">
        <v>1785</v>
      </c>
    </row>
    <row r="134" spans="1:27" ht="140.4" x14ac:dyDescent="0.3">
      <c r="A134" t="s">
        <v>751</v>
      </c>
      <c r="B134" t="s">
        <v>751</v>
      </c>
      <c r="C134" t="s">
        <v>751</v>
      </c>
      <c r="D134" t="s">
        <v>751</v>
      </c>
      <c r="E134" t="s">
        <v>751</v>
      </c>
      <c r="F134" t="s">
        <v>751</v>
      </c>
      <c r="G134" t="s">
        <v>751</v>
      </c>
      <c r="H134" t="s">
        <v>751</v>
      </c>
      <c r="I134" t="s">
        <v>1198</v>
      </c>
      <c r="K134" t="s">
        <v>1286</v>
      </c>
      <c r="N134" s="5"/>
      <c r="O134" t="s">
        <v>1463</v>
      </c>
      <c r="P134" s="19" t="s">
        <v>1180</v>
      </c>
      <c r="Q134" s="18" t="s">
        <v>1081</v>
      </c>
      <c r="R134" t="s">
        <v>1198</v>
      </c>
      <c r="S134" s="5" t="s">
        <v>148</v>
      </c>
      <c r="T134" s="5" t="s">
        <v>148</v>
      </c>
      <c r="U134" s="5" t="s">
        <v>914</v>
      </c>
      <c r="V134" s="5" t="str">
        <f t="shared" ref="V134:V182" si="3">CONCATENATE(T134,"-",U134)</f>
        <v>?-forb</v>
      </c>
      <c r="W134" s="18" t="s">
        <v>1247</v>
      </c>
      <c r="X134" s="22" t="s">
        <v>1199</v>
      </c>
      <c r="Y134">
        <v>2021</v>
      </c>
      <c r="Z134" s="18" t="s">
        <v>1574</v>
      </c>
      <c r="AA134" s="5" t="s">
        <v>1200</v>
      </c>
    </row>
    <row r="135" spans="1:27" ht="140.4" x14ac:dyDescent="0.3">
      <c r="A135" t="s">
        <v>751</v>
      </c>
      <c r="B135" t="s">
        <v>751</v>
      </c>
      <c r="C135" t="s">
        <v>751</v>
      </c>
      <c r="D135" t="s">
        <v>751</v>
      </c>
      <c r="E135" t="s">
        <v>751</v>
      </c>
      <c r="F135" t="s">
        <v>751</v>
      </c>
      <c r="G135" t="s">
        <v>751</v>
      </c>
      <c r="H135" t="s">
        <v>751</v>
      </c>
      <c r="I135" t="s">
        <v>1185</v>
      </c>
      <c r="N135" s="5"/>
      <c r="O135" t="s">
        <v>1457</v>
      </c>
      <c r="P135" s="19" t="s">
        <v>1081</v>
      </c>
      <c r="Q135" s="18" t="s">
        <v>1081</v>
      </c>
      <c r="R135" s="18" t="s">
        <v>1185</v>
      </c>
      <c r="S135" s="5" t="s">
        <v>148</v>
      </c>
      <c r="T135" s="5" t="s">
        <v>148</v>
      </c>
      <c r="U135" s="5" t="s">
        <v>148</v>
      </c>
      <c r="V135" s="5" t="str">
        <f t="shared" si="3"/>
        <v>?-?</v>
      </c>
      <c r="W135" s="18" t="s">
        <v>1247</v>
      </c>
      <c r="X135" s="22">
        <v>44390</v>
      </c>
      <c r="Y135">
        <v>2021</v>
      </c>
      <c r="Z135" s="18" t="s">
        <v>1569</v>
      </c>
      <c r="AA135" s="5" t="s">
        <v>1187</v>
      </c>
    </row>
    <row r="136" spans="1:27" ht="15.6" x14ac:dyDescent="0.3">
      <c r="A136" t="s">
        <v>751</v>
      </c>
      <c r="B136" t="s">
        <v>751</v>
      </c>
      <c r="C136" t="s">
        <v>751</v>
      </c>
      <c r="D136" t="s">
        <v>751</v>
      </c>
      <c r="E136" t="s">
        <v>751</v>
      </c>
      <c r="F136" t="s">
        <v>751</v>
      </c>
      <c r="G136" t="s">
        <v>751</v>
      </c>
      <c r="H136" t="s">
        <v>751</v>
      </c>
      <c r="I136" s="18" t="s">
        <v>1289</v>
      </c>
      <c r="N136" s="5"/>
      <c r="O136" t="s">
        <v>1469</v>
      </c>
      <c r="P136" s="19" t="s">
        <v>1081</v>
      </c>
      <c r="Q136" s="18" t="s">
        <v>1081</v>
      </c>
      <c r="R136" s="18" t="s">
        <v>1289</v>
      </c>
      <c r="S136" s="5" t="s">
        <v>148</v>
      </c>
      <c r="T136" s="5" t="s">
        <v>148</v>
      </c>
      <c r="U136" s="5" t="s">
        <v>914</v>
      </c>
      <c r="V136" s="5" t="str">
        <f t="shared" si="3"/>
        <v>?-forb</v>
      </c>
      <c r="W136" s="18" t="s">
        <v>751</v>
      </c>
      <c r="X136" s="22">
        <v>44389</v>
      </c>
      <c r="Y136">
        <v>2021</v>
      </c>
      <c r="Z136" s="18" t="s">
        <v>1290</v>
      </c>
      <c r="AA136" s="5" t="s">
        <v>1320</v>
      </c>
    </row>
    <row r="137" spans="1:27" ht="31.2" x14ac:dyDescent="0.3">
      <c r="A137" t="s">
        <v>751</v>
      </c>
      <c r="B137" t="s">
        <v>751</v>
      </c>
      <c r="C137" t="s">
        <v>751</v>
      </c>
      <c r="D137" t="s">
        <v>751</v>
      </c>
      <c r="E137" t="s">
        <v>751</v>
      </c>
      <c r="F137" t="s">
        <v>751</v>
      </c>
      <c r="G137" t="s">
        <v>751</v>
      </c>
      <c r="H137" t="s">
        <v>751</v>
      </c>
      <c r="I137" s="18" t="s">
        <v>1318</v>
      </c>
      <c r="N137" s="5"/>
      <c r="O137" t="s">
        <v>1472</v>
      </c>
      <c r="P137" s="19" t="s">
        <v>1081</v>
      </c>
      <c r="Q137" s="18" t="s">
        <v>1081</v>
      </c>
      <c r="R137" s="18" t="s">
        <v>1318</v>
      </c>
      <c r="S137" s="5" t="s">
        <v>148</v>
      </c>
      <c r="T137" s="5" t="s">
        <v>148</v>
      </c>
      <c r="U137" s="5" t="s">
        <v>914</v>
      </c>
      <c r="V137" s="5" t="str">
        <f t="shared" si="3"/>
        <v>?-forb</v>
      </c>
      <c r="W137" s="18" t="s">
        <v>751</v>
      </c>
      <c r="X137" s="22">
        <v>44377</v>
      </c>
      <c r="Y137">
        <v>2021</v>
      </c>
      <c r="Z137" s="18" t="s">
        <v>1695</v>
      </c>
      <c r="AA137" s="5" t="s">
        <v>1320</v>
      </c>
    </row>
    <row r="138" spans="1:27" ht="43.2" x14ac:dyDescent="0.3">
      <c r="A138" t="s">
        <v>751</v>
      </c>
      <c r="B138" t="s">
        <v>751</v>
      </c>
      <c r="C138" t="s">
        <v>751</v>
      </c>
      <c r="D138" t="s">
        <v>751</v>
      </c>
      <c r="E138" t="s">
        <v>751</v>
      </c>
      <c r="F138" t="s">
        <v>751</v>
      </c>
      <c r="G138" t="s">
        <v>751</v>
      </c>
      <c r="H138" t="s">
        <v>751</v>
      </c>
      <c r="I138" t="s">
        <v>1191</v>
      </c>
      <c r="N138" s="5"/>
      <c r="O138" t="s">
        <v>1459</v>
      </c>
      <c r="P138" s="19" t="s">
        <v>1180</v>
      </c>
      <c r="Q138" s="18" t="s">
        <v>1081</v>
      </c>
      <c r="R138" s="18" t="s">
        <v>1191</v>
      </c>
      <c r="S138" s="5" t="s">
        <v>148</v>
      </c>
      <c r="T138" s="5" t="s">
        <v>148</v>
      </c>
      <c r="U138" s="5" t="s">
        <v>914</v>
      </c>
      <c r="V138" s="5" t="str">
        <f t="shared" si="3"/>
        <v>?-forb</v>
      </c>
      <c r="W138" s="18" t="s">
        <v>751</v>
      </c>
      <c r="X138" s="22">
        <v>44370</v>
      </c>
      <c r="Y138">
        <v>2021</v>
      </c>
      <c r="Z138" s="18" t="s">
        <v>1571</v>
      </c>
      <c r="AA138" s="5" t="s">
        <v>1252</v>
      </c>
    </row>
    <row r="139" spans="1:27" ht="140.4" x14ac:dyDescent="0.3">
      <c r="A139" t="s">
        <v>751</v>
      </c>
      <c r="B139" t="s">
        <v>751</v>
      </c>
      <c r="C139" t="s">
        <v>751</v>
      </c>
      <c r="D139" t="s">
        <v>751</v>
      </c>
      <c r="E139" t="s">
        <v>751</v>
      </c>
      <c r="F139" t="s">
        <v>751</v>
      </c>
      <c r="G139" t="s">
        <v>751</v>
      </c>
      <c r="H139" t="s">
        <v>751</v>
      </c>
      <c r="I139" t="s">
        <v>1251</v>
      </c>
      <c r="N139" s="5"/>
      <c r="O139" t="s">
        <v>1567</v>
      </c>
      <c r="P139" s="19" t="s">
        <v>1180</v>
      </c>
      <c r="Q139" s="18" t="s">
        <v>1082</v>
      </c>
      <c r="R139" s="18" t="s">
        <v>1568</v>
      </c>
      <c r="S139" s="5" t="s">
        <v>148</v>
      </c>
      <c r="T139" s="5" t="s">
        <v>148</v>
      </c>
      <c r="U139" s="5" t="s">
        <v>914</v>
      </c>
      <c r="V139" s="5" t="str">
        <f t="shared" si="3"/>
        <v>?-forb</v>
      </c>
      <c r="W139" s="18" t="s">
        <v>1247</v>
      </c>
      <c r="X139" s="22">
        <v>44376</v>
      </c>
      <c r="Y139">
        <v>2021</v>
      </c>
      <c r="Z139" s="18" t="s">
        <v>1570</v>
      </c>
      <c r="AA139" s="5" t="s">
        <v>1181</v>
      </c>
    </row>
    <row r="140" spans="1:27" ht="15.6" x14ac:dyDescent="0.3">
      <c r="A140" t="s">
        <v>751</v>
      </c>
      <c r="B140" t="s">
        <v>751</v>
      </c>
      <c r="C140" t="s">
        <v>751</v>
      </c>
      <c r="D140" t="s">
        <v>751</v>
      </c>
      <c r="E140" t="s">
        <v>751</v>
      </c>
      <c r="F140" t="s">
        <v>751</v>
      </c>
      <c r="G140" t="s">
        <v>751</v>
      </c>
      <c r="H140" t="s">
        <v>751</v>
      </c>
      <c r="I140" s="18" t="s">
        <v>1294</v>
      </c>
      <c r="N140" s="5"/>
      <c r="O140" t="s">
        <v>1471</v>
      </c>
      <c r="P140" s="19" t="s">
        <v>1081</v>
      </c>
      <c r="Q140" s="18" t="s">
        <v>1081</v>
      </c>
      <c r="R140" s="18" t="s">
        <v>1294</v>
      </c>
      <c r="S140" s="5" t="s">
        <v>148</v>
      </c>
      <c r="T140" s="5" t="s">
        <v>148</v>
      </c>
      <c r="U140" s="5" t="s">
        <v>148</v>
      </c>
      <c r="V140" s="5" t="str">
        <f t="shared" si="3"/>
        <v>?-?</v>
      </c>
      <c r="W140" s="18" t="s">
        <v>751</v>
      </c>
      <c r="X140" s="22">
        <v>44369</v>
      </c>
      <c r="Y140">
        <v>2021</v>
      </c>
      <c r="Z140" s="18" t="s">
        <v>1295</v>
      </c>
      <c r="AA140" s="5" t="s">
        <v>1264</v>
      </c>
    </row>
    <row r="141" spans="1:27" ht="140.4" x14ac:dyDescent="0.3">
      <c r="A141" t="s">
        <v>751</v>
      </c>
      <c r="B141" t="s">
        <v>751</v>
      </c>
      <c r="C141" t="s">
        <v>751</v>
      </c>
      <c r="D141" t="s">
        <v>751</v>
      </c>
      <c r="E141" t="s">
        <v>751</v>
      </c>
      <c r="F141" t="s">
        <v>751</v>
      </c>
      <c r="G141" t="s">
        <v>751</v>
      </c>
      <c r="H141" t="s">
        <v>751</v>
      </c>
      <c r="I141" t="s">
        <v>1188</v>
      </c>
      <c r="N141" s="5"/>
      <c r="O141" t="s">
        <v>1458</v>
      </c>
      <c r="P141" s="19" t="s">
        <v>1081</v>
      </c>
      <c r="Q141" s="18" t="s">
        <v>1081</v>
      </c>
      <c r="R141" s="18" t="s">
        <v>1188</v>
      </c>
      <c r="S141" s="5" t="s">
        <v>1189</v>
      </c>
      <c r="T141" s="5" t="s">
        <v>1190</v>
      </c>
      <c r="U141" s="5" t="s">
        <v>914</v>
      </c>
      <c r="V141" s="5" t="str">
        <f t="shared" si="3"/>
        <v>perennial-forb</v>
      </c>
      <c r="W141" s="18" t="s">
        <v>1247</v>
      </c>
      <c r="X141" s="22">
        <v>44376</v>
      </c>
      <c r="Y141">
        <v>2021</v>
      </c>
      <c r="Z141" s="18" t="s">
        <v>1570</v>
      </c>
      <c r="AA141" s="5" t="s">
        <v>1193</v>
      </c>
    </row>
    <row r="142" spans="1:27" ht="140.4" x14ac:dyDescent="0.3">
      <c r="A142" t="s">
        <v>751</v>
      </c>
      <c r="B142" t="s">
        <v>751</v>
      </c>
      <c r="C142" t="s">
        <v>751</v>
      </c>
      <c r="D142" t="s">
        <v>751</v>
      </c>
      <c r="E142" t="s">
        <v>751</v>
      </c>
      <c r="F142" t="s">
        <v>751</v>
      </c>
      <c r="G142" t="s">
        <v>751</v>
      </c>
      <c r="H142" t="s">
        <v>751</v>
      </c>
      <c r="I142" t="s">
        <v>1196</v>
      </c>
      <c r="N142" s="5"/>
      <c r="O142" t="s">
        <v>1461</v>
      </c>
      <c r="P142" s="19" t="s">
        <v>1180</v>
      </c>
      <c r="Q142" s="18" t="s">
        <v>1081</v>
      </c>
      <c r="R142" s="18" t="s">
        <v>1194</v>
      </c>
      <c r="S142" s="5" t="s">
        <v>148</v>
      </c>
      <c r="T142" s="5" t="s">
        <v>148</v>
      </c>
      <c r="U142" s="5" t="s">
        <v>914</v>
      </c>
      <c r="V142" s="5" t="str">
        <f t="shared" si="3"/>
        <v>?-forb</v>
      </c>
      <c r="W142" s="18" t="s">
        <v>1247</v>
      </c>
      <c r="X142" s="22">
        <v>44384</v>
      </c>
      <c r="Y142">
        <v>2021</v>
      </c>
      <c r="Z142" s="18" t="s">
        <v>1293</v>
      </c>
      <c r="AA142" s="5" t="s">
        <v>1195</v>
      </c>
    </row>
    <row r="143" spans="1:27" ht="31.2" x14ac:dyDescent="0.3">
      <c r="A143" t="s">
        <v>751</v>
      </c>
      <c r="B143" t="s">
        <v>751</v>
      </c>
      <c r="C143" t="s">
        <v>751</v>
      </c>
      <c r="D143" t="s">
        <v>751</v>
      </c>
      <c r="E143" t="s">
        <v>751</v>
      </c>
      <c r="F143" t="s">
        <v>751</v>
      </c>
      <c r="G143" t="s">
        <v>751</v>
      </c>
      <c r="H143" t="s">
        <v>751</v>
      </c>
      <c r="I143" t="s">
        <v>1560</v>
      </c>
      <c r="N143" s="5"/>
      <c r="O143" t="s">
        <v>1559</v>
      </c>
      <c r="P143" s="19" t="s">
        <v>1081</v>
      </c>
      <c r="Q143" s="18" t="s">
        <v>1081</v>
      </c>
      <c r="R143" s="18" t="s">
        <v>1560</v>
      </c>
      <c r="S143" s="5" t="s">
        <v>148</v>
      </c>
      <c r="T143" s="5" t="s">
        <v>148</v>
      </c>
      <c r="U143" s="5" t="s">
        <v>148</v>
      </c>
      <c r="V143" s="5" t="str">
        <f t="shared" si="3"/>
        <v>?-?</v>
      </c>
      <c r="W143" s="18" t="s">
        <v>751</v>
      </c>
      <c r="X143" s="22">
        <v>44361</v>
      </c>
      <c r="Y143">
        <v>2021</v>
      </c>
      <c r="Z143" s="18" t="s">
        <v>1659</v>
      </c>
      <c r="AA143" s="5" t="s">
        <v>1264</v>
      </c>
    </row>
    <row r="144" spans="1:27" ht="31.2" x14ac:dyDescent="0.3">
      <c r="A144" t="s">
        <v>751</v>
      </c>
      <c r="B144" t="s">
        <v>751</v>
      </c>
      <c r="C144" t="s">
        <v>751</v>
      </c>
      <c r="D144" t="s">
        <v>751</v>
      </c>
      <c r="E144" t="s">
        <v>751</v>
      </c>
      <c r="F144" t="s">
        <v>751</v>
      </c>
      <c r="G144" t="s">
        <v>751</v>
      </c>
      <c r="H144" t="s">
        <v>751</v>
      </c>
      <c r="I144" t="s">
        <v>1564</v>
      </c>
      <c r="N144" s="5"/>
      <c r="O144" t="s">
        <v>1565</v>
      </c>
      <c r="P144" s="19" t="s">
        <v>1081</v>
      </c>
      <c r="Q144" s="18" t="s">
        <v>1081</v>
      </c>
      <c r="R144" s="18" t="s">
        <v>1564</v>
      </c>
      <c r="S144" s="5" t="s">
        <v>148</v>
      </c>
      <c r="T144" s="5" t="s">
        <v>148</v>
      </c>
      <c r="U144" s="5" t="s">
        <v>914</v>
      </c>
      <c r="V144" s="5" t="str">
        <f t="shared" si="3"/>
        <v>?-forb</v>
      </c>
      <c r="W144" s="18" t="s">
        <v>751</v>
      </c>
      <c r="X144" s="22">
        <v>44361</v>
      </c>
      <c r="Y144">
        <v>2021</v>
      </c>
      <c r="Z144" s="18" t="s">
        <v>1659</v>
      </c>
      <c r="AA144" s="5" t="s">
        <v>1264</v>
      </c>
    </row>
    <row r="145" spans="1:27" ht="31.2" x14ac:dyDescent="0.3">
      <c r="N145" s="5"/>
      <c r="O145" t="s">
        <v>1562</v>
      </c>
      <c r="P145" s="18" t="s">
        <v>1081</v>
      </c>
      <c r="Q145" s="18" t="s">
        <v>1081</v>
      </c>
      <c r="R145" s="18" t="s">
        <v>1561</v>
      </c>
      <c r="S145" s="5" t="s">
        <v>148</v>
      </c>
      <c r="T145" s="5" t="s">
        <v>148</v>
      </c>
      <c r="U145" s="5" t="s">
        <v>148</v>
      </c>
      <c r="V145" s="5" t="str">
        <f t="shared" si="3"/>
        <v>?-?</v>
      </c>
      <c r="W145" s="18" t="s">
        <v>751</v>
      </c>
      <c r="X145" s="22" t="s">
        <v>751</v>
      </c>
      <c r="Y145" t="s">
        <v>751</v>
      </c>
      <c r="Z145" s="18" t="s">
        <v>1660</v>
      </c>
      <c r="AA145" s="5" t="s">
        <v>1563</v>
      </c>
    </row>
    <row r="146" spans="1:27" ht="140.4" x14ac:dyDescent="0.3">
      <c r="A146" t="s">
        <v>751</v>
      </c>
      <c r="B146" t="s">
        <v>751</v>
      </c>
      <c r="C146" t="s">
        <v>751</v>
      </c>
      <c r="D146" t="s">
        <v>751</v>
      </c>
      <c r="E146" t="s">
        <v>751</v>
      </c>
      <c r="F146" t="s">
        <v>751</v>
      </c>
      <c r="G146" t="s">
        <v>751</v>
      </c>
      <c r="H146" t="s">
        <v>751</v>
      </c>
      <c r="I146" t="s">
        <v>1192</v>
      </c>
      <c r="N146" s="5"/>
      <c r="O146" t="s">
        <v>1460</v>
      </c>
      <c r="P146" s="19" t="s">
        <v>1180</v>
      </c>
      <c r="Q146" s="18" t="s">
        <v>1081</v>
      </c>
      <c r="R146" s="18" t="s">
        <v>1192</v>
      </c>
      <c r="S146" s="5" t="s">
        <v>148</v>
      </c>
      <c r="T146" s="5" t="s">
        <v>148</v>
      </c>
      <c r="U146" s="5" t="s">
        <v>914</v>
      </c>
      <c r="V146" s="5" t="str">
        <f t="shared" si="3"/>
        <v>?-forb</v>
      </c>
      <c r="W146" s="18" t="s">
        <v>1247</v>
      </c>
      <c r="X146" s="22">
        <v>44390</v>
      </c>
      <c r="Y146">
        <v>2021</v>
      </c>
      <c r="Z146" s="18" t="s">
        <v>1572</v>
      </c>
      <c r="AA146" s="5" t="s">
        <v>1255</v>
      </c>
    </row>
    <row r="147" spans="1:27" ht="15.6" x14ac:dyDescent="0.3">
      <c r="A147" t="s">
        <v>751</v>
      </c>
      <c r="B147" t="s">
        <v>751</v>
      </c>
      <c r="C147" t="s">
        <v>751</v>
      </c>
      <c r="D147" t="s">
        <v>751</v>
      </c>
      <c r="E147" t="s">
        <v>751</v>
      </c>
      <c r="F147" t="s">
        <v>751</v>
      </c>
      <c r="G147" t="s">
        <v>751</v>
      </c>
      <c r="H147" t="s">
        <v>751</v>
      </c>
      <c r="N147" s="5"/>
      <c r="O147" t="s">
        <v>1470</v>
      </c>
      <c r="P147" s="18" t="s">
        <v>1081</v>
      </c>
      <c r="Q147" s="18" t="s">
        <v>1081</v>
      </c>
      <c r="R147" s="18" t="s">
        <v>1291</v>
      </c>
      <c r="S147" s="5" t="s">
        <v>148</v>
      </c>
      <c r="T147" s="5" t="s">
        <v>148</v>
      </c>
      <c r="U147" s="5" t="s">
        <v>914</v>
      </c>
      <c r="V147" s="5" t="str">
        <f t="shared" si="3"/>
        <v>?-forb</v>
      </c>
      <c r="W147" s="18" t="s">
        <v>751</v>
      </c>
      <c r="X147" s="22">
        <v>44389</v>
      </c>
      <c r="Y147">
        <v>2021</v>
      </c>
      <c r="Z147" s="18" t="s">
        <v>1292</v>
      </c>
      <c r="AA147" s="5" t="s">
        <v>1264</v>
      </c>
    </row>
    <row r="148" spans="1:27" ht="15.6" x14ac:dyDescent="0.3">
      <c r="A148" t="s">
        <v>751</v>
      </c>
      <c r="B148" t="s">
        <v>751</v>
      </c>
      <c r="C148" t="s">
        <v>751</v>
      </c>
      <c r="D148" t="s">
        <v>751</v>
      </c>
      <c r="E148" t="s">
        <v>751</v>
      </c>
      <c r="F148" t="s">
        <v>751</v>
      </c>
      <c r="G148" t="s">
        <v>751</v>
      </c>
      <c r="H148" t="s">
        <v>751</v>
      </c>
      <c r="I148" t="s">
        <v>1333</v>
      </c>
      <c r="N148" s="5"/>
      <c r="O148" t="s">
        <v>1484</v>
      </c>
      <c r="P148" s="19" t="s">
        <v>1180</v>
      </c>
      <c r="Q148" s="18" t="s">
        <v>1081</v>
      </c>
      <c r="R148" t="s">
        <v>1333</v>
      </c>
      <c r="S148" s="5" t="s">
        <v>148</v>
      </c>
      <c r="T148" s="5" t="s">
        <v>148</v>
      </c>
      <c r="U148" s="5" t="s">
        <v>914</v>
      </c>
      <c r="V148" s="5" t="str">
        <f t="shared" si="3"/>
        <v>?-forb</v>
      </c>
      <c r="W148" s="18" t="s">
        <v>751</v>
      </c>
      <c r="X148" s="22">
        <v>44497</v>
      </c>
      <c r="Y148">
        <v>2021</v>
      </c>
      <c r="Z148" t="s">
        <v>1696</v>
      </c>
      <c r="AA148" s="5" t="s">
        <v>1264</v>
      </c>
    </row>
    <row r="149" spans="1:27" ht="15.6" x14ac:dyDescent="0.3">
      <c r="A149" t="s">
        <v>751</v>
      </c>
      <c r="B149" t="s">
        <v>751</v>
      </c>
      <c r="C149" t="s">
        <v>751</v>
      </c>
      <c r="D149" t="s">
        <v>751</v>
      </c>
      <c r="E149" t="s">
        <v>751</v>
      </c>
      <c r="F149" t="s">
        <v>751</v>
      </c>
      <c r="G149" t="s">
        <v>751</v>
      </c>
      <c r="H149" t="s">
        <v>751</v>
      </c>
      <c r="I149" t="s">
        <v>1344</v>
      </c>
      <c r="N149" s="5"/>
      <c r="O149" t="s">
        <v>1490</v>
      </c>
      <c r="P149" s="19" t="s">
        <v>1180</v>
      </c>
      <c r="Q149" s="18" t="s">
        <v>1081</v>
      </c>
      <c r="R149" t="s">
        <v>1344</v>
      </c>
      <c r="S149" s="5" t="s">
        <v>148</v>
      </c>
      <c r="T149" s="5" t="s">
        <v>148</v>
      </c>
      <c r="U149" s="5" t="s">
        <v>148</v>
      </c>
      <c r="V149" s="5" t="str">
        <f t="shared" si="3"/>
        <v>?-?</v>
      </c>
      <c r="W149" t="s">
        <v>751</v>
      </c>
      <c r="X149" s="22">
        <v>44370</v>
      </c>
      <c r="Y149">
        <v>2021</v>
      </c>
      <c r="Z149" t="s">
        <v>1348</v>
      </c>
      <c r="AA149" s="5" t="s">
        <v>1264</v>
      </c>
    </row>
    <row r="150" spans="1:27" ht="15.6" x14ac:dyDescent="0.3">
      <c r="A150" t="s">
        <v>751</v>
      </c>
      <c r="B150" t="s">
        <v>751</v>
      </c>
      <c r="C150" t="s">
        <v>751</v>
      </c>
      <c r="D150" t="s">
        <v>751</v>
      </c>
      <c r="E150" t="s">
        <v>751</v>
      </c>
      <c r="F150" t="s">
        <v>751</v>
      </c>
      <c r="G150" t="s">
        <v>751</v>
      </c>
      <c r="H150" t="s">
        <v>751</v>
      </c>
      <c r="I150" t="s">
        <v>1803</v>
      </c>
      <c r="N150" s="5"/>
      <c r="O150" t="s">
        <v>1481</v>
      </c>
      <c r="P150" s="19" t="s">
        <v>1180</v>
      </c>
      <c r="Q150" s="18" t="s">
        <v>1081</v>
      </c>
      <c r="R150" t="s">
        <v>1327</v>
      </c>
      <c r="S150" s="5" t="s">
        <v>148</v>
      </c>
      <c r="T150" s="5" t="s">
        <v>148</v>
      </c>
      <c r="U150" s="5" t="s">
        <v>148</v>
      </c>
      <c r="V150" s="5" t="str">
        <f t="shared" si="3"/>
        <v>?-?</v>
      </c>
      <c r="W150" s="18" t="s">
        <v>751</v>
      </c>
      <c r="X150" s="22">
        <v>44390</v>
      </c>
      <c r="Y150">
        <v>2021</v>
      </c>
      <c r="Z150" t="s">
        <v>1697</v>
      </c>
      <c r="AA150" s="5" t="s">
        <v>1264</v>
      </c>
    </row>
    <row r="151" spans="1:27" ht="15.6" x14ac:dyDescent="0.3">
      <c r="A151" t="s">
        <v>751</v>
      </c>
      <c r="B151" t="s">
        <v>751</v>
      </c>
      <c r="C151" t="s">
        <v>751</v>
      </c>
      <c r="D151" t="s">
        <v>751</v>
      </c>
      <c r="E151" t="s">
        <v>751</v>
      </c>
      <c r="F151" t="s">
        <v>751</v>
      </c>
      <c r="G151" t="s">
        <v>751</v>
      </c>
      <c r="H151" t="s">
        <v>751</v>
      </c>
      <c r="I151" t="s">
        <v>1321</v>
      </c>
      <c r="N151" s="5"/>
      <c r="O151" t="s">
        <v>1789</v>
      </c>
      <c r="P151" t="s">
        <v>1081</v>
      </c>
      <c r="Q151" t="s">
        <v>1081</v>
      </c>
      <c r="R151" t="s">
        <v>1321</v>
      </c>
      <c r="S151" s="5" t="s">
        <v>148</v>
      </c>
      <c r="T151" s="5" t="s">
        <v>148</v>
      </c>
      <c r="U151" s="5" t="s">
        <v>914</v>
      </c>
      <c r="V151" s="5" t="str">
        <f t="shared" si="3"/>
        <v>?-forb</v>
      </c>
      <c r="W151" s="18" t="s">
        <v>751</v>
      </c>
      <c r="X151" s="22">
        <v>44389</v>
      </c>
      <c r="Y151">
        <v>2021</v>
      </c>
      <c r="Z151" t="s">
        <v>1698</v>
      </c>
      <c r="AA151" s="5" t="s">
        <v>1854</v>
      </c>
    </row>
    <row r="152" spans="1:27" ht="43.2" x14ac:dyDescent="0.3">
      <c r="A152" t="s">
        <v>751</v>
      </c>
      <c r="B152" t="s">
        <v>751</v>
      </c>
      <c r="C152" t="s">
        <v>751</v>
      </c>
      <c r="D152" t="s">
        <v>751</v>
      </c>
      <c r="E152" t="s">
        <v>751</v>
      </c>
      <c r="F152" t="s">
        <v>751</v>
      </c>
      <c r="G152" t="s">
        <v>751</v>
      </c>
      <c r="H152" t="s">
        <v>751</v>
      </c>
      <c r="I152" t="s">
        <v>1506</v>
      </c>
      <c r="N152" s="5"/>
      <c r="O152" t="s">
        <v>1505</v>
      </c>
      <c r="P152" t="s">
        <v>1081</v>
      </c>
      <c r="Q152" t="s">
        <v>1081</v>
      </c>
      <c r="R152" t="s">
        <v>1506</v>
      </c>
      <c r="S152" s="5" t="s">
        <v>148</v>
      </c>
      <c r="T152" s="5" t="s">
        <v>148</v>
      </c>
      <c r="U152" s="5" t="s">
        <v>148</v>
      </c>
      <c r="V152" s="5" t="str">
        <f t="shared" si="3"/>
        <v>?-?</v>
      </c>
      <c r="W152" t="s">
        <v>751</v>
      </c>
      <c r="X152" s="22">
        <v>44398</v>
      </c>
      <c r="Y152">
        <v>2021</v>
      </c>
      <c r="Z152" t="s">
        <v>1761</v>
      </c>
      <c r="AA152" s="5" t="s">
        <v>1507</v>
      </c>
    </row>
    <row r="153" spans="1:27" x14ac:dyDescent="0.3">
      <c r="A153" t="s">
        <v>751</v>
      </c>
      <c r="B153" t="s">
        <v>751</v>
      </c>
      <c r="C153" t="s">
        <v>751</v>
      </c>
      <c r="D153" t="s">
        <v>751</v>
      </c>
      <c r="E153" t="s">
        <v>751</v>
      </c>
      <c r="F153" t="s">
        <v>751</v>
      </c>
      <c r="G153" t="s">
        <v>751</v>
      </c>
      <c r="H153" t="s">
        <v>751</v>
      </c>
      <c r="I153" t="s">
        <v>1551</v>
      </c>
      <c r="N153" s="5"/>
      <c r="O153" t="s">
        <v>1549</v>
      </c>
      <c r="P153" t="s">
        <v>1081</v>
      </c>
      <c r="Q153" t="s">
        <v>1081</v>
      </c>
      <c r="R153" t="s">
        <v>1550</v>
      </c>
      <c r="S153" s="5" t="s">
        <v>148</v>
      </c>
      <c r="T153" s="5" t="s">
        <v>148</v>
      </c>
      <c r="U153" s="5" t="s">
        <v>914</v>
      </c>
      <c r="V153" s="5" t="str">
        <f t="shared" si="3"/>
        <v>?-forb</v>
      </c>
      <c r="W153" t="s">
        <v>751</v>
      </c>
      <c r="X153" s="22">
        <v>44361</v>
      </c>
      <c r="Y153">
        <v>2021</v>
      </c>
      <c r="Z153" t="s">
        <v>1661</v>
      </c>
      <c r="AA153" s="5" t="s">
        <v>1769</v>
      </c>
    </row>
    <row r="154" spans="1:27" ht="46.8" x14ac:dyDescent="0.3">
      <c r="A154" t="s">
        <v>751</v>
      </c>
      <c r="B154" t="s">
        <v>751</v>
      </c>
      <c r="C154" t="s">
        <v>751</v>
      </c>
      <c r="D154" t="s">
        <v>751</v>
      </c>
      <c r="E154" t="s">
        <v>751</v>
      </c>
      <c r="F154" s="18" t="s">
        <v>1256</v>
      </c>
      <c r="I154" s="18" t="s">
        <v>1256</v>
      </c>
      <c r="N154" s="5"/>
      <c r="O154" t="s">
        <v>1464</v>
      </c>
      <c r="P154" s="19" t="s">
        <v>1081</v>
      </c>
      <c r="Q154" s="18" t="s">
        <v>1081</v>
      </c>
      <c r="R154" s="18" t="s">
        <v>1256</v>
      </c>
      <c r="S154" s="5" t="s">
        <v>148</v>
      </c>
      <c r="T154" s="5" t="s">
        <v>148</v>
      </c>
      <c r="U154" s="5" t="s">
        <v>914</v>
      </c>
      <c r="V154" s="5" t="str">
        <f t="shared" si="3"/>
        <v>?-forb</v>
      </c>
      <c r="W154" s="18" t="s">
        <v>751</v>
      </c>
      <c r="X154" s="22" t="s">
        <v>1342</v>
      </c>
      <c r="Y154" t="s">
        <v>1511</v>
      </c>
      <c r="Z154" s="18" t="s">
        <v>1681</v>
      </c>
      <c r="AA154" s="5" t="s">
        <v>1768</v>
      </c>
    </row>
    <row r="155" spans="1:27" ht="72" x14ac:dyDescent="0.3">
      <c r="A155" t="s">
        <v>751</v>
      </c>
      <c r="B155" t="s">
        <v>751</v>
      </c>
      <c r="C155" t="s">
        <v>751</v>
      </c>
      <c r="D155" t="s">
        <v>751</v>
      </c>
      <c r="E155" t="s">
        <v>751</v>
      </c>
      <c r="F155" t="s">
        <v>751</v>
      </c>
      <c r="G155" t="s">
        <v>751</v>
      </c>
      <c r="H155" t="s">
        <v>751</v>
      </c>
      <c r="I155" t="s">
        <v>751</v>
      </c>
      <c r="J155" t="s">
        <v>1531</v>
      </c>
      <c r="N155" s="5"/>
      <c r="O155" t="s">
        <v>1532</v>
      </c>
      <c r="P155" s="19" t="s">
        <v>1081</v>
      </c>
      <c r="Q155" s="18" t="s">
        <v>1082</v>
      </c>
      <c r="R155" s="18" t="s">
        <v>1533</v>
      </c>
      <c r="S155" s="5" t="s">
        <v>148</v>
      </c>
      <c r="T155" s="5" t="s">
        <v>148</v>
      </c>
      <c r="U155" s="5" t="s">
        <v>1216</v>
      </c>
      <c r="V155" s="5" t="str">
        <f t="shared" si="3"/>
        <v>?-Graminoid</v>
      </c>
      <c r="W155" s="18" t="s">
        <v>751</v>
      </c>
      <c r="X155" s="22">
        <v>44721</v>
      </c>
      <c r="Y155">
        <v>2022</v>
      </c>
      <c r="Z155" s="18" t="s">
        <v>1662</v>
      </c>
      <c r="AA155" s="5" t="s">
        <v>1555</v>
      </c>
    </row>
    <row r="156" spans="1:27" ht="57.6" x14ac:dyDescent="0.3">
      <c r="A156" t="s">
        <v>751</v>
      </c>
      <c r="B156" t="s">
        <v>751</v>
      </c>
      <c r="C156" t="s">
        <v>751</v>
      </c>
      <c r="D156" t="s">
        <v>751</v>
      </c>
      <c r="E156" t="s">
        <v>751</v>
      </c>
      <c r="F156" t="s">
        <v>751</v>
      </c>
      <c r="G156" t="s">
        <v>751</v>
      </c>
      <c r="H156" t="s">
        <v>751</v>
      </c>
      <c r="I156" t="s">
        <v>751</v>
      </c>
      <c r="J156" t="s">
        <v>1535</v>
      </c>
      <c r="N156" s="5"/>
      <c r="O156" t="s">
        <v>1536</v>
      </c>
      <c r="P156" s="19" t="s">
        <v>1081</v>
      </c>
      <c r="Q156" s="18" t="s">
        <v>1082</v>
      </c>
      <c r="R156" s="18" t="s">
        <v>1535</v>
      </c>
      <c r="S156" s="5" t="s">
        <v>148</v>
      </c>
      <c r="T156" s="5" t="s">
        <v>148</v>
      </c>
      <c r="U156" s="5" t="s">
        <v>148</v>
      </c>
      <c r="V156" s="5" t="str">
        <f t="shared" si="3"/>
        <v>?-?</v>
      </c>
      <c r="W156" s="18" t="s">
        <v>751</v>
      </c>
      <c r="X156" s="22">
        <v>44721</v>
      </c>
      <c r="Y156">
        <v>2022</v>
      </c>
      <c r="Z156" s="18" t="s">
        <v>1663</v>
      </c>
      <c r="AA156" s="5" t="s">
        <v>1537</v>
      </c>
    </row>
    <row r="157" spans="1:27" ht="78" x14ac:dyDescent="0.3">
      <c r="A157" t="s">
        <v>751</v>
      </c>
      <c r="B157" t="s">
        <v>751</v>
      </c>
      <c r="C157" t="s">
        <v>751</v>
      </c>
      <c r="D157" t="s">
        <v>751</v>
      </c>
      <c r="E157" t="s">
        <v>751</v>
      </c>
      <c r="F157" t="s">
        <v>751</v>
      </c>
      <c r="G157" t="s">
        <v>751</v>
      </c>
      <c r="H157" t="s">
        <v>751</v>
      </c>
      <c r="I157" t="s">
        <v>751</v>
      </c>
      <c r="J157" t="s">
        <v>1539</v>
      </c>
      <c r="N157" s="5"/>
      <c r="O157" t="s">
        <v>1538</v>
      </c>
      <c r="P157" s="19" t="s">
        <v>1081</v>
      </c>
      <c r="Q157" s="18" t="s">
        <v>1082</v>
      </c>
      <c r="R157" s="18" t="s">
        <v>1539</v>
      </c>
      <c r="S157" s="5" t="s">
        <v>148</v>
      </c>
      <c r="T157" s="5" t="s">
        <v>148</v>
      </c>
      <c r="U157" s="5" t="s">
        <v>148</v>
      </c>
      <c r="V157" s="5" t="str">
        <f t="shared" si="3"/>
        <v>?-?</v>
      </c>
      <c r="W157" s="18" t="s">
        <v>1540</v>
      </c>
      <c r="X157" s="22">
        <v>44721</v>
      </c>
      <c r="Y157">
        <v>2022</v>
      </c>
      <c r="Z157" s="18" t="s">
        <v>1664</v>
      </c>
      <c r="AA157" s="5" t="s">
        <v>1541</v>
      </c>
    </row>
    <row r="158" spans="1:27" ht="115.2" x14ac:dyDescent="0.3">
      <c r="A158" t="s">
        <v>751</v>
      </c>
      <c r="B158" t="s">
        <v>751</v>
      </c>
      <c r="C158" t="s">
        <v>751</v>
      </c>
      <c r="D158" t="s">
        <v>751</v>
      </c>
      <c r="E158" t="s">
        <v>751</v>
      </c>
      <c r="F158" t="s">
        <v>751</v>
      </c>
      <c r="G158" t="s">
        <v>751</v>
      </c>
      <c r="H158" t="s">
        <v>751</v>
      </c>
      <c r="I158" t="s">
        <v>751</v>
      </c>
      <c r="J158" t="s">
        <v>1542</v>
      </c>
      <c r="N158" s="5"/>
      <c r="O158" t="s">
        <v>1543</v>
      </c>
      <c r="P158" s="19" t="s">
        <v>1081</v>
      </c>
      <c r="Q158" s="18" t="s">
        <v>1082</v>
      </c>
      <c r="R158" s="18" t="s">
        <v>1542</v>
      </c>
      <c r="S158" s="5" t="s">
        <v>148</v>
      </c>
      <c r="T158" s="5" t="s">
        <v>148</v>
      </c>
      <c r="U158" s="5" t="s">
        <v>1216</v>
      </c>
      <c r="V158" s="5" t="str">
        <f t="shared" si="3"/>
        <v>?-Graminoid</v>
      </c>
      <c r="W158" s="18" t="s">
        <v>751</v>
      </c>
      <c r="X158" s="22">
        <v>44721</v>
      </c>
      <c r="Y158">
        <v>2022</v>
      </c>
      <c r="Z158" s="18" t="s">
        <v>1662</v>
      </c>
      <c r="AA158" s="5" t="s">
        <v>1544</v>
      </c>
    </row>
    <row r="159" spans="1:27" ht="57.6" x14ac:dyDescent="0.3">
      <c r="A159" t="s">
        <v>751</v>
      </c>
      <c r="B159" t="s">
        <v>751</v>
      </c>
      <c r="C159" t="s">
        <v>751</v>
      </c>
      <c r="D159" t="s">
        <v>751</v>
      </c>
      <c r="E159" t="s">
        <v>751</v>
      </c>
      <c r="F159" t="s">
        <v>751</v>
      </c>
      <c r="G159" t="s">
        <v>751</v>
      </c>
      <c r="H159" t="s">
        <v>751</v>
      </c>
      <c r="I159" t="s">
        <v>751</v>
      </c>
      <c r="J159" t="s">
        <v>1546</v>
      </c>
      <c r="N159" s="5"/>
      <c r="O159" t="s">
        <v>1545</v>
      </c>
      <c r="P159" s="19" t="s">
        <v>1081</v>
      </c>
      <c r="Q159" s="18" t="s">
        <v>1082</v>
      </c>
      <c r="R159" s="18" t="s">
        <v>1546</v>
      </c>
      <c r="S159" s="5" t="s">
        <v>148</v>
      </c>
      <c r="T159" s="5" t="s">
        <v>148</v>
      </c>
      <c r="U159" s="5" t="s">
        <v>1216</v>
      </c>
      <c r="V159" s="5" t="str">
        <f t="shared" si="3"/>
        <v>?-Graminoid</v>
      </c>
      <c r="W159" s="18" t="s">
        <v>751</v>
      </c>
      <c r="X159" s="22">
        <v>44721</v>
      </c>
      <c r="Y159">
        <v>2022</v>
      </c>
      <c r="Z159" s="18" t="s">
        <v>1665</v>
      </c>
      <c r="AA159" s="5" t="s">
        <v>1547</v>
      </c>
    </row>
    <row r="160" spans="1:27" ht="43.2" x14ac:dyDescent="0.3">
      <c r="A160" t="s">
        <v>751</v>
      </c>
      <c r="B160" t="s">
        <v>751</v>
      </c>
      <c r="C160" t="s">
        <v>751</v>
      </c>
      <c r="D160" t="s">
        <v>751</v>
      </c>
      <c r="E160" t="s">
        <v>751</v>
      </c>
      <c r="F160" t="s">
        <v>751</v>
      </c>
      <c r="G160" t="s">
        <v>751</v>
      </c>
      <c r="H160" t="s">
        <v>751</v>
      </c>
      <c r="I160" t="s">
        <v>751</v>
      </c>
      <c r="J160" t="s">
        <v>1552</v>
      </c>
      <c r="N160" s="5"/>
      <c r="O160" t="s">
        <v>1553</v>
      </c>
      <c r="P160" s="18" t="s">
        <v>1081</v>
      </c>
      <c r="Q160" s="18" t="s">
        <v>1081</v>
      </c>
      <c r="R160" t="s">
        <v>1552</v>
      </c>
      <c r="S160" s="5" t="s">
        <v>148</v>
      </c>
      <c r="T160" s="5" t="s">
        <v>148</v>
      </c>
      <c r="U160" s="5" t="s">
        <v>1216</v>
      </c>
      <c r="V160" s="5" t="str">
        <f>CONCATENATE(T160,"-",U160)</f>
        <v>?-Graminoid</v>
      </c>
      <c r="W160" t="s">
        <v>751</v>
      </c>
      <c r="X160" s="22">
        <v>44721</v>
      </c>
      <c r="Y160">
        <v>2022</v>
      </c>
      <c r="Z160" s="18" t="s">
        <v>1662</v>
      </c>
      <c r="AA160" s="5" t="s">
        <v>1264</v>
      </c>
    </row>
    <row r="161" spans="1:27" ht="87" customHeight="1" x14ac:dyDescent="0.3">
      <c r="A161" t="s">
        <v>751</v>
      </c>
      <c r="B161" t="s">
        <v>751</v>
      </c>
      <c r="C161" t="s">
        <v>751</v>
      </c>
      <c r="D161" t="s">
        <v>751</v>
      </c>
      <c r="E161" t="s">
        <v>751</v>
      </c>
      <c r="F161" t="s">
        <v>751</v>
      </c>
      <c r="G161" t="s">
        <v>751</v>
      </c>
      <c r="H161" t="s">
        <v>751</v>
      </c>
      <c r="I161" t="s">
        <v>751</v>
      </c>
      <c r="J161" t="s">
        <v>1509</v>
      </c>
      <c r="M161" t="s">
        <v>345</v>
      </c>
      <c r="N161" s="5" t="s">
        <v>346</v>
      </c>
      <c r="O161" t="s">
        <v>1140</v>
      </c>
      <c r="P161" s="19" t="s">
        <v>1081</v>
      </c>
      <c r="Q161" s="18" t="s">
        <v>1081</v>
      </c>
      <c r="R161" s="18" t="s">
        <v>1520</v>
      </c>
      <c r="S161" s="5" t="s">
        <v>1189</v>
      </c>
      <c r="T161" s="5" t="s">
        <v>1190</v>
      </c>
      <c r="U161" s="5" t="s">
        <v>914</v>
      </c>
      <c r="V161" s="5" t="str">
        <f t="shared" si="3"/>
        <v>perennial-forb</v>
      </c>
      <c r="W161" s="18" t="s">
        <v>751</v>
      </c>
      <c r="X161" s="22">
        <v>44727</v>
      </c>
      <c r="Y161">
        <v>2022</v>
      </c>
      <c r="Z161" s="18" t="s">
        <v>1521</v>
      </c>
      <c r="AA161" s="5" t="s">
        <v>1787</v>
      </c>
    </row>
    <row r="162" spans="1:27" ht="43.2" x14ac:dyDescent="0.3">
      <c r="A162" t="s">
        <v>751</v>
      </c>
      <c r="B162" t="s">
        <v>751</v>
      </c>
      <c r="C162" t="s">
        <v>751</v>
      </c>
      <c r="D162" t="s">
        <v>751</v>
      </c>
      <c r="E162" t="s">
        <v>751</v>
      </c>
      <c r="F162" t="s">
        <v>751</v>
      </c>
      <c r="G162" t="s">
        <v>751</v>
      </c>
      <c r="H162" t="s">
        <v>751</v>
      </c>
      <c r="I162" t="s">
        <v>751</v>
      </c>
      <c r="J162" t="s">
        <v>1526</v>
      </c>
      <c r="M162" t="s">
        <v>1526</v>
      </c>
      <c r="N162" s="5" t="s">
        <v>1525</v>
      </c>
      <c r="O162" t="s">
        <v>1524</v>
      </c>
      <c r="P162" s="19" t="s">
        <v>1081</v>
      </c>
      <c r="Q162" s="18" t="s">
        <v>1082</v>
      </c>
      <c r="R162" s="18" t="s">
        <v>1522</v>
      </c>
      <c r="S162" s="5" t="s">
        <v>1189</v>
      </c>
      <c r="T162" s="5" t="s">
        <v>1190</v>
      </c>
      <c r="U162" s="5" t="s">
        <v>914</v>
      </c>
      <c r="V162" s="5" t="str">
        <f t="shared" si="3"/>
        <v>perennial-forb</v>
      </c>
      <c r="W162" s="18" t="s">
        <v>751</v>
      </c>
      <c r="X162" s="22">
        <v>44747</v>
      </c>
      <c r="Y162">
        <v>2022</v>
      </c>
      <c r="Z162" s="18" t="s">
        <v>1699</v>
      </c>
      <c r="AA162" s="5" t="s">
        <v>1523</v>
      </c>
    </row>
    <row r="163" spans="1:27" ht="31.2" x14ac:dyDescent="0.3">
      <c r="A163" t="s">
        <v>751</v>
      </c>
      <c r="B163" t="s">
        <v>751</v>
      </c>
      <c r="C163" t="s">
        <v>751</v>
      </c>
      <c r="D163" t="s">
        <v>751</v>
      </c>
      <c r="E163" t="s">
        <v>751</v>
      </c>
      <c r="F163" t="s">
        <v>751</v>
      </c>
      <c r="G163" t="s">
        <v>751</v>
      </c>
      <c r="H163" t="s">
        <v>751</v>
      </c>
      <c r="I163" t="s">
        <v>751</v>
      </c>
      <c r="J163" t="s">
        <v>1262</v>
      </c>
      <c r="N163" s="5"/>
      <c r="O163" t="s">
        <v>1473</v>
      </c>
      <c r="P163" s="18" t="s">
        <v>1081</v>
      </c>
      <c r="Q163" s="18" t="s">
        <v>1081</v>
      </c>
      <c r="R163" s="18" t="s">
        <v>1262</v>
      </c>
      <c r="S163" s="5" t="s">
        <v>148</v>
      </c>
      <c r="T163" s="5" t="s">
        <v>148</v>
      </c>
      <c r="U163" s="5" t="s">
        <v>148</v>
      </c>
      <c r="V163" s="5" t="str">
        <f t="shared" si="3"/>
        <v>?-?</v>
      </c>
      <c r="W163" s="18" t="s">
        <v>751</v>
      </c>
      <c r="X163" s="22">
        <v>44733</v>
      </c>
      <c r="Y163">
        <v>2022</v>
      </c>
      <c r="Z163" s="18" t="s">
        <v>1263</v>
      </c>
      <c r="AA163" s="5" t="s">
        <v>1264</v>
      </c>
    </row>
    <row r="164" spans="1:27" ht="31.2" x14ac:dyDescent="0.3">
      <c r="A164" t="s">
        <v>751</v>
      </c>
      <c r="B164" t="s">
        <v>751</v>
      </c>
      <c r="C164" t="s">
        <v>751</v>
      </c>
      <c r="D164" t="s">
        <v>751</v>
      </c>
      <c r="E164" t="s">
        <v>751</v>
      </c>
      <c r="F164" t="s">
        <v>751</v>
      </c>
      <c r="G164" t="s">
        <v>751</v>
      </c>
      <c r="H164" t="s">
        <v>751</v>
      </c>
      <c r="I164" t="s">
        <v>751</v>
      </c>
      <c r="J164" t="s">
        <v>1267</v>
      </c>
      <c r="N164" s="5"/>
      <c r="O164" t="s">
        <v>1474</v>
      </c>
      <c r="P164" s="18" t="s">
        <v>1081</v>
      </c>
      <c r="Q164" s="18" t="s">
        <v>1081</v>
      </c>
      <c r="R164" s="18" t="s">
        <v>1267</v>
      </c>
      <c r="S164" s="5" t="s">
        <v>148</v>
      </c>
      <c r="T164" s="5" t="s">
        <v>148</v>
      </c>
      <c r="U164" s="5" t="s">
        <v>914</v>
      </c>
      <c r="V164" s="5" t="str">
        <f t="shared" si="3"/>
        <v>?-forb</v>
      </c>
      <c r="W164" s="18" t="s">
        <v>751</v>
      </c>
      <c r="X164" s="22">
        <v>44728</v>
      </c>
      <c r="Y164">
        <v>2022</v>
      </c>
      <c r="Z164" s="18" t="s">
        <v>1268</v>
      </c>
      <c r="AA164" s="5" t="s">
        <v>1264</v>
      </c>
    </row>
    <row r="165" spans="1:27" ht="31.2" x14ac:dyDescent="0.3">
      <c r="A165" t="s">
        <v>751</v>
      </c>
      <c r="B165" t="s">
        <v>751</v>
      </c>
      <c r="C165" t="s">
        <v>751</v>
      </c>
      <c r="D165" t="s">
        <v>751</v>
      </c>
      <c r="E165" t="s">
        <v>751</v>
      </c>
      <c r="F165" t="s">
        <v>751</v>
      </c>
      <c r="G165" t="s">
        <v>751</v>
      </c>
      <c r="H165" t="s">
        <v>751</v>
      </c>
      <c r="I165" t="s">
        <v>751</v>
      </c>
      <c r="J165" t="s">
        <v>1265</v>
      </c>
      <c r="N165" s="5"/>
      <c r="O165" t="s">
        <v>1503</v>
      </c>
      <c r="P165" s="18" t="s">
        <v>1081</v>
      </c>
      <c r="Q165" s="18" t="s">
        <v>1081</v>
      </c>
      <c r="R165" s="18" t="s">
        <v>1265</v>
      </c>
      <c r="S165" s="5" t="s">
        <v>148</v>
      </c>
      <c r="T165" s="5" t="s">
        <v>148</v>
      </c>
      <c r="U165" s="5" t="s">
        <v>914</v>
      </c>
      <c r="V165" s="5" t="str">
        <f t="shared" si="3"/>
        <v>?-forb</v>
      </c>
      <c r="W165" s="18" t="s">
        <v>751</v>
      </c>
      <c r="X165" s="22">
        <v>44728</v>
      </c>
      <c r="Y165">
        <v>2022</v>
      </c>
      <c r="Z165" s="18" t="s">
        <v>1266</v>
      </c>
      <c r="AA165" s="5" t="s">
        <v>1264</v>
      </c>
    </row>
    <row r="166" spans="1:27" ht="46.8" x14ac:dyDescent="0.3">
      <c r="A166" t="s">
        <v>751</v>
      </c>
      <c r="B166" t="s">
        <v>751</v>
      </c>
      <c r="C166" t="s">
        <v>751</v>
      </c>
      <c r="D166" t="s">
        <v>751</v>
      </c>
      <c r="E166" t="s">
        <v>751</v>
      </c>
      <c r="F166" t="s">
        <v>751</v>
      </c>
      <c r="G166" t="s">
        <v>751</v>
      </c>
      <c r="H166" t="s">
        <v>751</v>
      </c>
      <c r="I166" t="s">
        <v>751</v>
      </c>
      <c r="J166" t="s">
        <v>1248</v>
      </c>
      <c r="N166" s="5"/>
      <c r="O166" t="s">
        <v>1491</v>
      </c>
      <c r="P166" s="19" t="s">
        <v>1081</v>
      </c>
      <c r="Q166" s="18" t="s">
        <v>1081</v>
      </c>
      <c r="R166" s="18" t="s">
        <v>1248</v>
      </c>
      <c r="S166" s="5" t="s">
        <v>148</v>
      </c>
      <c r="T166" s="5" t="s">
        <v>148</v>
      </c>
      <c r="U166" s="5" t="s">
        <v>148</v>
      </c>
      <c r="V166" s="5" t="str">
        <f t="shared" si="3"/>
        <v>?-?</v>
      </c>
      <c r="W166" s="18" t="s">
        <v>751</v>
      </c>
      <c r="X166" s="22" t="s">
        <v>1554</v>
      </c>
      <c r="Y166">
        <v>2022</v>
      </c>
      <c r="Z166" s="18" t="s">
        <v>1668</v>
      </c>
      <c r="AA166" s="5" t="s">
        <v>1264</v>
      </c>
    </row>
    <row r="167" spans="1:27" ht="72" x14ac:dyDescent="0.3">
      <c r="A167" t="s">
        <v>751</v>
      </c>
      <c r="B167" t="s">
        <v>751</v>
      </c>
      <c r="C167" t="s">
        <v>751</v>
      </c>
      <c r="D167" t="s">
        <v>751</v>
      </c>
      <c r="E167" t="s">
        <v>751</v>
      </c>
      <c r="F167" t="s">
        <v>751</v>
      </c>
      <c r="G167" t="s">
        <v>751</v>
      </c>
      <c r="H167" t="s">
        <v>751</v>
      </c>
      <c r="I167" t="s">
        <v>751</v>
      </c>
      <c r="J167" t="s">
        <v>1518</v>
      </c>
      <c r="N167" s="5"/>
      <c r="O167" t="s">
        <v>1492</v>
      </c>
      <c r="P167" s="19" t="s">
        <v>1081</v>
      </c>
      <c r="Q167" s="18" t="s">
        <v>1081</v>
      </c>
      <c r="R167" s="18" t="s">
        <v>1249</v>
      </c>
      <c r="S167" s="5" t="s">
        <v>148</v>
      </c>
      <c r="T167" s="5" t="s">
        <v>148</v>
      </c>
      <c r="U167" s="5" t="s">
        <v>148</v>
      </c>
      <c r="V167" s="5" t="str">
        <f t="shared" si="3"/>
        <v>?-?</v>
      </c>
      <c r="W167" s="18" t="s">
        <v>751</v>
      </c>
      <c r="X167" s="22">
        <v>44719</v>
      </c>
      <c r="Y167">
        <v>2022</v>
      </c>
      <c r="Z167" s="18" t="s">
        <v>1519</v>
      </c>
      <c r="AA167" s="5" t="s">
        <v>1800</v>
      </c>
    </row>
    <row r="168" spans="1:27" ht="15.6" x14ac:dyDescent="0.3">
      <c r="A168" t="s">
        <v>751</v>
      </c>
      <c r="B168" t="s">
        <v>751</v>
      </c>
      <c r="C168" t="s">
        <v>751</v>
      </c>
      <c r="D168" t="s">
        <v>751</v>
      </c>
      <c r="E168" t="s">
        <v>751</v>
      </c>
      <c r="F168" t="s">
        <v>751</v>
      </c>
      <c r="G168" t="s">
        <v>751</v>
      </c>
      <c r="H168" t="s">
        <v>751</v>
      </c>
      <c r="I168" t="s">
        <v>751</v>
      </c>
      <c r="J168" t="s">
        <v>1287</v>
      </c>
      <c r="N168" s="5"/>
      <c r="O168" t="s">
        <v>1476</v>
      </c>
      <c r="P168" s="18" t="s">
        <v>1081</v>
      </c>
      <c r="Q168" s="18" t="s">
        <v>1081</v>
      </c>
      <c r="R168" s="18" t="s">
        <v>1287</v>
      </c>
      <c r="S168" s="5" t="s">
        <v>148</v>
      </c>
      <c r="T168" s="5" t="s">
        <v>148</v>
      </c>
      <c r="U168" s="5" t="s">
        <v>914</v>
      </c>
      <c r="V168" s="5" t="str">
        <f t="shared" si="3"/>
        <v>?-forb</v>
      </c>
      <c r="W168" s="18" t="s">
        <v>751</v>
      </c>
      <c r="X168" s="22">
        <v>44728</v>
      </c>
      <c r="Y168">
        <v>2022</v>
      </c>
      <c r="Z168" s="18" t="s">
        <v>1288</v>
      </c>
      <c r="AA168" s="5" t="s">
        <v>1264</v>
      </c>
    </row>
    <row r="169" spans="1:27" ht="31.2" x14ac:dyDescent="0.3">
      <c r="A169" t="s">
        <v>751</v>
      </c>
      <c r="B169" t="s">
        <v>751</v>
      </c>
      <c r="C169" t="s">
        <v>751</v>
      </c>
      <c r="D169" t="s">
        <v>751</v>
      </c>
      <c r="E169" t="s">
        <v>751</v>
      </c>
      <c r="F169" t="s">
        <v>751</v>
      </c>
      <c r="G169" t="s">
        <v>751</v>
      </c>
      <c r="H169" t="s">
        <v>751</v>
      </c>
      <c r="I169" t="s">
        <v>751</v>
      </c>
      <c r="J169" t="s">
        <v>1314</v>
      </c>
      <c r="N169" s="5"/>
      <c r="O169" t="s">
        <v>1494</v>
      </c>
      <c r="P169" s="18" t="s">
        <v>1081</v>
      </c>
      <c r="Q169" s="18" t="s">
        <v>1081</v>
      </c>
      <c r="R169" s="18" t="s">
        <v>1314</v>
      </c>
      <c r="S169" s="5" t="s">
        <v>148</v>
      </c>
      <c r="T169" s="5" t="s">
        <v>148</v>
      </c>
      <c r="U169" s="5" t="s">
        <v>914</v>
      </c>
      <c r="V169" s="5" t="str">
        <f t="shared" si="3"/>
        <v>?-forb</v>
      </c>
      <c r="W169" s="18" t="s">
        <v>751</v>
      </c>
      <c r="X169" s="22">
        <v>44753</v>
      </c>
      <c r="Y169">
        <v>2022</v>
      </c>
      <c r="Z169" s="18" t="s">
        <v>1700</v>
      </c>
      <c r="AA169" s="5" t="s">
        <v>1315</v>
      </c>
    </row>
    <row r="170" spans="1:27" ht="31.2" x14ac:dyDescent="0.3">
      <c r="A170" t="s">
        <v>751</v>
      </c>
      <c r="B170" t="s">
        <v>751</v>
      </c>
      <c r="C170" t="s">
        <v>751</v>
      </c>
      <c r="D170" t="s">
        <v>751</v>
      </c>
      <c r="E170" t="s">
        <v>751</v>
      </c>
      <c r="F170" t="s">
        <v>751</v>
      </c>
      <c r="G170" t="s">
        <v>751</v>
      </c>
      <c r="H170" t="s">
        <v>751</v>
      </c>
      <c r="I170" t="s">
        <v>751</v>
      </c>
      <c r="J170" s="18" t="s">
        <v>1269</v>
      </c>
      <c r="N170" s="5"/>
      <c r="O170" t="s">
        <v>1504</v>
      </c>
      <c r="P170" s="18" t="s">
        <v>1081</v>
      </c>
      <c r="Q170" s="18" t="s">
        <v>1081</v>
      </c>
      <c r="R170" s="18" t="s">
        <v>1269</v>
      </c>
      <c r="S170" s="5" t="s">
        <v>148</v>
      </c>
      <c r="T170" s="5" t="s">
        <v>148</v>
      </c>
      <c r="U170" s="5" t="s">
        <v>914</v>
      </c>
      <c r="V170" s="5" t="str">
        <f t="shared" si="3"/>
        <v>?-forb</v>
      </c>
      <c r="W170" s="18" t="s">
        <v>751</v>
      </c>
      <c r="X170" s="22">
        <v>44727</v>
      </c>
      <c r="Y170">
        <v>2022</v>
      </c>
      <c r="Z170" s="18" t="s">
        <v>1270</v>
      </c>
      <c r="AA170" s="5" t="s">
        <v>1264</v>
      </c>
    </row>
    <row r="171" spans="1:27" ht="31.2" x14ac:dyDescent="0.3">
      <c r="A171" t="s">
        <v>751</v>
      </c>
      <c r="B171" t="s">
        <v>751</v>
      </c>
      <c r="C171" t="s">
        <v>751</v>
      </c>
      <c r="D171" t="s">
        <v>751</v>
      </c>
      <c r="E171" t="s">
        <v>751</v>
      </c>
      <c r="F171" t="s">
        <v>751</v>
      </c>
      <c r="G171" t="s">
        <v>751</v>
      </c>
      <c r="H171" t="s">
        <v>751</v>
      </c>
      <c r="I171" t="s">
        <v>751</v>
      </c>
      <c r="J171" s="18" t="s">
        <v>1279</v>
      </c>
      <c r="N171" s="5"/>
      <c r="O171" t="s">
        <v>1493</v>
      </c>
      <c r="P171" s="18" t="s">
        <v>1081</v>
      </c>
      <c r="Q171" s="18" t="s">
        <v>1081</v>
      </c>
      <c r="R171" s="18" t="s">
        <v>1279</v>
      </c>
      <c r="S171" s="5" t="s">
        <v>148</v>
      </c>
      <c r="T171" s="5" t="s">
        <v>148</v>
      </c>
      <c r="U171" s="5" t="s">
        <v>914</v>
      </c>
      <c r="V171" s="5" t="str">
        <f t="shared" si="3"/>
        <v>?-forb</v>
      </c>
      <c r="W171" s="18" t="s">
        <v>751</v>
      </c>
      <c r="X171" s="22">
        <v>44728</v>
      </c>
      <c r="Y171">
        <v>2022</v>
      </c>
      <c r="Z171" s="18" t="s">
        <v>1280</v>
      </c>
      <c r="AA171" s="5" t="s">
        <v>1264</v>
      </c>
    </row>
    <row r="172" spans="1:27" ht="31.2" x14ac:dyDescent="0.3">
      <c r="A172" t="s">
        <v>751</v>
      </c>
      <c r="B172" t="s">
        <v>751</v>
      </c>
      <c r="C172" t="s">
        <v>751</v>
      </c>
      <c r="D172" t="s">
        <v>751</v>
      </c>
      <c r="E172" t="s">
        <v>751</v>
      </c>
      <c r="F172" t="s">
        <v>751</v>
      </c>
      <c r="G172" t="s">
        <v>751</v>
      </c>
      <c r="H172" t="s">
        <v>751</v>
      </c>
      <c r="I172" t="s">
        <v>751</v>
      </c>
      <c r="J172" s="18" t="s">
        <v>1274</v>
      </c>
      <c r="N172" s="5"/>
      <c r="O172" t="s">
        <v>1475</v>
      </c>
      <c r="P172" s="18" t="s">
        <v>1081</v>
      </c>
      <c r="Q172" s="18" t="s">
        <v>1081</v>
      </c>
      <c r="R172" s="18" t="s">
        <v>1274</v>
      </c>
      <c r="S172" s="5" t="s">
        <v>148</v>
      </c>
      <c r="T172" s="5" t="s">
        <v>148</v>
      </c>
      <c r="U172" s="5" t="s">
        <v>914</v>
      </c>
      <c r="V172" s="5" t="str">
        <f t="shared" si="3"/>
        <v>?-forb</v>
      </c>
      <c r="W172" s="18" t="s">
        <v>751</v>
      </c>
      <c r="X172" s="22">
        <v>44726</v>
      </c>
      <c r="Y172">
        <v>2022</v>
      </c>
      <c r="Z172" s="18" t="s">
        <v>1275</v>
      </c>
      <c r="AA172" s="5" t="s">
        <v>1264</v>
      </c>
    </row>
    <row r="173" spans="1:27" ht="43.2" x14ac:dyDescent="0.3">
      <c r="A173" t="s">
        <v>751</v>
      </c>
      <c r="B173" t="s">
        <v>751</v>
      </c>
      <c r="C173" t="s">
        <v>751</v>
      </c>
      <c r="D173" t="s">
        <v>751</v>
      </c>
      <c r="E173" t="s">
        <v>751</v>
      </c>
      <c r="F173" t="s">
        <v>751</v>
      </c>
      <c r="G173" t="s">
        <v>751</v>
      </c>
      <c r="H173" t="s">
        <v>751</v>
      </c>
      <c r="I173" t="s">
        <v>751</v>
      </c>
      <c r="J173" s="18" t="s">
        <v>1278</v>
      </c>
      <c r="N173" s="5"/>
      <c r="O173" t="s">
        <v>1795</v>
      </c>
      <c r="P173" s="18" t="s">
        <v>1081</v>
      </c>
      <c r="Q173" s="18" t="s">
        <v>1081</v>
      </c>
      <c r="R173" s="18" t="s">
        <v>1278</v>
      </c>
      <c r="S173" s="5" t="s">
        <v>148</v>
      </c>
      <c r="T173" s="5" t="s">
        <v>148</v>
      </c>
      <c r="U173" s="5" t="s">
        <v>1216</v>
      </c>
      <c r="V173" s="5" t="str">
        <f t="shared" si="3"/>
        <v>?-Graminoid</v>
      </c>
      <c r="W173" s="18" t="s">
        <v>751</v>
      </c>
      <c r="X173" s="22">
        <v>44728</v>
      </c>
      <c r="Y173">
        <v>2022</v>
      </c>
      <c r="Z173" s="18" t="s">
        <v>1281</v>
      </c>
      <c r="AA173" s="5" t="s">
        <v>1264</v>
      </c>
    </row>
    <row r="174" spans="1:27" ht="43.2" x14ac:dyDescent="0.3">
      <c r="A174" t="s">
        <v>751</v>
      </c>
      <c r="B174" t="s">
        <v>751</v>
      </c>
      <c r="C174" t="s">
        <v>751</v>
      </c>
      <c r="D174" t="s">
        <v>751</v>
      </c>
      <c r="E174" t="s">
        <v>751</v>
      </c>
      <c r="F174" t="s">
        <v>751</v>
      </c>
      <c r="G174" t="s">
        <v>751</v>
      </c>
      <c r="H174" t="s">
        <v>751</v>
      </c>
      <c r="I174" t="s">
        <v>751</v>
      </c>
      <c r="J174" t="s">
        <v>1509</v>
      </c>
      <c r="M174" t="s">
        <v>358</v>
      </c>
      <c r="N174" s="5" t="s">
        <v>359</v>
      </c>
      <c r="O174" t="s">
        <v>1207</v>
      </c>
      <c r="P174" s="19" t="s">
        <v>1081</v>
      </c>
      <c r="Q174" s="18" t="s">
        <v>1081</v>
      </c>
      <c r="R174" s="18" t="s">
        <v>751</v>
      </c>
      <c r="S174" s="5" t="s">
        <v>1189</v>
      </c>
      <c r="T174" s="5" t="s">
        <v>1529</v>
      </c>
      <c r="U174" s="5" t="s">
        <v>914</v>
      </c>
      <c r="V174" s="5" t="str">
        <f t="shared" si="3"/>
        <v>annual/biennial-forb</v>
      </c>
      <c r="W174" s="18" t="s">
        <v>751</v>
      </c>
      <c r="X174" s="22">
        <v>44733</v>
      </c>
      <c r="Y174">
        <v>2022</v>
      </c>
      <c r="Z174" s="18" t="s">
        <v>751</v>
      </c>
      <c r="AA174" s="5" t="s">
        <v>1786</v>
      </c>
    </row>
    <row r="175" spans="1:27" ht="28.8" x14ac:dyDescent="0.3">
      <c r="A175" t="s">
        <v>751</v>
      </c>
      <c r="B175" t="s">
        <v>751</v>
      </c>
      <c r="C175" t="s">
        <v>751</v>
      </c>
      <c r="D175" t="s">
        <v>751</v>
      </c>
      <c r="E175" t="s">
        <v>751</v>
      </c>
      <c r="F175" t="s">
        <v>751</v>
      </c>
      <c r="G175" t="s">
        <v>751</v>
      </c>
      <c r="H175" t="s">
        <v>751</v>
      </c>
      <c r="I175" t="s">
        <v>751</v>
      </c>
      <c r="J175" t="s">
        <v>1509</v>
      </c>
      <c r="M175" t="s">
        <v>1527</v>
      </c>
      <c r="N175" s="5" t="s">
        <v>1528</v>
      </c>
      <c r="O175" t="s">
        <v>223</v>
      </c>
      <c r="P175" t="s">
        <v>1081</v>
      </c>
      <c r="Q175" t="s">
        <v>1081</v>
      </c>
      <c r="R175" t="s">
        <v>751</v>
      </c>
      <c r="S175" s="5" t="s">
        <v>1189</v>
      </c>
      <c r="T175" s="5" t="s">
        <v>1530</v>
      </c>
      <c r="U175" s="5" t="s">
        <v>914</v>
      </c>
      <c r="V175" s="5" t="str">
        <f t="shared" si="3"/>
        <v>biennial-forb</v>
      </c>
      <c r="W175" t="s">
        <v>751</v>
      </c>
      <c r="X175" s="22">
        <v>44733</v>
      </c>
      <c r="Y175">
        <v>2022</v>
      </c>
      <c r="Z175" s="18" t="s">
        <v>751</v>
      </c>
      <c r="AA175" s="5" t="s">
        <v>1786</v>
      </c>
    </row>
    <row r="176" spans="1:27" ht="109.2" x14ac:dyDescent="0.3">
      <c r="A176" t="s">
        <v>751</v>
      </c>
      <c r="B176" t="s">
        <v>751</v>
      </c>
      <c r="C176" t="s">
        <v>751</v>
      </c>
      <c r="D176" t="s">
        <v>751</v>
      </c>
      <c r="E176" t="s">
        <v>751</v>
      </c>
      <c r="F176" t="s">
        <v>751</v>
      </c>
      <c r="G176" t="s">
        <v>751</v>
      </c>
      <c r="H176" t="s">
        <v>751</v>
      </c>
      <c r="I176" t="s">
        <v>751</v>
      </c>
      <c r="J176" t="s">
        <v>1513</v>
      </c>
      <c r="N176" s="5"/>
      <c r="O176" t="s">
        <v>1514</v>
      </c>
      <c r="P176" s="19" t="s">
        <v>1081</v>
      </c>
      <c r="Q176" s="18" t="s">
        <v>1081</v>
      </c>
      <c r="R176" s="18" t="s">
        <v>1513</v>
      </c>
      <c r="S176" s="5" t="s">
        <v>148</v>
      </c>
      <c r="T176" s="5" t="s">
        <v>148</v>
      </c>
      <c r="U176" s="5" t="s">
        <v>914</v>
      </c>
      <c r="V176" s="5" t="str">
        <f t="shared" si="3"/>
        <v>?-forb</v>
      </c>
      <c r="W176" s="18" t="s">
        <v>1515</v>
      </c>
      <c r="X176" s="22">
        <v>44727</v>
      </c>
      <c r="Y176">
        <v>2022</v>
      </c>
      <c r="Z176" s="18" t="s">
        <v>1516</v>
      </c>
      <c r="AA176" s="5" t="s">
        <v>1517</v>
      </c>
    </row>
    <row r="177" spans="1:27" ht="43.2" x14ac:dyDescent="0.3">
      <c r="A177" t="s">
        <v>751</v>
      </c>
      <c r="B177" t="s">
        <v>751</v>
      </c>
      <c r="C177" t="s">
        <v>751</v>
      </c>
      <c r="D177" t="s">
        <v>751</v>
      </c>
      <c r="E177" t="s">
        <v>751</v>
      </c>
      <c r="F177" t="s">
        <v>751</v>
      </c>
      <c r="G177" t="s">
        <v>751</v>
      </c>
      <c r="H177" t="s">
        <v>751</v>
      </c>
      <c r="I177" t="s">
        <v>751</v>
      </c>
      <c r="J177" t="s">
        <v>1558</v>
      </c>
      <c r="N177" s="5"/>
      <c r="O177" t="s">
        <v>1557</v>
      </c>
      <c r="P177" s="18" t="s">
        <v>1081</v>
      </c>
      <c r="Q177" s="18" t="s">
        <v>1081</v>
      </c>
      <c r="R177" t="s">
        <v>1558</v>
      </c>
      <c r="S177" s="5" t="s">
        <v>148</v>
      </c>
      <c r="T177" s="5" t="s">
        <v>148</v>
      </c>
      <c r="U177" s="5" t="s">
        <v>1216</v>
      </c>
      <c r="V177" s="5" t="str">
        <f>CONCATENATE(T177,"-",U177)</f>
        <v>?-Graminoid</v>
      </c>
      <c r="W177" s="18" t="s">
        <v>751</v>
      </c>
      <c r="X177" s="22">
        <v>44721</v>
      </c>
      <c r="Y177">
        <v>2022</v>
      </c>
      <c r="Z177" t="s">
        <v>1669</v>
      </c>
      <c r="AA177" s="5" t="s">
        <v>1264</v>
      </c>
    </row>
    <row r="178" spans="1:27" ht="28.8" x14ac:dyDescent="0.3">
      <c r="A178" t="s">
        <v>751</v>
      </c>
      <c r="B178" t="s">
        <v>751</v>
      </c>
      <c r="C178" t="s">
        <v>751</v>
      </c>
      <c r="D178" t="s">
        <v>751</v>
      </c>
      <c r="E178" t="s">
        <v>751</v>
      </c>
      <c r="F178" t="s">
        <v>751</v>
      </c>
      <c r="G178" t="s">
        <v>751</v>
      </c>
      <c r="H178" t="s">
        <v>751</v>
      </c>
      <c r="I178" t="s">
        <v>751</v>
      </c>
      <c r="J178" t="s">
        <v>751</v>
      </c>
      <c r="K178" t="s">
        <v>1316</v>
      </c>
      <c r="N178" s="5"/>
      <c r="O178" t="s">
        <v>1495</v>
      </c>
      <c r="P178" t="s">
        <v>1081</v>
      </c>
      <c r="Q178" t="s">
        <v>1081</v>
      </c>
      <c r="R178" t="s">
        <v>1317</v>
      </c>
      <c r="S178" s="5" t="s">
        <v>148</v>
      </c>
      <c r="T178" s="5" t="s">
        <v>148</v>
      </c>
      <c r="U178" s="5" t="s">
        <v>914</v>
      </c>
      <c r="V178" s="5" t="str">
        <f t="shared" si="3"/>
        <v>?-forb</v>
      </c>
      <c r="W178" s="18" t="s">
        <v>751</v>
      </c>
      <c r="X178" s="22">
        <v>45118</v>
      </c>
      <c r="Y178">
        <v>2023</v>
      </c>
      <c r="Z178" t="s">
        <v>1701</v>
      </c>
      <c r="AA178" s="5" t="s">
        <v>1802</v>
      </c>
    </row>
    <row r="179" spans="1:27" ht="15.6" x14ac:dyDescent="0.3">
      <c r="A179" t="s">
        <v>751</v>
      </c>
      <c r="B179" t="s">
        <v>751</v>
      </c>
      <c r="C179" t="s">
        <v>751</v>
      </c>
      <c r="D179" t="s">
        <v>751</v>
      </c>
      <c r="E179" t="s">
        <v>751</v>
      </c>
      <c r="F179" t="s">
        <v>751</v>
      </c>
      <c r="G179" t="s">
        <v>751</v>
      </c>
      <c r="H179" t="s">
        <v>751</v>
      </c>
      <c r="I179" t="s">
        <v>751</v>
      </c>
      <c r="J179" t="s">
        <v>751</v>
      </c>
      <c r="K179" t="s">
        <v>1323</v>
      </c>
      <c r="N179" s="5"/>
      <c r="O179" t="s">
        <v>1496</v>
      </c>
      <c r="P179" t="s">
        <v>1081</v>
      </c>
      <c r="Q179" t="s">
        <v>1081</v>
      </c>
      <c r="R179" t="s">
        <v>1323</v>
      </c>
      <c r="S179" s="5" t="s">
        <v>148</v>
      </c>
      <c r="T179" s="5" t="s">
        <v>148</v>
      </c>
      <c r="U179" s="5" t="s">
        <v>914</v>
      </c>
      <c r="V179" s="5" t="str">
        <f t="shared" si="3"/>
        <v>?-forb</v>
      </c>
      <c r="W179" s="18" t="s">
        <v>751</v>
      </c>
      <c r="X179" s="22">
        <v>45120</v>
      </c>
      <c r="Y179">
        <v>2023</v>
      </c>
      <c r="Z179" t="s">
        <v>1702</v>
      </c>
      <c r="AA179" s="5" t="s">
        <v>1264</v>
      </c>
    </row>
    <row r="180" spans="1:27" ht="15.6" x14ac:dyDescent="0.3">
      <c r="A180" t="s">
        <v>751</v>
      </c>
      <c r="B180" t="s">
        <v>751</v>
      </c>
      <c r="C180" t="s">
        <v>751</v>
      </c>
      <c r="D180" t="s">
        <v>751</v>
      </c>
      <c r="E180" t="s">
        <v>751</v>
      </c>
      <c r="F180" t="s">
        <v>751</v>
      </c>
      <c r="G180" t="s">
        <v>751</v>
      </c>
      <c r="H180" t="s">
        <v>751</v>
      </c>
      <c r="I180" t="s">
        <v>751</v>
      </c>
      <c r="J180" t="s">
        <v>751</v>
      </c>
      <c r="K180" t="s">
        <v>1326</v>
      </c>
      <c r="N180" s="5"/>
      <c r="O180" t="s">
        <v>1480</v>
      </c>
      <c r="P180" t="s">
        <v>1081</v>
      </c>
      <c r="Q180" t="s">
        <v>1081</v>
      </c>
      <c r="R180" t="s">
        <v>1326</v>
      </c>
      <c r="S180" s="5" t="s">
        <v>148</v>
      </c>
      <c r="T180" s="5" t="s">
        <v>148</v>
      </c>
      <c r="U180" s="5" t="s">
        <v>914</v>
      </c>
      <c r="V180" s="5" t="str">
        <f t="shared" si="3"/>
        <v>?-forb</v>
      </c>
      <c r="W180" s="18" t="s">
        <v>751</v>
      </c>
      <c r="X180" s="22">
        <v>45106</v>
      </c>
      <c r="Y180">
        <v>2023</v>
      </c>
      <c r="Z180" t="s">
        <v>1703</v>
      </c>
      <c r="AA180" s="5" t="s">
        <v>1264</v>
      </c>
    </row>
    <row r="181" spans="1:27" x14ac:dyDescent="0.3">
      <c r="A181" t="s">
        <v>751</v>
      </c>
      <c r="B181" t="s">
        <v>751</v>
      </c>
      <c r="C181" t="s">
        <v>751</v>
      </c>
      <c r="D181" t="s">
        <v>751</v>
      </c>
      <c r="E181" t="s">
        <v>751</v>
      </c>
      <c r="F181" t="s">
        <v>751</v>
      </c>
      <c r="G181" t="s">
        <v>751</v>
      </c>
      <c r="H181" t="s">
        <v>751</v>
      </c>
      <c r="I181" t="s">
        <v>751</v>
      </c>
      <c r="J181" t="s">
        <v>751</v>
      </c>
      <c r="K181" t="s">
        <v>1331</v>
      </c>
      <c r="N181" s="5"/>
      <c r="O181" t="s">
        <v>1483</v>
      </c>
      <c r="P181" t="s">
        <v>1081</v>
      </c>
      <c r="Q181" t="s">
        <v>1081</v>
      </c>
      <c r="R181" t="s">
        <v>1331</v>
      </c>
      <c r="S181" s="5" t="s">
        <v>148</v>
      </c>
      <c r="T181" s="5" t="s">
        <v>148</v>
      </c>
      <c r="U181" s="5" t="s">
        <v>914</v>
      </c>
      <c r="V181" s="5" t="str">
        <f t="shared" si="3"/>
        <v>?-forb</v>
      </c>
      <c r="W181" t="s">
        <v>751</v>
      </c>
      <c r="X181" s="22">
        <v>45225</v>
      </c>
      <c r="Y181">
        <v>2023</v>
      </c>
      <c r="Z181" t="s">
        <v>1704</v>
      </c>
      <c r="AA181" s="5" t="s">
        <v>1264</v>
      </c>
    </row>
    <row r="182" spans="1:27" ht="15.6" x14ac:dyDescent="0.3">
      <c r="A182" t="s">
        <v>751</v>
      </c>
      <c r="B182" t="s">
        <v>751</v>
      </c>
      <c r="C182" t="s">
        <v>751</v>
      </c>
      <c r="D182" t="s">
        <v>751</v>
      </c>
      <c r="E182" t="s">
        <v>751</v>
      </c>
      <c r="F182" t="s">
        <v>751</v>
      </c>
      <c r="G182" t="s">
        <v>751</v>
      </c>
      <c r="H182" t="s">
        <v>751</v>
      </c>
      <c r="I182" t="s">
        <v>751</v>
      </c>
      <c r="J182" t="s">
        <v>751</v>
      </c>
      <c r="K182" t="s">
        <v>1300</v>
      </c>
      <c r="N182" s="5"/>
      <c r="O182" t="s">
        <v>1796</v>
      </c>
      <c r="P182" t="s">
        <v>1081</v>
      </c>
      <c r="Q182" t="s">
        <v>1081</v>
      </c>
      <c r="R182" t="s">
        <v>1300</v>
      </c>
      <c r="S182" s="5" t="s">
        <v>148</v>
      </c>
      <c r="T182" s="5" t="s">
        <v>148</v>
      </c>
      <c r="U182" s="5" t="s">
        <v>914</v>
      </c>
      <c r="V182" s="5" t="str">
        <f t="shared" si="3"/>
        <v>?-forb</v>
      </c>
      <c r="W182" s="18" t="s">
        <v>751</v>
      </c>
      <c r="X182" s="22">
        <v>45089</v>
      </c>
      <c r="Y182">
        <v>2023</v>
      </c>
      <c r="Z182" t="s">
        <v>1299</v>
      </c>
      <c r="AA182" s="5" t="s">
        <v>1264</v>
      </c>
    </row>
    <row r="183" spans="1:27" ht="172.8" x14ac:dyDescent="0.3">
      <c r="A183" t="s">
        <v>751</v>
      </c>
      <c r="B183" t="s">
        <v>751</v>
      </c>
      <c r="C183" t="s">
        <v>751</v>
      </c>
      <c r="D183" t="s">
        <v>751</v>
      </c>
      <c r="E183" t="s">
        <v>751</v>
      </c>
      <c r="F183" t="s">
        <v>751</v>
      </c>
      <c r="G183" t="s">
        <v>751</v>
      </c>
      <c r="H183" t="s">
        <v>751</v>
      </c>
      <c r="I183" t="s">
        <v>751</v>
      </c>
      <c r="J183" t="s">
        <v>751</v>
      </c>
      <c r="K183" t="s">
        <v>1509</v>
      </c>
      <c r="M183" t="s">
        <v>1222</v>
      </c>
      <c r="N183" s="5" t="s">
        <v>1223</v>
      </c>
      <c r="O183" t="s">
        <v>1224</v>
      </c>
      <c r="P183" t="s">
        <v>1082</v>
      </c>
      <c r="Q183" t="s">
        <v>1082</v>
      </c>
      <c r="R183" t="s">
        <v>1233</v>
      </c>
      <c r="S183" s="5" t="s">
        <v>1205</v>
      </c>
      <c r="T183" s="5" t="s">
        <v>720</v>
      </c>
      <c r="U183" s="5" t="s">
        <v>633</v>
      </c>
      <c r="V183" s="5" t="str">
        <f t="shared" ref="V183:V190" si="4">CONCATENATE(T183,"-",U183)</f>
        <v>Perennial-Forb/Subshrub</v>
      </c>
      <c r="W183" t="s">
        <v>1234</v>
      </c>
      <c r="X183" s="22">
        <v>45100</v>
      </c>
      <c r="Y183">
        <v>2023</v>
      </c>
      <c r="Z183" t="s">
        <v>1708</v>
      </c>
      <c r="AA183" s="5" t="s">
        <v>1235</v>
      </c>
    </row>
    <row r="184" spans="1:27" ht="15.6" x14ac:dyDescent="0.3">
      <c r="A184" t="s">
        <v>751</v>
      </c>
      <c r="B184" t="s">
        <v>751</v>
      </c>
      <c r="C184" t="s">
        <v>751</v>
      </c>
      <c r="D184" t="s">
        <v>751</v>
      </c>
      <c r="E184" t="s">
        <v>751</v>
      </c>
      <c r="F184" t="s">
        <v>751</v>
      </c>
      <c r="G184" t="s">
        <v>751</v>
      </c>
      <c r="H184" t="s">
        <v>751</v>
      </c>
      <c r="I184" t="s">
        <v>751</v>
      </c>
      <c r="J184" t="s">
        <v>751</v>
      </c>
      <c r="K184" t="s">
        <v>1328</v>
      </c>
      <c r="N184" s="5"/>
      <c r="O184" t="s">
        <v>1797</v>
      </c>
      <c r="P184" t="s">
        <v>1081</v>
      </c>
      <c r="Q184" t="s">
        <v>1081</v>
      </c>
      <c r="R184" t="s">
        <v>1328</v>
      </c>
      <c r="S184" s="5" t="s">
        <v>148</v>
      </c>
      <c r="T184" s="5" t="s">
        <v>148</v>
      </c>
      <c r="U184" s="5" t="s">
        <v>914</v>
      </c>
      <c r="V184" s="5" t="str">
        <f t="shared" si="4"/>
        <v>?-forb</v>
      </c>
      <c r="W184" s="18" t="s">
        <v>751</v>
      </c>
      <c r="X184" s="22">
        <v>45116</v>
      </c>
      <c r="Y184">
        <v>2023</v>
      </c>
      <c r="Z184" t="s">
        <v>1705</v>
      </c>
      <c r="AA184" s="5" t="s">
        <v>1770</v>
      </c>
    </row>
    <row r="185" spans="1:27" ht="15.6" x14ac:dyDescent="0.3">
      <c r="A185" t="s">
        <v>751</v>
      </c>
      <c r="B185" t="s">
        <v>751</v>
      </c>
      <c r="C185" t="s">
        <v>751</v>
      </c>
      <c r="D185" t="s">
        <v>751</v>
      </c>
      <c r="E185" t="s">
        <v>751</v>
      </c>
      <c r="F185" t="s">
        <v>751</v>
      </c>
      <c r="G185" t="s">
        <v>751</v>
      </c>
      <c r="H185" t="s">
        <v>751</v>
      </c>
      <c r="I185" t="s">
        <v>751</v>
      </c>
      <c r="J185" t="s">
        <v>751</v>
      </c>
      <c r="K185" t="s">
        <v>1298</v>
      </c>
      <c r="N185" s="5"/>
      <c r="O185" t="s">
        <v>1477</v>
      </c>
      <c r="P185" t="s">
        <v>1081</v>
      </c>
      <c r="Q185" t="s">
        <v>1081</v>
      </c>
      <c r="R185" t="s">
        <v>1298</v>
      </c>
      <c r="S185" s="5" t="s">
        <v>148</v>
      </c>
      <c r="T185" s="5" t="s">
        <v>148</v>
      </c>
      <c r="U185" s="5" t="s">
        <v>914</v>
      </c>
      <c r="V185" s="5" t="str">
        <f t="shared" si="4"/>
        <v>?-forb</v>
      </c>
      <c r="W185" s="18" t="s">
        <v>751</v>
      </c>
      <c r="X185" s="22" t="s">
        <v>1301</v>
      </c>
      <c r="Y185">
        <v>2023</v>
      </c>
      <c r="Z185" t="s">
        <v>1302</v>
      </c>
      <c r="AA185" s="5" t="s">
        <v>1264</v>
      </c>
    </row>
    <row r="186" spans="1:27" x14ac:dyDescent="0.3">
      <c r="A186" t="s">
        <v>751</v>
      </c>
      <c r="B186" t="s">
        <v>751</v>
      </c>
      <c r="C186" t="s">
        <v>751</v>
      </c>
      <c r="D186" t="s">
        <v>751</v>
      </c>
      <c r="E186" t="s">
        <v>751</v>
      </c>
      <c r="F186" t="s">
        <v>751</v>
      </c>
      <c r="G186" t="s">
        <v>751</v>
      </c>
      <c r="H186" t="s">
        <v>751</v>
      </c>
      <c r="I186" t="s">
        <v>751</v>
      </c>
      <c r="J186" t="s">
        <v>751</v>
      </c>
      <c r="K186" t="s">
        <v>1336</v>
      </c>
      <c r="N186" s="5"/>
      <c r="O186" t="s">
        <v>1485</v>
      </c>
      <c r="P186" t="s">
        <v>1081</v>
      </c>
      <c r="Q186" t="s">
        <v>1081</v>
      </c>
      <c r="R186" t="s">
        <v>1336</v>
      </c>
      <c r="S186" s="5" t="s">
        <v>148</v>
      </c>
      <c r="T186" s="5" t="s">
        <v>148</v>
      </c>
      <c r="U186" s="5" t="s">
        <v>148</v>
      </c>
      <c r="V186" s="5" t="str">
        <f t="shared" si="4"/>
        <v>?-?</v>
      </c>
      <c r="W186" t="s">
        <v>751</v>
      </c>
      <c r="X186" s="22">
        <v>45231</v>
      </c>
      <c r="Y186">
        <v>2023</v>
      </c>
      <c r="Z186" t="s">
        <v>1706</v>
      </c>
      <c r="AA186" s="5" t="s">
        <v>1320</v>
      </c>
    </row>
    <row r="187" spans="1:27" ht="15.6" x14ac:dyDescent="0.3">
      <c r="A187" t="s">
        <v>751</v>
      </c>
      <c r="B187" t="s">
        <v>751</v>
      </c>
      <c r="C187" t="s">
        <v>751</v>
      </c>
      <c r="D187" t="s">
        <v>751</v>
      </c>
      <c r="E187" t="s">
        <v>751</v>
      </c>
      <c r="F187" t="s">
        <v>751</v>
      </c>
      <c r="G187" t="s">
        <v>751</v>
      </c>
      <c r="H187" t="s">
        <v>751</v>
      </c>
      <c r="I187" t="s">
        <v>751</v>
      </c>
      <c r="J187" t="s">
        <v>751</v>
      </c>
      <c r="K187" t="s">
        <v>1303</v>
      </c>
      <c r="N187" s="5"/>
      <c r="O187" t="s">
        <v>1478</v>
      </c>
      <c r="P187" t="s">
        <v>1081</v>
      </c>
      <c r="Q187" t="s">
        <v>1081</v>
      </c>
      <c r="R187" t="s">
        <v>1303</v>
      </c>
      <c r="S187" s="5" t="s">
        <v>148</v>
      </c>
      <c r="T187" s="5" t="s">
        <v>148</v>
      </c>
      <c r="U187" s="5" t="s">
        <v>914</v>
      </c>
      <c r="V187" s="5" t="str">
        <f>CONCATENATE(T187,"-",U187)</f>
        <v>?-forb</v>
      </c>
      <c r="W187" s="18" t="s">
        <v>751</v>
      </c>
      <c r="X187" s="22" t="s">
        <v>1301</v>
      </c>
      <c r="Y187">
        <v>2023</v>
      </c>
      <c r="Z187" t="s">
        <v>1304</v>
      </c>
      <c r="AA187" s="5" t="s">
        <v>1264</v>
      </c>
    </row>
    <row r="188" spans="1:27" x14ac:dyDescent="0.3">
      <c r="A188" t="s">
        <v>751</v>
      </c>
      <c r="B188" t="s">
        <v>751</v>
      </c>
      <c r="C188" t="s">
        <v>751</v>
      </c>
      <c r="D188" t="s">
        <v>751</v>
      </c>
      <c r="E188" t="s">
        <v>751</v>
      </c>
      <c r="F188" t="s">
        <v>751</v>
      </c>
      <c r="G188" t="s">
        <v>751</v>
      </c>
      <c r="H188" t="s">
        <v>751</v>
      </c>
      <c r="I188" t="s">
        <v>751</v>
      </c>
      <c r="J188" t="s">
        <v>751</v>
      </c>
      <c r="K188" t="s">
        <v>1338</v>
      </c>
      <c r="N188" s="5"/>
      <c r="O188" t="s">
        <v>1499</v>
      </c>
      <c r="P188" t="s">
        <v>1081</v>
      </c>
      <c r="Q188" t="s">
        <v>1081</v>
      </c>
      <c r="R188" t="s">
        <v>1338</v>
      </c>
      <c r="S188" s="5" t="s">
        <v>148</v>
      </c>
      <c r="T188" s="5" t="s">
        <v>148</v>
      </c>
      <c r="U188" s="5" t="s">
        <v>914</v>
      </c>
      <c r="V188" s="5" t="str">
        <f t="shared" si="4"/>
        <v>?-forb</v>
      </c>
      <c r="W188" t="s">
        <v>751</v>
      </c>
      <c r="X188" s="22">
        <v>45231</v>
      </c>
      <c r="Y188">
        <v>2023</v>
      </c>
      <c r="Z188" t="s">
        <v>1707</v>
      </c>
      <c r="AA188" s="5" t="s">
        <v>1320</v>
      </c>
    </row>
    <row r="189" spans="1:27" ht="43.2" x14ac:dyDescent="0.3">
      <c r="N189" s="5"/>
      <c r="O189" t="s">
        <v>1841</v>
      </c>
      <c r="P189" t="s">
        <v>1082</v>
      </c>
      <c r="Q189" t="s">
        <v>1081</v>
      </c>
      <c r="R189" t="s">
        <v>1632</v>
      </c>
      <c r="S189" s="5" t="s">
        <v>148</v>
      </c>
      <c r="T189" s="5" t="s">
        <v>148</v>
      </c>
      <c r="U189" s="5" t="s">
        <v>914</v>
      </c>
      <c r="V189" s="5" t="str">
        <f t="shared" si="4"/>
        <v>?-forb</v>
      </c>
      <c r="W189" t="s">
        <v>751</v>
      </c>
      <c r="X189" s="22" t="s">
        <v>751</v>
      </c>
      <c r="Y189" t="s">
        <v>751</v>
      </c>
      <c r="Z189" t="s">
        <v>751</v>
      </c>
      <c r="AA189" s="5" t="s">
        <v>1847</v>
      </c>
    </row>
    <row r="190" spans="1:27" ht="43.2" x14ac:dyDescent="0.3">
      <c r="A190" t="s">
        <v>751</v>
      </c>
      <c r="B190" t="s">
        <v>751</v>
      </c>
      <c r="C190" t="s">
        <v>751</v>
      </c>
      <c r="D190" t="s">
        <v>751</v>
      </c>
      <c r="E190" t="s">
        <v>751</v>
      </c>
      <c r="F190" t="s">
        <v>751</v>
      </c>
      <c r="G190" t="s">
        <v>751</v>
      </c>
      <c r="H190" t="s">
        <v>751</v>
      </c>
      <c r="I190" t="s">
        <v>751</v>
      </c>
      <c r="J190" t="s">
        <v>751</v>
      </c>
      <c r="K190" t="s">
        <v>751</v>
      </c>
      <c r="L190" t="s">
        <v>1843</v>
      </c>
      <c r="O190" t="s">
        <v>1842</v>
      </c>
      <c r="P190" t="s">
        <v>1081</v>
      </c>
      <c r="Q190" t="s">
        <v>1082</v>
      </c>
      <c r="R190" t="s">
        <v>1843</v>
      </c>
      <c r="S190" s="5" t="s">
        <v>148</v>
      </c>
      <c r="T190" s="5" t="s">
        <v>148</v>
      </c>
      <c r="U190" s="5" t="s">
        <v>1216</v>
      </c>
      <c r="V190" s="5" t="str">
        <f t="shared" si="4"/>
        <v>?-Graminoid</v>
      </c>
      <c r="W190" s="5" t="s">
        <v>751</v>
      </c>
      <c r="X190" s="22">
        <v>45449</v>
      </c>
      <c r="Y190">
        <v>2024</v>
      </c>
      <c r="Z190" t="s">
        <v>1844</v>
      </c>
      <c r="AA190" s="5" t="s">
        <v>1845</v>
      </c>
    </row>
    <row r="191" spans="1:27" x14ac:dyDescent="0.3">
      <c r="W191" s="5"/>
      <c r="X191" s="22"/>
      <c r="AA191" s="5"/>
    </row>
  </sheetData>
  <autoFilter ref="A1:AD190" xr:uid="{3A2D0C49-FA0D-4411-B724-C5F64D90D2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F733F-0501-42CE-A597-328195A51AFF}">
  <dimension ref="A1:F264"/>
  <sheetViews>
    <sheetView tabSelected="1" workbookViewId="0">
      <selection activeCell="D222" sqref="D222"/>
    </sheetView>
  </sheetViews>
  <sheetFormatPr defaultColWidth="12.44140625" defaultRowHeight="13.8" x14ac:dyDescent="0.3"/>
  <cols>
    <col min="1" max="1" width="16" style="34" customWidth="1"/>
    <col min="2" max="2" width="15.44140625" style="70" customWidth="1"/>
    <col min="3" max="3" width="34.109375" style="34" customWidth="1"/>
    <col min="4" max="4" width="42.77734375" style="34" bestFit="1" customWidth="1"/>
    <col min="5" max="5" width="11.109375" style="71" customWidth="1"/>
    <col min="6" max="6" width="16.44140625" style="34" customWidth="1"/>
    <col min="7" max="16384" width="12.44140625" style="34"/>
  </cols>
  <sheetData>
    <row r="1" spans="1:6" s="1" customFormat="1" ht="15" customHeight="1" x14ac:dyDescent="0.3">
      <c r="A1" s="28" t="s">
        <v>0</v>
      </c>
      <c r="B1" s="28" t="s">
        <v>1871</v>
      </c>
      <c r="C1" s="29" t="s">
        <v>2</v>
      </c>
      <c r="D1" s="29" t="s">
        <v>3</v>
      </c>
      <c r="E1" s="28" t="s">
        <v>5</v>
      </c>
      <c r="F1" s="29" t="s">
        <v>8</v>
      </c>
    </row>
    <row r="2" spans="1:6" ht="15" customHeight="1" x14ac:dyDescent="0.3">
      <c r="A2" s="30" t="s">
        <v>344</v>
      </c>
      <c r="B2" s="31" t="s">
        <v>669</v>
      </c>
      <c r="C2" s="32" t="s">
        <v>688</v>
      </c>
      <c r="D2" s="30" t="s">
        <v>690</v>
      </c>
      <c r="E2" s="33" t="s">
        <v>13</v>
      </c>
      <c r="F2" s="30" t="s">
        <v>1872</v>
      </c>
    </row>
    <row r="3" spans="1:6" ht="15" customHeight="1" x14ac:dyDescent="0.3">
      <c r="A3" s="30" t="s">
        <v>15</v>
      </c>
      <c r="B3" s="31" t="s">
        <v>16</v>
      </c>
      <c r="C3" s="30" t="s">
        <v>17</v>
      </c>
      <c r="D3" s="30" t="s">
        <v>18</v>
      </c>
      <c r="E3" s="33" t="s">
        <v>13</v>
      </c>
      <c r="F3" s="30" t="s">
        <v>1872</v>
      </c>
    </row>
    <row r="4" spans="1:6" ht="15" customHeight="1" x14ac:dyDescent="0.3">
      <c r="A4" s="35" t="s">
        <v>9</v>
      </c>
      <c r="B4" s="36" t="s">
        <v>10</v>
      </c>
      <c r="C4" s="35" t="s">
        <v>11</v>
      </c>
      <c r="D4" s="35" t="s">
        <v>12</v>
      </c>
      <c r="E4" s="37" t="s">
        <v>13</v>
      </c>
      <c r="F4" s="35" t="s">
        <v>1873</v>
      </c>
    </row>
    <row r="5" spans="1:6" ht="15" customHeight="1" x14ac:dyDescent="0.3">
      <c r="A5" s="35" t="s">
        <v>9</v>
      </c>
      <c r="B5" s="36" t="s">
        <v>636</v>
      </c>
      <c r="C5" s="35" t="s">
        <v>637</v>
      </c>
      <c r="D5" s="35" t="s">
        <v>638</v>
      </c>
      <c r="E5" s="37" t="s">
        <v>13</v>
      </c>
      <c r="F5" s="35" t="s">
        <v>1873</v>
      </c>
    </row>
    <row r="6" spans="1:6" ht="15" customHeight="1" x14ac:dyDescent="0.3">
      <c r="A6" s="38" t="s">
        <v>15</v>
      </c>
      <c r="B6" s="39" t="s">
        <v>864</v>
      </c>
      <c r="C6" s="38" t="s">
        <v>862</v>
      </c>
      <c r="D6" s="38" t="s">
        <v>863</v>
      </c>
      <c r="E6" s="40" t="s">
        <v>13</v>
      </c>
      <c r="F6" s="38" t="s">
        <v>1874</v>
      </c>
    </row>
    <row r="7" spans="1:6" ht="15" customHeight="1" x14ac:dyDescent="0.3">
      <c r="A7" s="35" t="s">
        <v>9</v>
      </c>
      <c r="B7" s="36" t="s">
        <v>19</v>
      </c>
      <c r="C7" s="35" t="s">
        <v>20</v>
      </c>
      <c r="D7" s="35" t="s">
        <v>21</v>
      </c>
      <c r="E7" s="37" t="s">
        <v>22</v>
      </c>
      <c r="F7" s="35" t="s">
        <v>1873</v>
      </c>
    </row>
    <row r="8" spans="1:6" ht="15" customHeight="1" x14ac:dyDescent="0.3">
      <c r="A8" s="30" t="s">
        <v>29</v>
      </c>
      <c r="B8" s="31" t="s">
        <v>1875</v>
      </c>
      <c r="C8" s="30" t="s">
        <v>1876</v>
      </c>
      <c r="D8" s="30" t="s">
        <v>1877</v>
      </c>
      <c r="E8" s="33" t="s">
        <v>13</v>
      </c>
      <c r="F8" s="30" t="s">
        <v>1872</v>
      </c>
    </row>
    <row r="9" spans="1:6" ht="15" customHeight="1" x14ac:dyDescent="0.3">
      <c r="A9" s="30" t="s">
        <v>29</v>
      </c>
      <c r="B9" s="31" t="s">
        <v>30</v>
      </c>
      <c r="C9" s="30" t="s">
        <v>31</v>
      </c>
      <c r="D9" s="30" t="s">
        <v>32</v>
      </c>
      <c r="E9" s="33" t="s">
        <v>13</v>
      </c>
      <c r="F9" s="30" t="s">
        <v>1872</v>
      </c>
    </row>
    <row r="10" spans="1:6" ht="15" customHeight="1" x14ac:dyDescent="0.3">
      <c r="A10" s="41" t="s">
        <v>9</v>
      </c>
      <c r="B10" s="42" t="s">
        <v>1878</v>
      </c>
      <c r="C10" s="41" t="s">
        <v>1879</v>
      </c>
      <c r="D10" s="41" t="s">
        <v>1880</v>
      </c>
      <c r="E10" s="43" t="s">
        <v>13</v>
      </c>
      <c r="F10" s="41" t="s">
        <v>1881</v>
      </c>
    </row>
    <row r="11" spans="1:6" ht="15" customHeight="1" x14ac:dyDescent="0.3">
      <c r="A11" s="30" t="s">
        <v>23</v>
      </c>
      <c r="B11" s="31" t="s">
        <v>1882</v>
      </c>
      <c r="C11" s="30" t="s">
        <v>1165</v>
      </c>
      <c r="D11" s="30" t="s">
        <v>1166</v>
      </c>
      <c r="E11" s="33" t="s">
        <v>22</v>
      </c>
      <c r="F11" s="30" t="s">
        <v>1883</v>
      </c>
    </row>
    <row r="12" spans="1:6" ht="15" customHeight="1" x14ac:dyDescent="0.3">
      <c r="A12" s="30" t="s">
        <v>23</v>
      </c>
      <c r="B12" s="31" t="s">
        <v>25</v>
      </c>
      <c r="C12" s="30" t="s">
        <v>26</v>
      </c>
      <c r="D12" s="30" t="s">
        <v>27</v>
      </c>
      <c r="E12" s="33" t="s">
        <v>22</v>
      </c>
      <c r="F12" s="30" t="s">
        <v>1883</v>
      </c>
    </row>
    <row r="13" spans="1:6" ht="15" customHeight="1" x14ac:dyDescent="0.3">
      <c r="A13" s="30" t="s">
        <v>23</v>
      </c>
      <c r="B13" s="31" t="s">
        <v>670</v>
      </c>
      <c r="C13" s="32" t="s">
        <v>654</v>
      </c>
      <c r="D13" s="30" t="s">
        <v>691</v>
      </c>
      <c r="E13" s="33" t="s">
        <v>22</v>
      </c>
      <c r="F13" s="30" t="s">
        <v>1883</v>
      </c>
    </row>
    <row r="14" spans="1:6" ht="15" customHeight="1" x14ac:dyDescent="0.3">
      <c r="A14" s="30" t="s">
        <v>1884</v>
      </c>
      <c r="B14" s="31" t="s">
        <v>941</v>
      </c>
      <c r="C14" s="30" t="s">
        <v>955</v>
      </c>
      <c r="D14" s="30" t="s">
        <v>956</v>
      </c>
      <c r="E14" s="33" t="s">
        <v>22</v>
      </c>
      <c r="F14" s="30" t="s">
        <v>1883</v>
      </c>
    </row>
    <row r="15" spans="1:6" ht="15" customHeight="1" x14ac:dyDescent="0.3">
      <c r="A15" s="30" t="s">
        <v>15</v>
      </c>
      <c r="B15" s="31" t="s">
        <v>843</v>
      </c>
      <c r="C15" s="30" t="s">
        <v>805</v>
      </c>
      <c r="D15" s="30" t="s">
        <v>823</v>
      </c>
      <c r="E15" s="33" t="s">
        <v>13</v>
      </c>
      <c r="F15" s="30" t="s">
        <v>1872</v>
      </c>
    </row>
    <row r="16" spans="1:6" ht="15" customHeight="1" x14ac:dyDescent="0.3">
      <c r="A16" s="30" t="s">
        <v>540</v>
      </c>
      <c r="B16" s="31" t="s">
        <v>34</v>
      </c>
      <c r="C16" s="30" t="s">
        <v>35</v>
      </c>
      <c r="D16" s="30" t="s">
        <v>1885</v>
      </c>
      <c r="E16" s="33" t="s">
        <v>13</v>
      </c>
      <c r="F16" s="30" t="s">
        <v>1883</v>
      </c>
    </row>
    <row r="17" spans="1:6" ht="15" customHeight="1" x14ac:dyDescent="0.3">
      <c r="A17" s="30" t="s">
        <v>15</v>
      </c>
      <c r="B17" s="31" t="s">
        <v>38</v>
      </c>
      <c r="C17" s="30" t="s">
        <v>39</v>
      </c>
      <c r="D17" s="30" t="s">
        <v>40</v>
      </c>
      <c r="E17" s="33" t="s">
        <v>13</v>
      </c>
      <c r="F17" s="30" t="s">
        <v>1872</v>
      </c>
    </row>
    <row r="18" spans="1:6" ht="15" customHeight="1" x14ac:dyDescent="0.3">
      <c r="A18" s="30" t="s">
        <v>15</v>
      </c>
      <c r="B18" s="31" t="s">
        <v>1886</v>
      </c>
      <c r="C18" s="30" t="s">
        <v>1887</v>
      </c>
      <c r="D18" s="30" t="s">
        <v>1888</v>
      </c>
      <c r="E18" s="33" t="s">
        <v>13</v>
      </c>
      <c r="F18" s="30" t="s">
        <v>1872</v>
      </c>
    </row>
    <row r="19" spans="1:6" ht="15" customHeight="1" x14ac:dyDescent="0.3">
      <c r="A19" s="30" t="s">
        <v>23</v>
      </c>
      <c r="B19" s="31" t="s">
        <v>45</v>
      </c>
      <c r="C19" s="30" t="s">
        <v>46</v>
      </c>
      <c r="D19" s="30" t="s">
        <v>47</v>
      </c>
      <c r="E19" s="33" t="s">
        <v>13</v>
      </c>
      <c r="F19" s="30" t="s">
        <v>1872</v>
      </c>
    </row>
    <row r="20" spans="1:6" ht="15" customHeight="1" x14ac:dyDescent="0.3">
      <c r="A20" s="30" t="s">
        <v>53</v>
      </c>
      <c r="B20" s="31" t="s">
        <v>54</v>
      </c>
      <c r="C20" s="30" t="s">
        <v>55</v>
      </c>
      <c r="D20" s="30" t="s">
        <v>56</v>
      </c>
      <c r="E20" s="33" t="s">
        <v>13</v>
      </c>
      <c r="F20" s="30" t="s">
        <v>1872</v>
      </c>
    </row>
    <row r="21" spans="1:6" ht="15" customHeight="1" x14ac:dyDescent="0.3">
      <c r="A21" s="44" t="s">
        <v>9</v>
      </c>
      <c r="B21" s="45" t="s">
        <v>58</v>
      </c>
      <c r="C21" s="44" t="s">
        <v>59</v>
      </c>
      <c r="D21" s="44" t="s">
        <v>60</v>
      </c>
      <c r="E21" s="46" t="s">
        <v>13</v>
      </c>
      <c r="F21" s="44" t="s">
        <v>746</v>
      </c>
    </row>
    <row r="22" spans="1:6" ht="15" customHeight="1" x14ac:dyDescent="0.3">
      <c r="A22" s="30" t="s">
        <v>15</v>
      </c>
      <c r="B22" s="31" t="s">
        <v>1889</v>
      </c>
      <c r="C22" s="30" t="s">
        <v>1890</v>
      </c>
      <c r="D22" s="30" t="s">
        <v>1891</v>
      </c>
      <c r="E22" s="33" t="s">
        <v>13</v>
      </c>
      <c r="F22" s="30" t="s">
        <v>1872</v>
      </c>
    </row>
    <row r="23" spans="1:6" ht="15" customHeight="1" x14ac:dyDescent="0.3">
      <c r="A23" s="30" t="s">
        <v>15</v>
      </c>
      <c r="B23" s="31" t="s">
        <v>1892</v>
      </c>
      <c r="C23" s="30" t="s">
        <v>1893</v>
      </c>
      <c r="D23" s="30" t="s">
        <v>1158</v>
      </c>
      <c r="E23" s="33" t="s">
        <v>13</v>
      </c>
      <c r="F23" s="30" t="s">
        <v>1872</v>
      </c>
    </row>
    <row r="24" spans="1:6" ht="15" customHeight="1" x14ac:dyDescent="0.3">
      <c r="A24" s="30" t="s">
        <v>15</v>
      </c>
      <c r="B24" s="31" t="s">
        <v>1894</v>
      </c>
      <c r="C24" s="30" t="s">
        <v>1895</v>
      </c>
      <c r="D24" s="30" t="s">
        <v>1896</v>
      </c>
      <c r="E24" s="33" t="s">
        <v>13</v>
      </c>
      <c r="F24" s="30" t="s">
        <v>1872</v>
      </c>
    </row>
    <row r="25" spans="1:6" ht="15" customHeight="1" x14ac:dyDescent="0.3">
      <c r="A25" s="47" t="s">
        <v>15</v>
      </c>
      <c r="B25" s="48" t="s">
        <v>559</v>
      </c>
      <c r="C25" s="47" t="s">
        <v>558</v>
      </c>
      <c r="D25" s="47" t="s">
        <v>1897</v>
      </c>
      <c r="E25" s="49" t="s">
        <v>13</v>
      </c>
      <c r="F25" s="47" t="s">
        <v>1898</v>
      </c>
    </row>
    <row r="26" spans="1:6" ht="15" customHeight="1" x14ac:dyDescent="0.3">
      <c r="A26" s="38" t="s">
        <v>15</v>
      </c>
      <c r="B26" s="39" t="s">
        <v>42</v>
      </c>
      <c r="C26" s="38" t="s">
        <v>43</v>
      </c>
      <c r="D26" s="38" t="s">
        <v>44</v>
      </c>
      <c r="E26" s="40" t="s">
        <v>13</v>
      </c>
      <c r="F26" s="38" t="s">
        <v>1874</v>
      </c>
    </row>
    <row r="27" spans="1:6" ht="15" customHeight="1" x14ac:dyDescent="0.3">
      <c r="A27" s="30" t="s">
        <v>15</v>
      </c>
      <c r="B27" s="31" t="s">
        <v>852</v>
      </c>
      <c r="C27" s="30" t="s">
        <v>798</v>
      </c>
      <c r="D27" s="30" t="s">
        <v>828</v>
      </c>
      <c r="E27" s="33" t="s">
        <v>13</v>
      </c>
      <c r="F27" s="30" t="s">
        <v>1872</v>
      </c>
    </row>
    <row r="28" spans="1:6" ht="15" customHeight="1" x14ac:dyDescent="0.3">
      <c r="A28" s="38" t="s">
        <v>15</v>
      </c>
      <c r="B28" s="39" t="s">
        <v>49</v>
      </c>
      <c r="C28" s="38" t="s">
        <v>50</v>
      </c>
      <c r="D28" s="38" t="s">
        <v>51</v>
      </c>
      <c r="E28" s="40" t="s">
        <v>13</v>
      </c>
      <c r="F28" s="38" t="s">
        <v>1874</v>
      </c>
    </row>
    <row r="29" spans="1:6" ht="15" customHeight="1" x14ac:dyDescent="0.3">
      <c r="A29" s="47" t="s">
        <v>15</v>
      </c>
      <c r="B29" s="48" t="s">
        <v>61</v>
      </c>
      <c r="C29" s="47" t="s">
        <v>62</v>
      </c>
      <c r="D29" s="47" t="s">
        <v>63</v>
      </c>
      <c r="E29" s="49" t="s">
        <v>13</v>
      </c>
      <c r="F29" s="47" t="s">
        <v>1898</v>
      </c>
    </row>
    <row r="30" spans="1:6" ht="15" customHeight="1" x14ac:dyDescent="0.3">
      <c r="A30" s="47" t="s">
        <v>15</v>
      </c>
      <c r="B30" s="48" t="s">
        <v>556</v>
      </c>
      <c r="C30" s="50" t="s">
        <v>557</v>
      </c>
      <c r="D30" s="47" t="s">
        <v>1899</v>
      </c>
      <c r="E30" s="49" t="s">
        <v>13</v>
      </c>
      <c r="F30" s="47" t="s">
        <v>1898</v>
      </c>
    </row>
    <row r="31" spans="1:6" ht="15" customHeight="1" x14ac:dyDescent="0.3">
      <c r="A31" s="30" t="s">
        <v>75</v>
      </c>
      <c r="B31" s="31" t="s">
        <v>76</v>
      </c>
      <c r="C31" s="30" t="s">
        <v>77</v>
      </c>
      <c r="D31" s="30" t="s">
        <v>1900</v>
      </c>
      <c r="E31" s="33" t="s">
        <v>13</v>
      </c>
      <c r="F31" s="30" t="s">
        <v>1872</v>
      </c>
    </row>
    <row r="32" spans="1:6" ht="15" customHeight="1" x14ac:dyDescent="0.3">
      <c r="A32" s="30" t="s">
        <v>64</v>
      </c>
      <c r="B32" s="31" t="s">
        <v>671</v>
      </c>
      <c r="C32" s="32" t="s">
        <v>655</v>
      </c>
      <c r="D32" s="30" t="s">
        <v>692</v>
      </c>
      <c r="E32" s="33" t="s">
        <v>13</v>
      </c>
      <c r="F32" s="30" t="s">
        <v>1872</v>
      </c>
    </row>
    <row r="33" spans="1:6" ht="15" customHeight="1" x14ac:dyDescent="0.3">
      <c r="A33" s="30" t="s">
        <v>64</v>
      </c>
      <c r="B33" s="31" t="s">
        <v>1901</v>
      </c>
      <c r="C33" s="30" t="s">
        <v>796</v>
      </c>
      <c r="D33" s="30" t="s">
        <v>824</v>
      </c>
      <c r="E33" s="33" t="s">
        <v>13</v>
      </c>
      <c r="F33" s="30" t="s">
        <v>1872</v>
      </c>
    </row>
    <row r="34" spans="1:6" ht="15" customHeight="1" x14ac:dyDescent="0.3">
      <c r="A34" s="30" t="s">
        <v>64</v>
      </c>
      <c r="B34" s="31" t="s">
        <v>1902</v>
      </c>
      <c r="C34" s="30" t="s">
        <v>66</v>
      </c>
      <c r="D34" s="30" t="s">
        <v>67</v>
      </c>
      <c r="E34" s="33" t="s">
        <v>13</v>
      </c>
      <c r="F34" s="30" t="s">
        <v>1872</v>
      </c>
    </row>
    <row r="35" spans="1:6" ht="15" customHeight="1" x14ac:dyDescent="0.3">
      <c r="A35" s="30" t="s">
        <v>64</v>
      </c>
      <c r="B35" s="31" t="s">
        <v>848</v>
      </c>
      <c r="C35" s="30" t="s">
        <v>794</v>
      </c>
      <c r="D35" s="30" t="s">
        <v>821</v>
      </c>
      <c r="E35" s="33" t="s">
        <v>13</v>
      </c>
      <c r="F35" s="30" t="s">
        <v>1872</v>
      </c>
    </row>
    <row r="36" spans="1:6" ht="15" customHeight="1" x14ac:dyDescent="0.3">
      <c r="A36" s="30" t="s">
        <v>64</v>
      </c>
      <c r="B36" s="31" t="s">
        <v>69</v>
      </c>
      <c r="C36" s="30" t="s">
        <v>70</v>
      </c>
      <c r="D36" s="30" t="s">
        <v>71</v>
      </c>
      <c r="E36" s="33" t="s">
        <v>13</v>
      </c>
      <c r="F36" s="30" t="s">
        <v>1872</v>
      </c>
    </row>
    <row r="37" spans="1:6" ht="15" customHeight="1" x14ac:dyDescent="0.3">
      <c r="A37" s="30" t="s">
        <v>64</v>
      </c>
      <c r="B37" s="31" t="s">
        <v>947</v>
      </c>
      <c r="C37" s="30" t="s">
        <v>967</v>
      </c>
      <c r="D37" s="30" t="s">
        <v>968</v>
      </c>
      <c r="E37" s="33" t="s">
        <v>13</v>
      </c>
      <c r="F37" s="30" t="s">
        <v>1872</v>
      </c>
    </row>
    <row r="38" spans="1:6" ht="15" customHeight="1" x14ac:dyDescent="0.3">
      <c r="A38" s="30" t="s">
        <v>64</v>
      </c>
      <c r="B38" s="31" t="s">
        <v>72</v>
      </c>
      <c r="C38" s="30" t="s">
        <v>73</v>
      </c>
      <c r="D38" s="30" t="s">
        <v>1903</v>
      </c>
      <c r="E38" s="33" t="s">
        <v>13</v>
      </c>
      <c r="F38" s="30" t="s">
        <v>1872</v>
      </c>
    </row>
    <row r="39" spans="1:6" ht="15" customHeight="1" x14ac:dyDescent="0.3">
      <c r="A39" s="30" t="s">
        <v>64</v>
      </c>
      <c r="B39" s="31" t="s">
        <v>80</v>
      </c>
      <c r="C39" s="30" t="s">
        <v>81</v>
      </c>
      <c r="D39" s="30" t="s">
        <v>82</v>
      </c>
      <c r="E39" s="33" t="s">
        <v>13</v>
      </c>
      <c r="F39" s="30" t="s">
        <v>1872</v>
      </c>
    </row>
    <row r="40" spans="1:6" ht="15" customHeight="1" x14ac:dyDescent="0.3">
      <c r="A40" s="47" t="s">
        <v>84</v>
      </c>
      <c r="B40" s="48" t="s">
        <v>86</v>
      </c>
      <c r="C40" s="47" t="s">
        <v>87</v>
      </c>
      <c r="D40" s="47" t="s">
        <v>88</v>
      </c>
      <c r="E40" s="49" t="s">
        <v>13</v>
      </c>
      <c r="F40" s="47" t="s">
        <v>1898</v>
      </c>
    </row>
    <row r="41" spans="1:6" ht="15" customHeight="1" x14ac:dyDescent="0.3">
      <c r="A41" s="47" t="s">
        <v>84</v>
      </c>
      <c r="B41" s="48" t="s">
        <v>1904</v>
      </c>
      <c r="C41" s="47" t="s">
        <v>1905</v>
      </c>
      <c r="D41" s="47" t="s">
        <v>1906</v>
      </c>
      <c r="E41" s="49" t="s">
        <v>13</v>
      </c>
      <c r="F41" s="47" t="s">
        <v>1898</v>
      </c>
    </row>
    <row r="42" spans="1:6" ht="15" customHeight="1" x14ac:dyDescent="0.3">
      <c r="A42" s="41" t="s">
        <v>9</v>
      </c>
      <c r="B42" s="42" t="s">
        <v>1907</v>
      </c>
      <c r="C42" s="41" t="s">
        <v>1161</v>
      </c>
      <c r="D42" s="41" t="s">
        <v>1162</v>
      </c>
      <c r="E42" s="43" t="s">
        <v>22</v>
      </c>
      <c r="F42" s="41" t="s">
        <v>1881</v>
      </c>
    </row>
    <row r="43" spans="1:6" ht="15" customHeight="1" x14ac:dyDescent="0.3">
      <c r="A43" s="30" t="s">
        <v>84</v>
      </c>
      <c r="B43" s="31" t="s">
        <v>89</v>
      </c>
      <c r="C43" s="30" t="s">
        <v>90</v>
      </c>
      <c r="D43" s="30" t="s">
        <v>1908</v>
      </c>
      <c r="E43" s="33" t="s">
        <v>13</v>
      </c>
      <c r="F43" s="30" t="s">
        <v>1883</v>
      </c>
    </row>
    <row r="44" spans="1:6" ht="15" customHeight="1" x14ac:dyDescent="0.3">
      <c r="A44" s="30" t="s">
        <v>357</v>
      </c>
      <c r="B44" s="31" t="s">
        <v>747</v>
      </c>
      <c r="C44" s="30" t="s">
        <v>748</v>
      </c>
      <c r="D44" s="30" t="s">
        <v>1240</v>
      </c>
      <c r="E44" s="33" t="s">
        <v>13</v>
      </c>
      <c r="F44" s="30" t="s">
        <v>1872</v>
      </c>
    </row>
    <row r="45" spans="1:6" ht="15" customHeight="1" x14ac:dyDescent="0.3">
      <c r="A45" s="44" t="s">
        <v>9</v>
      </c>
      <c r="B45" s="45" t="s">
        <v>1909</v>
      </c>
      <c r="C45" s="44" t="s">
        <v>1910</v>
      </c>
      <c r="D45" s="44" t="s">
        <v>1911</v>
      </c>
      <c r="E45" s="46" t="s">
        <v>22</v>
      </c>
      <c r="F45" s="44" t="s">
        <v>746</v>
      </c>
    </row>
    <row r="46" spans="1:6" ht="15" customHeight="1" x14ac:dyDescent="0.3">
      <c r="A46" s="44" t="s">
        <v>9</v>
      </c>
      <c r="B46" s="45" t="s">
        <v>93</v>
      </c>
      <c r="C46" s="44" t="s">
        <v>94</v>
      </c>
      <c r="D46" s="44" t="s">
        <v>95</v>
      </c>
      <c r="E46" s="46" t="s">
        <v>13</v>
      </c>
      <c r="F46" s="44" t="s">
        <v>746</v>
      </c>
    </row>
    <row r="47" spans="1:6" ht="15" customHeight="1" x14ac:dyDescent="0.3">
      <c r="A47" s="51" t="s">
        <v>9</v>
      </c>
      <c r="B47" s="52" t="s">
        <v>96</v>
      </c>
      <c r="C47" s="51" t="s">
        <v>97</v>
      </c>
      <c r="D47" s="51" t="s">
        <v>98</v>
      </c>
      <c r="E47" s="53" t="s">
        <v>22</v>
      </c>
      <c r="F47" s="51" t="s">
        <v>1912</v>
      </c>
    </row>
    <row r="48" spans="1:6" ht="15" customHeight="1" x14ac:dyDescent="0.3">
      <c r="A48" s="35" t="s">
        <v>9</v>
      </c>
      <c r="B48" s="36" t="s">
        <v>100</v>
      </c>
      <c r="C48" s="35" t="s">
        <v>101</v>
      </c>
      <c r="D48" s="35" t="s">
        <v>102</v>
      </c>
      <c r="E48" s="37" t="s">
        <v>13</v>
      </c>
      <c r="F48" s="35" t="s">
        <v>1873</v>
      </c>
    </row>
    <row r="49" spans="1:6" ht="15" customHeight="1" x14ac:dyDescent="0.3">
      <c r="A49" s="51" t="s">
        <v>9</v>
      </c>
      <c r="B49" s="52" t="s">
        <v>104</v>
      </c>
      <c r="C49" s="51" t="s">
        <v>105</v>
      </c>
      <c r="D49" s="51" t="s">
        <v>106</v>
      </c>
      <c r="E49" s="53" t="s">
        <v>22</v>
      </c>
      <c r="F49" s="51" t="s">
        <v>1912</v>
      </c>
    </row>
    <row r="50" spans="1:6" ht="15" customHeight="1" x14ac:dyDescent="0.3">
      <c r="A50" s="44" t="s">
        <v>9</v>
      </c>
      <c r="B50" s="45" t="s">
        <v>546</v>
      </c>
      <c r="C50" s="44" t="s">
        <v>578</v>
      </c>
      <c r="D50" s="44" t="s">
        <v>1913</v>
      </c>
      <c r="E50" s="46" t="s">
        <v>13</v>
      </c>
      <c r="F50" s="44" t="s">
        <v>746</v>
      </c>
    </row>
    <row r="51" spans="1:6" ht="15.75" customHeight="1" x14ac:dyDescent="0.3">
      <c r="A51" s="35" t="s">
        <v>9</v>
      </c>
      <c r="B51" s="36" t="s">
        <v>122</v>
      </c>
      <c r="C51" s="35" t="s">
        <v>562</v>
      </c>
      <c r="D51" s="35" t="s">
        <v>123</v>
      </c>
      <c r="E51" s="37" t="s">
        <v>13</v>
      </c>
      <c r="F51" s="35" t="s">
        <v>1873</v>
      </c>
    </row>
    <row r="52" spans="1:6" ht="15" customHeight="1" x14ac:dyDescent="0.3">
      <c r="A52" s="44" t="s">
        <v>9</v>
      </c>
      <c r="B52" s="45" t="s">
        <v>115</v>
      </c>
      <c r="C52" s="44" t="s">
        <v>116</v>
      </c>
      <c r="D52" s="44" t="s">
        <v>117</v>
      </c>
      <c r="E52" s="46" t="s">
        <v>13</v>
      </c>
      <c r="F52" s="44" t="s">
        <v>746</v>
      </c>
    </row>
    <row r="53" spans="1:6" ht="15" customHeight="1" x14ac:dyDescent="0.3">
      <c r="A53" s="30" t="s">
        <v>29</v>
      </c>
      <c r="B53" s="31" t="s">
        <v>732</v>
      </c>
      <c r="C53" s="30" t="s">
        <v>126</v>
      </c>
      <c r="D53" s="30" t="s">
        <v>127</v>
      </c>
      <c r="E53" s="33" t="s">
        <v>13</v>
      </c>
      <c r="F53" s="30" t="s">
        <v>1872</v>
      </c>
    </row>
    <row r="54" spans="1:6" ht="15" customHeight="1" x14ac:dyDescent="0.3">
      <c r="A54" s="30" t="s">
        <v>23</v>
      </c>
      <c r="B54" s="31" t="s">
        <v>118</v>
      </c>
      <c r="C54" s="30" t="s">
        <v>119</v>
      </c>
      <c r="D54" s="30" t="s">
        <v>120</v>
      </c>
      <c r="E54" s="33" t="s">
        <v>22</v>
      </c>
      <c r="F54" s="30" t="s">
        <v>1883</v>
      </c>
    </row>
    <row r="55" spans="1:6" ht="15" customHeight="1" x14ac:dyDescent="0.3">
      <c r="A55" s="30" t="s">
        <v>694</v>
      </c>
      <c r="B55" s="31" t="s">
        <v>672</v>
      </c>
      <c r="C55" s="32" t="s">
        <v>656</v>
      </c>
      <c r="D55" s="30" t="s">
        <v>693</v>
      </c>
      <c r="E55" s="33" t="s">
        <v>13</v>
      </c>
      <c r="F55" s="30" t="s">
        <v>1872</v>
      </c>
    </row>
    <row r="56" spans="1:6" ht="15" customHeight="1" x14ac:dyDescent="0.3">
      <c r="A56" s="30" t="s">
        <v>15</v>
      </c>
      <c r="B56" s="31" t="s">
        <v>647</v>
      </c>
      <c r="C56" s="30" t="s">
        <v>648</v>
      </c>
      <c r="D56" s="30" t="s">
        <v>1914</v>
      </c>
      <c r="E56" s="33" t="s">
        <v>22</v>
      </c>
      <c r="F56" s="30" t="s">
        <v>1872</v>
      </c>
    </row>
    <row r="57" spans="1:6" ht="15" customHeight="1" x14ac:dyDescent="0.3">
      <c r="A57" s="35" t="s">
        <v>107</v>
      </c>
      <c r="B57" s="36" t="s">
        <v>1915</v>
      </c>
      <c r="C57" s="35" t="s">
        <v>1916</v>
      </c>
      <c r="D57" s="35" t="s">
        <v>1917</v>
      </c>
      <c r="E57" s="37" t="s">
        <v>13</v>
      </c>
      <c r="F57" s="35" t="s">
        <v>1873</v>
      </c>
    </row>
    <row r="58" spans="1:6" ht="15" customHeight="1" x14ac:dyDescent="0.3">
      <c r="A58" s="35" t="s">
        <v>107</v>
      </c>
      <c r="B58" s="36" t="s">
        <v>108</v>
      </c>
      <c r="C58" s="35" t="s">
        <v>109</v>
      </c>
      <c r="D58" s="35" t="s">
        <v>110</v>
      </c>
      <c r="E58" s="37" t="s">
        <v>13</v>
      </c>
      <c r="F58" s="35" t="s">
        <v>1873</v>
      </c>
    </row>
    <row r="59" spans="1:6" ht="15" customHeight="1" x14ac:dyDescent="0.3">
      <c r="A59" s="35" t="s">
        <v>107</v>
      </c>
      <c r="B59" s="36" t="s">
        <v>112</v>
      </c>
      <c r="C59" s="35" t="s">
        <v>113</v>
      </c>
      <c r="D59" s="35" t="s">
        <v>114</v>
      </c>
      <c r="E59" s="37" t="s">
        <v>13</v>
      </c>
      <c r="F59" s="35" t="s">
        <v>1873</v>
      </c>
    </row>
    <row r="60" spans="1:6" ht="15" customHeight="1" x14ac:dyDescent="0.3">
      <c r="A60" s="30" t="s">
        <v>129</v>
      </c>
      <c r="B60" s="31" t="s">
        <v>130</v>
      </c>
      <c r="C60" s="30" t="s">
        <v>131</v>
      </c>
      <c r="D60" s="30" t="s">
        <v>132</v>
      </c>
      <c r="E60" s="33" t="s">
        <v>133</v>
      </c>
      <c r="F60" s="30" t="s">
        <v>1872</v>
      </c>
    </row>
    <row r="61" spans="1:6" ht="15" customHeight="1" x14ac:dyDescent="0.3">
      <c r="A61" s="30" t="s">
        <v>138</v>
      </c>
      <c r="B61" s="31" t="s">
        <v>139</v>
      </c>
      <c r="C61" s="30" t="s">
        <v>140</v>
      </c>
      <c r="D61" s="30" t="s">
        <v>1918</v>
      </c>
      <c r="E61" s="33" t="s">
        <v>13</v>
      </c>
      <c r="F61" s="30" t="s">
        <v>1883</v>
      </c>
    </row>
    <row r="62" spans="1:6" ht="15" customHeight="1" x14ac:dyDescent="0.3">
      <c r="A62" s="30" t="s">
        <v>138</v>
      </c>
      <c r="B62" s="31" t="s">
        <v>565</v>
      </c>
      <c r="C62" s="30" t="s">
        <v>147</v>
      </c>
      <c r="D62" s="30" t="s">
        <v>148</v>
      </c>
      <c r="E62" s="33" t="s">
        <v>148</v>
      </c>
      <c r="F62" s="30" t="s">
        <v>1919</v>
      </c>
    </row>
    <row r="63" spans="1:6" ht="15" customHeight="1" x14ac:dyDescent="0.3">
      <c r="A63" s="30" t="s">
        <v>84</v>
      </c>
      <c r="B63" s="31" t="s">
        <v>134</v>
      </c>
      <c r="C63" s="30" t="s">
        <v>135</v>
      </c>
      <c r="D63" s="30" t="s">
        <v>136</v>
      </c>
      <c r="E63" s="33" t="s">
        <v>133</v>
      </c>
      <c r="F63" s="30" t="s">
        <v>1883</v>
      </c>
    </row>
    <row r="64" spans="1:6" ht="15" customHeight="1" x14ac:dyDescent="0.3">
      <c r="A64" s="30" t="s">
        <v>84</v>
      </c>
      <c r="B64" s="31" t="s">
        <v>1920</v>
      </c>
      <c r="C64" s="30" t="s">
        <v>1921</v>
      </c>
      <c r="D64" s="30" t="s">
        <v>1238</v>
      </c>
      <c r="E64" s="33" t="s">
        <v>13</v>
      </c>
      <c r="F64" s="30" t="s">
        <v>1883</v>
      </c>
    </row>
    <row r="65" spans="1:6" ht="15" customHeight="1" x14ac:dyDescent="0.3">
      <c r="A65" s="30" t="s">
        <v>84</v>
      </c>
      <c r="B65" s="31" t="s">
        <v>143</v>
      </c>
      <c r="C65" s="30" t="s">
        <v>144</v>
      </c>
      <c r="D65" s="30" t="s">
        <v>1922</v>
      </c>
      <c r="E65" s="33" t="s">
        <v>13</v>
      </c>
      <c r="F65" s="30" t="s">
        <v>1883</v>
      </c>
    </row>
    <row r="66" spans="1:6" ht="15" customHeight="1" x14ac:dyDescent="0.3">
      <c r="A66" s="30" t="s">
        <v>84</v>
      </c>
      <c r="B66" s="31" t="s">
        <v>156</v>
      </c>
      <c r="C66" s="30" t="s">
        <v>157</v>
      </c>
      <c r="D66" s="30" t="s">
        <v>1923</v>
      </c>
      <c r="E66" s="33" t="s">
        <v>13</v>
      </c>
      <c r="F66" s="30" t="s">
        <v>1883</v>
      </c>
    </row>
    <row r="67" spans="1:6" ht="15" customHeight="1" x14ac:dyDescent="0.3">
      <c r="A67" s="30" t="s">
        <v>23</v>
      </c>
      <c r="B67" s="31" t="s">
        <v>150</v>
      </c>
      <c r="C67" s="30" t="s">
        <v>151</v>
      </c>
      <c r="D67" s="30" t="s">
        <v>830</v>
      </c>
      <c r="E67" s="33" t="s">
        <v>22</v>
      </c>
      <c r="F67" s="30" t="s">
        <v>1883</v>
      </c>
    </row>
    <row r="68" spans="1:6" ht="15" customHeight="1" x14ac:dyDescent="0.3">
      <c r="A68" s="47" t="s">
        <v>15</v>
      </c>
      <c r="B68" s="48" t="s">
        <v>153</v>
      </c>
      <c r="C68" s="47" t="s">
        <v>154</v>
      </c>
      <c r="D68" s="47" t="s">
        <v>1924</v>
      </c>
      <c r="E68" s="49" t="s">
        <v>13</v>
      </c>
      <c r="F68" s="47" t="s">
        <v>1898</v>
      </c>
    </row>
    <row r="69" spans="1:6" ht="15" customHeight="1" x14ac:dyDescent="0.3">
      <c r="A69" s="30" t="s">
        <v>15</v>
      </c>
      <c r="B69" s="31" t="s">
        <v>1925</v>
      </c>
      <c r="C69" s="30" t="s">
        <v>1926</v>
      </c>
      <c r="D69" s="30" t="s">
        <v>996</v>
      </c>
      <c r="E69" s="33" t="s">
        <v>22</v>
      </c>
      <c r="F69" s="30" t="s">
        <v>1872</v>
      </c>
    </row>
    <row r="70" spans="1:6" ht="15" customHeight="1" x14ac:dyDescent="0.3">
      <c r="A70" s="30" t="s">
        <v>15</v>
      </c>
      <c r="B70" s="31" t="s">
        <v>860</v>
      </c>
      <c r="C70" s="30" t="s">
        <v>816</v>
      </c>
      <c r="D70" s="30" t="s">
        <v>837</v>
      </c>
      <c r="E70" s="33" t="s">
        <v>13</v>
      </c>
      <c r="F70" s="30" t="s">
        <v>1883</v>
      </c>
    </row>
    <row r="71" spans="1:6" ht="15" customHeight="1" x14ac:dyDescent="0.3">
      <c r="A71" s="30" t="s">
        <v>15</v>
      </c>
      <c r="B71" s="31" t="s">
        <v>160</v>
      </c>
      <c r="C71" s="30" t="s">
        <v>161</v>
      </c>
      <c r="D71" s="30" t="s">
        <v>162</v>
      </c>
      <c r="E71" s="33" t="s">
        <v>13</v>
      </c>
      <c r="F71" s="30" t="s">
        <v>1872</v>
      </c>
    </row>
    <row r="72" spans="1:6" ht="15" customHeight="1" x14ac:dyDescent="0.3">
      <c r="A72" s="30" t="s">
        <v>357</v>
      </c>
      <c r="B72" s="31" t="s">
        <v>845</v>
      </c>
      <c r="C72" s="30" t="s">
        <v>792</v>
      </c>
      <c r="D72" s="30" t="s">
        <v>806</v>
      </c>
      <c r="E72" s="33" t="s">
        <v>13</v>
      </c>
      <c r="F72" s="30" t="s">
        <v>1883</v>
      </c>
    </row>
    <row r="73" spans="1:6" ht="15" customHeight="1" x14ac:dyDescent="0.3">
      <c r="A73" s="30" t="s">
        <v>33</v>
      </c>
      <c r="B73" s="31" t="s">
        <v>166</v>
      </c>
      <c r="C73" s="30" t="s">
        <v>167</v>
      </c>
      <c r="D73" s="30" t="s">
        <v>1927</v>
      </c>
      <c r="E73" s="33" t="s">
        <v>13</v>
      </c>
      <c r="F73" s="30" t="s">
        <v>1883</v>
      </c>
    </row>
    <row r="74" spans="1:6" ht="15" customHeight="1" x14ac:dyDescent="0.3">
      <c r="A74" s="30" t="s">
        <v>170</v>
      </c>
      <c r="B74" s="31" t="s">
        <v>171</v>
      </c>
      <c r="C74" s="30" t="s">
        <v>172</v>
      </c>
      <c r="D74" s="30" t="s">
        <v>173</v>
      </c>
      <c r="E74" s="33" t="s">
        <v>13</v>
      </c>
      <c r="F74" s="30" t="s">
        <v>1872</v>
      </c>
    </row>
    <row r="75" spans="1:6" ht="15" customHeight="1" x14ac:dyDescent="0.3">
      <c r="A75" s="30" t="s">
        <v>15</v>
      </c>
      <c r="B75" s="31" t="s">
        <v>163</v>
      </c>
      <c r="C75" s="30" t="s">
        <v>164</v>
      </c>
      <c r="D75" s="30" t="s">
        <v>165</v>
      </c>
      <c r="E75" s="33" t="s">
        <v>13</v>
      </c>
      <c r="F75" s="30" t="s">
        <v>1883</v>
      </c>
    </row>
    <row r="76" spans="1:6" ht="15" customHeight="1" x14ac:dyDescent="0.3">
      <c r="A76" s="54" t="s">
        <v>175</v>
      </c>
      <c r="B76" s="55" t="s">
        <v>176</v>
      </c>
      <c r="C76" s="54" t="s">
        <v>177</v>
      </c>
      <c r="D76" s="54" t="s">
        <v>1928</v>
      </c>
      <c r="E76" s="56" t="s">
        <v>13</v>
      </c>
      <c r="F76" s="54" t="s">
        <v>1929</v>
      </c>
    </row>
    <row r="77" spans="1:6" ht="15" customHeight="1" x14ac:dyDescent="0.3">
      <c r="A77" s="30" t="s">
        <v>15</v>
      </c>
      <c r="B77" s="31" t="s">
        <v>188</v>
      </c>
      <c r="C77" s="30" t="s">
        <v>189</v>
      </c>
      <c r="D77" s="30" t="s">
        <v>1170</v>
      </c>
      <c r="E77" s="33" t="s">
        <v>13</v>
      </c>
      <c r="F77" s="30" t="s">
        <v>1872</v>
      </c>
    </row>
    <row r="78" spans="1:6" ht="15" customHeight="1" x14ac:dyDescent="0.3">
      <c r="A78" s="30" t="s">
        <v>15</v>
      </c>
      <c r="B78" s="31" t="s">
        <v>857</v>
      </c>
      <c r="C78" s="30" t="s">
        <v>802</v>
      </c>
      <c r="D78" s="30" t="s">
        <v>834</v>
      </c>
      <c r="E78" s="33" t="s">
        <v>13</v>
      </c>
      <c r="F78" s="30" t="s">
        <v>1872</v>
      </c>
    </row>
    <row r="79" spans="1:6" ht="15" customHeight="1" x14ac:dyDescent="0.3">
      <c r="A79" s="30" t="s">
        <v>180</v>
      </c>
      <c r="B79" s="31" t="s">
        <v>181</v>
      </c>
      <c r="C79" s="30" t="s">
        <v>182</v>
      </c>
      <c r="D79" s="30" t="s">
        <v>1930</v>
      </c>
      <c r="E79" s="33" t="s">
        <v>13</v>
      </c>
      <c r="F79" s="30" t="s">
        <v>1872</v>
      </c>
    </row>
    <row r="80" spans="1:6" ht="15" customHeight="1" x14ac:dyDescent="0.3">
      <c r="A80" s="30" t="s">
        <v>180</v>
      </c>
      <c r="B80" s="31" t="s">
        <v>847</v>
      </c>
      <c r="C80" s="30" t="s">
        <v>819</v>
      </c>
      <c r="D80" s="30" t="s">
        <v>820</v>
      </c>
      <c r="E80" s="33" t="s">
        <v>13</v>
      </c>
      <c r="F80" s="30" t="s">
        <v>1872</v>
      </c>
    </row>
    <row r="81" spans="1:6" ht="15" customHeight="1" x14ac:dyDescent="0.3">
      <c r="A81" s="30" t="s">
        <v>180</v>
      </c>
      <c r="B81" s="31" t="s">
        <v>185</v>
      </c>
      <c r="C81" s="30" t="s">
        <v>577</v>
      </c>
      <c r="D81" s="30" t="s">
        <v>1931</v>
      </c>
      <c r="E81" s="33" t="s">
        <v>13</v>
      </c>
      <c r="F81" s="30" t="s">
        <v>1883</v>
      </c>
    </row>
    <row r="82" spans="1:6" ht="15" customHeight="1" x14ac:dyDescent="0.3">
      <c r="A82" s="30" t="s">
        <v>180</v>
      </c>
      <c r="B82" s="31" t="s">
        <v>939</v>
      </c>
      <c r="C82" s="30" t="s">
        <v>952</v>
      </c>
      <c r="D82" s="30" t="s">
        <v>953</v>
      </c>
      <c r="E82" s="33" t="s">
        <v>13</v>
      </c>
      <c r="F82" s="30" t="s">
        <v>1872</v>
      </c>
    </row>
    <row r="83" spans="1:6" ht="15" customHeight="1" x14ac:dyDescent="0.3">
      <c r="A83" s="30" t="s">
        <v>316</v>
      </c>
      <c r="B83" s="31" t="s">
        <v>1932</v>
      </c>
      <c r="C83" s="30" t="s">
        <v>1933</v>
      </c>
      <c r="D83" s="30" t="s">
        <v>1204</v>
      </c>
      <c r="E83" s="33" t="s">
        <v>13</v>
      </c>
      <c r="F83" s="30" t="s">
        <v>1872</v>
      </c>
    </row>
    <row r="84" spans="1:6" ht="15" customHeight="1" x14ac:dyDescent="0.3">
      <c r="A84" s="30" t="s">
        <v>64</v>
      </c>
      <c r="B84" s="31" t="s">
        <v>191</v>
      </c>
      <c r="C84" s="30" t="s">
        <v>192</v>
      </c>
      <c r="D84" s="30" t="s">
        <v>193</v>
      </c>
      <c r="E84" s="33" t="s">
        <v>13</v>
      </c>
      <c r="F84" s="30" t="s">
        <v>1872</v>
      </c>
    </row>
    <row r="85" spans="1:6" ht="15" customHeight="1" x14ac:dyDescent="0.3">
      <c r="A85" s="30" t="s">
        <v>194</v>
      </c>
      <c r="B85" s="31" t="s">
        <v>195</v>
      </c>
      <c r="C85" s="30" t="s">
        <v>196</v>
      </c>
      <c r="D85" s="30" t="s">
        <v>1934</v>
      </c>
      <c r="E85" s="33" t="s">
        <v>13</v>
      </c>
      <c r="F85" s="30" t="s">
        <v>1872</v>
      </c>
    </row>
    <row r="86" spans="1:6" ht="15" customHeight="1" x14ac:dyDescent="0.3">
      <c r="A86" s="30" t="s">
        <v>23</v>
      </c>
      <c r="B86" s="31" t="s">
        <v>198</v>
      </c>
      <c r="C86" s="30" t="s">
        <v>199</v>
      </c>
      <c r="D86" s="30" t="s">
        <v>200</v>
      </c>
      <c r="E86" s="33" t="s">
        <v>13</v>
      </c>
      <c r="F86" s="30" t="s">
        <v>1872</v>
      </c>
    </row>
    <row r="87" spans="1:6" ht="15" customHeight="1" x14ac:dyDescent="0.3">
      <c r="A87" s="30" t="s">
        <v>23</v>
      </c>
      <c r="B87" s="31" t="s">
        <v>201</v>
      </c>
      <c r="C87" s="30" t="s">
        <v>202</v>
      </c>
      <c r="D87" s="30" t="s">
        <v>203</v>
      </c>
      <c r="E87" s="33" t="s">
        <v>22</v>
      </c>
      <c r="F87" s="30" t="s">
        <v>1883</v>
      </c>
    </row>
    <row r="88" spans="1:6" ht="15" customHeight="1" x14ac:dyDescent="0.3">
      <c r="A88" s="44" t="s">
        <v>9</v>
      </c>
      <c r="B88" s="45" t="s">
        <v>204</v>
      </c>
      <c r="C88" s="44" t="s">
        <v>205</v>
      </c>
      <c r="D88" s="44" t="s">
        <v>1935</v>
      </c>
      <c r="E88" s="46" t="s">
        <v>13</v>
      </c>
      <c r="F88" s="44" t="s">
        <v>746</v>
      </c>
    </row>
    <row r="89" spans="1:6" ht="15" customHeight="1" x14ac:dyDescent="0.3">
      <c r="A89" s="30" t="s">
        <v>23</v>
      </c>
      <c r="B89" s="31" t="s">
        <v>753</v>
      </c>
      <c r="C89" s="30" t="s">
        <v>754</v>
      </c>
      <c r="D89" s="30" t="s">
        <v>755</v>
      </c>
      <c r="E89" s="33" t="s">
        <v>13</v>
      </c>
      <c r="F89" s="30" t="s">
        <v>1883</v>
      </c>
    </row>
    <row r="90" spans="1:6" ht="15" customHeight="1" x14ac:dyDescent="0.3">
      <c r="A90" s="30" t="s">
        <v>23</v>
      </c>
      <c r="B90" s="31" t="s">
        <v>207</v>
      </c>
      <c r="C90" s="30" t="s">
        <v>208</v>
      </c>
      <c r="D90" s="30" t="s">
        <v>1936</v>
      </c>
      <c r="E90" s="33" t="s">
        <v>13</v>
      </c>
      <c r="F90" s="30" t="s">
        <v>1883</v>
      </c>
    </row>
    <row r="91" spans="1:6" ht="15" customHeight="1" x14ac:dyDescent="0.3">
      <c r="A91" s="41" t="s">
        <v>9</v>
      </c>
      <c r="B91" s="42" t="s">
        <v>678</v>
      </c>
      <c r="C91" s="57" t="s">
        <v>626</v>
      </c>
      <c r="D91" s="41" t="s">
        <v>704</v>
      </c>
      <c r="E91" s="43" t="s">
        <v>13</v>
      </c>
      <c r="F91" s="41" t="s">
        <v>1937</v>
      </c>
    </row>
    <row r="92" spans="1:6" ht="15" customHeight="1" x14ac:dyDescent="0.3">
      <c r="A92" s="30" t="s">
        <v>399</v>
      </c>
      <c r="B92" s="31" t="s">
        <v>1938</v>
      </c>
      <c r="C92" s="30" t="s">
        <v>1174</v>
      </c>
      <c r="D92" s="30" t="s">
        <v>1939</v>
      </c>
      <c r="E92" s="33" t="s">
        <v>13</v>
      </c>
      <c r="F92" s="30" t="s">
        <v>1883</v>
      </c>
    </row>
    <row r="93" spans="1:6" ht="15" customHeight="1" x14ac:dyDescent="0.3">
      <c r="A93" s="35" t="s">
        <v>9</v>
      </c>
      <c r="B93" s="36" t="s">
        <v>619</v>
      </c>
      <c r="C93" s="58" t="s">
        <v>588</v>
      </c>
      <c r="D93" s="35" t="s">
        <v>620</v>
      </c>
      <c r="E93" s="37" t="s">
        <v>13</v>
      </c>
      <c r="F93" s="35" t="s">
        <v>1873</v>
      </c>
    </row>
    <row r="94" spans="1:6" ht="15" customHeight="1" x14ac:dyDescent="0.3">
      <c r="A94" s="35" t="s">
        <v>9</v>
      </c>
      <c r="B94" s="36" t="s">
        <v>211</v>
      </c>
      <c r="C94" s="35" t="s">
        <v>212</v>
      </c>
      <c r="D94" s="35" t="s">
        <v>213</v>
      </c>
      <c r="E94" s="37" t="s">
        <v>13</v>
      </c>
      <c r="F94" s="35" t="s">
        <v>1873</v>
      </c>
    </row>
    <row r="95" spans="1:6" ht="15" customHeight="1" x14ac:dyDescent="0.3">
      <c r="A95" s="30" t="s">
        <v>129</v>
      </c>
      <c r="B95" s="31" t="s">
        <v>1940</v>
      </c>
      <c r="C95" s="30" t="s">
        <v>1941</v>
      </c>
      <c r="D95" s="30" t="s">
        <v>1942</v>
      </c>
      <c r="E95" s="33" t="s">
        <v>13</v>
      </c>
      <c r="F95" s="30" t="s">
        <v>1872</v>
      </c>
    </row>
    <row r="96" spans="1:6" ht="15" customHeight="1" x14ac:dyDescent="0.3">
      <c r="A96" s="41" t="s">
        <v>9</v>
      </c>
      <c r="B96" s="42" t="s">
        <v>849</v>
      </c>
      <c r="C96" s="41" t="s">
        <v>795</v>
      </c>
      <c r="D96" s="41" t="s">
        <v>822</v>
      </c>
      <c r="E96" s="43" t="s">
        <v>22</v>
      </c>
      <c r="F96" s="41" t="s">
        <v>1881</v>
      </c>
    </row>
    <row r="97" spans="1:6" ht="15" customHeight="1" x14ac:dyDescent="0.3">
      <c r="A97" s="47" t="s">
        <v>15</v>
      </c>
      <c r="B97" s="48" t="s">
        <v>1005</v>
      </c>
      <c r="C97" s="47" t="s">
        <v>1943</v>
      </c>
      <c r="D97" s="47" t="s">
        <v>1861</v>
      </c>
      <c r="E97" s="49" t="s">
        <v>13</v>
      </c>
      <c r="F97" s="47" t="s">
        <v>1898</v>
      </c>
    </row>
    <row r="98" spans="1:6" ht="15" customHeight="1" x14ac:dyDescent="0.3">
      <c r="A98" s="30" t="s">
        <v>15</v>
      </c>
      <c r="B98" s="31" t="s">
        <v>673</v>
      </c>
      <c r="C98" s="32" t="s">
        <v>623</v>
      </c>
      <c r="D98" s="30" t="s">
        <v>696</v>
      </c>
      <c r="E98" s="33" t="s">
        <v>13</v>
      </c>
      <c r="F98" s="30" t="s">
        <v>1872</v>
      </c>
    </row>
    <row r="99" spans="1:6" ht="15" customHeight="1" x14ac:dyDescent="0.3">
      <c r="A99" s="30" t="s">
        <v>15</v>
      </c>
      <c r="B99" s="31" t="s">
        <v>1527</v>
      </c>
      <c r="C99" s="30" t="s">
        <v>1528</v>
      </c>
      <c r="D99" s="30" t="s">
        <v>223</v>
      </c>
      <c r="E99" s="33" t="s">
        <v>13</v>
      </c>
      <c r="F99" s="30" t="s">
        <v>1883</v>
      </c>
    </row>
    <row r="100" spans="1:6" ht="15" customHeight="1" x14ac:dyDescent="0.3">
      <c r="A100" s="30" t="s">
        <v>15</v>
      </c>
      <c r="B100" s="31" t="s">
        <v>221</v>
      </c>
      <c r="C100" s="30" t="s">
        <v>222</v>
      </c>
      <c r="D100" s="30" t="s">
        <v>1944</v>
      </c>
      <c r="E100" s="33" t="s">
        <v>13</v>
      </c>
      <c r="F100" s="30" t="s">
        <v>880</v>
      </c>
    </row>
    <row r="101" spans="1:6" ht="15" customHeight="1" x14ac:dyDescent="0.3">
      <c r="A101" s="30" t="s">
        <v>15</v>
      </c>
      <c r="B101" s="31" t="s">
        <v>1945</v>
      </c>
      <c r="C101" s="30" t="s">
        <v>1946</v>
      </c>
      <c r="D101" s="30" t="s">
        <v>1947</v>
      </c>
      <c r="E101" s="33" t="s">
        <v>13</v>
      </c>
      <c r="F101" s="30" t="s">
        <v>1872</v>
      </c>
    </row>
    <row r="102" spans="1:6" ht="15" customHeight="1" x14ac:dyDescent="0.3">
      <c r="A102" s="30" t="s">
        <v>229</v>
      </c>
      <c r="B102" s="31" t="s">
        <v>231</v>
      </c>
      <c r="C102" s="30" t="s">
        <v>232</v>
      </c>
      <c r="D102" s="30" t="s">
        <v>1948</v>
      </c>
      <c r="E102" s="33" t="s">
        <v>13</v>
      </c>
      <c r="F102" s="30" t="s">
        <v>1872</v>
      </c>
    </row>
    <row r="103" spans="1:6" ht="15" customHeight="1" x14ac:dyDescent="0.3">
      <c r="A103" s="30" t="s">
        <v>229</v>
      </c>
      <c r="B103" s="31" t="s">
        <v>563</v>
      </c>
      <c r="C103" s="30" t="s">
        <v>564</v>
      </c>
      <c r="D103" s="30" t="s">
        <v>1949</v>
      </c>
      <c r="E103" s="33" t="s">
        <v>148</v>
      </c>
      <c r="F103" s="30" t="s">
        <v>1919</v>
      </c>
    </row>
    <row r="104" spans="1:6" ht="15" customHeight="1" x14ac:dyDescent="0.3">
      <c r="A104" s="30" t="s">
        <v>214</v>
      </c>
      <c r="B104" s="31" t="s">
        <v>215</v>
      </c>
      <c r="C104" s="30" t="s">
        <v>216</v>
      </c>
      <c r="D104" s="30" t="s">
        <v>1950</v>
      </c>
      <c r="E104" s="33" t="s">
        <v>13</v>
      </c>
      <c r="F104" s="30" t="s">
        <v>1883</v>
      </c>
    </row>
    <row r="105" spans="1:6" ht="15" customHeight="1" x14ac:dyDescent="0.3">
      <c r="A105" s="30" t="s">
        <v>214</v>
      </c>
      <c r="B105" s="31" t="s">
        <v>942</v>
      </c>
      <c r="C105" s="30" t="s">
        <v>957</v>
      </c>
      <c r="D105" s="30" t="s">
        <v>958</v>
      </c>
      <c r="E105" s="33" t="s">
        <v>13</v>
      </c>
      <c r="F105" s="30" t="s">
        <v>1872</v>
      </c>
    </row>
    <row r="106" spans="1:6" ht="15" customHeight="1" x14ac:dyDescent="0.3">
      <c r="A106" s="47" t="s">
        <v>214</v>
      </c>
      <c r="B106" s="48" t="s">
        <v>784</v>
      </c>
      <c r="C106" s="47" t="s">
        <v>790</v>
      </c>
      <c r="D106" s="47" t="s">
        <v>791</v>
      </c>
      <c r="E106" s="49" t="s">
        <v>13</v>
      </c>
      <c r="F106" s="47" t="s">
        <v>1898</v>
      </c>
    </row>
    <row r="107" spans="1:6" ht="15" customHeight="1" x14ac:dyDescent="0.3">
      <c r="A107" s="30" t="s">
        <v>214</v>
      </c>
      <c r="B107" s="31" t="s">
        <v>225</v>
      </c>
      <c r="C107" s="30" t="s">
        <v>226</v>
      </c>
      <c r="D107" s="30" t="s">
        <v>227</v>
      </c>
      <c r="E107" s="33" t="s">
        <v>13</v>
      </c>
      <c r="F107" s="30" t="s">
        <v>1872</v>
      </c>
    </row>
    <row r="108" spans="1:6" ht="15" customHeight="1" x14ac:dyDescent="0.3">
      <c r="A108" s="30" t="s">
        <v>23</v>
      </c>
      <c r="B108" s="31" t="s">
        <v>1951</v>
      </c>
      <c r="C108" s="30" t="s">
        <v>1147</v>
      </c>
      <c r="D108" s="30" t="s">
        <v>1148</v>
      </c>
      <c r="E108" s="33" t="s">
        <v>13</v>
      </c>
      <c r="F108" s="30" t="s">
        <v>1872</v>
      </c>
    </row>
    <row r="109" spans="1:6" ht="15" customHeight="1" x14ac:dyDescent="0.3">
      <c r="A109" s="30" t="s">
        <v>23</v>
      </c>
      <c r="B109" s="31" t="s">
        <v>886</v>
      </c>
      <c r="C109" s="30" t="s">
        <v>817</v>
      </c>
      <c r="D109" s="30" t="s">
        <v>839</v>
      </c>
      <c r="E109" s="33" t="s">
        <v>13</v>
      </c>
      <c r="F109" s="30" t="s">
        <v>1872</v>
      </c>
    </row>
    <row r="110" spans="1:6" ht="15" customHeight="1" x14ac:dyDescent="0.3">
      <c r="A110" s="30" t="s">
        <v>29</v>
      </c>
      <c r="B110" s="31" t="s">
        <v>2089</v>
      </c>
      <c r="C110" s="30" t="s">
        <v>1863</v>
      </c>
      <c r="D110" s="30" t="s">
        <v>1864</v>
      </c>
      <c r="E110" s="33" t="s">
        <v>13</v>
      </c>
      <c r="F110" s="30" t="s">
        <v>1872</v>
      </c>
    </row>
    <row r="111" spans="1:6" ht="15" customHeight="1" x14ac:dyDescent="0.3">
      <c r="A111" s="30" t="s">
        <v>237</v>
      </c>
      <c r="B111" s="31" t="s">
        <v>1952</v>
      </c>
      <c r="C111" s="30" t="s">
        <v>1953</v>
      </c>
      <c r="D111" s="30" t="s">
        <v>1154</v>
      </c>
      <c r="E111" s="33" t="s">
        <v>13</v>
      </c>
      <c r="F111" s="30" t="s">
        <v>1883</v>
      </c>
    </row>
    <row r="112" spans="1:6" ht="15" customHeight="1" x14ac:dyDescent="0.3">
      <c r="A112" s="30" t="s">
        <v>64</v>
      </c>
      <c r="B112" s="31" t="s">
        <v>855</v>
      </c>
      <c r="C112" s="30" t="s">
        <v>807</v>
      </c>
      <c r="D112" s="30" t="s">
        <v>808</v>
      </c>
      <c r="E112" s="33" t="s">
        <v>13</v>
      </c>
      <c r="F112" s="30" t="s">
        <v>1872</v>
      </c>
    </row>
    <row r="113" spans="1:6" ht="15" customHeight="1" x14ac:dyDescent="0.3">
      <c r="A113" s="30" t="s">
        <v>15</v>
      </c>
      <c r="B113" s="31" t="s">
        <v>242</v>
      </c>
      <c r="C113" s="30" t="s">
        <v>243</v>
      </c>
      <c r="D113" s="30" t="s">
        <v>244</v>
      </c>
      <c r="E113" s="33" t="s">
        <v>13</v>
      </c>
      <c r="F113" s="30" t="s">
        <v>1872</v>
      </c>
    </row>
    <row r="114" spans="1:6" ht="15" customHeight="1" x14ac:dyDescent="0.3">
      <c r="A114" s="38" t="s">
        <v>15</v>
      </c>
      <c r="B114" s="39" t="s">
        <v>245</v>
      </c>
      <c r="C114" s="38" t="s">
        <v>246</v>
      </c>
      <c r="D114" s="38" t="s">
        <v>247</v>
      </c>
      <c r="E114" s="40" t="s">
        <v>13</v>
      </c>
      <c r="F114" s="38" t="s">
        <v>1874</v>
      </c>
    </row>
    <row r="115" spans="1:6" ht="15" customHeight="1" x14ac:dyDescent="0.3">
      <c r="A115" s="30" t="s">
        <v>84</v>
      </c>
      <c r="B115" s="31" t="s">
        <v>1954</v>
      </c>
      <c r="C115" s="30" t="s">
        <v>1955</v>
      </c>
      <c r="D115" s="30" t="s">
        <v>1956</v>
      </c>
      <c r="E115" s="33" t="s">
        <v>22</v>
      </c>
      <c r="F115" s="30" t="s">
        <v>1883</v>
      </c>
    </row>
    <row r="116" spans="1:6" ht="15" customHeight="1" x14ac:dyDescent="0.3">
      <c r="A116" s="30" t="s">
        <v>254</v>
      </c>
      <c r="B116" s="31" t="s">
        <v>255</v>
      </c>
      <c r="C116" s="30" t="s">
        <v>256</v>
      </c>
      <c r="D116" s="30" t="s">
        <v>257</v>
      </c>
      <c r="E116" s="33" t="s">
        <v>13</v>
      </c>
      <c r="F116" s="30" t="s">
        <v>1883</v>
      </c>
    </row>
    <row r="117" spans="1:6" ht="15" customHeight="1" x14ac:dyDescent="0.3">
      <c r="A117" s="30" t="s">
        <v>15</v>
      </c>
      <c r="B117" s="31" t="s">
        <v>248</v>
      </c>
      <c r="C117" s="30" t="s">
        <v>249</v>
      </c>
      <c r="D117" s="30" t="s">
        <v>1957</v>
      </c>
      <c r="E117" s="33" t="s">
        <v>13</v>
      </c>
      <c r="F117" s="30" t="s">
        <v>1883</v>
      </c>
    </row>
    <row r="118" spans="1:6" ht="15" customHeight="1" x14ac:dyDescent="0.3">
      <c r="A118" s="30" t="s">
        <v>15</v>
      </c>
      <c r="B118" s="31" t="s">
        <v>1958</v>
      </c>
      <c r="C118" s="30" t="s">
        <v>1959</v>
      </c>
      <c r="D118" s="30" t="s">
        <v>1960</v>
      </c>
      <c r="E118" s="33" t="s">
        <v>13</v>
      </c>
      <c r="F118" s="30" t="s">
        <v>1872</v>
      </c>
    </row>
    <row r="119" spans="1:6" ht="15" customHeight="1" x14ac:dyDescent="0.3">
      <c r="A119" s="35" t="s">
        <v>9</v>
      </c>
      <c r="B119" s="36" t="s">
        <v>251</v>
      </c>
      <c r="C119" s="35" t="s">
        <v>252</v>
      </c>
      <c r="D119" s="35" t="s">
        <v>253</v>
      </c>
      <c r="E119" s="37" t="s">
        <v>13</v>
      </c>
      <c r="F119" s="35" t="s">
        <v>1873</v>
      </c>
    </row>
    <row r="120" spans="1:6" ht="15" customHeight="1" x14ac:dyDescent="0.3">
      <c r="A120" s="30" t="s">
        <v>15</v>
      </c>
      <c r="B120" s="31" t="s">
        <v>259</v>
      </c>
      <c r="C120" s="30" t="s">
        <v>260</v>
      </c>
      <c r="D120" s="30" t="s">
        <v>261</v>
      </c>
      <c r="E120" s="33" t="s">
        <v>13</v>
      </c>
      <c r="F120" s="30" t="s">
        <v>1872</v>
      </c>
    </row>
    <row r="121" spans="1:6" ht="15" customHeight="1" x14ac:dyDescent="0.3">
      <c r="A121" s="35" t="s">
        <v>9</v>
      </c>
      <c r="B121" s="36" t="s">
        <v>262</v>
      </c>
      <c r="C121" s="35" t="s">
        <v>263</v>
      </c>
      <c r="D121" s="35" t="s">
        <v>264</v>
      </c>
      <c r="E121" s="37" t="s">
        <v>13</v>
      </c>
      <c r="F121" s="35" t="s">
        <v>1873</v>
      </c>
    </row>
    <row r="122" spans="1:6" ht="15" customHeight="1" x14ac:dyDescent="0.3">
      <c r="A122" s="41" t="s">
        <v>9</v>
      </c>
      <c r="B122" s="42" t="s">
        <v>867</v>
      </c>
      <c r="C122" s="41" t="s">
        <v>865</v>
      </c>
      <c r="D122" s="41" t="s">
        <v>866</v>
      </c>
      <c r="E122" s="43" t="s">
        <v>13</v>
      </c>
      <c r="F122" s="41" t="s">
        <v>1881</v>
      </c>
    </row>
    <row r="123" spans="1:6" ht="15" customHeight="1" x14ac:dyDescent="0.3">
      <c r="A123" s="30" t="s">
        <v>15</v>
      </c>
      <c r="B123" s="31" t="s">
        <v>683</v>
      </c>
      <c r="C123" s="32" t="s">
        <v>660</v>
      </c>
      <c r="D123" s="30" t="s">
        <v>713</v>
      </c>
      <c r="E123" s="33" t="s">
        <v>13</v>
      </c>
      <c r="F123" s="30" t="s">
        <v>1872</v>
      </c>
    </row>
    <row r="124" spans="1:6" ht="15" customHeight="1" x14ac:dyDescent="0.3">
      <c r="A124" s="30" t="s">
        <v>33</v>
      </c>
      <c r="B124" s="31" t="s">
        <v>856</v>
      </c>
      <c r="C124" s="30" t="s">
        <v>801</v>
      </c>
      <c r="D124" s="30" t="s">
        <v>833</v>
      </c>
      <c r="E124" s="33" t="s">
        <v>13</v>
      </c>
      <c r="F124" s="30" t="s">
        <v>1872</v>
      </c>
    </row>
    <row r="125" spans="1:6" ht="15" customHeight="1" x14ac:dyDescent="0.3">
      <c r="A125" s="35" t="s">
        <v>1175</v>
      </c>
      <c r="B125" s="36" t="s">
        <v>1961</v>
      </c>
      <c r="C125" s="35" t="s">
        <v>1962</v>
      </c>
      <c r="D125" s="35" t="s">
        <v>1215</v>
      </c>
      <c r="E125" s="37" t="s">
        <v>13</v>
      </c>
      <c r="F125" s="35" t="s">
        <v>1873</v>
      </c>
    </row>
    <row r="126" spans="1:6" ht="15" customHeight="1" x14ac:dyDescent="0.3">
      <c r="A126" s="35" t="s">
        <v>1175</v>
      </c>
      <c r="B126" s="36" t="s">
        <v>1963</v>
      </c>
      <c r="C126" s="35" t="s">
        <v>1151</v>
      </c>
      <c r="D126" s="35" t="s">
        <v>1964</v>
      </c>
      <c r="E126" s="37" t="s">
        <v>13</v>
      </c>
      <c r="F126" s="35" t="s">
        <v>1873</v>
      </c>
    </row>
    <row r="127" spans="1:6" ht="15" customHeight="1" x14ac:dyDescent="0.3">
      <c r="A127" s="35" t="s">
        <v>9</v>
      </c>
      <c r="B127" s="36" t="s">
        <v>265</v>
      </c>
      <c r="C127" s="35" t="s">
        <v>266</v>
      </c>
      <c r="D127" s="35" t="s">
        <v>267</v>
      </c>
      <c r="E127" s="37" t="s">
        <v>13</v>
      </c>
      <c r="F127" s="35" t="s">
        <v>1873</v>
      </c>
    </row>
    <row r="128" spans="1:6" ht="15" customHeight="1" x14ac:dyDescent="0.3">
      <c r="A128" s="47" t="s">
        <v>84</v>
      </c>
      <c r="B128" s="48" t="s">
        <v>268</v>
      </c>
      <c r="C128" s="47" t="s">
        <v>269</v>
      </c>
      <c r="D128" s="47" t="s">
        <v>270</v>
      </c>
      <c r="E128" s="49" t="s">
        <v>13</v>
      </c>
      <c r="F128" s="47" t="s">
        <v>1898</v>
      </c>
    </row>
    <row r="129" spans="1:6" ht="15" customHeight="1" x14ac:dyDescent="0.3">
      <c r="A129" s="30" t="s">
        <v>15</v>
      </c>
      <c r="B129" s="31" t="s">
        <v>1965</v>
      </c>
      <c r="C129" s="32" t="s">
        <v>1966</v>
      </c>
      <c r="D129" s="30" t="s">
        <v>1967</v>
      </c>
      <c r="E129" s="33" t="s">
        <v>22</v>
      </c>
      <c r="F129" s="30" t="s">
        <v>1883</v>
      </c>
    </row>
    <row r="130" spans="1:6" ht="15" customHeight="1" x14ac:dyDescent="0.3">
      <c r="A130" s="30" t="s">
        <v>180</v>
      </c>
      <c r="B130" s="31" t="s">
        <v>272</v>
      </c>
      <c r="C130" s="30" t="s">
        <v>273</v>
      </c>
      <c r="D130" s="30" t="s">
        <v>1968</v>
      </c>
      <c r="E130" s="33" t="s">
        <v>13</v>
      </c>
      <c r="F130" s="30" t="s">
        <v>1883</v>
      </c>
    </row>
    <row r="131" spans="1:6" ht="15" customHeight="1" x14ac:dyDescent="0.3">
      <c r="A131" s="30" t="s">
        <v>180</v>
      </c>
      <c r="B131" s="31" t="s">
        <v>888</v>
      </c>
      <c r="C131" s="30" t="s">
        <v>818</v>
      </c>
      <c r="D131" s="30" t="s">
        <v>889</v>
      </c>
      <c r="E131" s="33" t="s">
        <v>22</v>
      </c>
      <c r="F131" s="30" t="s">
        <v>1883</v>
      </c>
    </row>
    <row r="132" spans="1:6" ht="15" customHeight="1" x14ac:dyDescent="0.3">
      <c r="A132" s="30" t="s">
        <v>64</v>
      </c>
      <c r="B132" s="31" t="s">
        <v>1969</v>
      </c>
      <c r="C132" s="30" t="s">
        <v>1970</v>
      </c>
      <c r="D132" s="30" t="s">
        <v>1971</v>
      </c>
      <c r="E132" s="33" t="s">
        <v>13</v>
      </c>
      <c r="F132" s="30" t="s">
        <v>1872</v>
      </c>
    </row>
    <row r="133" spans="1:6" ht="15" customHeight="1" x14ac:dyDescent="0.3">
      <c r="A133" s="30" t="s">
        <v>64</v>
      </c>
      <c r="B133" s="31" t="s">
        <v>844</v>
      </c>
      <c r="C133" s="30" t="s">
        <v>797</v>
      </c>
      <c r="D133" s="30" t="s">
        <v>826</v>
      </c>
      <c r="E133" s="33" t="s">
        <v>13</v>
      </c>
      <c r="F133" s="30" t="s">
        <v>1872</v>
      </c>
    </row>
    <row r="134" spans="1:6" ht="15" customHeight="1" x14ac:dyDescent="0.3">
      <c r="A134" s="30" t="s">
        <v>64</v>
      </c>
      <c r="B134" s="31" t="s">
        <v>275</v>
      </c>
      <c r="C134" s="30" t="s">
        <v>276</v>
      </c>
      <c r="D134" s="30" t="s">
        <v>1972</v>
      </c>
      <c r="E134" s="33" t="s">
        <v>13</v>
      </c>
      <c r="F134" s="30" t="s">
        <v>1872</v>
      </c>
    </row>
    <row r="135" spans="1:6" ht="15" customHeight="1" x14ac:dyDescent="0.3">
      <c r="A135" s="30" t="s">
        <v>23</v>
      </c>
      <c r="B135" s="31" t="s">
        <v>24</v>
      </c>
      <c r="C135" s="30" t="s">
        <v>284</v>
      </c>
      <c r="D135" s="30" t="s">
        <v>285</v>
      </c>
      <c r="E135" s="33" t="s">
        <v>133</v>
      </c>
      <c r="F135" s="30" t="s">
        <v>1883</v>
      </c>
    </row>
    <row r="136" spans="1:6" ht="15" customHeight="1" x14ac:dyDescent="0.3">
      <c r="A136" s="30" t="s">
        <v>23</v>
      </c>
      <c r="B136" s="31" t="s">
        <v>293</v>
      </c>
      <c r="C136" s="30" t="s">
        <v>294</v>
      </c>
      <c r="D136" s="30" t="s">
        <v>295</v>
      </c>
      <c r="E136" s="33" t="s">
        <v>22</v>
      </c>
      <c r="F136" s="30" t="s">
        <v>1883</v>
      </c>
    </row>
    <row r="137" spans="1:6" ht="15" customHeight="1" x14ac:dyDescent="0.3">
      <c r="A137" s="30" t="s">
        <v>23</v>
      </c>
      <c r="B137" s="31" t="s">
        <v>943</v>
      </c>
      <c r="C137" s="30" t="s">
        <v>1973</v>
      </c>
      <c r="D137" s="30" t="s">
        <v>960</v>
      </c>
      <c r="E137" s="33" t="s">
        <v>13</v>
      </c>
      <c r="F137" s="30" t="s">
        <v>1872</v>
      </c>
    </row>
    <row r="138" spans="1:6" ht="15" customHeight="1" x14ac:dyDescent="0.3">
      <c r="A138" s="30" t="s">
        <v>23</v>
      </c>
      <c r="B138" s="31" t="s">
        <v>279</v>
      </c>
      <c r="C138" s="30" t="s">
        <v>280</v>
      </c>
      <c r="D138" s="30" t="s">
        <v>281</v>
      </c>
      <c r="E138" s="33" t="s">
        <v>13</v>
      </c>
      <c r="F138" s="30" t="s">
        <v>1872</v>
      </c>
    </row>
    <row r="139" spans="1:6" ht="15" customHeight="1" x14ac:dyDescent="0.3">
      <c r="A139" s="30" t="s">
        <v>23</v>
      </c>
      <c r="B139" s="31" t="s">
        <v>287</v>
      </c>
      <c r="C139" s="30" t="s">
        <v>288</v>
      </c>
      <c r="D139" s="30" t="s">
        <v>1974</v>
      </c>
      <c r="E139" s="33" t="s">
        <v>13</v>
      </c>
      <c r="F139" s="30" t="s">
        <v>1872</v>
      </c>
    </row>
    <row r="140" spans="1:6" ht="15" customHeight="1" x14ac:dyDescent="0.3">
      <c r="A140" s="30" t="s">
        <v>29</v>
      </c>
      <c r="B140" s="31" t="s">
        <v>290</v>
      </c>
      <c r="C140" s="30" t="s">
        <v>291</v>
      </c>
      <c r="D140" s="30" t="s">
        <v>292</v>
      </c>
      <c r="E140" s="33" t="s">
        <v>13</v>
      </c>
      <c r="F140" s="30" t="s">
        <v>1872</v>
      </c>
    </row>
    <row r="141" spans="1:6" ht="15" customHeight="1" x14ac:dyDescent="0.3">
      <c r="A141" s="30" t="s">
        <v>842</v>
      </c>
      <c r="B141" s="31" t="s">
        <v>945</v>
      </c>
      <c r="C141" s="30" t="s">
        <v>963</v>
      </c>
      <c r="D141" s="30" t="s">
        <v>964</v>
      </c>
      <c r="E141" s="33" t="s">
        <v>13</v>
      </c>
      <c r="F141" s="30" t="s">
        <v>1872</v>
      </c>
    </row>
    <row r="142" spans="1:6" ht="15" customHeight="1" x14ac:dyDescent="0.3">
      <c r="A142" s="35" t="s">
        <v>9</v>
      </c>
      <c r="B142" s="36" t="s">
        <v>846</v>
      </c>
      <c r="C142" s="35" t="s">
        <v>804</v>
      </c>
      <c r="D142" s="35" t="s">
        <v>793</v>
      </c>
      <c r="E142" s="37" t="s">
        <v>13</v>
      </c>
      <c r="F142" s="35" t="s">
        <v>1873</v>
      </c>
    </row>
    <row r="143" spans="1:6" ht="15" customHeight="1" x14ac:dyDescent="0.3">
      <c r="A143" s="30" t="s">
        <v>15</v>
      </c>
      <c r="B143" s="31" t="s">
        <v>306</v>
      </c>
      <c r="C143" s="30" t="s">
        <v>307</v>
      </c>
      <c r="D143" s="30" t="s">
        <v>831</v>
      </c>
      <c r="E143" s="33" t="s">
        <v>13</v>
      </c>
      <c r="F143" s="30" t="s">
        <v>1872</v>
      </c>
    </row>
    <row r="144" spans="1:6" ht="15" customHeight="1" x14ac:dyDescent="0.3">
      <c r="A144" s="30" t="s">
        <v>33</v>
      </c>
      <c r="B144" s="31" t="s">
        <v>308</v>
      </c>
      <c r="C144" s="30" t="s">
        <v>309</v>
      </c>
      <c r="D144" s="30" t="s">
        <v>1975</v>
      </c>
      <c r="E144" s="33" t="s">
        <v>13</v>
      </c>
      <c r="F144" s="30" t="s">
        <v>1872</v>
      </c>
    </row>
    <row r="145" spans="1:6" ht="15" customHeight="1" x14ac:dyDescent="0.3">
      <c r="A145" s="30" t="s">
        <v>296</v>
      </c>
      <c r="B145" s="31" t="s">
        <v>1976</v>
      </c>
      <c r="C145" s="30" t="s">
        <v>1977</v>
      </c>
      <c r="D145" s="30" t="s">
        <v>1978</v>
      </c>
      <c r="E145" s="33" t="s">
        <v>13</v>
      </c>
      <c r="F145" s="30" t="s">
        <v>1883</v>
      </c>
    </row>
    <row r="146" spans="1:6" ht="15" customHeight="1" x14ac:dyDescent="0.3">
      <c r="A146" s="30" t="s">
        <v>296</v>
      </c>
      <c r="B146" s="31" t="s">
        <v>297</v>
      </c>
      <c r="C146" s="30" t="s">
        <v>1979</v>
      </c>
      <c r="D146" s="30" t="s">
        <v>1980</v>
      </c>
      <c r="E146" s="33" t="s">
        <v>13</v>
      </c>
      <c r="F146" s="30" t="s">
        <v>1981</v>
      </c>
    </row>
    <row r="147" spans="1:6" ht="15" customHeight="1" x14ac:dyDescent="0.3">
      <c r="A147" s="30" t="s">
        <v>296</v>
      </c>
      <c r="B147" s="31" t="s">
        <v>1982</v>
      </c>
      <c r="C147" s="30" t="s">
        <v>1983</v>
      </c>
      <c r="D147" s="30" t="s">
        <v>1984</v>
      </c>
      <c r="E147" s="33" t="s">
        <v>13</v>
      </c>
      <c r="F147" s="30" t="s">
        <v>1883</v>
      </c>
    </row>
    <row r="148" spans="1:6" ht="15" customHeight="1" x14ac:dyDescent="0.3">
      <c r="A148" s="30" t="s">
        <v>296</v>
      </c>
      <c r="B148" s="31" t="s">
        <v>573</v>
      </c>
      <c r="C148" s="30" t="s">
        <v>725</v>
      </c>
      <c r="D148" s="30" t="s">
        <v>827</v>
      </c>
      <c r="E148" s="33" t="s">
        <v>13</v>
      </c>
      <c r="F148" s="30" t="s">
        <v>1872</v>
      </c>
    </row>
    <row r="149" spans="1:6" ht="15" customHeight="1" x14ac:dyDescent="0.3">
      <c r="A149" s="30" t="s">
        <v>180</v>
      </c>
      <c r="B149" s="31" t="s">
        <v>302</v>
      </c>
      <c r="C149" s="30" t="s">
        <v>303</v>
      </c>
      <c r="D149" s="30" t="s">
        <v>304</v>
      </c>
      <c r="E149" s="33" t="s">
        <v>13</v>
      </c>
      <c r="F149" s="30" t="s">
        <v>1872</v>
      </c>
    </row>
    <row r="150" spans="1:6" ht="15" customHeight="1" x14ac:dyDescent="0.3">
      <c r="A150" s="30" t="s">
        <v>180</v>
      </c>
      <c r="B150" s="31" t="s">
        <v>651</v>
      </c>
      <c r="C150" s="30" t="s">
        <v>652</v>
      </c>
      <c r="D150" s="30" t="s">
        <v>1985</v>
      </c>
      <c r="E150" s="33" t="s">
        <v>13</v>
      </c>
      <c r="F150" s="30" t="s">
        <v>1872</v>
      </c>
    </row>
    <row r="151" spans="1:6" ht="15" customHeight="1" x14ac:dyDescent="0.3">
      <c r="A151" s="30" t="s">
        <v>15</v>
      </c>
      <c r="B151" s="31" t="s">
        <v>312</v>
      </c>
      <c r="C151" s="30" t="s">
        <v>313</v>
      </c>
      <c r="D151" s="30" t="s">
        <v>314</v>
      </c>
      <c r="E151" s="33" t="s">
        <v>22</v>
      </c>
      <c r="F151" s="30" t="s">
        <v>1883</v>
      </c>
    </row>
    <row r="152" spans="1:6" ht="15" customHeight="1" x14ac:dyDescent="0.3">
      <c r="A152" s="30" t="s">
        <v>316</v>
      </c>
      <c r="B152" s="31" t="s">
        <v>317</v>
      </c>
      <c r="C152" s="30" t="s">
        <v>576</v>
      </c>
      <c r="D152" s="30" t="s">
        <v>318</v>
      </c>
      <c r="E152" s="33" t="s">
        <v>13</v>
      </c>
      <c r="F152" s="30" t="s">
        <v>1872</v>
      </c>
    </row>
    <row r="153" spans="1:6" ht="15" customHeight="1" x14ac:dyDescent="0.3">
      <c r="A153" s="30" t="s">
        <v>64</v>
      </c>
      <c r="B153" s="31" t="s">
        <v>674</v>
      </c>
      <c r="C153" s="32" t="s">
        <v>614</v>
      </c>
      <c r="D153" s="30" t="s">
        <v>699</v>
      </c>
      <c r="E153" s="33" t="s">
        <v>13</v>
      </c>
      <c r="F153" s="30" t="s">
        <v>1872</v>
      </c>
    </row>
    <row r="154" spans="1:6" ht="15" customHeight="1" x14ac:dyDescent="0.3">
      <c r="A154" s="30" t="s">
        <v>194</v>
      </c>
      <c r="B154" s="31" t="s">
        <v>319</v>
      </c>
      <c r="C154" s="30" t="s">
        <v>320</v>
      </c>
      <c r="D154" s="30" t="s">
        <v>1168</v>
      </c>
      <c r="E154" s="33" t="s">
        <v>13</v>
      </c>
      <c r="F154" s="30" t="s">
        <v>1883</v>
      </c>
    </row>
    <row r="155" spans="1:6" ht="15" customHeight="1" x14ac:dyDescent="0.3">
      <c r="A155" s="30" t="s">
        <v>15</v>
      </c>
      <c r="B155" s="31" t="s">
        <v>322</v>
      </c>
      <c r="C155" s="30" t="s">
        <v>323</v>
      </c>
      <c r="D155" s="30" t="s">
        <v>324</v>
      </c>
      <c r="E155" s="33" t="s">
        <v>13</v>
      </c>
      <c r="F155" s="30" t="s">
        <v>1872</v>
      </c>
    </row>
    <row r="156" spans="1:6" ht="15" customHeight="1" x14ac:dyDescent="0.3">
      <c r="A156" s="30" t="s">
        <v>15</v>
      </c>
      <c r="B156" s="31" t="s">
        <v>940</v>
      </c>
      <c r="C156" s="30" t="s">
        <v>1986</v>
      </c>
      <c r="D156" s="30" t="s">
        <v>1987</v>
      </c>
      <c r="E156" s="33" t="s">
        <v>13</v>
      </c>
      <c r="F156" s="30" t="s">
        <v>1872</v>
      </c>
    </row>
    <row r="157" spans="1:6" ht="15" customHeight="1" x14ac:dyDescent="0.3">
      <c r="A157" s="30" t="s">
        <v>15</v>
      </c>
      <c r="B157" s="31" t="s">
        <v>615</v>
      </c>
      <c r="C157" s="30" t="s">
        <v>616</v>
      </c>
      <c r="D157" s="30" t="s">
        <v>627</v>
      </c>
      <c r="E157" s="33" t="s">
        <v>13</v>
      </c>
      <c r="F157" s="30" t="s">
        <v>1872</v>
      </c>
    </row>
    <row r="158" spans="1:6" ht="15" customHeight="1" x14ac:dyDescent="0.3">
      <c r="A158" s="30" t="s">
        <v>15</v>
      </c>
      <c r="B158" s="31" t="s">
        <v>675</v>
      </c>
      <c r="C158" s="32" t="s">
        <v>657</v>
      </c>
      <c r="D158" s="30" t="s">
        <v>701</v>
      </c>
      <c r="E158" s="33" t="s">
        <v>13</v>
      </c>
      <c r="F158" s="30" t="s">
        <v>1872</v>
      </c>
    </row>
    <row r="159" spans="1:6" ht="15" customHeight="1" x14ac:dyDescent="0.3">
      <c r="A159" s="30" t="s">
        <v>15</v>
      </c>
      <c r="B159" s="31" t="s">
        <v>328</v>
      </c>
      <c r="C159" s="30" t="s">
        <v>329</v>
      </c>
      <c r="D159" s="30" t="s">
        <v>330</v>
      </c>
      <c r="E159" s="33" t="s">
        <v>13</v>
      </c>
      <c r="F159" s="30" t="s">
        <v>1872</v>
      </c>
    </row>
    <row r="160" spans="1:6" ht="15" customHeight="1" x14ac:dyDescent="0.3">
      <c r="A160" s="30" t="s">
        <v>64</v>
      </c>
      <c r="B160" s="31" t="s">
        <v>332</v>
      </c>
      <c r="C160" s="30" t="s">
        <v>333</v>
      </c>
      <c r="D160" s="30" t="s">
        <v>1988</v>
      </c>
      <c r="E160" s="33" t="s">
        <v>22</v>
      </c>
      <c r="F160" s="30" t="s">
        <v>1872</v>
      </c>
    </row>
    <row r="161" spans="1:6" ht="15" customHeight="1" x14ac:dyDescent="0.3">
      <c r="A161" s="30" t="s">
        <v>64</v>
      </c>
      <c r="B161" s="31" t="s">
        <v>336</v>
      </c>
      <c r="C161" s="30" t="s">
        <v>337</v>
      </c>
      <c r="D161" s="30" t="s">
        <v>1989</v>
      </c>
      <c r="E161" s="33" t="s">
        <v>22</v>
      </c>
      <c r="F161" s="30" t="s">
        <v>1872</v>
      </c>
    </row>
    <row r="162" spans="1:6" x14ac:dyDescent="0.3">
      <c r="A162" s="30" t="s">
        <v>711</v>
      </c>
      <c r="B162" s="31" t="s">
        <v>681</v>
      </c>
      <c r="C162" s="32" t="s">
        <v>709</v>
      </c>
      <c r="D162" s="30" t="s">
        <v>1990</v>
      </c>
      <c r="E162" s="33" t="s">
        <v>13</v>
      </c>
      <c r="F162" s="30" t="s">
        <v>1872</v>
      </c>
    </row>
    <row r="163" spans="1:6" ht="15" customHeight="1" x14ac:dyDescent="0.3">
      <c r="A163" s="30" t="s">
        <v>33</v>
      </c>
      <c r="B163" s="31" t="s">
        <v>340</v>
      </c>
      <c r="C163" s="30" t="s">
        <v>341</v>
      </c>
      <c r="D163" s="30" t="s">
        <v>1991</v>
      </c>
      <c r="E163" s="33" t="s">
        <v>13</v>
      </c>
      <c r="F163" s="30" t="s">
        <v>1883</v>
      </c>
    </row>
    <row r="164" spans="1:6" ht="15" customHeight="1" x14ac:dyDescent="0.3">
      <c r="A164" s="30" t="s">
        <v>344</v>
      </c>
      <c r="B164" s="31" t="s">
        <v>345</v>
      </c>
      <c r="C164" s="30" t="s">
        <v>346</v>
      </c>
      <c r="D164" s="30" t="s">
        <v>1992</v>
      </c>
      <c r="E164" s="33" t="s">
        <v>13</v>
      </c>
      <c r="F164" s="30" t="s">
        <v>1872</v>
      </c>
    </row>
    <row r="165" spans="1:6" ht="15" customHeight="1" x14ac:dyDescent="0.3">
      <c r="A165" s="30" t="s">
        <v>344</v>
      </c>
      <c r="B165" s="31" t="s">
        <v>1993</v>
      </c>
      <c r="C165" s="30" t="s">
        <v>1994</v>
      </c>
      <c r="D165" s="30" t="s">
        <v>1137</v>
      </c>
      <c r="E165" s="33" t="s">
        <v>13</v>
      </c>
      <c r="F165" s="30" t="s">
        <v>1872</v>
      </c>
    </row>
    <row r="166" spans="1:6" ht="15" customHeight="1" x14ac:dyDescent="0.3">
      <c r="A166" s="30" t="s">
        <v>254</v>
      </c>
      <c r="B166" s="31" t="s">
        <v>676</v>
      </c>
      <c r="C166" s="32" t="s">
        <v>622</v>
      </c>
      <c r="D166" s="30" t="s">
        <v>700</v>
      </c>
      <c r="E166" s="33" t="s">
        <v>13</v>
      </c>
      <c r="F166" s="30" t="s">
        <v>1872</v>
      </c>
    </row>
    <row r="167" spans="1:6" ht="15" customHeight="1" x14ac:dyDescent="0.3">
      <c r="A167" s="30" t="s">
        <v>84</v>
      </c>
      <c r="B167" s="31" t="s">
        <v>539</v>
      </c>
      <c r="C167" s="30" t="s">
        <v>325</v>
      </c>
      <c r="D167" s="30" t="s">
        <v>1995</v>
      </c>
      <c r="E167" s="33" t="s">
        <v>13</v>
      </c>
      <c r="F167" s="30" t="s">
        <v>1883</v>
      </c>
    </row>
    <row r="168" spans="1:6" ht="15" customHeight="1" x14ac:dyDescent="0.3">
      <c r="A168" s="44" t="s">
        <v>9</v>
      </c>
      <c r="B168" s="45" t="s">
        <v>948</v>
      </c>
      <c r="C168" s="44" t="s">
        <v>969</v>
      </c>
      <c r="D168" s="44" t="s">
        <v>970</v>
      </c>
      <c r="E168" s="46" t="s">
        <v>13</v>
      </c>
      <c r="F168" s="44" t="s">
        <v>746</v>
      </c>
    </row>
    <row r="169" spans="1:6" ht="15" customHeight="1" x14ac:dyDescent="0.3">
      <c r="A169" s="41" t="s">
        <v>9</v>
      </c>
      <c r="B169" s="42" t="s">
        <v>1996</v>
      </c>
      <c r="C169" s="41" t="s">
        <v>1997</v>
      </c>
      <c r="D169" s="41" t="s">
        <v>1868</v>
      </c>
      <c r="E169" s="43" t="s">
        <v>13</v>
      </c>
      <c r="F169" s="41" t="s">
        <v>1937</v>
      </c>
    </row>
    <row r="170" spans="1:6" ht="15" customHeight="1" x14ac:dyDescent="0.3">
      <c r="A170" s="30" t="s">
        <v>316</v>
      </c>
      <c r="B170" s="31" t="s">
        <v>348</v>
      </c>
      <c r="C170" s="30" t="s">
        <v>349</v>
      </c>
      <c r="D170" s="30" t="s">
        <v>350</v>
      </c>
      <c r="E170" s="33" t="s">
        <v>13</v>
      </c>
      <c r="F170" s="30" t="s">
        <v>1872</v>
      </c>
    </row>
    <row r="171" spans="1:6" ht="15" customHeight="1" x14ac:dyDescent="0.3">
      <c r="A171" s="35" t="s">
        <v>9</v>
      </c>
      <c r="B171" s="36" t="s">
        <v>351</v>
      </c>
      <c r="C171" s="35" t="s">
        <v>352</v>
      </c>
      <c r="D171" s="35" t="s">
        <v>353</v>
      </c>
      <c r="E171" s="37" t="s">
        <v>13</v>
      </c>
      <c r="F171" s="35" t="s">
        <v>1873</v>
      </c>
    </row>
    <row r="172" spans="1:6" ht="15" customHeight="1" x14ac:dyDescent="0.3">
      <c r="A172" s="30" t="s">
        <v>15</v>
      </c>
      <c r="B172" s="31" t="s">
        <v>354</v>
      </c>
      <c r="C172" s="30" t="s">
        <v>355</v>
      </c>
      <c r="D172" s="30" t="s">
        <v>356</v>
      </c>
      <c r="E172" s="33" t="s">
        <v>13</v>
      </c>
      <c r="F172" s="30" t="s">
        <v>1872</v>
      </c>
    </row>
    <row r="173" spans="1:6" ht="15" customHeight="1" x14ac:dyDescent="0.3">
      <c r="A173" s="32" t="s">
        <v>357</v>
      </c>
      <c r="B173" s="31" t="s">
        <v>358</v>
      </c>
      <c r="C173" s="30" t="s">
        <v>359</v>
      </c>
      <c r="D173" s="30" t="s">
        <v>1207</v>
      </c>
      <c r="E173" s="33" t="s">
        <v>13</v>
      </c>
      <c r="F173" s="30" t="s">
        <v>1883</v>
      </c>
    </row>
    <row r="174" spans="1:6" ht="15" customHeight="1" x14ac:dyDescent="0.3">
      <c r="A174" s="30" t="s">
        <v>237</v>
      </c>
      <c r="B174" s="31" t="s">
        <v>361</v>
      </c>
      <c r="C174" s="30" t="s">
        <v>362</v>
      </c>
      <c r="D174" s="30" t="s">
        <v>363</v>
      </c>
      <c r="E174" s="33" t="s">
        <v>13</v>
      </c>
      <c r="F174" s="30" t="s">
        <v>1883</v>
      </c>
    </row>
    <row r="175" spans="1:6" ht="15" customHeight="1" x14ac:dyDescent="0.3">
      <c r="A175" s="30" t="s">
        <v>237</v>
      </c>
      <c r="B175" s="31" t="s">
        <v>365</v>
      </c>
      <c r="C175" s="30" t="s">
        <v>366</v>
      </c>
      <c r="D175" s="30" t="s">
        <v>1998</v>
      </c>
      <c r="E175" s="33" t="s">
        <v>13</v>
      </c>
      <c r="F175" s="30" t="s">
        <v>1872</v>
      </c>
    </row>
    <row r="176" spans="1:6" ht="15" customHeight="1" x14ac:dyDescent="0.3">
      <c r="A176" s="30" t="s">
        <v>237</v>
      </c>
      <c r="B176" s="31" t="s">
        <v>368</v>
      </c>
      <c r="C176" s="30" t="s">
        <v>369</v>
      </c>
      <c r="D176" s="30" t="s">
        <v>1999</v>
      </c>
      <c r="E176" s="33" t="s">
        <v>13</v>
      </c>
      <c r="F176" s="30" t="s">
        <v>1872</v>
      </c>
    </row>
    <row r="177" spans="1:6" ht="15" customHeight="1" x14ac:dyDescent="0.3">
      <c r="A177" s="30" t="s">
        <v>237</v>
      </c>
      <c r="B177" s="31" t="s">
        <v>371</v>
      </c>
      <c r="C177" s="30" t="s">
        <v>372</v>
      </c>
      <c r="D177" s="30" t="s">
        <v>2000</v>
      </c>
      <c r="E177" s="33" t="s">
        <v>13</v>
      </c>
      <c r="F177" s="30" t="s">
        <v>1872</v>
      </c>
    </row>
    <row r="178" spans="1:6" ht="15" customHeight="1" x14ac:dyDescent="0.3">
      <c r="A178" s="30" t="s">
        <v>237</v>
      </c>
      <c r="B178" s="31" t="s">
        <v>1526</v>
      </c>
      <c r="C178" s="30" t="s">
        <v>1525</v>
      </c>
      <c r="D178" s="30" t="s">
        <v>1524</v>
      </c>
      <c r="E178" s="33" t="s">
        <v>13</v>
      </c>
      <c r="F178" s="30" t="s">
        <v>1872</v>
      </c>
    </row>
    <row r="179" spans="1:6" ht="15" customHeight="1" x14ac:dyDescent="0.3">
      <c r="A179" s="30" t="s">
        <v>237</v>
      </c>
      <c r="B179" s="31" t="s">
        <v>677</v>
      </c>
      <c r="C179" s="32" t="s">
        <v>612</v>
      </c>
      <c r="D179" s="30" t="s">
        <v>702</v>
      </c>
      <c r="E179" s="33" t="s">
        <v>13</v>
      </c>
      <c r="F179" s="30" t="s">
        <v>1872</v>
      </c>
    </row>
    <row r="180" spans="1:6" ht="15" customHeight="1" x14ac:dyDescent="0.3">
      <c r="A180" s="38" t="s">
        <v>15</v>
      </c>
      <c r="B180" s="39" t="s">
        <v>374</v>
      </c>
      <c r="C180" s="38" t="s">
        <v>375</v>
      </c>
      <c r="D180" s="38" t="s">
        <v>2001</v>
      </c>
      <c r="E180" s="40" t="s">
        <v>13</v>
      </c>
      <c r="F180" s="38" t="s">
        <v>1874</v>
      </c>
    </row>
    <row r="181" spans="1:6" ht="15" customHeight="1" x14ac:dyDescent="0.3">
      <c r="A181" s="54" t="s">
        <v>175</v>
      </c>
      <c r="B181" s="55" t="s">
        <v>378</v>
      </c>
      <c r="C181" s="54" t="s">
        <v>379</v>
      </c>
      <c r="D181" s="54" t="s">
        <v>2002</v>
      </c>
      <c r="E181" s="56" t="s">
        <v>13</v>
      </c>
      <c r="F181" s="54" t="s">
        <v>1929</v>
      </c>
    </row>
    <row r="182" spans="1:6" ht="15" customHeight="1" x14ac:dyDescent="0.3">
      <c r="A182" s="54" t="s">
        <v>175</v>
      </c>
      <c r="B182" s="55" t="s">
        <v>381</v>
      </c>
      <c r="C182" s="54" t="s">
        <v>382</v>
      </c>
      <c r="D182" s="54" t="s">
        <v>383</v>
      </c>
      <c r="E182" s="56" t="s">
        <v>13</v>
      </c>
      <c r="F182" s="54" t="s">
        <v>1929</v>
      </c>
    </row>
    <row r="183" spans="1:6" ht="15" customHeight="1" x14ac:dyDescent="0.3">
      <c r="A183" s="30" t="s">
        <v>717</v>
      </c>
      <c r="B183" s="31" t="s">
        <v>686</v>
      </c>
      <c r="C183" s="32" t="s">
        <v>661</v>
      </c>
      <c r="D183" s="30" t="s">
        <v>716</v>
      </c>
      <c r="E183" s="33" t="s">
        <v>13</v>
      </c>
      <c r="F183" s="30" t="s">
        <v>1883</v>
      </c>
    </row>
    <row r="184" spans="1:6" ht="15" customHeight="1" x14ac:dyDescent="0.3">
      <c r="A184" s="30" t="s">
        <v>64</v>
      </c>
      <c r="B184" s="31" t="s">
        <v>858</v>
      </c>
      <c r="C184" s="30" t="s">
        <v>814</v>
      </c>
      <c r="D184" s="30" t="s">
        <v>835</v>
      </c>
      <c r="E184" s="33" t="s">
        <v>13</v>
      </c>
      <c r="F184" s="30" t="s">
        <v>1872</v>
      </c>
    </row>
    <row r="185" spans="1:6" ht="15" customHeight="1" x14ac:dyDescent="0.3">
      <c r="A185" s="30" t="s">
        <v>15</v>
      </c>
      <c r="B185" s="31" t="s">
        <v>946</v>
      </c>
      <c r="C185" s="30" t="s">
        <v>965</v>
      </c>
      <c r="D185" s="30" t="s">
        <v>966</v>
      </c>
      <c r="E185" s="33" t="s">
        <v>13</v>
      </c>
      <c r="F185" s="30" t="s">
        <v>1872</v>
      </c>
    </row>
    <row r="186" spans="1:6" ht="15" customHeight="1" x14ac:dyDescent="0.3">
      <c r="A186" s="30" t="s">
        <v>15</v>
      </c>
      <c r="B186" s="31" t="s">
        <v>682</v>
      </c>
      <c r="C186" s="32" t="s">
        <v>613</v>
      </c>
      <c r="D186" s="30" t="s">
        <v>712</v>
      </c>
      <c r="E186" s="33" t="s">
        <v>13</v>
      </c>
      <c r="F186" s="30" t="s">
        <v>1883</v>
      </c>
    </row>
    <row r="187" spans="1:6" ht="15" customHeight="1" x14ac:dyDescent="0.3">
      <c r="A187" s="35" t="s">
        <v>9</v>
      </c>
      <c r="B187" s="36" t="s">
        <v>384</v>
      </c>
      <c r="C187" s="35" t="s">
        <v>385</v>
      </c>
      <c r="D187" s="35" t="s">
        <v>386</v>
      </c>
      <c r="E187" s="37" t="s">
        <v>13</v>
      </c>
      <c r="F187" s="35" t="s">
        <v>1873</v>
      </c>
    </row>
    <row r="188" spans="1:6" ht="15" customHeight="1" x14ac:dyDescent="0.3">
      <c r="A188" s="30" t="s">
        <v>194</v>
      </c>
      <c r="B188" s="31" t="s">
        <v>895</v>
      </c>
      <c r="C188" s="30" t="s">
        <v>893</v>
      </c>
      <c r="D188" s="30" t="s">
        <v>894</v>
      </c>
      <c r="E188" s="33" t="s">
        <v>13</v>
      </c>
      <c r="F188" s="30" t="s">
        <v>1872</v>
      </c>
    </row>
    <row r="189" spans="1:6" ht="15" customHeight="1" x14ac:dyDescent="0.3">
      <c r="A189" s="30" t="s">
        <v>194</v>
      </c>
      <c r="B189" s="31" t="s">
        <v>896</v>
      </c>
      <c r="C189" s="30" t="s">
        <v>890</v>
      </c>
      <c r="D189" s="30" t="s">
        <v>897</v>
      </c>
      <c r="E189" s="33" t="s">
        <v>13</v>
      </c>
      <c r="F189" s="30" t="s">
        <v>1872</v>
      </c>
    </row>
    <row r="190" spans="1:6" ht="15" customHeight="1" x14ac:dyDescent="0.3">
      <c r="A190" s="30" t="s">
        <v>357</v>
      </c>
      <c r="B190" s="31" t="s">
        <v>387</v>
      </c>
      <c r="C190" s="30" t="s">
        <v>388</v>
      </c>
      <c r="D190" s="30" t="s">
        <v>389</v>
      </c>
      <c r="E190" s="33" t="s">
        <v>13</v>
      </c>
      <c r="F190" s="30" t="s">
        <v>1872</v>
      </c>
    </row>
    <row r="191" spans="1:6" ht="15" customHeight="1" x14ac:dyDescent="0.3">
      <c r="A191" s="30" t="s">
        <v>357</v>
      </c>
      <c r="B191" s="31" t="s">
        <v>390</v>
      </c>
      <c r="C191" s="30" t="s">
        <v>391</v>
      </c>
      <c r="D191" s="30" t="s">
        <v>392</v>
      </c>
      <c r="E191" s="33" t="s">
        <v>13</v>
      </c>
      <c r="F191" s="30" t="s">
        <v>1872</v>
      </c>
    </row>
    <row r="192" spans="1:6" ht="15" customHeight="1" x14ac:dyDescent="0.3">
      <c r="A192" s="32" t="s">
        <v>357</v>
      </c>
      <c r="B192" s="31" t="s">
        <v>393</v>
      </c>
      <c r="C192" s="30" t="s">
        <v>570</v>
      </c>
      <c r="D192" s="30" t="s">
        <v>2003</v>
      </c>
      <c r="E192" s="33" t="s">
        <v>13</v>
      </c>
      <c r="F192" s="30" t="s">
        <v>1872</v>
      </c>
    </row>
    <row r="193" spans="1:6" x14ac:dyDescent="0.3">
      <c r="A193" s="32" t="s">
        <v>357</v>
      </c>
      <c r="B193" s="31" t="s">
        <v>2004</v>
      </c>
      <c r="C193" s="30" t="s">
        <v>2005</v>
      </c>
      <c r="D193" s="30" t="s">
        <v>2006</v>
      </c>
      <c r="E193" s="33" t="s">
        <v>13</v>
      </c>
      <c r="F193" s="30" t="s">
        <v>1872</v>
      </c>
    </row>
    <row r="194" spans="1:6" x14ac:dyDescent="0.3">
      <c r="A194" s="30" t="s">
        <v>399</v>
      </c>
      <c r="B194" s="31" t="s">
        <v>679</v>
      </c>
      <c r="C194" s="32" t="s">
        <v>658</v>
      </c>
      <c r="D194" s="30" t="s">
        <v>706</v>
      </c>
      <c r="E194" s="33" t="s">
        <v>13</v>
      </c>
      <c r="F194" s="30" t="s">
        <v>1872</v>
      </c>
    </row>
    <row r="195" spans="1:6" x14ac:dyDescent="0.3">
      <c r="A195" s="32" t="s">
        <v>399</v>
      </c>
      <c r="B195" s="31" t="s">
        <v>400</v>
      </c>
      <c r="C195" s="30" t="s">
        <v>401</v>
      </c>
      <c r="D195" s="30" t="s">
        <v>2007</v>
      </c>
      <c r="E195" s="33" t="s">
        <v>13</v>
      </c>
      <c r="F195" s="30" t="s">
        <v>1883</v>
      </c>
    </row>
    <row r="196" spans="1:6" x14ac:dyDescent="0.3">
      <c r="A196" s="30" t="s">
        <v>842</v>
      </c>
      <c r="B196" s="31" t="s">
        <v>859</v>
      </c>
      <c r="C196" s="30" t="s">
        <v>815</v>
      </c>
      <c r="D196" s="30" t="s">
        <v>836</v>
      </c>
      <c r="E196" s="33" t="s">
        <v>13</v>
      </c>
      <c r="F196" s="30" t="s">
        <v>1872</v>
      </c>
    </row>
    <row r="197" spans="1:6" x14ac:dyDescent="0.3">
      <c r="A197" s="35" t="s">
        <v>9</v>
      </c>
      <c r="B197" s="36" t="s">
        <v>2008</v>
      </c>
      <c r="C197" s="35" t="s">
        <v>2009</v>
      </c>
      <c r="D197" s="35" t="s">
        <v>1034</v>
      </c>
      <c r="E197" s="37" t="s">
        <v>22</v>
      </c>
      <c r="F197" s="35" t="s">
        <v>1873</v>
      </c>
    </row>
    <row r="198" spans="1:6" x14ac:dyDescent="0.3">
      <c r="A198" s="30" t="s">
        <v>33</v>
      </c>
      <c r="B198" s="31" t="s">
        <v>396</v>
      </c>
      <c r="C198" s="30" t="s">
        <v>397</v>
      </c>
      <c r="D198" s="30" t="s">
        <v>398</v>
      </c>
      <c r="E198" s="33" t="s">
        <v>13</v>
      </c>
      <c r="F198" s="30" t="s">
        <v>1872</v>
      </c>
    </row>
    <row r="199" spans="1:6" x14ac:dyDescent="0.3">
      <c r="A199" s="32" t="s">
        <v>33</v>
      </c>
      <c r="B199" s="31" t="s">
        <v>664</v>
      </c>
      <c r="C199" s="30" t="s">
        <v>665</v>
      </c>
      <c r="D199" s="30" t="s">
        <v>666</v>
      </c>
      <c r="E199" s="33" t="s">
        <v>13</v>
      </c>
      <c r="F199" s="30" t="s">
        <v>1872</v>
      </c>
    </row>
    <row r="200" spans="1:6" x14ac:dyDescent="0.3">
      <c r="A200" s="30" t="s">
        <v>635</v>
      </c>
      <c r="B200" s="31" t="s">
        <v>664</v>
      </c>
      <c r="C200" s="30" t="s">
        <v>2010</v>
      </c>
      <c r="D200" s="30" t="s">
        <v>1826</v>
      </c>
      <c r="E200" s="33" t="s">
        <v>13</v>
      </c>
      <c r="F200" s="30" t="s">
        <v>1872</v>
      </c>
    </row>
    <row r="201" spans="1:6" x14ac:dyDescent="0.3">
      <c r="A201" s="30" t="s">
        <v>23</v>
      </c>
      <c r="B201" s="31" t="s">
        <v>2011</v>
      </c>
      <c r="C201" s="30" t="s">
        <v>2012</v>
      </c>
      <c r="D201" s="30" t="s">
        <v>1156</v>
      </c>
      <c r="E201" s="33"/>
      <c r="F201" s="30" t="s">
        <v>1872</v>
      </c>
    </row>
    <row r="202" spans="1:6" x14ac:dyDescent="0.3">
      <c r="A202" s="30" t="s">
        <v>15</v>
      </c>
      <c r="B202" s="31" t="s">
        <v>405</v>
      </c>
      <c r="C202" s="30" t="s">
        <v>406</v>
      </c>
      <c r="D202" s="30" t="s">
        <v>407</v>
      </c>
      <c r="E202" s="33" t="s">
        <v>13</v>
      </c>
      <c r="F202" s="30" t="s">
        <v>1872</v>
      </c>
    </row>
    <row r="203" spans="1:6" x14ac:dyDescent="0.3">
      <c r="A203" s="59" t="s">
        <v>2013</v>
      </c>
      <c r="B203" s="60" t="s">
        <v>2014</v>
      </c>
      <c r="C203" s="59" t="s">
        <v>2015</v>
      </c>
      <c r="D203" s="59" t="s">
        <v>2016</v>
      </c>
      <c r="E203" s="61" t="s">
        <v>13</v>
      </c>
      <c r="F203" s="59" t="s">
        <v>2017</v>
      </c>
    </row>
    <row r="204" spans="1:6" x14ac:dyDescent="0.3">
      <c r="A204" s="30" t="s">
        <v>409</v>
      </c>
      <c r="B204" s="31" t="s">
        <v>410</v>
      </c>
      <c r="C204" s="30" t="s">
        <v>411</v>
      </c>
      <c r="D204" s="30" t="s">
        <v>412</v>
      </c>
      <c r="E204" s="33" t="s">
        <v>13</v>
      </c>
      <c r="F204" s="30" t="s">
        <v>1883</v>
      </c>
    </row>
    <row r="205" spans="1:6" x14ac:dyDescent="0.3">
      <c r="A205" s="30" t="s">
        <v>409</v>
      </c>
      <c r="B205" s="31" t="s">
        <v>414</v>
      </c>
      <c r="C205" s="30" t="s">
        <v>415</v>
      </c>
      <c r="D205" s="30" t="s">
        <v>416</v>
      </c>
      <c r="E205" s="33" t="s">
        <v>13</v>
      </c>
      <c r="F205" s="30" t="s">
        <v>1883</v>
      </c>
    </row>
    <row r="206" spans="1:6" x14ac:dyDescent="0.3">
      <c r="A206" s="35" t="s">
        <v>9</v>
      </c>
      <c r="B206" s="36" t="s">
        <v>542</v>
      </c>
      <c r="C206" s="35" t="s">
        <v>541</v>
      </c>
      <c r="D206" s="35" t="s">
        <v>2018</v>
      </c>
      <c r="E206" s="37" t="s">
        <v>13</v>
      </c>
      <c r="F206" s="35" t="s">
        <v>1873</v>
      </c>
    </row>
    <row r="207" spans="1:6" x14ac:dyDescent="0.3">
      <c r="A207" s="35" t="s">
        <v>9</v>
      </c>
      <c r="B207" s="36" t="s">
        <v>2019</v>
      </c>
      <c r="C207" s="35" t="s">
        <v>2020</v>
      </c>
      <c r="D207" s="35" t="s">
        <v>2021</v>
      </c>
      <c r="E207" s="37" t="s">
        <v>22</v>
      </c>
      <c r="F207" s="35" t="s">
        <v>1873</v>
      </c>
    </row>
    <row r="208" spans="1:6" x14ac:dyDescent="0.3">
      <c r="A208" s="35" t="s">
        <v>9</v>
      </c>
      <c r="B208" s="36" t="s">
        <v>2022</v>
      </c>
      <c r="C208" s="35" t="s">
        <v>2023</v>
      </c>
      <c r="D208" s="35" t="s">
        <v>1230</v>
      </c>
      <c r="E208" s="37" t="s">
        <v>22</v>
      </c>
      <c r="F208" s="35" t="s">
        <v>1873</v>
      </c>
    </row>
    <row r="209" spans="1:6" x14ac:dyDescent="0.3">
      <c r="A209" s="35" t="s">
        <v>9</v>
      </c>
      <c r="B209" s="36" t="s">
        <v>417</v>
      </c>
      <c r="C209" s="35" t="s">
        <v>418</v>
      </c>
      <c r="D209" s="35" t="s">
        <v>419</v>
      </c>
      <c r="E209" s="37" t="s">
        <v>22</v>
      </c>
      <c r="F209" s="35" t="s">
        <v>1873</v>
      </c>
    </row>
    <row r="210" spans="1:6" x14ac:dyDescent="0.3">
      <c r="A210" s="35" t="s">
        <v>9</v>
      </c>
      <c r="B210" s="36" t="s">
        <v>420</v>
      </c>
      <c r="C210" s="35" t="s">
        <v>421</v>
      </c>
      <c r="D210" s="35" t="s">
        <v>422</v>
      </c>
      <c r="E210" s="37" t="s">
        <v>13</v>
      </c>
      <c r="F210" s="35" t="s">
        <v>1873</v>
      </c>
    </row>
    <row r="211" spans="1:6" x14ac:dyDescent="0.3">
      <c r="A211" s="30" t="s">
        <v>214</v>
      </c>
      <c r="B211" s="31" t="s">
        <v>639</v>
      </c>
      <c r="C211" s="30" t="s">
        <v>640</v>
      </c>
      <c r="D211" s="30" t="s">
        <v>641</v>
      </c>
      <c r="E211" s="33" t="s">
        <v>22</v>
      </c>
      <c r="F211" s="30" t="s">
        <v>1872</v>
      </c>
    </row>
    <row r="212" spans="1:6" x14ac:dyDescent="0.3">
      <c r="A212" s="30" t="s">
        <v>214</v>
      </c>
      <c r="B212" s="31" t="s">
        <v>2024</v>
      </c>
      <c r="C212" s="30" t="s">
        <v>1149</v>
      </c>
      <c r="D212" s="30" t="s">
        <v>1870</v>
      </c>
      <c r="E212" s="33" t="s">
        <v>13</v>
      </c>
      <c r="F212" s="30" t="s">
        <v>1883</v>
      </c>
    </row>
    <row r="213" spans="1:6" x14ac:dyDescent="0.3">
      <c r="A213" s="30" t="s">
        <v>842</v>
      </c>
      <c r="B213" s="31" t="s">
        <v>949</v>
      </c>
      <c r="C213" s="30" t="s">
        <v>971</v>
      </c>
      <c r="D213" s="30" t="s">
        <v>972</v>
      </c>
      <c r="E213" s="33" t="s">
        <v>133</v>
      </c>
      <c r="F213" s="30" t="s">
        <v>1883</v>
      </c>
    </row>
    <row r="214" spans="1:6" x14ac:dyDescent="0.3">
      <c r="A214" s="30" t="s">
        <v>708</v>
      </c>
      <c r="B214" s="31" t="s">
        <v>2025</v>
      </c>
      <c r="C214" s="32" t="s">
        <v>2026</v>
      </c>
      <c r="D214" s="30" t="s">
        <v>2027</v>
      </c>
      <c r="E214" s="33" t="s">
        <v>13</v>
      </c>
      <c r="F214" s="30" t="s">
        <v>1872</v>
      </c>
    </row>
    <row r="215" spans="1:6" x14ac:dyDescent="0.3">
      <c r="A215" s="30" t="s">
        <v>708</v>
      </c>
      <c r="B215" s="31" t="s">
        <v>2028</v>
      </c>
      <c r="C215" s="32" t="s">
        <v>2029</v>
      </c>
      <c r="D215" s="30" t="s">
        <v>2030</v>
      </c>
      <c r="E215" s="33" t="s">
        <v>13</v>
      </c>
      <c r="F215" s="30" t="s">
        <v>1872</v>
      </c>
    </row>
    <row r="216" spans="1:6" x14ac:dyDescent="0.3">
      <c r="A216" s="35" t="s">
        <v>9</v>
      </c>
      <c r="B216" s="36" t="s">
        <v>561</v>
      </c>
      <c r="C216" s="35" t="s">
        <v>560</v>
      </c>
      <c r="D216" s="35" t="s">
        <v>2031</v>
      </c>
      <c r="E216" s="37" t="s">
        <v>13</v>
      </c>
      <c r="F216" s="35" t="s">
        <v>1873</v>
      </c>
    </row>
    <row r="217" spans="1:6" x14ac:dyDescent="0.3">
      <c r="A217" s="30" t="s">
        <v>64</v>
      </c>
      <c r="B217" s="31" t="s">
        <v>426</v>
      </c>
      <c r="C217" s="30" t="s">
        <v>427</v>
      </c>
      <c r="D217" s="30" t="s">
        <v>428</v>
      </c>
      <c r="E217" s="33" t="s">
        <v>13</v>
      </c>
      <c r="F217" s="30" t="s">
        <v>1872</v>
      </c>
    </row>
    <row r="218" spans="1:6" x14ac:dyDescent="0.3">
      <c r="A218" s="30" t="s">
        <v>15</v>
      </c>
      <c r="B218" s="31" t="s">
        <v>2032</v>
      </c>
      <c r="C218" s="30" t="s">
        <v>2033</v>
      </c>
      <c r="D218" s="30" t="s">
        <v>2034</v>
      </c>
      <c r="E218" s="33" t="s">
        <v>13</v>
      </c>
      <c r="F218" s="30" t="s">
        <v>1872</v>
      </c>
    </row>
    <row r="219" spans="1:6" x14ac:dyDescent="0.3">
      <c r="A219" s="47" t="s">
        <v>1176</v>
      </c>
      <c r="B219" s="48" t="s">
        <v>2035</v>
      </c>
      <c r="C219" s="47" t="s">
        <v>1163</v>
      </c>
      <c r="D219" s="47" t="s">
        <v>2036</v>
      </c>
      <c r="E219" s="49" t="s">
        <v>13</v>
      </c>
      <c r="F219" s="47" t="s">
        <v>1898</v>
      </c>
    </row>
    <row r="220" spans="1:6" x14ac:dyDescent="0.3">
      <c r="A220" s="38" t="s">
        <v>708</v>
      </c>
      <c r="B220" s="39" t="s">
        <v>2037</v>
      </c>
      <c r="C220" s="38" t="s">
        <v>1145</v>
      </c>
      <c r="D220" s="38" t="s">
        <v>1146</v>
      </c>
      <c r="E220" s="40" t="s">
        <v>13</v>
      </c>
      <c r="F220" s="38" t="s">
        <v>1874</v>
      </c>
    </row>
    <row r="221" spans="1:6" x14ac:dyDescent="0.3">
      <c r="A221" s="30" t="s">
        <v>84</v>
      </c>
      <c r="B221" s="31" t="s">
        <v>430</v>
      </c>
      <c r="C221" s="30" t="s">
        <v>431</v>
      </c>
      <c r="D221" s="30" t="s">
        <v>432</v>
      </c>
      <c r="E221" s="33" t="s">
        <v>22</v>
      </c>
      <c r="F221" s="30" t="s">
        <v>1883</v>
      </c>
    </row>
    <row r="222" spans="1:6" x14ac:dyDescent="0.3">
      <c r="A222" s="47" t="s">
        <v>84</v>
      </c>
      <c r="B222" s="48" t="s">
        <v>433</v>
      </c>
      <c r="C222" s="47" t="s">
        <v>434</v>
      </c>
      <c r="D222" s="47" t="s">
        <v>435</v>
      </c>
      <c r="E222" s="49" t="s">
        <v>13</v>
      </c>
      <c r="F222" s="47" t="s">
        <v>1898</v>
      </c>
    </row>
    <row r="223" spans="1:6" x14ac:dyDescent="0.3">
      <c r="A223" s="44" t="s">
        <v>9</v>
      </c>
      <c r="B223" s="45" t="s">
        <v>738</v>
      </c>
      <c r="C223" s="44" t="s">
        <v>744</v>
      </c>
      <c r="D223" s="44" t="s">
        <v>745</v>
      </c>
      <c r="E223" s="46" t="s">
        <v>13</v>
      </c>
      <c r="F223" s="44" t="s">
        <v>746</v>
      </c>
    </row>
    <row r="224" spans="1:6" x14ac:dyDescent="0.3">
      <c r="A224" s="44" t="s">
        <v>9</v>
      </c>
      <c r="B224" s="45" t="s">
        <v>737</v>
      </c>
      <c r="C224" s="44" t="s">
        <v>742</v>
      </c>
      <c r="D224" s="44" t="s">
        <v>743</v>
      </c>
      <c r="E224" s="46" t="s">
        <v>13</v>
      </c>
      <c r="F224" s="44" t="s">
        <v>746</v>
      </c>
    </row>
    <row r="225" spans="1:6" x14ac:dyDescent="0.3">
      <c r="A225" s="35" t="s">
        <v>107</v>
      </c>
      <c r="B225" s="36" t="s">
        <v>2038</v>
      </c>
      <c r="C225" s="35" t="s">
        <v>2039</v>
      </c>
      <c r="D225" s="35" t="s">
        <v>1244</v>
      </c>
      <c r="E225" s="37" t="s">
        <v>13</v>
      </c>
      <c r="F225" s="35" t="s">
        <v>1873</v>
      </c>
    </row>
    <row r="226" spans="1:6" ht="15" customHeight="1" x14ac:dyDescent="0.3">
      <c r="A226" s="30" t="s">
        <v>15</v>
      </c>
      <c r="B226" s="31" t="s">
        <v>853</v>
      </c>
      <c r="C226" s="30" t="s">
        <v>799</v>
      </c>
      <c r="D226" s="30" t="s">
        <v>829</v>
      </c>
      <c r="E226" s="33" t="s">
        <v>22</v>
      </c>
      <c r="F226" s="30" t="s">
        <v>1872</v>
      </c>
    </row>
    <row r="227" spans="1:6" ht="15" customHeight="1" x14ac:dyDescent="0.3">
      <c r="A227" s="30" t="s">
        <v>436</v>
      </c>
      <c r="B227" s="31" t="s">
        <v>567</v>
      </c>
      <c r="C227" s="30" t="s">
        <v>438</v>
      </c>
      <c r="D227" s="30" t="s">
        <v>2040</v>
      </c>
      <c r="E227" s="33" t="s">
        <v>133</v>
      </c>
      <c r="F227" s="30" t="s">
        <v>880</v>
      </c>
    </row>
    <row r="228" spans="1:6" x14ac:dyDescent="0.3">
      <c r="A228" s="30" t="s">
        <v>15</v>
      </c>
      <c r="B228" s="31" t="s">
        <v>851</v>
      </c>
      <c r="C228" s="30" t="s">
        <v>813</v>
      </c>
      <c r="D228" s="30" t="s">
        <v>825</v>
      </c>
      <c r="E228" s="33" t="s">
        <v>13</v>
      </c>
      <c r="F228" s="30" t="s">
        <v>1872</v>
      </c>
    </row>
    <row r="229" spans="1:6" x14ac:dyDescent="0.3">
      <c r="A229" s="30" t="s">
        <v>15</v>
      </c>
      <c r="B229" s="31" t="s">
        <v>441</v>
      </c>
      <c r="C229" s="30" t="s">
        <v>442</v>
      </c>
      <c r="D229" s="30" t="s">
        <v>2041</v>
      </c>
      <c r="E229" s="33" t="s">
        <v>13</v>
      </c>
      <c r="F229" s="30" t="s">
        <v>1872</v>
      </c>
    </row>
    <row r="230" spans="1:6" x14ac:dyDescent="0.3">
      <c r="A230" s="30" t="s">
        <v>129</v>
      </c>
      <c r="B230" s="31" t="s">
        <v>944</v>
      </c>
      <c r="C230" s="30" t="s">
        <v>961</v>
      </c>
      <c r="D230" s="30" t="s">
        <v>962</v>
      </c>
      <c r="E230" s="33" t="s">
        <v>13</v>
      </c>
      <c r="F230" s="30" t="s">
        <v>1872</v>
      </c>
    </row>
    <row r="231" spans="1:6" x14ac:dyDescent="0.3">
      <c r="A231" s="30" t="s">
        <v>129</v>
      </c>
      <c r="B231" s="31" t="s">
        <v>447</v>
      </c>
      <c r="C231" s="30" t="s">
        <v>448</v>
      </c>
      <c r="D231" s="30" t="s">
        <v>449</v>
      </c>
      <c r="E231" s="33" t="s">
        <v>22</v>
      </c>
      <c r="F231" s="30" t="s">
        <v>1872</v>
      </c>
    </row>
    <row r="232" spans="1:6" x14ac:dyDescent="0.3">
      <c r="A232" s="30" t="s">
        <v>23</v>
      </c>
      <c r="B232" s="31" t="s">
        <v>444</v>
      </c>
      <c r="C232" s="30" t="s">
        <v>445</v>
      </c>
      <c r="D232" s="30" t="s">
        <v>446</v>
      </c>
      <c r="E232" s="33" t="s">
        <v>22</v>
      </c>
      <c r="F232" s="30" t="s">
        <v>1883</v>
      </c>
    </row>
    <row r="233" spans="1:6" x14ac:dyDescent="0.3">
      <c r="A233" s="30" t="s">
        <v>635</v>
      </c>
      <c r="B233" s="31" t="s">
        <v>2042</v>
      </c>
      <c r="C233" s="30" t="s">
        <v>1171</v>
      </c>
      <c r="D233" s="30" t="s">
        <v>1172</v>
      </c>
      <c r="E233" s="33" t="s">
        <v>13</v>
      </c>
      <c r="F233" s="30" t="s">
        <v>1883</v>
      </c>
    </row>
    <row r="234" spans="1:6" x14ac:dyDescent="0.3">
      <c r="A234" s="30" t="s">
        <v>635</v>
      </c>
      <c r="B234" s="31" t="s">
        <v>617</v>
      </c>
      <c r="C234" s="30" t="s">
        <v>584</v>
      </c>
      <c r="D234" s="30" t="s">
        <v>618</v>
      </c>
      <c r="E234" s="33" t="s">
        <v>13</v>
      </c>
      <c r="F234" s="30" t="s">
        <v>1883</v>
      </c>
    </row>
    <row r="235" spans="1:6" x14ac:dyDescent="0.3">
      <c r="A235" s="30" t="s">
        <v>15</v>
      </c>
      <c r="B235" s="31" t="s">
        <v>450</v>
      </c>
      <c r="C235" s="30" t="s">
        <v>451</v>
      </c>
      <c r="D235" s="30" t="s">
        <v>1167</v>
      </c>
      <c r="E235" s="33" t="s">
        <v>13</v>
      </c>
      <c r="F235" s="30" t="s">
        <v>1872</v>
      </c>
    </row>
    <row r="236" spans="1:6" x14ac:dyDescent="0.3">
      <c r="A236" s="30" t="s">
        <v>64</v>
      </c>
      <c r="B236" s="31" t="s">
        <v>575</v>
      </c>
      <c r="C236" s="30" t="s">
        <v>574</v>
      </c>
      <c r="D236" s="30" t="s">
        <v>2043</v>
      </c>
      <c r="E236" s="33" t="s">
        <v>13</v>
      </c>
      <c r="F236" s="30" t="s">
        <v>1872</v>
      </c>
    </row>
    <row r="237" spans="1:6" x14ac:dyDescent="0.3">
      <c r="A237" s="44" t="s">
        <v>9</v>
      </c>
      <c r="B237" s="45" t="s">
        <v>2044</v>
      </c>
      <c r="C237" s="44" t="s">
        <v>2045</v>
      </c>
      <c r="D237" s="44" t="s">
        <v>1142</v>
      </c>
      <c r="E237" s="46" t="s">
        <v>13</v>
      </c>
      <c r="F237" s="44" t="s">
        <v>746</v>
      </c>
    </row>
    <row r="238" spans="1:6" x14ac:dyDescent="0.3">
      <c r="A238" s="30" t="s">
        <v>453</v>
      </c>
      <c r="B238" s="31" t="s">
        <v>454</v>
      </c>
      <c r="C238" s="30" t="s">
        <v>455</v>
      </c>
      <c r="D238" s="30" t="s">
        <v>456</v>
      </c>
      <c r="E238" s="33" t="s">
        <v>13</v>
      </c>
      <c r="F238" s="30" t="s">
        <v>1872</v>
      </c>
    </row>
    <row r="239" spans="1:6" x14ac:dyDescent="0.3">
      <c r="A239" s="44" t="s">
        <v>9</v>
      </c>
      <c r="B239" s="45" t="s">
        <v>545</v>
      </c>
      <c r="C239" s="62" t="s">
        <v>566</v>
      </c>
      <c r="D239" s="62" t="s">
        <v>2046</v>
      </c>
      <c r="E239" s="46" t="s">
        <v>13</v>
      </c>
      <c r="F239" s="44" t="s">
        <v>746</v>
      </c>
    </row>
    <row r="240" spans="1:6" x14ac:dyDescent="0.3">
      <c r="A240" s="44" t="s">
        <v>9</v>
      </c>
      <c r="B240" s="45" t="s">
        <v>631</v>
      </c>
      <c r="C240" s="44" t="s">
        <v>630</v>
      </c>
      <c r="D240" s="44" t="s">
        <v>629</v>
      </c>
      <c r="E240" s="46" t="s">
        <v>13</v>
      </c>
      <c r="F240" s="44" t="s">
        <v>746</v>
      </c>
    </row>
    <row r="241" spans="1:6" x14ac:dyDescent="0.3">
      <c r="A241" s="44" t="s">
        <v>9</v>
      </c>
      <c r="B241" s="45" t="s">
        <v>457</v>
      </c>
      <c r="C241" s="44" t="s">
        <v>458</v>
      </c>
      <c r="D241" s="44" t="s">
        <v>459</v>
      </c>
      <c r="E241" s="46" t="s">
        <v>13</v>
      </c>
      <c r="F241" s="44" t="s">
        <v>746</v>
      </c>
    </row>
    <row r="242" spans="1:6" x14ac:dyDescent="0.3">
      <c r="A242" s="30" t="s">
        <v>15</v>
      </c>
      <c r="B242" s="31" t="s">
        <v>1222</v>
      </c>
      <c r="C242" s="30" t="s">
        <v>2047</v>
      </c>
      <c r="D242" s="30" t="s">
        <v>1224</v>
      </c>
      <c r="E242" s="33" t="s">
        <v>13</v>
      </c>
      <c r="F242" s="30" t="s">
        <v>1872</v>
      </c>
    </row>
    <row r="243" spans="1:6" x14ac:dyDescent="0.3">
      <c r="A243" s="30" t="s">
        <v>15</v>
      </c>
      <c r="B243" s="31" t="s">
        <v>2048</v>
      </c>
      <c r="C243" s="30" t="s">
        <v>2049</v>
      </c>
      <c r="D243" s="30" t="s">
        <v>1139</v>
      </c>
      <c r="E243" s="33" t="s">
        <v>13</v>
      </c>
      <c r="F243" s="30" t="s">
        <v>1872</v>
      </c>
    </row>
    <row r="244" spans="1:6" x14ac:dyDescent="0.3">
      <c r="A244" s="30" t="s">
        <v>15</v>
      </c>
      <c r="B244" s="31" t="s">
        <v>460</v>
      </c>
      <c r="C244" s="30" t="s">
        <v>461</v>
      </c>
      <c r="D244" s="30" t="s">
        <v>462</v>
      </c>
      <c r="E244" s="33" t="s">
        <v>13</v>
      </c>
      <c r="F244" s="30" t="s">
        <v>1872</v>
      </c>
    </row>
    <row r="245" spans="1:6" x14ac:dyDescent="0.3">
      <c r="A245" s="30" t="s">
        <v>15</v>
      </c>
      <c r="B245" s="31" t="s">
        <v>861</v>
      </c>
      <c r="C245" s="30" t="s">
        <v>803</v>
      </c>
      <c r="D245" s="30" t="s">
        <v>838</v>
      </c>
      <c r="E245" s="33" t="s">
        <v>13</v>
      </c>
      <c r="F245" s="30" t="s">
        <v>1872</v>
      </c>
    </row>
    <row r="246" spans="1:6" x14ac:dyDescent="0.3">
      <c r="A246" s="30" t="s">
        <v>64</v>
      </c>
      <c r="B246" s="31" t="s">
        <v>468</v>
      </c>
      <c r="C246" s="30" t="s">
        <v>469</v>
      </c>
      <c r="D246" s="30" t="s">
        <v>470</v>
      </c>
      <c r="E246" s="33" t="s">
        <v>13</v>
      </c>
      <c r="F246" s="30" t="s">
        <v>1872</v>
      </c>
    </row>
    <row r="247" spans="1:6" x14ac:dyDescent="0.3">
      <c r="A247" s="30" t="s">
        <v>23</v>
      </c>
      <c r="B247" s="31" t="s">
        <v>464</v>
      </c>
      <c r="C247" s="30" t="s">
        <v>465</v>
      </c>
      <c r="D247" s="30" t="s">
        <v>466</v>
      </c>
      <c r="E247" s="33" t="s">
        <v>22</v>
      </c>
      <c r="F247" s="30" t="s">
        <v>1883</v>
      </c>
    </row>
    <row r="248" spans="1:6" x14ac:dyDescent="0.3">
      <c r="A248" s="30" t="s">
        <v>15</v>
      </c>
      <c r="B248" s="31" t="s">
        <v>2050</v>
      </c>
      <c r="C248" s="30" t="s">
        <v>2051</v>
      </c>
      <c r="D248" s="30" t="s">
        <v>1858</v>
      </c>
      <c r="E248" s="33" t="s">
        <v>13</v>
      </c>
      <c r="F248" s="30" t="s">
        <v>1872</v>
      </c>
    </row>
    <row r="249" spans="1:6" x14ac:dyDescent="0.3">
      <c r="A249" s="30" t="s">
        <v>475</v>
      </c>
      <c r="B249" s="31" t="s">
        <v>476</v>
      </c>
      <c r="C249" s="30" t="s">
        <v>477</v>
      </c>
      <c r="D249" s="30" t="s">
        <v>478</v>
      </c>
      <c r="E249" s="33" t="s">
        <v>13</v>
      </c>
      <c r="F249" s="30" t="s">
        <v>1872</v>
      </c>
    </row>
    <row r="250" spans="1:6" x14ac:dyDescent="0.3">
      <c r="A250" s="30" t="s">
        <v>15</v>
      </c>
      <c r="B250" s="31" t="s">
        <v>471</v>
      </c>
      <c r="C250" s="30" t="s">
        <v>472</v>
      </c>
      <c r="D250" s="30" t="s">
        <v>473</v>
      </c>
      <c r="E250" s="33" t="s">
        <v>22</v>
      </c>
      <c r="F250" s="30" t="s">
        <v>1883</v>
      </c>
    </row>
    <row r="251" spans="1:6" customFormat="1" ht="14.4" x14ac:dyDescent="0.3">
      <c r="A251" s="30" t="s">
        <v>64</v>
      </c>
      <c r="B251" s="31" t="s">
        <v>2052</v>
      </c>
      <c r="C251" s="30" t="s">
        <v>2052</v>
      </c>
      <c r="D251" s="30" t="s">
        <v>2053</v>
      </c>
      <c r="E251" s="33" t="s">
        <v>133</v>
      </c>
      <c r="F251" s="30" t="s">
        <v>1872</v>
      </c>
    </row>
    <row r="252" spans="1:6" customFormat="1" ht="14.4" x14ac:dyDescent="0.3">
      <c r="A252" s="41" t="s">
        <v>9</v>
      </c>
      <c r="B252" s="42" t="s">
        <v>687</v>
      </c>
      <c r="C252" s="57" t="s">
        <v>662</v>
      </c>
      <c r="D252" s="41" t="s">
        <v>718</v>
      </c>
      <c r="E252" s="43" t="s">
        <v>22</v>
      </c>
      <c r="F252" s="41" t="s">
        <v>1881</v>
      </c>
    </row>
    <row r="253" spans="1:6" x14ac:dyDescent="0.3">
      <c r="A253" s="35" t="s">
        <v>9</v>
      </c>
      <c r="B253" s="36" t="s">
        <v>2054</v>
      </c>
      <c r="C253" s="35" t="s">
        <v>2055</v>
      </c>
      <c r="D253" s="35" t="s">
        <v>2056</v>
      </c>
      <c r="E253" s="37" t="s">
        <v>22</v>
      </c>
      <c r="F253" s="35" t="s">
        <v>1873</v>
      </c>
    </row>
    <row r="254" spans="1:6" x14ac:dyDescent="0.3">
      <c r="A254" s="30" t="s">
        <v>357</v>
      </c>
      <c r="B254" s="31" t="s">
        <v>643</v>
      </c>
      <c r="C254" s="30" t="s">
        <v>644</v>
      </c>
      <c r="D254" s="30" t="s">
        <v>645</v>
      </c>
      <c r="E254" s="33" t="s">
        <v>22</v>
      </c>
      <c r="F254" s="30" t="s">
        <v>1883</v>
      </c>
    </row>
    <row r="255" spans="1:6" x14ac:dyDescent="0.3">
      <c r="A255" s="30" t="s">
        <v>841</v>
      </c>
      <c r="B255" s="31" t="s">
        <v>854</v>
      </c>
      <c r="C255" s="30" t="s">
        <v>800</v>
      </c>
      <c r="D255" s="30" t="s">
        <v>832</v>
      </c>
      <c r="E255" s="33" t="s">
        <v>13</v>
      </c>
      <c r="F255" s="30" t="s">
        <v>1872</v>
      </c>
    </row>
    <row r="256" spans="1:6" x14ac:dyDescent="0.3">
      <c r="A256" s="30" t="s">
        <v>357</v>
      </c>
      <c r="B256" s="31" t="s">
        <v>497</v>
      </c>
      <c r="C256" s="30" t="s">
        <v>498</v>
      </c>
      <c r="D256" s="30" t="s">
        <v>1220</v>
      </c>
      <c r="E256" s="33" t="s">
        <v>13</v>
      </c>
      <c r="F256" s="30" t="s">
        <v>1883</v>
      </c>
    </row>
    <row r="257" spans="1:6" ht="15" customHeight="1" x14ac:dyDescent="0.3">
      <c r="A257" s="30" t="s">
        <v>64</v>
      </c>
      <c r="B257" s="31" t="s">
        <v>500</v>
      </c>
      <c r="C257" s="30" t="s">
        <v>501</v>
      </c>
      <c r="D257" s="30" t="s">
        <v>502</v>
      </c>
      <c r="E257" s="33" t="s">
        <v>13</v>
      </c>
      <c r="F257" s="30" t="s">
        <v>1872</v>
      </c>
    </row>
    <row r="258" spans="1:6" ht="15" customHeight="1" x14ac:dyDescent="0.3">
      <c r="A258" s="30" t="s">
        <v>503</v>
      </c>
      <c r="B258" s="31" t="s">
        <v>504</v>
      </c>
      <c r="C258" s="30" t="s">
        <v>505</v>
      </c>
      <c r="D258" s="30" t="s">
        <v>506</v>
      </c>
      <c r="E258" s="33" t="s">
        <v>13</v>
      </c>
      <c r="F258" s="30" t="s">
        <v>1872</v>
      </c>
    </row>
    <row r="259" spans="1:6" ht="15" customHeight="1" x14ac:dyDescent="0.3">
      <c r="A259" s="63" t="s">
        <v>9</v>
      </c>
      <c r="B259" s="64" t="s">
        <v>508</v>
      </c>
      <c r="C259" s="63" t="s">
        <v>509</v>
      </c>
      <c r="D259" s="63" t="s">
        <v>510</v>
      </c>
      <c r="E259" s="65" t="s">
        <v>13</v>
      </c>
      <c r="F259" s="63" t="s">
        <v>1881</v>
      </c>
    </row>
    <row r="260" spans="1:6" x14ac:dyDescent="0.3">
      <c r="A260" s="66" t="s">
        <v>715</v>
      </c>
      <c r="B260" s="67" t="s">
        <v>684</v>
      </c>
      <c r="C260" s="68" t="s">
        <v>625</v>
      </c>
      <c r="D260" s="66" t="s">
        <v>714</v>
      </c>
      <c r="E260" s="69" t="s">
        <v>13</v>
      </c>
      <c r="F260" s="66" t="s">
        <v>2057</v>
      </c>
    </row>
    <row r="261" spans="1:6" x14ac:dyDescent="0.3">
      <c r="A261" s="66" t="s">
        <v>512</v>
      </c>
      <c r="B261" s="67" t="s">
        <v>513</v>
      </c>
      <c r="C261" s="66" t="s">
        <v>514</v>
      </c>
      <c r="D261" s="66" t="s">
        <v>515</v>
      </c>
      <c r="E261" s="69" t="s">
        <v>13</v>
      </c>
      <c r="F261" s="66" t="s">
        <v>2058</v>
      </c>
    </row>
    <row r="262" spans="1:6" x14ac:dyDescent="0.3">
      <c r="A262" s="30" t="s">
        <v>15</v>
      </c>
      <c r="B262" s="31" t="s">
        <v>517</v>
      </c>
      <c r="C262" s="30" t="s">
        <v>518</v>
      </c>
      <c r="D262" s="30" t="s">
        <v>2059</v>
      </c>
      <c r="E262" s="33" t="s">
        <v>13</v>
      </c>
      <c r="F262" s="30" t="s">
        <v>1872</v>
      </c>
    </row>
    <row r="263" spans="1:6" x14ac:dyDescent="0.3">
      <c r="A263" s="38" t="s">
        <v>741</v>
      </c>
      <c r="B263" s="39" t="s">
        <v>736</v>
      </c>
      <c r="C263" s="38" t="s">
        <v>739</v>
      </c>
      <c r="D263" s="38" t="s">
        <v>740</v>
      </c>
      <c r="E263" s="40" t="s">
        <v>13</v>
      </c>
      <c r="F263" s="38" t="s">
        <v>1874</v>
      </c>
    </row>
    <row r="264" spans="1:6" x14ac:dyDescent="0.3">
      <c r="A264" s="30" t="s">
        <v>29</v>
      </c>
      <c r="B264" s="31" t="s">
        <v>520</v>
      </c>
      <c r="C264" s="30" t="s">
        <v>521</v>
      </c>
      <c r="D264" s="30" t="s">
        <v>522</v>
      </c>
      <c r="E264" s="33" t="s">
        <v>13</v>
      </c>
      <c r="F264" s="30" t="s">
        <v>1872</v>
      </c>
    </row>
  </sheetData>
  <pageMargins left="0.25" right="0.25" top="0.75" bottom="0.75" header="0.3" footer="0.3"/>
  <pageSetup scale="98" orientation="landscape" r:id="rId1"/>
  <headerFooter>
    <oddHeader>&amp;C&amp;"-,Bold"&amp;18 2024 Species List by Scientific Name</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MasterUnknownSpeciesListIDd</vt:lpstr>
      <vt:lpstr>2014-2024 still unknowns </vt:lpstr>
      <vt:lpstr>IDsppsOrg bySciName-print</vt:lpstr>
      <vt:lpstr>'IDsppsOrg bySciName-print'!Print_Area</vt:lpstr>
      <vt:lpstr>'IDsppsOrg bySciName-print'!Print_Titles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Skye Greenler</dc:creator>
  <cp:lastModifiedBy>Estep, Catherine - REE-ARS</cp:lastModifiedBy>
  <cp:lastPrinted>2024-11-14T17:14:32Z</cp:lastPrinted>
  <dcterms:created xsi:type="dcterms:W3CDTF">2015-04-17T15:07:00Z</dcterms:created>
  <dcterms:modified xsi:type="dcterms:W3CDTF">2024-12-10T20:31:07Z</dcterms:modified>
</cp:coreProperties>
</file>